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d.docs.live.net/39ffc30baf637d13/Documents/GitHub/lapei/00_Bases de dados secundárias/00_dados/"/>
    </mc:Choice>
  </mc:AlternateContent>
  <xr:revisionPtr revIDLastSave="30" documentId="11_D333E850E4FBE3736B335AB6FBB88F1FAC4390B2" xr6:coauthVersionLast="47" xr6:coauthVersionMax="47" xr10:uidLastSave="{58BA309B-A651-4B71-B9E8-191A5DEBC8EB}"/>
  <bookViews>
    <workbookView xWindow="-108" yWindow="-108" windowWidth="23256" windowHeight="12576" xr2:uid="{00000000-000D-0000-FFFF-FFFF00000000}"/>
  </bookViews>
  <sheets>
    <sheet name="base original" sheetId="1" r:id="rId1"/>
    <sheet name="bases secundárias" sheetId="2" r:id="rId2"/>
    <sheet name="Resumo de informações" sheetId="3" r:id="rId3"/>
  </sheets>
  <definedNames>
    <definedName name="_xlnm._FilterDatabase" localSheetId="0" hidden="1">'base original'!$A$1:$M$566</definedName>
    <definedName name="_xlnm._FilterDatabase" localSheetId="1" hidden="1">'bases secundárias'!$A$1:$N$277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7" roundtripDataSignature="AMtx7mjPM8wMdNYxe+TM7J6zDroHLI/7fg=="/>
    </ext>
  </extLst>
</workbook>
</file>

<file path=xl/calcChain.xml><?xml version="1.0" encoding="utf-8"?>
<calcChain xmlns="http://schemas.openxmlformats.org/spreadsheetml/2006/main">
  <c r="C8" i="3" l="1"/>
  <c r="C7" i="3"/>
  <c r="C6" i="3"/>
  <c r="C3" i="3"/>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552" authorId="0" shapeId="0" xr:uid="{00000000-0006-0000-0000-000001000000}">
      <text>
        <r>
          <rPr>
            <sz val="10"/>
            <color rgb="FF000000"/>
            <rFont val="Arial"/>
            <scheme val="minor"/>
          </rPr>
          <t>======
ID#AAAAbhmzm4A
ITALO MARQUES RODRIGUES SILVA    (2022-06-20 13:21:49)
Não entendi esse abstract</t>
        </r>
      </text>
    </comment>
  </commentList>
  <extLst>
    <ext xmlns:r="http://schemas.openxmlformats.org/officeDocument/2006/relationships" uri="GoogleSheetsCustomDataVersion1">
      <go:sheetsCustomData xmlns:go="http://customooxmlschemas.google.com/" r:id="rId1" roundtripDataSignature="AMtx7mgWNmJyR2h3Tsaganfh/Y9H02RIqw=="/>
    </ext>
  </extLst>
</comments>
</file>

<file path=xl/sharedStrings.xml><?xml version="1.0" encoding="utf-8"?>
<sst xmlns="http://schemas.openxmlformats.org/spreadsheetml/2006/main" count="7392" uniqueCount="2195">
  <si>
    <t>id</t>
  </si>
  <si>
    <t>revista</t>
  </si>
  <si>
    <t>ano</t>
  </si>
  <si>
    <t>volume</t>
  </si>
  <si>
    <t>titulo</t>
  </si>
  <si>
    <t>resumo</t>
  </si>
  <si>
    <t>link</t>
  </si>
  <si>
    <t>classificacao</t>
  </si>
  <si>
    <t>Levantamento (1º ou 2º)</t>
  </si>
  <si>
    <t>Bases usadas</t>
  </si>
  <si>
    <t>Validados Daniel</t>
  </si>
  <si>
    <t>Onde base está disponível</t>
  </si>
  <si>
    <t>Filtro de tipo de base (registros governamentais, registros de associações de empresas, bases comeciais (ex.: investimentos, VC, IPO, fusão e aquisição), pesquisa em empreendedorismo (GEM, Kauffman, PSED, dentre outras), instituições internacionais</t>
  </si>
  <si>
    <t>Quantitativo</t>
  </si>
  <si>
    <t>Primário</t>
  </si>
  <si>
    <t>-</t>
  </si>
  <si>
    <t>Journal of Business Venturing</t>
  </si>
  <si>
    <t>Volume 35, Issue 2</t>
  </si>
  <si>
    <t>Bellwether and the herd? Unpacking the u-shaped relationship between prior funding and subsequent contributions in reward-based crowdfunding</t>
  </si>
  <si>
    <t>Building on the insights from observational learning and other social influence research, this study challenges the existing literature that proposes a linear relationship between prior funding and subsequent contributions in the crowdfunding setting. Instead, we propose a U-shaped relationship, illustrating a negative relationship between prior funding and subsequent contributions when funding amounts are small and this relationship becomes positive when prior funding amounts are large. Consistent with the rational herding perspective, we assume that individuals do not mindlessly mimic one others' behaviors, but incorporate quality signals into their decision-making. Signals indicating a high quality project such as video quality, as well as the preparedness and passion of the entrepreneur enhance this U-shaped relationship whereas indicators of situational urgency weaken this relationship. Based on a sample of 11,019 daily observations of 333 Kickstarter projects, we find general support for our hypotheses. Our post hoc experiment further supports the mechanisms underlying the U-shaped relationship. This paper extends our understanding of the relationship between past actions and subsequent behavior, and contributes to the literatures of observational learning, crowdfunding, and visual information.</t>
  </si>
  <si>
    <t>https://www.sciencedirect.com/science/article/pii/S0883902617303567</t>
  </si>
  <si>
    <t>Misto</t>
  </si>
  <si>
    <t>Data were compiled from three sources. We used Kickstarter project webpages to extract basic characteristics such as requested funding, duration, etc., as important control variables (e.g., Mollick, 2014). We then collected daily observations of crowdfunding activities using Kicktraq, a website that tracks Kickstarter project information. To evaluate characteristics of the video pitches for Kickstarter projects we recruited 390 individuals using Amazon Mechanical Turk (MTurk)</t>
  </si>
  <si>
    <t>ok</t>
  </si>
  <si>
    <t>https://www.kickstarter.com/
https://www.kicktraq.com/</t>
  </si>
  <si>
    <t>Base comercial</t>
  </si>
  <si>
    <t>International Small Business Journal</t>
  </si>
  <si>
    <t>Vol 39, Issue 2, 2021</t>
  </si>
  <si>
    <t>How do resilience and self-efficacy relate to entrepreneurial intentions in countries with varying degrees of fragility? A six-country study</t>
  </si>
  <si>
    <t>Conflict, poverty and weak institutions create hardships for people, societies and economies on a global basis. We investigate macro-societal state fragility and stability. Within this context, and from a microfoundations perspective, we analyse individual-level constructs and particularly, the importance of entrepreneurial self-efficacy and individual resilience in forming the intent to start a business. With primary data from Afghanistan, Iraq, Peru, Tajikistan, the United States and Finland, we find that under stable conditions, a belief in one’s entrepreneurial ability – entrepreneurial self-efficacy – is critical. Conversely, under adverse conditions, as evident in fragile states, the ability to grow from adversity – individual resilience – is the more meaningful resource.</t>
  </si>
  <si>
    <t>https://journals.sagepub.com/doi/full/10.1177/0266242620960456</t>
  </si>
  <si>
    <t>We used secondary data, the Fragile States Index (FSI) score, to decide which countries to include in our study and to assess their level of fragility. FSI is developed and provided to the public through a partnership between the Fund for Peace and Foreign Policy Magazine; prior to 2014, it was called the Failed States Index (Fund for Peace, 2016. In this empirical study of three groupings of countries, we compare the strength of the relationship between: first, self-efficacy and intent; and second, resilience and intent. Primary survey data were collected from 2010 through 2012 in Afghanistan (n = 164), Iraq (n = 146), Tajikistan (n = 89), Peru (n = 265), United States (n = 186) and Finland (n = 221) (total N = 1071). We targeted adults ages 18–50. Surveys were translated from English into each country’s primary business language by a native speaker, and then back translated into English by a different native speaker, in order to ensure conceptual equivalence (Mullen, 1995). Data were collected by individual consultants in host countries using electronic (Finland), a combination of electronic and paper-and-pencil (the United States), or paper-and-pencil only surveys (all other countries). In Finland, where practically every working-age person has online access (BBC, 2010), the survey was distributed by posting it on the country’s most popular public online discussion forum (www.suomi24.fi).</t>
  </si>
  <si>
    <t>https://fragilestatesindex.org/</t>
  </si>
  <si>
    <t>Instituições Internacionais</t>
  </si>
  <si>
    <t>Volume 35, Issue 5</t>
  </si>
  <si>
    <t xml:space="preserve">Does team entrepreneurial passion matter for relationship conflict and team performance? On the importance of fit between passion focus and venture development stage
</t>
  </si>
  <si>
    <t xml:space="preserve">This study advances the literature on entrepreneurial passion, which struggles to explain when and how the experience of passion impacts venture-level performance, by shifting the focus to the team level and investigating the mechanisms and contingencies underlying this relationship. Drawing on identity control theory and the literature on new venture life cycle stages, we theorize and test that team entrepreneurial passion (TEP) affects new venture team performance via relationship conflict, and that this mechanism differs depending on whether the team’s passion focus is aligned with the venture’s development stage. Based on survey data and start-up competition scores from 86 new venture teams, we conclude that a prerequisite for a team to benefit from the experience of TEP, is that its passion focus at least reflects the entrepreneurial activities that are required for the specific development stage the venture operates in. Implications for research and practice are discussed.
</t>
  </si>
  <si>
    <t>https://www.sciencedirect.com/science/article/pii/S0883902619300606</t>
  </si>
  <si>
    <t>we obtained diverse and rich data from new venture teams that participated in an annual start-up competition in Switzerland between 2017–2018. The data for this study stem from different sources. First, we rely on competition scores determined by jury assessments as an indication of team performance. In our section about quantitative measures, we explain how we used these assessments to calculate the dependent variable. Furthermore, we rely on survey data obtained from the new venture team members. From the total number of 396 start-ups that submitted a document in the competition, 442 individual entrepreneurs from 254 start-ups provided us with their insights. After eliminating 80 solo entrepreneurs, and 88 teams for which not all members had responded, our final sample consists of 86 teams, representing data of 219 individuals in total. On average, respondents filled out the survey 24 days before the jury assessments were made available on the online platform of the contest.</t>
  </si>
  <si>
    <t>Não acessível publicamente</t>
  </si>
  <si>
    <t>Entrepreneurship Theory and Practice</t>
  </si>
  <si>
    <t>Vol 45, Issue 2, 2021</t>
  </si>
  <si>
    <t>Self-Compassion When Coping With Venture Obstacles: Loving-Kindness Meditation and Entrepreneurial Fear of Failure</t>
  </si>
  <si>
    <t>Entrepreneurial fear of failure is a ubiquitous yet aversive experience with critical implications for entrepreneurial action and well-being. To understand how entrepreneurs can effectively cope with fear-inducing obstacles, we hypothesize and experimentally test the extent to which self-compassion, cultivated through Loving-Kindness Meditation (LKM), counteracts entrepreneurs’ fear of failure when facing a threatening venture obstacle. Compared to an active control group, entrepreneurs exposed to a brief guided LKM showed higher self-compassion, which, in turn, was associated with lower fear reactivity. We offer novel contributions to entrepreneurship theory and practice by highlighting the role of meditation and self-compassion in building entrepreneurial resilience.</t>
  </si>
  <si>
    <t>https://journals.sagepub.com/doi/full/10.1177/1042258719890991</t>
  </si>
  <si>
    <t>Vol 45, Issue 1, 2021</t>
  </si>
  <si>
    <t>ADHD-Related Neurodiversity and the Entrepreneurial Mindset</t>
  </si>
  <si>
    <t>To better understand how neurodiversity (i.e., neurobiological/brain-related differences) is related to entrepreneurial cognition, this study draws on prior research from entrepreneurship and neuroscience to empirically examine the relationship between attention-deficit/hyperactivity disorder (ADHD) and the entrepreneurial mindset. We examine differences between entrepreneurs with and without ADHD in cognitive style, entrepreneurial alertness, metacognition, and resource-induced coping heuristic (RICH). Our results suggest neurodiversity from ADHD is meaningfully related to aspects of an entrepreneurial mindset. Our results suggest entrepreneurs with ADHD employ a more intuitive cognitive style and demonstrate higher levels of entrepreneurial alertness and RICH, while no significant differences in metacognition were found.</t>
  </si>
  <si>
    <t>https://journals.sagepub.com/doi/full/10.1177/1042258719890986</t>
  </si>
  <si>
    <t>ADHD Symptoms, Entrepreneurial Orientation (EO), and Firm Performance</t>
  </si>
  <si>
    <t>Recently, scholars have started to investigate the relationship between ADHD (Attention Deficit Hyperactivity Disorder) symptoms and entrepreneurship, finding that ADHD symptoms positively impact entrepreneurial intention and action. However, the performance implications of ADHD symptoms are still unknown. Using two samples of entrepreneurs from the United States and Spain, we find evidence that impulsive and hyperactive symptoms of ADHD are largely conducive to firm performance through entrepreneurial orientation (EO) while inattention symptoms are not. This suggests that the performance advantages of entrepreneurs ADHD symptoms can be derived from greater focus on innovation, proactiveness, and risk-taking. We discuss the implications of our findings for the entrepreneurship literature.</t>
  </si>
  <si>
    <t>https://journals.sagepub.com/doi/full/10.1177/1042258719892987</t>
  </si>
  <si>
    <t>The Weary Founder: Sleep Problems, ADHD-Like Tendencies, and Entrepreneurial Intentions</t>
  </si>
  <si>
    <t>Scholars have persuasively documented the positive influence of ADHD-like tendencies (the impermanent experience of ADHD-like symptoms) on entrepreneurial intentions. Yet, we know little about the causes of ADHD-like tendencies, and thus about factors that could heighten entrepreneurial intentions through such tendencies. Drawing from the biopsychosocial model, sleep physiology literature, and entrepreneurship literature, we propose that the biological experience of sleep problems may heighten the psychological experience of ADHD-like tendencies, which could nudge people toward the socially-embedded intention to venture. Four studies and a mini meta-analysis provide support, extending several literatures and suggesting that sleep problems could contribute to business founding.</t>
  </si>
  <si>
    <t>https://journals.sagepub.com/doi/full/10.1177/1042258720940502</t>
  </si>
  <si>
    <t>Vol 36, Issue 2, 2021</t>
  </si>
  <si>
    <t>Signal configurations: Exploring set-theoretic relationships in angel investing</t>
  </si>
  <si>
    <t>Anchored in signaling theory, we use a configurational approach to examine how new ventures credibly communicate their underlying firm quality, using a unique dataset of 117 new ventures that sought investment from a prominent angel group located in the Northeastern United States. Unlike existing research, which employs econometric models to reflect one best solution, we use crisp-set qualitative comparative analysis (cs/QCA) to understand signal configurations during the angel investment decision-making process. Our findings suggest that there are multiple paths to our three outcomes, passed small group screening, passed large group presentation, and passed due diligence/invested, validating notions of equifinality. Signals are complementary and configurations differ by industry sector. We also find that effective signal configurations differ by stage of investment, thereby offering evidence of cognitive dual processing on the part of the angel investors. We contribute to the literature on signaling by linking our findings to recent work on signal interactions and by highlighting the configurational and temporal aspects of signaling in the angel investment context. Implications are discussed.</t>
  </si>
  <si>
    <t>https://www.sciencedirect.com/science/article/pii/S0883902620306947</t>
  </si>
  <si>
    <t>Secundário</t>
  </si>
  <si>
    <t>Data for the study came from the investment proposals submitted to a large angel-financing group located in the Northeast United States, over a four-year period (2007–2010). The angel group provided us with the pool of investment proposals submitted over the period, the desk reject decisions, screening committee decisions, the outcome of the formal presentations, and the investment decisions of the group.</t>
  </si>
  <si>
    <t>Ok</t>
  </si>
  <si>
    <t>Base privada</t>
  </si>
  <si>
    <t>Investidores</t>
  </si>
  <si>
    <t>Vol 45, Issue 5, 2021</t>
  </si>
  <si>
    <t>Entrepreneurship in the Future: A Delphi Study of ETP and JBV Editorial Board Members</t>
  </si>
  <si>
    <t>What will entrepreneurship look like in 2030? We conducted a Delphi panel study asking this question of editors and Editorial Review Board members of the two leading entrepreneurship journals, Journal of Business Venturing and Entrepreneurship Theory and Practice in an attempt to lift the eyes of the field to the horizon, outside academe, if only briefly. Using thematic coding analysis, we identified close to 1000 first-order codes from the 175 scholars surveyed, which we categorized into 24 distinct themes. From this input in the first round, we generated 93 predictions, which were assessed by the panel in terms of likelihood in a second round. It is our hope that these themes and predictions might serve to inspire our present research, teaching, and entrepreneurial endeavors, and spur debate and discussions among (future) entrepreneurship scholars of future-relevant phenomena that can potentially be studied under the rubric of entrepreneurship.</t>
  </si>
  <si>
    <t>https://journals.sagepub.com/doi/full/10.1177/10422587211010503</t>
  </si>
  <si>
    <t>Vol 36, Issue 5, 2021</t>
  </si>
  <si>
    <t>Venture Idea Assessment (VIA): Development of a needed concept, measure, and research agenda</t>
  </si>
  <si>
    <t>To address challenges constraining prior research on evaluation of entrepreneurial projects, we develop the concept of Venture Idea Assessment (VIA) and validate an instrument to capture it. VIA concerns the assessment of Venture Ideas (VI) unbundled from assessment of any agents with whom they may be associated. The assessment can be performed by anybody at any stage of the venture development process, not just by potential founders at its outset. We develop and validate a parsimonious VIA measure across six empirical studies using a broad set of assessors and VIs using interviews, experiments and surveys following real-world start-up processes and decisions. In a research agenda we outline how the VIA platform—the concept and its operationalization—can be employed in novel research across various streams of entrepreneurship research.</t>
  </si>
  <si>
    <t>https://www.sciencedirect.com/science/article/pii/S0883902621000409</t>
  </si>
  <si>
    <t>Vol 36, Issue 4, 2021</t>
  </si>
  <si>
    <t>Express yourself: Facial expression of happiness, anger, fear, and sadness in funding pitches</t>
  </si>
  <si>
    <t>We build upon theory from evolutionary psychology and emotional expression, including basic emotion theory and the dual threshold model of anger in organizations, to extend knowledge about the influence of facial expressions of emotion in entrepreneurial fundraising. First, we conduct a qualitative analysis to understand the objects of entrepreneurs' facial expressions of four basic emotions in their pitches: happiness, anger, fear, and sadness. This provides a base for our theorizing that the frequency of entrepreneurs' facial expression of each of these emotions exhibits an inverted U-shaped relationship with funding. We also argue that the frequency of changes in entrepreneurs' facial expressions is positively related to funding. We test our predictions with a sample of 489 funding pitches using computer-aided facial expression analysis. Results support inverted U-shaped relationships of the frequency of facial expression of happiness, anger, and fear with funding, but show a negative relationship of sadness with funding. Results further support that the frequency of change in entrepreneurs' facial expressions promotes funding.</t>
  </si>
  <si>
    <t>https://www.sciencedirect.com/science/article/pii/S0883902621000197</t>
  </si>
  <si>
    <t xml:space="preserve">Our sampling frame includes all Kickstarter campaigns that launched between 2009 and 2016. We drew an initial random sample of 1000 campaigns. We screened these campaigns, retaining those with a pitch video in which an entrepreneur’s face was visible. Thirtytwo had no video. Of the 968 remaining, approximately half did not meet one or more parts of our inclusion criteria. For example, some contained only a video or animation in which a face was not displayed (e.g., a voice-over). Others were videos which were not a funding pitch (e.g., a movie trailer). Ultimately, a final sample of 489 funding pitches remained. </t>
  </si>
  <si>
    <t>Kickstarter</t>
  </si>
  <si>
    <t>Financiamento coletivo</t>
  </si>
  <si>
    <t>A multi-motivational general model of entrepreneurial intention</t>
  </si>
  <si>
    <t>We develop and test an overarching model of entrepreneurial intention that includes profit, social impact, and innovation as the three main drivers of entrepreneurial behavior. A holistic model is developed to identify separately the generic intention to be a self-employed entrepreneur from the associated intention to be a specific type of entrepreneur. The latter is revealed by using a conjoint experiment to reveal the individual's relative preferences for profit, social impact, and innovation outcomes. Using fuzzy-set qualitative comparative analysis we provide insights into individuals' motivations for different types of entrepreneurial careers and for their multiple pathways to the same entrepreneurial type.</t>
  </si>
  <si>
    <t>https://www.sciencedirect.com/science/article/pii/S0883902621000173</t>
  </si>
  <si>
    <t>Volume 35, Issue 1</t>
  </si>
  <si>
    <t xml:space="preserve">Using fuzzy-set qualitative comparative analysis for a finer-grained understanding of entrepreneurship
</t>
  </si>
  <si>
    <t>Entrepreneurship theory has largely been developed and tested using symmetrical correlational methods, effectively describing the sample-average respondent and subsuming individual differences. Such methods necessarily limit investigation of asymmetries that are evident in entrepreneurship, and provide only a single explanation that belies the multiple pathways to entrepreneurship observed in practice. This paper employs a case-based approach—fuzzy-set Qualitative Comparative Analysis (fsQCA)—to identify configurations of antecedent attributes of individuals in groups within samples, thereby revealing asymmetries and multiple entrepreneurial pathways that are otherwise hidden in the data. We explain the application of fsQCA to reveal these common issues in entrepreneurship; demonstrate how fsQCA complements correlational methods and offers finer-grained understanding of individual entrepreneurial behavior; and offer a comprehensive research agenda to build new entrepreneurship theory.</t>
  </si>
  <si>
    <t>https://www.sciencedirect.com/science/article/pii/S0883902619300916</t>
  </si>
  <si>
    <t>Volume 35, Issue 6</t>
  </si>
  <si>
    <t>Does new venture team power hierarchy enhance or impair new venture performance? A contingency perspective</t>
  </si>
  <si>
    <t xml:space="preserve">Power hierarchy has the potential to both benefit and harm the functioning of new venture teams (NVTs) and hence new venture performance. Integrating structural contingency theory with the literature on power hierarchy, we propose that the effect of NVT power hierarchy on new venture performance is contingent on NVT homogeneity (as indicated by functional background homogeneity and shared team experience) and the powerholder's prior founding experience. Specifically, we propose that the effect of NVT power hierarchy on new venture performance will be positive when NVT homogeneity is low but negative when NVT homogeneity is high. Furthermore, this positive (negative) effect under low (high) NVT homogeneity will be strengthened by the powerholder's prior founding experience. Based on a five-year panel data of 285 new Internet ventures listed on the National Equities Exchange and Quotations (NEEQ) in China combined with qualitative fieldwork, our hypotheses received general support. We discuss the theoretical and practical implications of our findings on how NVTs should design power structures to achieve optimal new venture performance.
</t>
  </si>
  <si>
    <t>https://www.sciencedirect.com/science/article/pii/S0883902620306674</t>
  </si>
  <si>
    <t>We used archival data from new Internet ventures listed on the Chinese National Equities Exchange and Quotations (NEEQ) to test
our hypotheses</t>
  </si>
  <si>
    <t>Configurations for corporate venture innovation: Investigating the role of the dominant coalition</t>
  </si>
  <si>
    <t>Organizations often create new businesses, so-called corporate ventures (CVs), with the purpose of fostering innovation. However, not all venture initiatives turn out to be innovative. Prior research in particular refers to the ambivalent role of the parent firm's dominant coalition in fostering or hindering innovation in CVs. Using a configurational (fsQCA) approach, we investigate the interplay of five key conditions at the parent firm, the parent firm-venture intersection, and venture levels that potentially drive CV innovation. Building on 62 interviews from 43 corporate ventures, we identify four equifinal configurations and outline four roles that the dominant coalition plays in creating CV innovation. This study contributes to the understanding of which CV configurations drive innovation, extends the role of the dominant coalition in corporate venturing, and shows how dominant coalition involvement can replace autonomy as a driver of innovation.</t>
  </si>
  <si>
    <t>https://www.sciencedirect.com/science/article/pii/S0883902621000471</t>
  </si>
  <si>
    <t>Volume 35, Issue 4</t>
  </si>
  <si>
    <t xml:space="preserve">Poverty and the varieties of entrepreneurship in the pursuit of prosperity
</t>
  </si>
  <si>
    <t xml:space="preserve">In this paper, we revisit the entrepreneurship and poverty relationship under a eudaimonic perspective that brings together conversion factors, and future prosperity expectations. Based on an fsQCA of changes in life circumstances of 166 farm households in rural Kenya, we explore how different combinations of conversion factors enable distinct forms of entrepreneuring in the pursuit of prosperity. Results show that strong entrepreneurship-enabled future prosperity expectations result from three combinations of enabling conversion factors shaping up three varieties of entrepreneurial endeavors: family-frugal, individual-market, and family-inwards, which show a much more diverse and counterintuitive reality. Our research contributes to literature by revealing and theorizing on a split picture portraying the many ways in which farmers, acting as everyday entrepreneurs, exploit real opportunities in seemingly identical impoverished communities. It also reveals a central disconnect between entrepreneurship, life-satisfaction and financial improvements when assessed against expectations of future prosperity. In doing so, this paper responds to calls for a better understanding of the processes whereby entrepreneurship can distinctively improve current and future life circumstances, and the many ways in which this may happen.
</t>
  </si>
  <si>
    <t>https://www.sciencedirect.com/science/article/pii/S0883902618302908</t>
  </si>
  <si>
    <t>Volume 35, Issue 3</t>
  </si>
  <si>
    <t xml:space="preserve">Exploring the multi-level processes of legitimacy in transnational social enterprises
</t>
  </si>
  <si>
    <t xml:space="preserve">Transnational entrepreneurship has emerged as a form of migrants' participation in the social, economic, and political lives of both their countries of origin and of residence. Leveraging increasing evidence about migrants' involvment in transnational social enterprises, we examine the multi-level processes through which organizational legitimacy is molded by transnational entrepreneurs to reflect country-level institutional settings, and how organizational-level legitimacy affects entrepreneurs' social status. We longitudinally examine the multi-level processes of legitimation in a transnational social enterprise operated by Ghanaian migrants across Italy and Ghana. We analyze secondary and ethnographic data for two years, observing how transnational social enterprises harvest moral and pragmatic legitimacy from the institutional contexts in which they operate. We study how entrepreneurs construe their social status through pragmatic legitimacy obtained from their transnational ventures, and their institutional environments inspired by micro- and meso legitimacy reconfigurations. We discuss theoretical implications for social and transnational entrepreneurship and practical contributions for policy-making.
</t>
  </si>
  <si>
    <t>https://www.sciencedirect.com/science/article/pii/S0883902617301829</t>
  </si>
  <si>
    <t>Dados secundários oriundos de levantamento documental - revistas, jornais</t>
  </si>
  <si>
    <t>Vol 45, Issue 6, 2021</t>
  </si>
  <si>
    <t>Finding Self Among Others: Navigating the Tensions Between Personal and Social Identity</t>
  </si>
  <si>
    <t>Personal and social identity are critical for entrepreneurs. However, tensions arise in entrepreneurial experiences due to the independence underlying personal identity and embeddedness underlying social identity. In this qualitative study, we explore how novice and experienced entrepreneurs navigate these tensions. We find that novice entrepreneurs are focused on discovering their personal identity via broad interactions within social groups. Experienced entrepreneurs devote more time to their ventures and less time in social groups but they value the targeted collaborations within these social groups. We discuss the mechanisms that underlie the paradox between centrality and salience of personal and social identity.</t>
  </si>
  <si>
    <t>https://journals.sagepub.com/doi/full/10.1177/10422587211038109</t>
  </si>
  <si>
    <t>Qualitativo</t>
  </si>
  <si>
    <t>Trailing Wives and Constrained Agency Among Women Migrant Entrepreneurs: An Intersectional Perspective</t>
  </si>
  <si>
    <t>This article applies an intersectional lens to analyze the lived experience of 11 women migrant entrepreneurs based in the UK. We adopt structuration as our ontology to analyze intersectionality in entrepreneurship at the interplay of macro-level structures and micro-level agency, addressing tensions between determinism and subjectivism. Findings show that women migrant entrepreneurs are trailing wives who experience constrained agency which influences their entrepreneurial activities. By highlighting the specific issues faced by entrepreneurs situated at the intersection of the oppressive structures of patriarchy and outsidership, we advance the intersectional agenda in entrepreneurship research and policymaking.</t>
  </si>
  <si>
    <t>https://journals.sagepub.com/doi/full/10.1177/1042258721990331</t>
  </si>
  <si>
    <t>Look Who Is Talking … and Who Is Listening: Finding an Integrative “We” Voice in Entrepreneurial Scholarship</t>
  </si>
  <si>
    <t>This paper explores the relationship between the study of entrepreneurs and the entrepreneurs we study. While scholars typically adopt a detached, third-person stance for the purpose of explaining and predicting entrepreneurial action, entrepreneurs instead operate in a first-person stance of deciding what to do. The two stances cannot be reduced to one another. We argue that an engaged dialog—a second-person stance—can bring scholars and entrepreneurs together into a unifying practical decision-making perspective. By working to develop this integrative voice in scholarship, we can collapse the dualism of rigor and relevance.</t>
  </si>
  <si>
    <t>https://journals.sagepub.com/doi/full/10.1177/1042258720914507</t>
  </si>
  <si>
    <t>Teórico</t>
  </si>
  <si>
    <t>Vol 45, Issue 4, 2021</t>
  </si>
  <si>
    <t>Different Strokes for Different Folks: The Roles of Religion and Tradition for Transgenerational Entrepreneurship in Family Businesses</t>
  </si>
  <si>
    <t>This study explores how differences originating in religion and traditions imbue family features and business practices that affect the capacity of family businesses to continue being entrepreneurial across generations; that is, to maintain transgenerational entrepreneurship. Building on an in-depth qualitative study of family businesses, we show how differences in religion and traditions within three subregions of a developing country shape the family structure, the functioning of the family, and the family mindset with concomitant implications on the business practices that foster or hinder transgenerational entrepreneurship. Theoretical and practical contributions are discussed in the context of entrepreneurship and family business.</t>
  </si>
  <si>
    <t>https://journals.sagepub.com/doi/full/10.1177/1042258720964428</t>
  </si>
  <si>
    <t>Entrepreneurship and Poverty Alleviation: The Importance of Health and Children’s Education for Slum Entrepreneurs</t>
  </si>
  <si>
    <t>Research has focused on the role of entrepreneurial action in alleviating poverty. However, there is a gap between individuals’ short-term outcomes from entrepreneurship overcoming immediate resource concerns and the large-scale impact of entrepreneurship on institutional and system change. Therefore, in this study, we explore entrepreneurs’ beliefs about how entrepreneurial action can alleviate poverty. To do so, we conducted a qualitative study of entrepreneurs of businesses located in Indian slums and identified the impact of expectations, role models, and the subjective value of their children’s education in attempts to alleviate poverty.</t>
  </si>
  <si>
    <t>https://journals.sagepub.com/doi/full/10.1177/1042258719900774</t>
  </si>
  <si>
    <t>Vol 44, Issue 5, 2020</t>
  </si>
  <si>
    <t>Many Roads Lead to Rome: How Human, Social, and Financial Capital Are Related to New Venture Survival</t>
  </si>
  <si>
    <t>Given variance in entrepreneurs’ capital endowments, the question of sufficient (or insufficient) starting conditions enabling a pathway to survival is critical in entrepreneurship. Drawing on the subjectivist theory of entrepreneurship (STE), we adopt a configurational approach. Our results show how combinations of human and social capital are related to survival while overreliance on financial capital is not. From a subjectivist perspective, we reveal a potential gap between identifying and exploiting an opportunity. The findings provide some novel insights that help reframe conflicting results as to whether capital endowments are substitutes or complements.</t>
  </si>
  <si>
    <t>https://journals.sagepub.com/doi/full/10.1177/1042258719867558</t>
  </si>
  <si>
    <t>We used data from two longitudinal studies on the new venture start-up process, the Panel Study
of Entrepreneurial Dynamics II (PSED II, conducted during 2005–2008 in the United States) and
the Comprehensive Australian Study of Entrepreneurial Emergence (CAUSEE, conducted
during 2007–2013 in Australia). Both databases investigated the entrepreneurial activities of a
cohort of nascent entrepreneurs over time</t>
  </si>
  <si>
    <t>Vol 44, Issue 4, 2020</t>
  </si>
  <si>
    <t>Entrepreneurial Networking During Early Stages of Opportunity Exploitation: Agency of Novice and Experienced New Venture Leaders</t>
  </si>
  <si>
    <t>We examine how the prior experiences of new venture leaders (NVLs) affect networking behaviors during the early stages of opportunity exploitation. We argue that lack of prior experience increases the unknowns that NVLs face when pursuing opportunity exploitation. Lack of technical experience increases technical unknowns, whereas lack of startup experience increases startup unknowns. Using a qualitative methodology, we investigate 22 NVLs and find that they differ on three dimensions: networking time orientation (short-term vs. long-term), desired benefits (operational vs. symbolic), and networking actions (deepening vs. broadening). We find that novice NVLs, those who lack technical or startup experience, tend to utilize short-term orientation, engage in network-deepening actions, and seek operational benefits from their networks to mitigate technical and startup unknowns. In contrast, dual-experienced NVLs, those with technical and startup experience, are guided by long-term orientations, network-broadening actions, and a focus on symbolic benefits. We also find that technical and startup veterans exhibit a combination of those behaviors. We contribute to the literature by posing a set of three propositions depicting differences in NVL networking behaviors based on differences in startup and/or technical experiences. This study, thus, highlights the influence of NVL experience on early-stage networks.</t>
  </si>
  <si>
    <t>https://journals.sagepub.com/doi/full/10.1177/1042258719844715</t>
  </si>
  <si>
    <t>Vol 44, Issue 3, 2020</t>
  </si>
  <si>
    <t>The Influence of Formal and Informal Institutional Voids on Entrepreneurship</t>
  </si>
  <si>
    <t>Building new space for institutional theory, we propose how the severity of formal and informal institutional voids shapes the productivity of entrepreneurial activities within society. Our theory makes the key assumptions that voids can exist in both formal and informal institutions and that they are capable of hindering entrepreneurial behavior that is favorable to development progress. We extend new theoretical domains by conceptualizing informal institutional voids and proposing how both formal and informal institutional voids and their interaction influence two qualitative outcomes within localities: (1) the unique forms of entrepreneurial activity, and (2) the objectives underlying this entrepreneurial activity.</t>
  </si>
  <si>
    <t>https://journals.sagepub.com/doi/full/10.1177/1042258719830310</t>
  </si>
  <si>
    <t>Vol 39, Issue 5, 2021</t>
  </si>
  <si>
    <t>When fear of failure leads to intentions to act entrepreneurially: Insights from threat appraisals and coping efficacy</t>
  </si>
  <si>
    <t>Calls in the entrepreneurship literature have advocated theory development and empirical studies exploring fear of failure. Often viewed as an inhibitory factor towards entrepreneurial activity, contemporary research has suggested that fear of failure can also motivate entrepreneurial activity. To explore this issue, we draw on Protection Motivation Theory to conceptualise and operationalise fear of failure. We find support for the notion that fear of failure prompts the adoption of entrepreneurial strategies, provided the entrepreneur believes they have the ability to act entrepreneurially, and that by so doing, their financial situation will improve. Our approach extends the literature on fear of failure in an entrepreneurship context by disentangling cognitive and behavioural aspects focusing not only on threat appraisals, but also on how entrepreneurs cope with them.</t>
  </si>
  <si>
    <t>https://journals.sagepub.com/doi/full/10.1177/0266242620967006</t>
  </si>
  <si>
    <t>Vol 44, Issue 2, 2020</t>
  </si>
  <si>
    <t>Innovation Motives in Family Firms: A Transgenerational View</t>
  </si>
  <si>
    <t>Drawing on the transgenerational entrepreneurship perspective, we employ a multiple case study approach to investigate why multigenerational family firms innovate. The data collection process drew upon five in-depth cases comprising 42 semistructured interviews, 25 participant observations, and several thousand pages of historical data dating from 1916 to 2017. We find patterns on how the firms’ long-term view—embracing both the past and the future—influences the innovation motives of these firms. Specifically, we identify three innovation patterns: conserving, persisting and legacy-building. We introduce a set of propositions and a framework linking long-term orientation dimensions to innovation motives and innovation outcomes. Our research thus contributes to a more fine-grained understanding of innovation behavior in family firms.</t>
  </si>
  <si>
    <t>https://journals.sagepub.com/doi/full/10.1177/1042258718803051</t>
  </si>
  <si>
    <t>Vol 44, Issue 1, 2020</t>
  </si>
  <si>
    <t>Mental Health in the Family Business: A Conceptual Model and a Research Agenda</t>
  </si>
  <si>
    <t>Mental health issues are affecting not only families worldwide but also numerous family businesses. Anecdotal evidence suggests that the uniqueness of the family business may be a double-edged sword generating both benefits and drawbacks for business families dealing with mental disorders. Building on the socioemotional wealth (SEW) perspective of family business, the ABCX model of family coping, and work–family interface literature, we develop a theoretical model to suggest how MDs interact with family and family business resources to influence the dynamics between families and their firms, and the outcomes from those dynamics. A research agenda is then proposed.</t>
  </si>
  <si>
    <t>https://journals.sagepub.com/doi/full/10.1177/1042258719837987</t>
  </si>
  <si>
    <t>Unearthing and Alleviating Emotions in Family Business Successions</t>
  </si>
  <si>
    <t>We follow one advisor and five family firm succession cases over 4 years to capture emerging emotions during the succession process. Using inductive analysis, we investigate how the advisor’s mediation of these emotions affects individual-level satisfaction with the succession process. Interviews, observation, meeting minutes, and archival data reveal an iterative process: the advisor first unearths the incumbent’s and successor’s emotions to surface emotional tensions before alleviating them. Unearthing and alleviating emotions speeds role adjustments and advances succession, especially when the incumbent becomes “stuck” in the process. Emotion mediation and role adjustment appear to foster individual-level satisfaction with the succession process.</t>
  </si>
  <si>
    <t>https://journals.sagepub.com/doi/full/10.1177/1042258719834016</t>
  </si>
  <si>
    <t>Vol 36, Issue 6, 2021</t>
  </si>
  <si>
    <t>In the heat of the game: Analogical abduction in a pragmatist account of entrepreneurial reasoning</t>
  </si>
  <si>
    <t>We draw on Searle's philosophy of language to distinguish between “opportunities” as intentional content directed towards a preferred future that entrepreneurs aim to fulfill and opportunities as conditions to be met for their satisfaction. We maintain that studying the former requires adopting a player stance rather than the analyst stance that prevails in the current literature. We build on pragmatist conceptions of truth and imagination to elaborate on the player stance and propose analogical abduction as a mechanism for conceiving and fulfilling “opportunities”. We develop a pragmatist process model of entrepreneurial reasoning that balances the two stances, and derive action principles for entrepreneurs from it.</t>
  </si>
  <si>
    <t>https://www.sciencedirect.com/science/article/pii/S0883902621000689</t>
  </si>
  <si>
    <t>Trust, fast and slow: A comparison study of the trust behaviors of entrepreneurs and non-entrepreneurs</t>
  </si>
  <si>
    <t>Following the cognitive and behavioral approach, this study compares the trust behaviors of entrepreneurs and non-entrepreneurs in a dynamic environment. Due to the differences in the contexts that they face, the thinking frameworks they adopt, and the knowledge structures they form from experience, we argue that entrepreneurs display different trust behaviors from non-entrepreneurs when facing volatile environments in the decision-making process. Adopting established paradigms from behavioral game theory (trust game), we examine the evolution of trust behaviors of the two groups for trust building, trust violation, and trust recovery. In a Singapore-based sample, we find that entrepreneurs build trust more quickly, decrease trust more quickly when faced with trust violations, and recover more quickly from trust violations than non-entrepreneurs. This study contributes to a better understanding of entrepreneurs' trust behaviors over time, their responses to variations in social exchanges, while contributing to overall ongoing discussions of the unique characteristics of entrepreneurs.</t>
  </si>
  <si>
    <t>https://www.sciencedirect.com/science/article/pii/S0883902621000707</t>
  </si>
  <si>
    <t>Venture distress and problemistic search among entrepreneurs in Brazilian favelas</t>
  </si>
  <si>
    <t>When do entrepreneurs in emerging markets seek out help from organizational sponsors? Problemistic search theory suggests that entrepreneurs will seek out sponsors in moments of venture distress. However, this theory was developed in the context of large organizations; it is not clear how it might apply to entrepreneurs in resource-constrained contexts. We use three inductive studies conducted in favelas in Brazil to examine when entrepreneurs seek help. Consistent with problemistic search theory, we find evidence that entrepreneurs seek out help from organizational sponsors in moments of venture distress. We also explore what types of entrepreneurs are most likely to seek help in a situation of venture distress and find that entrepreneurs who are more socially embedded and have more social obligations are more likely to take up sponsorship services, leading to important heterogeneity in our results on take-up. We find that women, more mature ventures, and middle-aged entrepreneurs are all more likely to engage in problemistic search. We contribute to a more contextualized theory of problemistic search for small entrepreneurs in emerging markets. We also provide important theoretical and practical insights about the demand-side of organizational sponsorship.</t>
  </si>
  <si>
    <t>https://www.sciencedirect.com/science/article/pii/S0883902621000720</t>
  </si>
  <si>
    <t xml:space="preserve">1.1. Data-set
The data-set was created by combining data on take-up of support services provided by SEBRAE in selected low-income communities (favelas) in Rio de Janeiro, Brazil, with administrative data on tax payments by small entrepreneurs registered in those same communities.
The SEBRAE data consists of individual-level data of all formalized entrepreneurs who sought out SEBRAE services in four of the largest favelas in Rio de Janeiro - Complexo do Alemao˜ , Jacarezinho, Rocinha, and Complexo da Mar´e - from the time of office opening until August 2016, for a total of 1310 entrepreneurs. The data includes detailed information about the services provided by SEBRAE to each entrepreneur, such as date of service, type of service, individual tax identification code (CPF), age, gender, business identification number (CNPJ), and address. Our main variable of interest from this dataset is the date of the take-up of the first service by the entrepreneur, as this reflects a shift in the behavior towards actively engaging in sponsorship services. </t>
  </si>
  <si>
    <t>Vol 36, Issue 3, 2021</t>
  </si>
  <si>
    <t>Enhancing measures of ESE to incorporate aspects of place: Personal reputation and place-based social legitimacy</t>
  </si>
  <si>
    <t>We argue that existing measures of entrepreneurial self-efficacy (ESE) are underspecified in the context of tight-knit communities, where personal reputation plays a major role. We propose a new place-based ESE dimension that measures assessment by individuals of their ability to elicit respect from their community. This integral ESE component points to the very meaning of entrepreneurship in highly relational contexts. Although our enhanced ESE measure incorporates some influences of place, other aspects, such as geographical context, continue to moderate the relationship between ESE and entrepreneurial aptitude. We conclude with a discussion of the relevance and utility of this enhanced measure.</t>
  </si>
  <si>
    <t>https://www.sciencedirect.com/science/article/pii/S0883902618306566</t>
  </si>
  <si>
    <t>When the beacon goes dark: Legitimacy repair work by subsequent actors in an emerging market category</t>
  </si>
  <si>
    <t>Extant research explains how entrepreneurial ventures can serve as a beacon in emerging market categories, blazing a trail for other ventures and contributing to their successful legitimation. However, what happens when a beacon is unsuccessful? Using a qualitative case study of particularly sensitive interviews and secondary data from the social venture accelerator category, we examine how subsequent entrants overcome recursive legitimacy challenges caused by beacon underperformance and failure. Through our study, we develop a model of legitimacy repair work, which consists of decoupling legitimacy assessments, prioritizing distinctiveness identity claims, and enabling selective generalization. Following legitimacy loss, we highlight how actors prioritize and sequence distinctiveness claims over legitimacy claims, which we refer to as distinctive legitimacy. We also identify a key mechanism of selective generalization, where identity claims are made to direct audience attention toward some (and not other) attributes of the organization and category to acquire resources. Our findings have important implications for new venture legitimacy: mitigating legitimacy loss, the process of optimal distinctiveness, and legitimacy management over time.</t>
  </si>
  <si>
    <t>https://www.sciencedirect.com/science/article/pii/S0883902621000549</t>
  </si>
  <si>
    <t>Beyond bricolage: Early-stage technology venture resource mobilization in resource-scarce contexts</t>
  </si>
  <si>
    <t>This inductive, multiple-case study advances scholarly understanding of resourcefulness by examining the combination of resource mobilization behaviors over time, and associated performance outcomes, within seven early-stage medical technology ventures in the relatively resource-scarce context of Kampala, Uganda. Our analysis reveals two resource mobilization trajectories, characterized by different dynamic combinations of bricolage and resource seeking as ventures develop. High-performing ventures increased resource seeking as they developed and dynamically alternated lower and higher levels of bricolage, opting back into bricolage upon substantial resource acquisition. We explain the divergence in trajectories with ventures' reactions to catalytic events and reinterpretation of their resource spaces beyond local environs.</t>
  </si>
  <si>
    <t>https://www.sciencedirect.com/science/article/pii/S0883902621000203</t>
  </si>
  <si>
    <t>Navigating interpersonal feedback seeking in social venturing: The roles of psychological distance and sensemaking</t>
  </si>
  <si>
    <t>This study advances understanding of interpersonal feedback seeking as a relational micro-foundational process whereby social entrepreneurs proactively involve others in venturing and engage in sensemaking when this fails. Our inductive analysis of 82 interviews with 36 social entrepreneurs reveals the agency in and the plurality and precariousness of feedback seeking by identifying three distinct feedback-seeking trajectories. Feedback seeking is an identity-driven process whereby how and why social entrepreneurs seek feedback depends on their psychological closeness to the targeted social issue. Our study elucidates the relationship between identity and feedback processes and uncovers psychological distance from the social issue as a new construct in social venturing.</t>
  </si>
  <si>
    <t>https://www.sciencedirect.com/science/article/pii/S0883902621000331</t>
  </si>
  <si>
    <t>The mirroring of intercultural and hybridity experiences: A study of African immigrant social entrepreneurs</t>
  </si>
  <si>
    <t>Paradox theory is attracting increasing interest from entrepreneurship scholars seeking to understand how entrepreneurs who operate hybrid organizations such as prosocial ventures can effectively address grand challenges. The organizational paradox literature suggests that differences in actors' approach to paradoxes can occur through the acquisition of different reasoning styles through exposure to different national cultures and cultural resources. We complement the paradox research stream on culture as a resource with the alternative perspective of culture as an experience, which we argue offers additional insight into hybridity within a global context because intercultural experiences are intrinsically paradoxical. Our 18 case studies of immigrant entrepreneurs from the African diaspora operating their prosocial ventures in Western contexts finds that the ways that immigrant entrepreneurs approach tensions in their prosocial ventures mirrors the nature of their intercultural experience. We also find that approaches to paradox vary based on structural barriers such as social exclusion that entrepreneurs faced in their formative years. Overall, our study contributes to research on culture in paradox theory and the prosocial venturing literature by elucidating how entrepreneurs' intercultural experience and the global macro-level systems in which it is embedded inform the degree and configurations of hybridity in prosocial ventures.</t>
  </si>
  <si>
    <t>https://www.sciencedirect.com/science/article/pii/S0883902621000033</t>
  </si>
  <si>
    <t>Legitimation of a heterogeneous market category through covert prototype differentiation</t>
  </si>
  <si>
    <t>The literature on market category formation provides insufficient insights into how entrepreneurs address the need for collective legitimation of a market category while simultaneously managing tensions between heterogeneous practices. Through a study of the Autism@Work market category, this article shows that covert prototype differentiation constitutes a distinct construct that explains how entrepreneurs in heterogeneous market categories can strengthen category legitimacy while supporting the practices that they perceive as appropriate, without triggering conflicts related to category heterogeneity. The article also provides insights into how market category legitimacy is perceived by entrepreneurs and the antecedents and implications of such perceptions.</t>
  </si>
  <si>
    <t>https://www.sciencedirect.com/science/article/pii/S0883902620306923</t>
  </si>
  <si>
    <t>Navigating compromise: How founder authenticity affects venture identification amidst organizational hybridity</t>
  </si>
  <si>
    <t>Founders of hybrid ventures encounter organizational tensions that can compel compromise in both their organizations' and their own personal values. Such compromises may, in turn, undermine founders' identification with their ventures. In a multi-case study analysis we examine why social entrepreneurs differ in their responses to organizational tensions, both at the firm- and individual-level, and how such differences relate to their venture identification. Specifically, our findings reveal that strategic decisions made in the context of values-based complexity are often accompanied by concerns regarding founder authenticity—that is, judgments about the alignment between founders' actions and the commitments or responsibilities associated with their identities as entrepreneurs. Yet, because founders differ in the basis from which they seek to maintain such alignment, these differences shape both hybridity management and subsequent venture identification. By unpacking such differences, our findings contribute new theory, bridging recent scholarship on founder authenticity with longstanding research on organizational identification and hybrid organizing.</t>
  </si>
  <si>
    <t>https://www.sciencedirect.com/science/article/pii/S0883902620306935</t>
  </si>
  <si>
    <t>Knowable opportunities in an unknowable future? On the epistemological paradoxes of entrepreneurship theory</t>
  </si>
  <si>
    <t>It is often assumed that opportunities can be known ex ante in spite of the fact that the future is simultaneously acknowledged to be unknowable. This paper endeavors to resolve this epistemological paradox in a manner that facilitates a more meaningful treatment of the knowledge problems of entrepreneurship. To this end, we draw from linguistic philosophy and undertake three interrelated analytical steps at the conceptual foundations of entrepreneurship theory. First, we clarify subtle logical aspects underlying the meaningful use of the word “uncertainty” qua unknowability. When properly used, uncertainty reflects the epistemological assessment that enterprising actors may only believe – not know – that new ventures can succeed. When incorrectly used, uncertainty is misrepresented as an obstacle that can be overcome by some and not others. Second, we explain how prevalent linguistic practices (“opportunity discovery”, “opportunity recognition”) lie at the root of epistemological tensions in opportunity theory. They act as a distorting mirror that trivializes the unknowability of the future and nourishes impressions of mental agencies allowing entrepreneurs to know the unknowable. Third, we urge a more nuanced understanding of the knowledge problems of entrepreneurship. On the one hand, we submit that opportunities are ineliminably unknowable. On the other hand, however, we argue that there exist knowable Opportunity-Ingredients (OIs) whose knowability varies across contexts. These analytical developments further contribute to the ongoing “opportunity wars”, strengthen the epistemological foundations of opportunity-actualization, improve construct clarity, and reveal new possibilities for research.</t>
  </si>
  <si>
    <t>https://www.sciencedirect.com/science/article/pii/S0883902620306984</t>
  </si>
  <si>
    <t>Vol 36, Issue 1, 2021</t>
  </si>
  <si>
    <t>Social entrepreneurship and values work: The role of practices in shaping values and negotiating change</t>
  </si>
  <si>
    <t>Prior research on social entrepreneurship highlights the role and importance of values in managing change, yet few studies examine processes of managing values to achieve social change. Through a longitudinal case study of the social organization Barefoot College, we explored how a social entrepreneur navigated conflicting values to address issues of gender inequality and effect social change. We found that the social entrepreneur engaged in values-related work, purposively interpreting and enacting values-laden practices to bring about a quiet transformation within the community. In our resulting value augmentation model, we capture a process that anchors and amplifies social values, rather than replaces them, and with this model, we develop theory on values work and sustainable social change.</t>
  </si>
  <si>
    <t>https://www.sciencedirect.com/science/article/pii/S0883902620306728</t>
  </si>
  <si>
    <t>Do we understand each other? Toward a simulated empathy theory for entrepreneurship</t>
  </si>
  <si>
    <t>Entrepreneurs often face the daunting task of predicting consumer demand before it exists—what consumers will want if and when the entrepreneur might make it available to them. Such alertness and judgment require an entrepreneur's vicarious imagination—the supposition of what a value experience would be like for another—such as empathy. Prevailing theories of empathy, however, are ill-suited for entrepreneurship theory as they are defined as and focused on an emotion-matching process. We propose that empathy be understood instead as a vicarious mental simulation of another's experience that, when accurate, produces similar emotions but also similar experiential knowledge. According to our ‘simulated empathy theory,’ empathy is a rational imagination process, intentional and knowledge-based. We connect this empathy process to contemporary entrepreneurship theory, namely opportunity recognition and evaluation processes. We also revise the concept of empathic accuracy accordingly, and derive therefrom some practical implications regarding how entrepreneurs can increase their empathic accuracy and, thereby, their chances of success.</t>
  </si>
  <si>
    <t>https://www.sciencedirect.com/science/article/pii/S0883902620306844</t>
  </si>
  <si>
    <t>Lab, Gig or Enterprise? How scientist-inventors form nascent startup teams</t>
  </si>
  <si>
    <t>The entrepreneurial teams that form around university-based technologies influence whether and how those technologies are commercialized. Past research has emphasized the roles of external actors, such as technology transfer officers or investors, in managing the evolution of academic startup teams. But less is known about how individual scientist-inventors form their initial teams. To explore that process, we conducted longitudinal interviews with nine scientist-inventors leading nascent startups at major U.S. universities. Our analyses revealed that these scientists were working with a more extensive set of commercially-relevant knowledge and network connections than past research has accounted for. In fact, the scientists had their own “lay theories” of academic entrepreneurship that encompassed team-specific ideas as well as broader ideas about how their technologies ought to be commercialized. We identified four “design principles” capturing key variations in what the scientists hoped to achieve through their teams: control, scope, entitativity, and dynamism. We further found these principles clustered into three distinct commercialization models, which we called Lab, Gig, and Enterprise. Finally, we elaborated the models' implications for the scientists' team formation strategies, the sources through which they identified new members, and their approaches to dealing with administrators and investors. Our findings change what we know about nascent academic startups by showing how scientists play a critical internal role alongside, prior to, and sometimes instead of the external drivers of team formation whose roles have been more extensively documented.</t>
  </si>
  <si>
    <t>https://www.sciencedirect.com/science/article/pii/S0883902620306820</t>
  </si>
  <si>
    <t>Business founders' work design and new venture development</t>
  </si>
  <si>
    <t>This study aims to explain the interplay between business founders' work design and new venture development. Our qualitative research reveals that founders' work design differs in terms of unsettled and settled work. In unsettled work, founders redesign their work to serve the needed changes in their new ventures. In settled work, founders, who develop a commitment to their self-created work, often maintain rather than change their work, regardless of the potentially needed changes in the new ventures. Our findings suggest that founders' work has a subtle structure that results in direct, day-to-day experience that is integral in shaping new ventures.</t>
  </si>
  <si>
    <t>https://www.sciencedirect.com/science/article/pii/S0883902618305421</t>
  </si>
  <si>
    <t xml:space="preserve">The exemplar enigma: New venture image formation in an emergent organizational category
</t>
  </si>
  <si>
    <t>We examine the process of organizational image formation for new ventures entering an emerging organizational category. An emerging organizational category is usually initiated by a pioneering venture that adopts a new organizational form. If that venture garners early recognition, it serves as an exemplar, attracting other ventures to enter the emerging category. Those ventures then have to formulate an image that both accounts for and competes with that of the category exemplar. This article describes how ventures form their images in the face of this tension. We examine this tension using qualitative data from eight new U.S. venture accelerators entering the emergent venture accelerator category, which revealed that image formation in an emerging organizational category involves three basic considerations: (1) emulation, (2) experimentation, and (3) divergence. Through emulation, organizations observe and rely on the exemplar in order to capture legitimacy. Through experimentation, organizations consider who they are beyond the exemplar and how they might change. Through divergence, organizations definitively claim and establish a unique image. From this, a conceptual framework is proposed in which organizational and contextual factors influence image formation actions and decisions.</t>
  </si>
  <si>
    <t>https://www.sciencedirect.com/science/article/pii/S0883902617304731</t>
  </si>
  <si>
    <t>Vol 38, Issue 1, 2020</t>
  </si>
  <si>
    <t>Entrepreneurial thinking and action in opportunity development: A conceptual process model</t>
  </si>
  <si>
    <t>This article develops a conceptual process model of how founders develop entrepreneurial ideas into opportunities. Drawing on translation theory, I conceptualise opportunity development as a process of translation between three interlinked but distinct entities over time: ostensive ideas (abstract entrepreneurial ideas), performative ideas (context-specific entrepreneurial ideas) and venture offerings. Whereas ostensive and performative ideas reside in the realm of conceptual and entrepreneurial thinking, venture offerings reside in actual business worlds and entrepreneurial action. The model identifies learning about the abstract nature of the entrepreneurial idea itself (ostensive) through lateral translation and abstraction and separates this from developing a concrete manifestation of the idea in time and space (performative) through vertical translation and concretisation. This is different from the venture offering, which is a specific empirical translation of the performative idea. Entrepreneurs receive feedback about the viability of the venture offering from social interaction that influence further opportunity development. The model portrays opportunity development as a triple-looped process driven by distinct types of translation, lateral, vertical and empirical. It clarifies the relationship between entrepreneurial ideas and entrepreneurial opportunities and maps the role of thinking and action in this regard.</t>
  </si>
  <si>
    <t>https://journals.sagepub.com/doi/full/10.1177/0266242619872883</t>
  </si>
  <si>
    <t xml:space="preserve">Entrepreneurial fear of failure: Scale development and validation
</t>
  </si>
  <si>
    <t xml:space="preserve">Fear of failure is an important part of the experience of entrepreneurship. Yet past research has mainly investigated fear of failure in entrepreneurship among non entrepreneurs or nascent entrepreneurs and has done so by asking for reactions to hypothetical future failure. This approach to operationalizing the construct limits our capacity for understanding how entrepreneurs actually experience fear of failure while practicing entrepreneurship. In this paper, we conceptualize entrepreneurial fear of failure as a negative affective reaction based in cognitive appraisals of the potential for failure in the uncertain and ambiguous context of entrepreneurship. We use multiple samples to develop and validate a multidimensional, formative measure to assess entrepreneurial fear of failure as a state that is both cognitive and affective in nature. In addition to evidence of the psychometric properties of the new scale across multiple studies, we present a nomological network analysis with respect to measures of theoretically derived psychological outcomes and perceived behavioral tendencies of entrepreneurial fear of failure. We then discuss the theoretical, methodological, and empirical implications of this new measure of entrepreneurial fear of failure with an eye towards use of this scale in future research.
</t>
  </si>
  <si>
    <t>https://www.sciencedirect.com/science/article/pii/S0883902619301326</t>
  </si>
  <si>
    <t>Vol 38, Issue 3, 2020</t>
  </si>
  <si>
    <t>Navigation of the paradoxical landscape of the family business</t>
  </si>
  <si>
    <t>The aim of this special issue is to enhance knowledge and understanding of the distinctive, paradoxical landscape of the family business. In particular, it investigates the strategies used by family businesses to manage such tensions and to navigate this landscape where numerous paradoxes relating to family businesses have been identified. Moores and Barrett provide an overview of this distinctive, paradoxical landscape, which comprised a systematic literature review of 203 items spanning an eighteen-year period. After a rigorous reviewing process, three papers were selected for inclusion in this special issue, namely, Radu-Lefebvre and Randerson; Helvert-Beugels, Flören and Nordqvist; and Discua Cruz, which accumulatively improve our understanding of the antecedents, consequences and dynamic processes of paradoxical tensions within a family business. Finally, future research directions which acknowledge the family businesses as ageless, mindful, intuitive, collaborative and paradoxical are provided.</t>
  </si>
  <si>
    <t>https://journals.sagepub.com/doi/full/10.1177/0266242619898610</t>
  </si>
  <si>
    <t>The what and how of Family business paradox: Literature-inspired distillations and directions</t>
  </si>
  <si>
    <t>The purpose of this article is to review and comment on the literature on family business paradox against the backdrop of Moores and Barrett’s 4Ls learning framework. This framework outlined the learning paradoxes, priorities and pathways that successful family business CEOs identified and coped with in their learning journeys. A ‘what and how’ theme emerges from our literature review (203 items) where we identify both confirmations and deficiencies in the 4Ls framework – deficiencies that suggest future research opportunities. Research directions are distilled in the form of questions that extend the 4Ls by enhancing the model both within it and by connecting it with adjacent areas.</t>
  </si>
  <si>
    <t>https://journals.sagepub.com/doi/full/10.1177/0266242619892149</t>
  </si>
  <si>
    <t>Managing tensions as paradox in CEO succession: The case of nonfamily CEO in a family firm</t>
  </si>
  <si>
    <t>An increasing number of family firms choose to select a nonfamily CEO for the highest executive office. However, appointing a nonfamily CEO in a family firm tends to give rise to tensions that need to be managed for effective work relationships between the nonfamily CEO and the family owners. We draw on insights from the paradox literature to better understand these tensions and how they are managed. We performed real-time, in-depth longitudinal research into one family firm, which appointed a nonfamily CEO, and studied tensions in the work relationships between the nonfamily CEO and the family owners for a period of three years. We identified tensions arising in four specific areas after the transition from a family to a nonfamily CEO: professionalisation, collaboration, resource allocation and role transition. We found new insights regarding how an advisory board can provide support for the family owners in building work relationships with the nonfamily CEO, which makes the tensions salient and possible to manage through a paradox approach. These results inform a perspective of paradox management that shows by whom and how the different tensions are managed, that is, through changes in behaviour and/or through changes in the underlying subsystems of the family firm.</t>
  </si>
  <si>
    <t>https://journals.sagepub.com/doi/full/10.1177/0266242619898609</t>
  </si>
  <si>
    <t>Path Dependence in New Ventures’ Capital Structures</t>
  </si>
  <si>
    <t>We explore new ventures’ capital structures, providing novel theoretical reasoning concerning path dependence. We examine a longitudinal sample of 1,756 Swedish startups and their use of external financing. We find support for path dependence in new ventures’ financial structures in that their early funding choices of subsidies, debt or equity, persist over time, with the strongest path effect for equity. In line with theory, those ventures who replace their CEO are more likely to change capital structures. Our study adds to the stream of research providing alternative explanations to prevailing theories of the evolution of new ventures’ financing structures.</t>
  </si>
  <si>
    <t>https://journals.sagepub.com/doi/full/10.1177/1042258720901717</t>
  </si>
  <si>
    <t>Swedish Companies Registration Office
Such information is legally required to be submitted annually for all registered firms in Sweden. All firms are kept in the Serrano database over the entire study period, eliminating a potential survivorship bias.</t>
  </si>
  <si>
    <t>https://bolagsverket.se/en/omoss.2047.html</t>
  </si>
  <si>
    <t>Registros Governamentais</t>
  </si>
  <si>
    <t>Vol 38, Issue 5, 2020</t>
  </si>
  <si>
    <t>New venture evolution of migrants under institutional voids: Lessons from Shonga Farms in Nigeria</t>
  </si>
  <si>
    <t>This article inductively builds theory on how transaction costs may be alleviated and institutional voids bridged in developing economies, based on the case study of successful migrant entrepreneurial involvement in Nigerian agriculture: Shonga Farms. We argue that the iterative process of building conditions of trust through long-term commitment, involvement of regional government, appropriate modes of financial contracts and the gradual transitioning of controlling interests to private actors are factors of success. We draw additional lessons by contrasting our case study with other similar migrant schemes that have failed.</t>
  </si>
  <si>
    <t>https://journals.sagepub.com/doi/full/10.1177/0266242619896266</t>
  </si>
  <si>
    <t>Vol 38, Issue 6, 2020</t>
  </si>
  <si>
    <t>Contesting effectuation theory: Why it does not explain new venture creation</t>
  </si>
  <si>
    <t>We evaluate whether the theory of effectuation provides – or could provide – a powerful causal explanation of the process of new venture creation. We do this by conducting an analysis of the principal concepts introduced by effectuation theory. Effectuation theory has become a highly influential cognitive science-based approach to understanding how nascent entrepreneurs start businesses under conditions of uncertainty. But by reducing the process of venture creation to a decision-making logic, effectuation theory pays insufficient regard to the substantial, pervasive and enduring influence of social-structural and cultural contexts on venture creation. Powerful explanations should conceive of venture creation as a sociohistorical process emergent from the interaction of structural, cultural and agential causal powers and must be able to theorise, fallibly, how nascent entrepreneurs form particular firms in particular times and places. We conclude that effectuation’s contribution to entrepreneurship scholarship is more limited than its advocates claim because it can offer only an under-socialised, ahistorical account of venture creation. Failure to theorise adequately the influence of structural and cultural contexts on venture creation implicitly grants nascent entrepreneurs excessive powers of agency.</t>
  </si>
  <si>
    <t>https://journals.sagepub.com/doi/full/10.1177/0266242620904638</t>
  </si>
  <si>
    <t>“Rhetoric Mix” of Argumentations: How Policy Rhetoric Conveys Meaning of Entrepreneurship for Sustainable Development</t>
  </si>
  <si>
    <t>Policymakers increasingly demand private enterprises to help solve social and ecological challenges faced by nations worldwide. In this article, we use Toulmin’s rhetoric model to explain how European Union policy rhetoric articulates the meaning of entrepreneurship for sustainable development. Our findings demonstrate a “rhetoric mix” of argumentations through which policy rhetoric conveys three meanings of entrepreneurship—beneficiary in corrective sustainability, contributor in constructive sustainability, and opportunistic operator in assertive sustainability—and imposes shared beliefs that frame the policy discourse. In conclusion, we introduce a framework of “rhetoric mix” to advance research on entrepreneurship policy discourse and sustainable entrepreneurship.</t>
  </si>
  <si>
    <t>https://journals.sagepub.com/doi/full/10.1177/1042258719845345</t>
  </si>
  <si>
    <t>Successful Scaling in Social Franchising: The Case of Impact Hub</t>
  </si>
  <si>
    <t>Social entrepreneurs increasingly use franchising to scale social value. Tracey and Jarvis described how social franchising is like commercially-oriented franchising, but noted critical challenges arising from dual goals. We investigate a social franchisor that overcame these challenges and describe how the social mission became the source of business model innovation. We show that the social mission fostered a shared identity that guided the search for adaptations to the franchise model. The shared mission-driven identity created pressure toward (1) decentralized decision-making, (2) shared governance, and (3) a role for the franchisor as orchestrator of collaborative knowledge sharing among franchisees. Findings should help social franchisors avoid common pitfalls and suggest future research questions for social entrepreneurship and franchising scholars.</t>
  </si>
  <si>
    <t>https://journals.sagepub.com/doi/full/10.1177/1042258718801593</t>
  </si>
  <si>
    <t>Health as Human Capital in Entrepreneurship: Individual, Extension, and Substitution Effects on Entrepreneurial Success</t>
  </si>
  <si>
    <t>This study investigates how entrepreneurial health and spousal health influence monetary and non-monetary entrepreneurial success. Drawing on human capital theory in combination with a family embeddedness perspective on entrepreneurship and applying actor–partner interdependence models to longitudinal data, we conclude that overall spousal health constitutes an important extension of entrepreneurs’ human capital influencing entrepreneurial success. This study further contributes to human capital research by offering interesting insights and novel theorizing on substitution effects for different types of entrepreneurial human capital, and adds to a biological perspective on entrepreneurship by considering the differential role of biological sex in the health–success relationship.</t>
  </si>
  <si>
    <t>https://journals.sagepub.com/doi/full/10.1177/1042258719867559</t>
  </si>
  <si>
    <t>German SocioEconomic Panel (SOEP), which is administered by the German Institute for Economic Research, DIW Berlin</t>
  </si>
  <si>
    <t>https://www.eui.eu/Research/Library/ResearchGuides/Economics/Statistics/DataPortal/GSOEP</t>
  </si>
  <si>
    <t>Instituto de Pesquisa (não focado em empreendedorismo)</t>
  </si>
  <si>
    <t>Attention Deficit Hyperactivity Disorder (ADHD) and Earnings in Later-Life Self-Employment</t>
  </si>
  <si>
    <t>Recent studies have shown that individuals with attention deficit hyperactivity disorder (ADHD) are relatively often engaged in self-employment. We analyze whether self-employment mediates the relationship between ADHD and earnings. To overcome endogeneity concerns in the estimation of this relationship, we use the polygenic risk score (PRS) for ADHD. In our longitudinal sample of 7,905 individuals (50–65 years old) from the Health and Retirement Study, a standard deviation increase in the PRS for ADHD increases the odds of self-employment by 32% and decreases yearly earnings by 5%. Self-employment explains (mediates) 59% of the negative relationship between the PRS for ADHD and earnings.</t>
  </si>
  <si>
    <t>https://journals.sagepub.com/doi/full/10.1177/1042258719888641</t>
  </si>
  <si>
    <t>U.S. Health and Retirement Study (HRS), an ongoing representative panel of Americans aged 50 and over (and their spouses)</t>
  </si>
  <si>
    <t>https://hrs.isr.umich.edu/about</t>
  </si>
  <si>
    <t>Nothing Ventured, Nothing Gained: Parasite Infection is Associated with Entrepreneurial Initiation, Engagement, and Performance</t>
  </si>
  <si>
    <t>There is growing evidence that human biology and behavior are influenced by infectious microorganisms. One such microorganism is the protozoan Toxoplasma gondii (TG). Using longitudinal data covering the female population of Denmark, we extend research on the relationship between TG infection and entrepreneurial activity and outcomes. Results indicate that TG infection is associated with a subsequent increase in the probability of becoming an entrepreneur, and is linked to other outcomes including venture performance. With parasite behavioral manipulation antithetical to rational judgment, we join a growing conversation on biology and alternative drivers of business venturing.</t>
  </si>
  <si>
    <t>https://journals.sagepub.com/doi/full/10.1177/1042258719890992</t>
  </si>
  <si>
    <t>Entrepreneurship Database (IVPE); Integrated Labor Market Database (IDA);  Firm Records Database (RAS); Medical Records Databases from hospitals, general and specialist physicians (SYIN/SYSI)
Our first dataset is based on a sample of all ventures in Denmark in the period 2005–2014. We draw on the Entrepreneurship Database (IVPE), which contains information on all new ventures and their founders, the Integrated Labor Market Database (IDA) containing employment data, the Firm Records Database (RAS) covering firm financial data, and the Medical Records Databases from hospitals, general and specialist physicians (SYIN/SYSI). These data are reliably connected through the unique social security numbers (CPR) and firm registration numbers (CVR) used throughout all public data in Denmark. For reasons later elaborated, we restrict our
sample to women.</t>
  </si>
  <si>
    <t>https://econ.au.dk/the-national-centre-for-register-based-research/danish-registers/the-integrated-database-for-labour-market-research-ida</t>
  </si>
  <si>
    <t>Instituto de Pesquisa Governamental
Registros Governamentais</t>
  </si>
  <si>
    <t>Historical Disease Prevalence, Cultural Values, and Global Innovation</t>
  </si>
  <si>
    <t>The historical prevalence of infectious diseases has had an enduring effect on innovation around the world. Building on the Parasite Stress Theory of Values, we propose a framework suggestive that the impact of historical disease pathogens on contemporary innovation is transmitted through the development of cultural values as an evolutionary psychological immune system response to ecological conditions. Economic and social interaction between groups was greater (limited) in countries with low (high) pathogen levels, resulting in the development of individualistic (collectivistic) values, which in turn encouraged (impeded) innovation. We provide supportive empirical evidence for a sample of 83 countries.</t>
  </si>
  <si>
    <t>https://journals.sagepub.com/doi/full/10.1177/1042258720914506</t>
  </si>
  <si>
    <t xml:space="preserve"> index developed by Murray and Schaller (2010) that assesses the intensity of the historical disease prevalence for more than 155 countries; Global Innovation Index (GII); Individualism—Collectivism index created by Hofstede (1980); Property rights subindex from the Index of Economic Freedom (Heritage Foundation, 2019); 
Additionally, we include a set of control variables that are commonly held constant in the comparative economic development literature. This consists of a set of legal origins dummies that reflect the historical roots of a nation’s legal system (French, English, German, and Scandinavian), the shares of a nation’s population belonging to the major world religions, ethnolinguistic fractionalization (i.e., probability that two people selected at random from a country’s population belong to the same ethnic group), and a measure of democracy to account for the potential influence of political institutions.</t>
  </si>
  <si>
    <t>Instituto de pesquisa cujo fim não é empreendedorismo</t>
  </si>
  <si>
    <t>A holistic approach to the evolution of an entrepreneurial ecosystem: An exploratory study of academic spin-offs</t>
  </si>
  <si>
    <t>Borrowing nomenclature and concepts from ecology and evolutionary biology, we apply descriptive exploratory methods to extend our understanding about the complex dynamics of an entrepreneurial ecosystem. We take a holistic approach to ecosystem analysis, and we analyze the evolution of multiple activities (i.e., entry, exit, growth, and survival) within an entrepreneurial ecosystem and the interactions of these activities with the ecosystem actors and resource providers. Applying our approach to nearly the entire population of academic spin-offs in Norway from 2000 to 2015, we generate a number of important findings. By characterizing the dynamics of an entrepreneurial ecosystem, we take a major step towards theorizing the ecosystem perspective. Our findings have important implications for public policies targeted to promote academic entrepreneurship.</t>
  </si>
  <si>
    <t>https://www.sciencedirect.com/science/article/pii/S0883902621000537</t>
  </si>
  <si>
    <t>National Register of Business Enterprises (BRREG, www.
brreg.no) da Noruega; Norwegian Industrial Property Office (www.patentstyret.no)</t>
  </si>
  <si>
    <t>The relationship between venture capital backing and the top management team quality of firms going public and implications for initial public offerings</t>
  </si>
  <si>
    <t>We make use of hand-collected data on a large sample of entrepreneurial firms going public to analyze the association between venture capital (VC) backing and the top management team (TMT) quality of firms at the time of their initial public offerings (IPOs), and the effect of both VC-backing and TMT quality on the growth in their post-IPO operating performance and IPO firm valuations. We first show that VC-backing is associated with higher TMT quality. We then show that both higher TMT quality and VC-backing lead to higher growth in post-IPO operating performance and higher IPO valuations. We find that the above two variables affect the growth in post-IPO operating performance through an “ability channel,” whereby the TMTs of such firms choose projects with higher equilibrium scale and implement them more ably. Further, TMT quality and VC-backing affect IPO firm valuations not only through the above ability channel, but also through a “certification channel,” whereby higher TMT quality and VC-backing credibly certify intrinsic firm value to the IPO market, thus reducing the extent of asymmetric information facing such firms in the IPO market and yielding these firms higher IPO valuations. Finally, we show that TMT quality and VC-backing act as complements in their effect on IPO firms' growth in post-IPO operating performance.</t>
  </si>
  <si>
    <t>https://www.sciencedirect.com/science/article/pii/S0883902621000586</t>
  </si>
  <si>
    <t>list of U.S. IPOs covering the twenty year period from 1993 to 2012 comes from the SDC/Platinum Global New Issues database</t>
  </si>
  <si>
    <t>Is blood always thicker than water? Family firm parents, kinship ties, and the survival of spawns</t>
  </si>
  <si>
    <t>We theorize that due to their ability to draw upon the distinctive bonding and bridging social capital resources of their family firm parents, family member spawns have longer early survival times than nonfamily member spawns from family firms, which in turn should have longer early survival times than spawns from nonfamily firm parents. We also predict that the survival enhancing effects of family parent bonding and bridging social capital are conditional on the spatial, cognitive and social proximity between the parent and the spawn. Using a population wide sample of 114,837 spawns founded in Sweden between 2000 and 2007, we find that nonfamily member spawns survive longer than spawns from nonfamily firms, and that this survival enhancing effect is contingent on the spatial and social proximity between the spawn and its parent. We also find that spawns founded by family members, on average, do not survive longer than spawns from family firms founded by nonfamily members, and that greater spatial and cognitive distance even hurt the survival of family member spawns. We discuss the contributions of our research to the spawning, family firm, and entrepreneurship literatures.</t>
  </si>
  <si>
    <t>https://www.sciencedirect.com/science/article/pii/S0883902621000719</t>
  </si>
  <si>
    <t>We use Registerbaserad Arbetsmarknadsstatistik (RAMS), a firm-level database, to identify all new firms established in Sweden in the 8 years from 2000 until 2007. We then match the firm level data obtained from RAMS to micro level data from the Longitudinell integrationsdatabas för sjukförsäkrings- och arbetsmarknadsstudier (LISA) database. The employee-level LISA database provides annual data on all employees in Sweden, including data on their employment. Matching data from RAMS with data from LISA allows us to identify and pair spawns with their parent firms. Finally, we also use the multi-generation register, which provides information on couples (e.g., individuals married or living together and/or have children together) as well as biologically linked family members (parents and children).</t>
  </si>
  <si>
    <t>Now is the time: The effects of linguistic time reference and national time orientation on innovative new ventures</t>
  </si>
  <si>
    <t>Two perspectives stand out in examining international variations in innovative new venture creation: institutions and national culture. However, systematic insights into the interconnections between institutional and cultural perspectives and their effects on entrepreneurship are severely lacking. In order to fill this gap, the current research integrates two prominent yet under-explored institutional and cultural factors: linguistic future-time reference (FTR) as an institutional factor and long-term orientation as a cultural factor, and considers how they are linked through the time perspective reflected in risk and uncertainty perception. Drawing upon linguistic relativity theory and cultural theory, we propose that institutions with strong FTR languages and cultures with short-term orientation are more likely to foster innovative new venture creation. We utilized merged, multi-level, and multi-source data of 34,673 entrepreneurs from 42 countries to test our hypotheses. We also conducted a series of scenario-based, intra-group experiments with bilingual entrepreneurs to further confirm that strong-FTR has a positive relationship with innovative new venture creation. Results offer compelling support for our hypotheses.</t>
  </si>
  <si>
    <t>https://www.sciencedirect.com/science/article/pii/S0883902621000525</t>
  </si>
  <si>
    <t>Global Entrepreneurship Monitor (GEM), the KOF Globalization Index, the Worldwide Governance Indicators (WGI), the World Bank Database (WBD), the Eidgenössische Technische Hochschule (ETH), and the United Nations Educational, Scientific, and Cultural Organization (UNESCO) World Report.</t>
  </si>
  <si>
    <t>Timing is everything? Curvilinear effects of age at entry on new firm growth and survival and the moderating effect of IPO performance</t>
  </si>
  <si>
    <t>Theory suggests that an earlier age at international entry results in improved growth but also decreased survival chances. Empirical studies tell a different story, providing mixed and equivocal results that challenge the tenets of extant theory. To begin to bridge the gap between theory and results, we develop theoretical explanations for curvilinear (inverted U-shaped) relationships between age at entry and both firm growth and firm survival as well as the moderating impact of resource-providing initial public offering (IPO) on the resource-intensive internationalization process. Our findings support the inverted U-shaped relationships and that IPO performance steepens the growth curve and flattens the survival curve. Taken together, our study enhances understanding of the effects of age at entry, bridges the IPO and international entrepreneurship literatures, and offers avenues for extending the micro-foundations of the development of capabilities for new foreign market entry. In doing so, we advance knowledge about the conditions under which earlier or later internationalization leads some firms to thrive while others fail.</t>
  </si>
  <si>
    <t>https://www.sciencedirect.com/science/article/pii/S0883902618307195</t>
  </si>
  <si>
    <t>4751 firms that initiated an IPO from 1990 to 2015 from the Securities Data Company (SDC) Platinum Global New Issues Segment database; rom these 4751 firms, we used Thompson Reuters Worldscope data and selected all 1200 firms with international sales in any year during the sample time frame; we matched this sample with delisting data from the Center for Research in Security Prices (CRSP)</t>
  </si>
  <si>
    <t>Mortgage affordability and entrepreneurship: Evidence from spatial discontinuity in Help-to-Buy equity loans</t>
  </si>
  <si>
    <t>We exploit a policy change in the UK Help-to-Buy (HTB) equity loan scheme in order to identify the causal link between mortgage affordability and entrepreneurship activity at the local level. We contribute to the literature on the relationship between housing finance and entrepreneurship by demonstrating the impact of government equity loans on entrepreneurship through the release of trapped liquidity. When less equity is required to buy a house, households could use the ‘additional’ liquidity to start a business. We use a spatial discontinuity in treatment methodology to take advantage of the reform of the Help-to-Buy scheme in 2016, which increased the limit of equity loans provided in London. By using data on business population at the postcode sector level, we are able to measure the impact of the new policy by comparing similar areas on the opposite sides of the Greater London Authority boundary. Our results show that an increase in mortgage affordability fosters entrepreneurial activity in affected areas by 20%, resulting in 1 more start-up on average per postcode per year. The new businesses are mainly single-plant micro enterprises in capital intensive sectors with low income volatility.</t>
  </si>
  <si>
    <t>https://www.sciencedirect.com/science/article/pii/S088390262100015X</t>
  </si>
  <si>
    <t>We get information on entrepreneurship activity and other business-related variables using plant-level data from the ONS Business Structure Database (BSD) accessed through the UK Data Service, covering all businesses in the UK until 2017 (ONS, 2017); SME lending by banks at the postcode level from UK Finance; Additional data on housing come from the Land Registry</t>
  </si>
  <si>
    <t>Persuasive or polarizing? The influence of entrepreneurs' use of ingratiation rhetoric on investor funding decisions</t>
  </si>
  <si>
    <t>We add richness and depth to investor decision-making research by exploring the influence of entrepreneurs' use of ingratiation rhetoric in their investor pitch presentations on investor funding decisions. Drawing on ingratiation theory, we model the effects of flattery, self-deprecation, opinion conformity, and self-promotion as distinct forms of ingratiation rhetoric. We do so independently and in tandem, conceptualizing the confluence of ingratiation forms as driving an overall aggregate effect on the amount of funding allocated by investors. We then theorize that entrepreneur charisma and entrepreneur performance are moderators of the aggregate effect. We test our model in the angel investment context with data from 789 entrepreneur pitch presentations to 27 investors on the Shark Tank television program from 2009 through 2020. We find that on their own, the different forms of ingratiation rhetoric have mixed effects, with flattery and self-deprecation negatively impacting investor funding amount and opinion conformity and self-promotion positively relating to funding amount. When used together, we find an overall negative effect, and this effect is positively moderated by entrepreneur charisma and entrepreneur performance. These findings shed new light on ingratiation rhetoric as a powerful force in entrepreneurs' efforts to secure funding.</t>
  </si>
  <si>
    <t>https://www.sciencedirect.com/science/article/pii/S0883902621000306</t>
  </si>
  <si>
    <t>Our final sample consisted of 789 entrepreneur pitch presentations and a panel of 27 angel investors from 2009 to 2020 do programa Shark Tank</t>
  </si>
  <si>
    <t>Construção própria, não disponível</t>
  </si>
  <si>
    <t>Programa de Televisão</t>
  </si>
  <si>
    <t>Explaining serial crowdfunders' dynamic fundraising performance</t>
  </si>
  <si>
    <t>This paper investigates serial crowdfunders' performance over successive campaigns. Adopting an expected utility maximization framework in a setting with asymmetric information about hidden entrepreneurial actions and types, we propose that crowdfunding amounts raised will follow a cyclical pattern over successive campaigns. A sample drawn from the population of serial crowdfunders on Kickstarter confirms this prediction and suggests that signaling reputations via the cyclical adjustment of campaign effort may be the mechanism driving it. Implications for theory and practice are discussed.</t>
  </si>
  <si>
    <t>https://www.sciencedirect.com/science/article/pii/S0883902621000343</t>
  </si>
  <si>
    <t>we proceed by extracting campaign-specific and entrepreneur-specific data from Kickstarter and build an initial dataset which is comprised of all projects launched on Kickstarter since its inception in April 2009 up to November 2016. Our initial dataset consists of a total of 294,500 projects launched by 248,634 entrepreneurs, successfully raising $2.24 billion</t>
  </si>
  <si>
    <t>Plataforma de investimento coletivo</t>
  </si>
  <si>
    <t>How cultural tightness interacts with gender in founding teams: Insights from the commercialization of social ventures</t>
  </si>
  <si>
    <t>Though discussion of culture is central in the literature on gender in entrepreneurial settings, prior studies have paid scant attention to the specific impact of cultural norms. We propose that the impact of gender composition in new venture teams (NVTs) on commercialization of social ventures is contingent on the strength of cultural norms of a nation. Our view of gender as a culture-contingent resource reveals ordering mechanisms that distinguish gender effects in culturally tight versus culturally loose societies with respect to commercialization intent and legal form. The empirical analysis of an international sample of 6657 social ventures from 30 countries supports the study hypotheses. The findings show that gender differences in new ventures are more significant in tight societies compared to loose societies.</t>
  </si>
  <si>
    <t>https://www.sciencedirect.com/science/article/pii/S0883902621000379</t>
  </si>
  <si>
    <t>a global database of new ventures that applied to over 210 accelerator programs between 2013 and 2018 (Entrepreneurship Database Program, EDP) - GALI</t>
  </si>
  <si>
    <t>https://www.galidata.org/</t>
  </si>
  <si>
    <t>Base fim de empreendedorismo</t>
  </si>
  <si>
    <t>Toward a coping-dueling-fit theory of the ADHD-entrepreneurship relationship: Treatment's influence on business venturing, performance, and persistence</t>
  </si>
  <si>
    <t>We examine the relationship between Attention Deficit and Hyperactivity Disorder (ADHD) and entrepreneurship with a specific focus on the influence of treatment. To guide our analysis, we develop the Coping-Dueling-Fit (CDF) theory as an extension to the dueling symptoms and person-environment fit perspectives. The CDF posits that ADHD symptoms' fit with entrepreneurship can act as both an asset and liability, and that coping, which we operationalize as treatment, serves to moderate this relationship to the benefit of the individual. We test our hypotheses by drawing on unique data from the Panel Study of Income Dynamics and find that treatment moderates the relationships between ADHD and business venturing, performance, and persistence. A post-hoc analysis further explores nuances in the variety of ADHD including the influences of comorbidity with depression, treatment type, push and pull factors in entrepreneurial entry, as well as persistence in the face of negative performance.</t>
  </si>
  <si>
    <t>https://www.sciencedirect.com/science/article/pii/S0883902620306959</t>
  </si>
  <si>
    <t>Panel Study of Income Dynamics (PSID)</t>
  </si>
  <si>
    <t>Childhood adversity and the propensity for entrepreneurship: A quasi-experimental study of the Great Chinese Famine</t>
  </si>
  <si>
    <t>Studies on the determinants of entrepreneurship emphasize that challenged adults tend to become entrepreneurs. However, research has not addressed the childhood origins surrounding the propensity for entrepreneurship. This article links childhood adversity to the propensity of individuals to become migrant entrepreneurs later in life. We test hypotheses derived from this theory in the context of whether, and when, children who survived the Great Chinese Famine of 1959–1961 became migrant entrepreneurs. Results strongly indicate that those who survived greater hardship during the Famine are more likely to become entrepreneurs, especially when they were younger during the famine years. We also find that being younger at the time of migration increased the likelihood of becoming entrepreneurs in their new locale. Overall, this study casts light on why, how and when childhood adversity shapes the propensity for entrepreneurship.</t>
  </si>
  <si>
    <t>https://www.sciencedirect.com/science/article/pii/S0883902620306716</t>
  </si>
  <si>
    <t>We use data from the 2016 China Migrants Dynamic Survey (CMDS), a nationally representative survey of migrants administrated by the Migrant Population Service Centre of the National Health Commission of China</t>
  </si>
  <si>
    <t>The sandwich game: Founder-CEOs and forecasting as impression management</t>
  </si>
  <si>
    <t>Drawing on impression management and social exchange theory, we examine the use of positively biased forecasts by (non-)founder-CEOs as an impression management tactic vis-à-vis their existing investors. Contrary to their non-founder counterparts, founder-CEOs identify more with the venture they founded and, therefore, experience greater instrumental and affective concerns about the long-term relationship with their investors. Consequently, we hypothesize that founder-CEOs will strategically provide less positively biased forecasts to their investors than non-founder-CEOs. Using two independent samples with revenue forecasts reported to different venture capital investors and a causal chain scenario study consisting of two experiments, we find consistent support for our hypothesis. Overall, this study provides new insights into the use of forecasts as a post-investment impression management tactic by distinct types of CEOs in entrepreneurial ventures.</t>
  </si>
  <si>
    <t>https://www.sciencedirect.com/science/article/pii/S0883902620306832</t>
  </si>
  <si>
    <t xml:space="preserve">we obtained the cooperation of a large European VC. As of 1999, this investor started recording annual financial accounting information on all its portfolio companies into an internal database. </t>
  </si>
  <si>
    <t>Base de investidora</t>
  </si>
  <si>
    <t>Career patterns in self-employment and career success</t>
  </si>
  <si>
    <t>A substantial body of research examines entry into and exit from self-employment. However, little is known about the career patterns of the self-employed, their transitions into and from self-employment and the success associated with different patterns of their careers. To address these issues, we examine the career patterns of individuals with self-employment experience and their relationship to objective and subjective career success using data from the German Household Panel (SOEP). Our results show that persistent self-employment careers have higher gross labor income and exhibit higher job and life satisfaction than all other self-employment career patterns.</t>
  </si>
  <si>
    <t>https://www.sciencedirect.com/science/article/pii/S0883902618307316</t>
  </si>
  <si>
    <t>we draw on data from the German Socio-Economic Panel (SOEP)</t>
  </si>
  <si>
    <t>Age and entrepreneurial career success: A review and a meta-analysis</t>
  </si>
  <si>
    <t>Entrepreneurship has become an attractive career option for both the young and the old, but age has not been thoroughly examined as a variable of interest among entrepreneurship scholars. In this review, we present 12 theoretical perspectives regarding the effect of age on entrepreneurs' success and our critiques. We then present results of an exploratory meta-analysis with effect sizes from 102 samples. The results show that age has a weak, positive linear relationship with overall entrepreneurial success, but it does exhibit signs of a U-shaped relationship, with the relationship being negative among younger samples but positive among older samples. The positive effect size becomes more pronounced when more females are included in the sample. The effect size of age does not differ by entrepreneurs' tenure running the firm. In terms of the type of success measures, age has a negative effect on growth but a positive effect on subjective success, firm size, and financial success, and no effect on survival. We compare our results with previous meta-analyses on employees' age to show the uniqueness of entrepreneurs' careers and we offer suggestions for future studies.</t>
  </si>
  <si>
    <t>https://www.sciencedirect.com/science/article/pii/S0883902619302691</t>
  </si>
  <si>
    <t>Publicações científicas</t>
  </si>
  <si>
    <t>publicações científicas</t>
  </si>
  <si>
    <t>meta análise</t>
  </si>
  <si>
    <t>How does entrepreneurial failure change an entrepreneur's digital identity? Evidence from Twitter data</t>
  </si>
  <si>
    <t>We assess whether and how entrepreneurs' digital identities change in response to entrepreneurial failure based on a sample of 760 entrepreneurs who experienced failure. We analyze a longitudinal dataset of Twitter messages before, during, and after a business failure with a language-based method of computerized text analysis. The results of our explorative research indicate that the financial, social, and psychological consequences of failure are reflected in entrepreneurs' Tweets and lead to changes in their digital identities. Among others, entrepreneurs' language decreases in emotional tone and indicates increased psychological distress. Simultaneously, we observe higher levels of self-assurance and reflection after failure. We conclude by outlining the potential of using Twitter-generated digital footprints in future entrepreneurship research.</t>
  </si>
  <si>
    <t>https://www.sciencedirect.com/science/article/pii/S0883902619307311</t>
  </si>
  <si>
    <t>We use Crunchbase (www.crunchbase.com) to identify our sample of entrepreneurs who experienced failure. Crunchbase is one of
the premier databases on new ventures and is operated by one of the world's leading information platforms on entrepreneurial ventures, TechCrunch (Ter Wal et al., 2016). The data in Crunchbase are provided by community contributors, public sources, and other data providers. Crunchbase then validates the data accuracy with the help of machine learning algorithms and data analysts that curate the data manually (Crunchbase, 2019). As a result, prior research describes Crunchbase as a data source with high reliability, high recency, and broad coverage (e.g., Block et al., 2019; Homburg et al., 2014; Ter Wal et al., 2016).
 The initial sample contained 7878 individuals. We extracted all personal information available on
these individuals, such as gender, location, and personal Twitter accounts. We also retrieved data on their founded ventures, which includes location data and funding information. We eliminated duplicates (e.g., persons with multiple accounts in Crunchbase), reducing the sample to 7341 individuals. Excluding individuals without Twitter accounts further reduced the sample to 2929 entrepreneurs. We then retrieved all Tweets (i.e., messages broadcasted on Twitter) by these entrepreneurs via Twitter's API, resulting
in a dataset of &gt; 2.1 million Tweets</t>
  </si>
  <si>
    <t>Crunchbase e Twitter</t>
  </si>
  <si>
    <t>Base privada 
API do Twitter</t>
  </si>
  <si>
    <t xml:space="preserve">Domestic versus foreign listing: Does a CEO's educational experience matter?
</t>
  </si>
  <si>
    <t>Where to list an initial public offering (IPO) is a critical decision for an entrepreneurial firm. Our study investigates IPO location choice between home country and foreign country by examining a sample consisting of the entire population of 1479 Chinese private issuers during the period from 2005 to 2014. We enrich upper echelons theory by bringing in the insights of imprinting theory. Our results indicate that the sources of imprint − prestigious domestic education and foreign education − influence CEOs' preference for an IPO location. More specifically, CEOs with prestigious domestic degrees tend to list their firms in China whereas CEOs with foreign degrees tend to list outside China. Given that the imprinting effects of education have a lasting influence on CEOs, despite subsequent environmental changes, long tenures allow such effects to be imparted to other top management team members. Another finding is that when the CEOs are also the founders, there are two separate imprinting effects.</t>
  </si>
  <si>
    <t>https://www.sciencedirect.com/science/article/pii/S0883902618300910</t>
  </si>
  <si>
    <t>This study examines Chinese firms' choices between domestic (Shanghai and Shenzhen) and foreign stock markets for their IPOs. We selected all privately-owned firms in China that were listed on the stock exchanges of Shanghai, Shenzhen, ChiNext, Hong Kong, Singapore, London, Frankfurt, New York, and NASDAQ between 2005 and 2014. Then we extracted information from all the Chinese IPO prospectuses (for listing in mainland China) and English IPO prospectuses (for listing outside mainland China). We mainly extracted CEOs' biographical data and company financials from the IPO prospectuses, including educational experience (from elementary school to Ph.D.), family background, work experience, gender, age, political affiliations, and so on. For missing values of key variables, such as CEOs' undergraduate colleges and family backgrounds, we checked Baidu Baike (the Chinese counterpart of Wikipedia). We consulted the research institution of Caijing magazine to collect the missing biographical data of CEOs (including education and family background). Caijing magazine is the number one business and finance magazine in China and is well known for having the most resourceful journalists. We used Wind to obtain certain financial data that were missing from IPO prospectuses.</t>
  </si>
  <si>
    <t xml:space="preserve">Normalizing vs. analyzing: Drawing the lessons from failure to enhance firm innovativeness
</t>
  </si>
  <si>
    <t>The popular business press and academic articles have promoted the virtues of failure, particularly in the pursuit of innovation. Surprisingly, there has been very little systematic empirical study to support this belief. This article distinguishes two organizational approaches to failure: normalizing it (tolerating failure as a necessary part of the innovation process) and analyzing it (purposeful attempts to convert failure experiences into knowledge). A longitudinal study of 106 U.S. manufacturing firms indeed finds that mere tolerance for failure has no effect on firm product innovativeness. In contrast, firms that make deliberate efforts to analyze past failures introduce more innovative new products. Further, this effect is contingent on a climate of constructive conflict within the firm. Hence, to foster firm innovativeness, organization members need to extract lessons from failure, and such analysis must take place in a climate of constructive conflict that enables open and honest discussion.</t>
  </si>
  <si>
    <t>https://www.sciencedirect.com/science/article/pii/S0883902618301071</t>
  </si>
  <si>
    <t xml:space="preserve"> The sampling frame was drawn from the Compustat database. </t>
  </si>
  <si>
    <t>Strategic entrepreneurship's dynamic tensions: Converging (diverging) effects of experience and networks on market entry timing and entrant performance</t>
  </si>
  <si>
    <t>In this paper, we return to the roots of strategic entrepreneurship research by examining the dynamic tension between opportunity-seeking and advantage-seeking activities and by testing key resources that affect both activities. More specifically, we identify the empirical manifestations of the two activities—market entry timing decisions and entrant performance—and examine the degree to which the type of resources (in particular, experience and networks) that enable firms to enter a new market space early converge with (or diverge from) the type of resources that enhance entrant performance. Through analysis of 78 new market spaces and the associated 6544 entrant games in the U.S. console video game industry between 1995 and 2012, we find that while some resources—particularly relevant experience—have convergent impacts on entry timing and entrant performance, the impacts of other resources—first-order and second-order embeddedness—on these two outcomes diverge. We demonstrate that this tension in terms of resource impact on the two aspects of strategic entrepreneurship persists as the markets evolv</t>
  </si>
  <si>
    <t>https://www.sciencedirect.com/science/article/pii/S0883902617309850</t>
  </si>
  <si>
    <t>NPD is a major data source on video game sales, and MobyGames is a widely used data source with important game demographic information such as publishers, developers, release date, game features, and critics' ratings. Both data sources have been validated by previous research (e.g., Corts and Lederman, 2009; Zhao et al., 2018)</t>
  </si>
  <si>
    <t xml:space="preserve">Sounds novel or familiar? Entrepreneurs' framing strategy in the venture capital market
</t>
  </si>
  <si>
    <t>This study offers a theoretical perspective from which to examine entrepreneurial ventures' linguistic strategies. Drawing on the framing perspective, we introduce two concepts—novelty frames and familiarity frames—and examine how the use of these linguistic frames may influence entrepreneurial ventures' ability to obtain funding from venture capitalists (VCs) in different industry contexts. Based on a sample of 2883 U.S. information technology (IT) ventures and 5849 investment events from 2003 to 2014, we show that novelty and familiarity frames individually and interactively shape the amount of funding. We also found that industry capital intensity enhances the positive effects of familiarity frames. These findings highlight the role of entrepreneurial ventures' linguistic frames in shaping their funding opportunities.</t>
  </si>
  <si>
    <t>https://www.sciencedirect.com/science/article/pii/S0883902617308492</t>
  </si>
  <si>
    <t>We used the VentureXpert database to arrive at an appropriate sample</t>
  </si>
  <si>
    <t>http://banker.thomsonib.com/ta/help/webhelp/Thomson_VentureXpert.htm</t>
  </si>
  <si>
    <t>Instituição de Pesquisa</t>
  </si>
  <si>
    <t xml:space="preserve">Are entrepreneurs special? Evidence from board appointments
</t>
  </si>
  <si>
    <t>As shown in previous studies, founder-led firms perform better than those run by professional managers. Does this reflect the special relation of founders to their firms or do entrepreneurs possess attributes and experiences that are valuable even at firms not founded by them? Drawing on the resource-based view of the firm, we study this question by evaluating the effect of entrepreneurs who serve as outside directors of other firms. We find that the stock market reacts positively to appointments of outside entrepreneur directors and that firms with these directors have higher long-term value as measured by Tobin's q. Entrepreneur directors are also associated with increased R&amp;D investment and higher sales growth, and their effect on firm value is larger among firms in R&amp;D-intensive and competitive industries. We conclude that outside entrepreneur directors enhance firm value through their propensity to take risk and their ability to anticipate demand patterns and create new markets.</t>
  </si>
  <si>
    <t>https://www.sciencedirect.com/science/article/pii/S0883902617309072</t>
  </si>
  <si>
    <t xml:space="preserve">2010 edition of BoardEx from Management Diagnostics Limited. This database contains detailed biographies of executives and directors of public and private companies in the U.S. and other major economies; We obtain additional data from other databases, including accounting data from Compustat, stock return and price data from the Center for Research in Security Prices (CRSP), segment data from the Compustat segment files, and CEO compensation data from Execucomp. </t>
  </si>
  <si>
    <t>Entidades privadas</t>
  </si>
  <si>
    <t>Organizational sponsorship and the economics of place: How regional urbanization and localization shape incubator outcomes</t>
  </si>
  <si>
    <t xml:space="preserve">Organizational sponsorship impacts new venture emergence and survival prospects by shaping the relationship between new ventures and their surrounding environment. While extant literature offers an explanation as to why heterogeneity in the effectiveness of sponsorship emerges based on the sponsor's characteristics, current theorizing largely overlooks how sponsorship interacts with local economic conditions. This study introduces insights from urban economics to extend organizational sponsorship theory by showing how different types of agglomeration economies affect the effectiveness of organizational sponsorship. We test our hypotheses with a comprehensive database that includes over 46,000 sponsored and non-sponsored firms in the years 1997–2007. Our results reveal organizational sponsorship delays new venture exit when urbanization levels are low, localization is low, and both urbanization and localization are high.
</t>
  </si>
  <si>
    <t>https://www.sciencedirect.com/science/article/pii/S0883902618308449</t>
  </si>
  <si>
    <t>Organizational sponsorship measures come from a population panel of business incubators operating in the U.S.between 1997 and 2007. Measures of sponsored organizations come from a panel of incubated and non-incubated firm level data from the National Establishment Time-Series (NETS) database provided by Walls &amp; Associates (Walls, 2009); the NETS database includes information on every business establishment included in the Duns Marketing Information file.</t>
  </si>
  <si>
    <t>Vol 38, Issue 4, 2020</t>
  </si>
  <si>
    <t>Innovation, internationalisation and the performance of microbusinesses</t>
  </si>
  <si>
    <t>This article integrates internationalisation, and specifically exporting, into a conceptualisation of how innovation production leads to productivity performance in microbusinesses employing fewer than 10 people. Innovation production is reframed for the microbusiness context by focusing on knowledge acquisition and formalisation rather than on research and development (R&amp;D) activity. Propensity score matching analysis is used to investigate British microbusiness survey data. It finds a causal process in which innovation promotes exporting activity. This in turn leads to improved productivity. In contrast to research on larger businesses, this study finds no direct link between innovation production and productivity. These findings are robust to various checks for potential endogeneity arising from feedback into innovation from internationalisation and from self-selection of high productivity firms into exporting.</t>
  </si>
  <si>
    <t>https://journals.sagepub.com/doi/full/10.1177/0266242619893938</t>
  </si>
  <si>
    <t>This analysis uses Waves 1 and 2 of the UK Longitudinal Small Business Survey (LSBS) commissioned by the Department for Business, Innovation and Skills (BIS) and conducted in 2015 and 2016. The UK administrative Inter-Departmental Business Register (IDBR) was used as the sample source for registered businesses, while Dun and Bradstreet’s database was used for unregistered businesses.</t>
  </si>
  <si>
    <t>A Gendered Life Course Explanation of the Exit Decision in the Context of Household Dynamics</t>
  </si>
  <si>
    <t>Using a gendered household analysis, we explore the extent to which operating a business upon a flexible basis at specific times in the life course impacts upon an entrepreneur’s exit from their business. Drawing upon UK data and a discrete-time event history model to conduct a life course analysis, we find women caring for young children are more likely to exit given limited returns related to incompatible demands between the time required to generate sufficient returns and caring demands. Limited returns however, were not significant to continuation rates if a male partner contributed a compensatory household income.</t>
  </si>
  <si>
    <t>https://journals.sagepub.com/doi/full/10.1177/1042258720940123</t>
  </si>
  <si>
    <t>To explore our theoretical arguments, we draw upon data from the Understanding Society harmonised BHPS database generating longitudinal household panel data from both Understanding Society and its predecessor, the British Household Panel Study (BHPS).
BHPS is a nationally representative annual survey of over 10,000 individuals aged sixteen years and above recruited in 1991 following a stratified random cluster sample of more than 5,500 British households. Data collection for the Understanding Society survey commenced in 2009, as BHPS terminated in 2008. In addition to including the same/similar design features and questions from the BHPS, the remaining eligible BHPS sample members continued as part of Understanding Society, offering opportunities for researchers to merge data from the two surveys to create a long panel of data (Fumagalli et al., 2017). To facilitate meaningful and accurate integration, the ‘Understanding Society harmonised BHPS’ database was introduced in 2017 combining the two surveys with data period spanning 1991 to 2016.</t>
  </si>
  <si>
    <t>Women Hold Up Half the Sky? Informal Institutions, Entrepreneurial Decisions, and Gender Gap in Venture Performance</t>
  </si>
  <si>
    <t>Studies that apply gender role congruity theory (GRCT) have focused on resource providers’ biased evaluations and women entrepreneurs’ internalization of gender stereotypes as primary mechanisms explaining the gender gap in venture performance. We provide an institutional foundation for GRCT and argue that informal political–cultural institutions—namely, government interference in market-based competition and cultural beliefs regarding gender inequality—differentially shape male versus female entrepreneurs’ venture performance through their influences on entrepreneurs’ industry selection and participation in after-work social activities. Our study of 7,626 Chinese entrepreneurial firms provides strong support for our arguments and contributes to women’s entrepreneurship theory and practice.</t>
  </si>
  <si>
    <t>https://journals.sagepub.com/doi/full/10.1177/1042258720980705</t>
  </si>
  <si>
    <t>To test our hypotheses, we collected firm- and owner-level data on a national sample of entrepreneurial firms in China from the Privately Owned Enterprises (POE) survey.
The POE survey is a proprietary database jointly sponsored by the All-China Federation of Industry &amp; Commerce (ACFIC) and the State Administration for Industry &amp; Commerce (SAIC). It is a multiwave, nationwide survey that covers 0.1% of all registered POEs in each survey wave by employing a multistage stratified sampling process. In the first stage, a quota was assigned based on the National Statistics Bureau standard to ensure full coverage of all 31 Chinese provinces. In the second stage, POEs registered with the ACFIC and SAIC were randomly sampled by province and industry. By design, this survey identifies ventures owned and controlled by private and self-employed entrepreneurs and thus covers a national sample of entrepreneurial firms that emerged in the growing private sector during marketization (Ge et al., 2017; Zhou, 2013).</t>
  </si>
  <si>
    <t>Bankruptcy Regulation and Self-Employment Entry: The Moderating Roles of Income Share, Parenthood, and Hybrid Entrepreneurship</t>
  </si>
  <si>
    <t>We investigate how individual factors moderate the impact of bankruptcy exemption levels—that is, the amount of wealth individuals can keep in case of bankruptcy—on entry into self-employment. Conceptually, we combine Prospect Theory’s axiom of diminishing sensitivity with insights from research on entrepreneurial failure. We hypothesize that individuals who face higher financial, social, or psychological costs because of bankruptcy will be less sensitive to higher exemption levels than will those who face lower costs across these dimensions. Our empirical results, which are based on a quasi-natural experiment in the United States, support our theoretical predictions.</t>
  </si>
  <si>
    <t>https://journals.sagepub.com/doi/full/10.1177/10422587211026856</t>
  </si>
  <si>
    <t>We test our hypotheses with data from the Current Population Survey (CPS), a rotating monthly individual-level panel survey conducted by the US Bureau of Labor Statistics.
The CPS is the source of the official monthly employment statistics at the state level in the United States and is used by various studies to assess individuals’ entry into self-employment (e.g., Gumus &amp; Regan, 2015; Levine &amp; Rubinstein, 2017).</t>
  </si>
  <si>
    <t>Family Business Growth Around the World</t>
  </si>
  <si>
    <t>Growth is important for the long-term success of a business. Regrettably, the impact of family influence on firm growth is largely neglected. We examine whether family firms have a higher growth rate than their nonfamily counterparts. Based on a large sample of firms across 43 countries over a 10-year period, we show that family firms on average have higher growth rates than nonfamily firms, and this positive effect is greater for family firms operating in strong national institutional environments which are less corrupt, more democratic, more subject to rule of law, and have effective government policies. We also find that the positive effect of family influence on firm growth varies significantly across different types of family firms and different business cycles. These findings show that family control has an economically significant impact on growth rates and important implications for both family firm theory and practice.</t>
  </si>
  <si>
    <t>https://journals.sagepub.com/doi/full/10.1177/1042258720913028</t>
  </si>
  <si>
    <t>To examine the relationship between family influence and firm growth, we constructed a worldwide sample of publicly traded firms. We employ the NRG Metrics database’s Family Firms dataset. This dataset is created by a team of expert analysts who manually enter, review, and cross check data with senior analysts, who perform frequent random audits. NRG Metrics sources publicly available documents such as annual reports, corporate governance reports, firm presentations, SEC filings, and press releases. Customized software programs verify all levels of data entry for inconsistencies and errors using a combination of quality control measures (NRG documents). NRG Metrics has been validated in both management and finance literatures (Cho et al., 2019; Delis et al., 2019). The dataset covers 7000 publicly traded (active and nonactive) firms from America, Europe, Asia, and Africa beginning in fiscal year 2007. All financial firms were excluded following common practice (Barontini &amp; Bozzi, 2018). We collected financial and accounting firm-level data from Thomson-Reuters Datastream. Country-level macroeconomic data were taken from the World Bank (see Measures section). In total, our final sample comprises 5265 publicly traded manufacturing and nonmanufacturing firms from 43 countries covering the period 2007–2016, inclusive.</t>
  </si>
  <si>
    <t>Do Family Firms Have Higher or Lower Deal Valuations? A Contextual Analysis</t>
  </si>
  <si>
    <t>How does the socioemotional wealth (SEW) of a family firm affect its deal valuation in acquisition? Using a sample of 515 completed transactions of S&amp;P 500 firms over the period 2003–2016, we examine a number of contexts and find that SEW creates differential valuations of targets by family firms vis-à-vis non-family firms. Particularly from an internationalization perspective, acquisitions may be an ideal option for family firms because foreign acquisitions may be loosely coupled from the core firm. Post-hoc analyses on the heterogeneity in family governance reveal that founder and descendant board chairs may have different perceptions of SEW.</t>
  </si>
  <si>
    <t>https://journals.sagepub.com/doi/full/10.1177/1042258720910950</t>
  </si>
  <si>
    <t>Our empirical study focuses on the firms (acquirers) from the list of Standard and Poor’s (S&amp;P) 500 index in 2003, among which 177 companies are specified as family firms by Business Week (2003). As for the information related to M&amp;A, we extract the data from Thomson Reuter’s SDC Platinum database, which not only provides the required information for the deal structure, such as the mode of payment and transaction value, but also offers basic accounting information about the target firms. Other firm-level information of acquirers is obtained from Compustat. Public governance data is from Worldwide Governance Indicators3 database, which assesses country-level legal and business environments on six dimensions individually.
Our regression sample size is jointly determined by the available information in SDC and Compustat after we remove the financial and utility companies from the list. In the sample period of 2003–2016, we ultimately had 515 M&amp;A cases, out of which 219 M&amp;A deals were conducted by family firms.</t>
  </si>
  <si>
    <t>An Intergeneration Solidarity Perspective on Succession Intentions in Family Firms</t>
  </si>
  <si>
    <t>In enterprising families, the family, as a social institution, is the foundation of the family business. However, in enterprising families, intergenerational succession remains problematic. Using intergenerational solidarity theory, and data from the 2013 Global University Entrepreneurial Spirit Students Survey (GUESSS; N = 18,576), our findings indicate that affective commitment partially mediates the relationship between family business exposure and offspring’s succession intentions. We also find that this relationship is stronger for sons than for daughters, while birth order has no effect. Implications for theory and practice are discussed.</t>
  </si>
  <si>
    <t>https://journals.sagepub.com/doi/full/10.1177/1042258720956384</t>
  </si>
  <si>
    <t>To conduct our study, we use data from the GUESSS project.
The 2013/2014 GUESSS survey collected data on 109,026 students from 34 countries (Sieger et al., 2014).</t>
  </si>
  <si>
    <t xml:space="preserve">A total eclipse of the heart: compensation strategies in entrepreneurial nonprofits
</t>
  </si>
  <si>
    <t xml:space="preserve">We examine how shifting resource dependencies influence compensation strategy during commercial transitions within entrepreneurial nonprofits. Analyzing a longitudinal sample of 4732 organizations, we show how compensation strategies shift non-linearly as nonprofits transition from contributed resource dependence to market-based resource dependence. Dynamic quadratic models unveil a dual threshold of commercialization concerning this transition. Nonprofits at moderate stages of commercialization contend with competing dependencies from both contributed and market-based sources, resulting in a decrease in compensation spending and an increase in part-time employment. At higher stages, contributed resource dependence is eclipsed by market-based dependence, reflected in increasing compensation spending and full-time employment.
</t>
  </si>
  <si>
    <t>https://www.sciencedirect.com/science/article/pii/S0883902618305081</t>
  </si>
  <si>
    <t xml:space="preserve">To test our hypotheses, we acquired our data from DataArts (formerly known as the Cultural Data Project or CDP), a multiyear initiative that compiles an online survey of financial, programmatic, and operational information of arts and cultural 501(c)3 NPOs across all U.S. states. </t>
  </si>
  <si>
    <t xml:space="preserve">Should business angels diversify their investment portfolios to achieve higher performance? The role of knowledge access through co-investment networks
</t>
  </si>
  <si>
    <t xml:space="preserve">This paper investigates the performance effects of business angel portfolio industry diversification. Using a unique bi-annual panel dataset of 142 members of a professional angel investment platform and their portfolio returns between 2013 and 2017, we consider the costs and benefits of diversifying investments into various industries. Drawing upon theoretical arguments about distant search, we theorize and find a nonlinear (S-shaped) relationship between portfolio industry diversification and performance. Further, we pay specific attention to a proposed overdiversification effect that takes place at high levels of portfolio industry diversification and show that this effect is moderated by individuals' access to industry knowledge through their co-investment networks. For business angels who have a central position within a diverse network of industry specialists, the overdiversification effect is less pronounced.
</t>
  </si>
  <si>
    <t>https://www.sciencedirect.com/science/article/pii/S088390261830781X</t>
  </si>
  <si>
    <t>Our overall dataset consists of 353 BAs who became members of the angel investment platform between December 2013 (when the platform started its business) and June 2017</t>
  </si>
  <si>
    <t xml:space="preserve">The unshackled entrepreneur: Occupational determinants of entrepreneurial effort
</t>
  </si>
  <si>
    <t xml:space="preserve">Entrepreneurial effort triggers action towards business creation and constitutes the ultimate link between intention and action. Although occupations play a significant role in entrepreneurial entry, extant research has not thoroughly investigated primary occupational characteristics as specific antecedents of entrepreneurial effort. We contribute to this line of research by proposing and testing a model in which three occupational characteristics at the occupational level (managerial knowledge, self-accomplishment, and arduousness) are correlated with two cognitive factors at the individual level (effort-performance and instrumentality beliefs) that in turn affect behavior (entrepreneurial effort). We draw upon expectancy theory to motivate our model and combine data from the PSED and O*NET to test our hypotheses. We find compelling evidence that individuals facing arduous working conditions and lacking personal accomplishment in their salaried jobs will be more committed to their new business. In addition, we find that entrepreneurs coming from occupations involving high levels of managerial knowledge tend to put more effort into the new venture.
</t>
  </si>
  <si>
    <t>https://www.sciencedirect.com/science/article/pii/S0883902618301551</t>
  </si>
  <si>
    <t>PSED 2</t>
  </si>
  <si>
    <t>http://www.psed.isr.umich.edu/psed/home</t>
  </si>
  <si>
    <t>Pesquisa para fim específico ao empreendedorismo</t>
  </si>
  <si>
    <t>Globalization and affordability of microfinance</t>
  </si>
  <si>
    <t>We study how globalization can differentially affect financial inclusion through the lens of microfinance. Based on an institutional logics perspective, we argue that MFIs embody both social logic and market logic with regard to provision of affordable microfinance loans. Speicially, social logic is amplified by greater social globalization and the stronger presence of nonprofit organizations (NPOs) in the microfinance industry. In contrast, economic globalization catalyzes MFIs' market logic, leading to weaker or greater affordability of microfinance, depending on the relative strength of the profit-maximizing motive and real competition. We test these predictions by focusing on MFI interest-rate setting and using longitudinal data from 2030 MFI observations across 50 countries from 2002 to 2012. We find that country-level social globalization measure is negatively associated with the average MFI loan interest rates and that country-level economic globalization measure has an inverse U-shaped relationship with the average MFI loan interest rates. These results support our hypotheses and suggest a more nuanced view on how globalization affects affordability of microfinance.</t>
  </si>
  <si>
    <t>https://www.sciencedirect.com/science/article/pii/S088390262030673X</t>
  </si>
  <si>
    <t xml:space="preserve">Secundário </t>
  </si>
  <si>
    <t>We empirically test our hypotheses using a dataset that includes both country-level and organizational-level data. Organizational data on MFIs are obtained from the Microfinance Information Exchange Inc. (MIX). [...] Our sample covers 2030 MFI-year observations across 50 emerging countries over the 2002–2012 period...</t>
  </si>
  <si>
    <t>The Impact of Socioemotional Wealth on Decline-Stemming Strategies of Family Firms</t>
  </si>
  <si>
    <t>Calling upon stakeholder theory and the socioemotional wealth (SEW) literature, we investigate how SEW impacts the decline-stemming strategies of family firms. Drawing on a recent conceptualization of SEW, we validate a two-dimensional measurement of the construct using a content analysis technique. Our empirical test on a sample of publicly traded family firms in need of turnaround suggests that the strategic preferences of family firms change depending upon the type of SEW (extended vs. restricted) the owning family values the most. The fine-grained characterization of SEW adopted in this study accounts for within-family-firm differences and thus enables the reconciliation of conflicting findings in the literature.</t>
  </si>
  <si>
    <t>https://journals.sagepub.com/doi/full/10.1177/1042258718784755</t>
  </si>
  <si>
    <t>We created the dataset in multiple stages. First, we relied on Capital IQ to screen for firms where an individual possessed at least 10% of the voting shares. Second, we retrieved accounting data from COMPUSTAT for a time window spanning 2000–2012 to encompass periods of both economic downturn and growth (Morrow, Johnson, &amp; Busenitz, 2004). This resulted in an initial sample of 9,744 firm-observations (812 firms). Accounting data were then matched with data from Capital IQ, Hoover’s database, company proxy statements deposited at the SEC, and information from company websites. This procedure left us with 7,613 firm-observations with complete information across databases (635 firms). Third, following Pandit (2000), we screened data on a firm-by-firm basis to identify turnaround situations by using a 4-year cycle.</t>
  </si>
  <si>
    <t>Differences in Family-Owned SMEs’ Ethical Behavior: A Mixed Gamble Perspective of Family Firm Tax Evasion</t>
  </si>
  <si>
    <t>We develop a mixed gamble perspective of tax evasion that explains why family firms vary in how they weigh the costs and benefits of tax evasion. Testing our framework on family firms from India, we find that family firm identity is negatively related to tax evasion when firm performance is high. However, when firm performance is low, family firm identity is positively related to tax evasion. Our study therefore reveals why some family firms refrain from tax evasion, some rationalize it for the sake of the family firm, and others see tax evasion as a financial gain worth the risks.</t>
  </si>
  <si>
    <t>https://journals.sagepub.com/doi/full/10.1177/1042258720964187</t>
  </si>
  <si>
    <t>Entrepreneurial Orientation and Family Firm Performance: The Moderating Role of TMT Identity-Based and Knowledge-Based Faultlines</t>
  </si>
  <si>
    <t>Research has shown that entrepreneurial orientation (EO) is positively associated with performance, but several context-specific features and contingencies affect this relationship. Accordingly, this article focuses on the specific context of family firms (FFs) and introduces top management team (TMT) faultlines as moderators. The main findings, obtained on a sample of 111 medium- and large-sized FFs, suggest that strong identity-based faultlines (IBFs) negatively moderate the EO–FF performance relationship, even within TMTs that are comprised only of family members, which are often viewed as homogeneous teams. Conversely, strong knowledge-based faultlines (KBFs) amplify the positive effect of EO on FF performance.</t>
  </si>
  <si>
    <t>https://journals.sagepub.com/doi/full/10.1177/1042258720973997</t>
  </si>
  <si>
    <t>Family Influence and Digital Business Model Innovation: The Enabling Role of Dynamic Capabilities</t>
  </si>
  <si>
    <t>New digital technologies have prompted many firms, including family firms, to innovate their business models. We study the role of dynamic capabilities as mediator in the relationship between family influence and digital business model innovation (BMI), and the moderating role of environmental dynamism. Based on unique survey data from 1,444 German firms with and without family influence, we reveal that knowledge exploitation, risk management, and marketing capabilities mediate the positive relationship between family influence and digital BMI. Surprisingly, and contrary to our assumption, we find that the positive relationship between family influence and dynamic capabilities is weakened rather than strengthened by environmental dynamism. Our findings hold important implications for family business innovation and digital BMI research, offering valuable insights into the role of dynamic capabilities and environmental dynamism in the digital economy.</t>
  </si>
  <si>
    <t>https://journals.sagepub.com/doi/full/10.1177/1042258721998946</t>
  </si>
  <si>
    <t>Vol 45, Issue 3, 2021</t>
  </si>
  <si>
    <t>Equity Crowdfunding: High-Quality or Low-Quality Entrepreneurs?</t>
  </si>
  <si>
    <t>Equity crowdfunding (ECF) has potential benefits that might be attractive to high-quality entrepreneurs, including fast access to a large pool of investors and obtaining feedback from the market. However, there are potential costs associated with ECF due to early public disclosure of entrepreneurial activities, communication costs with large pools of investors, and equity dilution that could discourage future equity investors; these costs suggest that ECF attracts low-quality entrepreneurs. In this paper, we hypothesize that entrepreneurs tied to more risky banks are more likely to be low-quality entrepreneurs and thus are more likely to use ECF. A large sample of ECF campaigns in Germany shows strong evidence that connections to distressed banks push entrepreneurs to use ECF. We find some evidence, albeit less robust, that entrepreneurs who can access other forms of equity are less likely to use ECF. Finally, the data indicate that entrepreneurs who access ECF are more likely to fail.</t>
  </si>
  <si>
    <t>https://journals.sagepub.com/doi/full/10.1177/1042258719899427</t>
  </si>
  <si>
    <t>We construct a sample of ECF and non-ECF ventures that fulfill the criteria of using crowdfunding in Germany from an organizational perspective (e.g., limited liability). In the first step, we constantly monitored the four largest ECF platforms in Germany (Companisto, Fundsters, Innovestment, and Seedmatch) between November 2011 and December 2015.</t>
  </si>
  <si>
    <t>Logic is (Somewhat) Overrated: Image-Based Versus Concept-Based Rhetoric in Crowdfunding Narratives</t>
  </si>
  <si>
    <t>Drawing on image-based versus concept-based rhetoric research, we test whether concept-based rhetoric—evoking rational, logical, and concrete thinking—could be less useful than image-based rhetoric—evoking more primal, imaginative, and irrational imagery—in driving crowdfunding performance. We further examine how these forms of narrative rhetoric might serve to moderate the relationship between narcissistic rhetoric and crowdfunding performance. Based on a sample of 75,636 Kickstarter projects, image-based rhetoric is positively related to crowdfunding performance, and concept-based language suppressed the relationship between narcissistic rhetoric and crowdfunding performance. Our findings have implications for understanding how narrative elements interact to influence crowdfunding outcomes.</t>
  </si>
  <si>
    <t>https://journals.sagepub.com/doi/full/10.1177/1042258720976370</t>
  </si>
  <si>
    <t>We obtained our initial crowdfunding dataset by contracting with a third-party web scraping service (WebDataGuru). To supplement these data, we merged them with data scraped by Web Robots (WebRobots, 2019; retrieved January 5, 2019).</t>
  </si>
  <si>
    <t>Searching for Success—Entrepreneurs’ Responses to Crowdfunding Failure</t>
  </si>
  <si>
    <t>In this study, we seek to provide new insights into the process of problemistic search by examining entrepreneurs’ behavioral responses to failures. Using a comprehensive dataset of over 65,000 crowdfunding projects, we specifically explore how negative performance feedback influences entrepreneurs’ search distance. Our results demonstrate that the severity and persistence of failure have a U-shaped and inverted U-shaped relationship with search distance, respectively. Moreover, greater temporal distance between an entrepreneur’s failure experience and a subsequent crowdfunding project is not only associated with increases in search distance, but also attenuates the curvilinear main effects.</t>
  </si>
  <si>
    <t>https://journals.sagepub.com/doi/full/10.1177/1042258720980710</t>
  </si>
  <si>
    <t xml:space="preserve">[...] we collected and analyzed data from the crowdfunding platform Kickstarter. We gathered a time-series dataset with a self-developed web crawler that covers the period from the launch of Kickstarter in April 2009 until October 2019. This initial dataset includes over 450,000 projects that ran during that period. In order to study how entrepreneurs deal with repeated failure in particular, we limited our dataset in the following ways. </t>
  </si>
  <si>
    <t>When Can Families Fill Voids? Firms’ Reliance on Formal and Informal Institutions in R&amp;D Decisions</t>
  </si>
  <si>
    <t>Firms are more prone to allocate their resources to research and development (R&amp;D) when they are confident about their ability to appropriate the value created through these activities. In this regard, policymakers introduce formal intellectual property rights (IPR) institutions to create an innovation-friendly environment. Less formalized shared values and norms are however likely to affect the extent to which organizations depend on the strength of formal institutions in determining their R&amp;D strategy. Embracing an institution-based perspective on firm-level strategic decision-making, we examine whether the degree to which a firm relies on strong formal IPR institutions in R&amp;D decisions depends on the configuration of informal institutions in its environment, including family and societal culture. We test our hypotheses on a representative sample of privately-held European manufacturing firms and find that the family institution can play an “institutional void filling” role through involvement in ownership and management. This is particularly the case when the firm is embedded in a collectivist culture coherent with the family’s values and norms imbued in the business. Our study offers contributions to the institution-based view, innovation, and family business literatures.</t>
  </si>
  <si>
    <t>https://journals.sagepub.com/doi/full/10.1177/1042258719899423</t>
  </si>
  <si>
    <t>The firm-level data in this study derive from the EFIGE (European Firms in a Global Economy) database, compiled by the Brussels-based Brueghel think-tank, and supported by the European Commission’s Directorate General Research.</t>
  </si>
  <si>
    <t>Entrepreneurial Team Diversity and Productivity: The Role of Family Relationships in Nascent Ventures</t>
  </si>
  <si>
    <t>In this study, we examine how team diversity contributes to team productivity in nascent ventures depending on family relations. Specifically, we explore how bio-demographic diversity influences team productivity using data from a panel of 285 nascent venture teams over 5 years. Results suggest that age and gender diversity have negative impacts on team productivity, but that family relationships positively moderate these effects. To explain the phenomena, we relied on social identity theory and the discussion of the identity confirmation process. Through this novel theoretical framework, we describe how identity confirmation, through identification with a collective (i.e., family), and cross-categorization of family roles mitigate the negative impact of bio-demographic diversity. Our findings provide valuable insights to scholars interested in bio-demographic team diversity, family relationships, and the new venture creation process.</t>
  </si>
  <si>
    <t>https://journals.sagepub.com/doi/full/10.1177/1042258720902058</t>
  </si>
  <si>
    <t>We investigated the productivity of prelaunch entrepreneurial teams relying on data from the Panel Study of Entrepreneurial Dynamics (PSED II).</t>
  </si>
  <si>
    <t>Vol 44, Issue 6, 2020</t>
  </si>
  <si>
    <t>Entrepreneurial Orientation and Environmental Hostility: A Threat Rigidity Perspective</t>
  </si>
  <si>
    <t>We posit that environmental hostility exhibits an inverse U-shaped relationship with a firm’s entrepreneurial orientation. We suggest a nuanced perspective on the threat rigidity argument that firms generally retrench from entrepreneurial capital allocation behaviors as hostility increases. We argue that firms are likely to act opportunistically and increase EO, but only to the point where the marginal costs of such activity outweigh the marginal benefits, at which point EO drops precipitously. Analyzing 60,440 observations from 6,481 firms across 373 industries from 1998 through 2017, our results indicate that EO exhibits a generally negative relationship with environmental hostility. Further, we examine a potential moderating influence of recoverable slack on the hostility–EO relationship, arguing that recoverable slack represents a meaningful buffer on behavioral change stemming from changing environmental hostility.</t>
  </si>
  <si>
    <t>https://journals.sagepub.com/doi/full/10.1177/1042258719891389</t>
  </si>
  <si>
    <t>We extracted financial data from all U.S.-based, publicly traded firms listed on the New York Stock Exchange, NASDAQ, and NYSE Amex from 1994 to 2017 using the COMPUSTAT North American Fundamentals Annual database.</t>
  </si>
  <si>
    <t>The Liability of Volatility and How it Changes Over Time Among New Ventures</t>
  </si>
  <si>
    <t>This article theorizes how short-term revenue volatility affects new venture viability and how such volatility develops over time. Tracking the bank accounts of 6,578 new ventures over a 10-year period, we find that, even after controlling for a range of other factors, short-term revenue volatility is a strong predictor of venture exit. Although short-term revenue volatility is associated with the depletion of buffer resources and financial default, surviving ventures do not, on average, decrease their short-term revenue volatility over time. However, short-term revenue volatility decreases at the cohort level due to higher exit rates of volatile ventures.</t>
  </si>
  <si>
    <t>https://journals.sagepub.com/doi/full/10.1177/1042258719867564</t>
  </si>
  <si>
    <t>This study uses the dataset developed by Coad, Frankish, Roberts, and Storey (2016), which tracks 6,578 new ventures over a 10-year period.3 The dataset relies on data from the customer records of Barclays Bank.</t>
  </si>
  <si>
    <t>Combining Internal and External R&amp;D: The Effects on Innovation Performance in Family and Nonfamily Firms</t>
  </si>
  <si>
    <t>We examine the effect of combining internal and external R&amp;D loci on innovation performance in family firms (FF) and nonfamily firms (non-FFs). Our longitudinal analysis of 27,438 firm-year observations of Spanish manufacturing firms from 1990 to 2016 shows that FFs can better exploit the benefits of simultaneously engaging in internal and external R&amp;D activities, leading to a positive effect on innovation performance. Moreover, the relationship between combined internal and external R&amp;D and innovation performance in FFs is contingent upon firm economic performance. By pointing to the importance of taking into account the combination of internal and external R&amp;D loci to foster innovation in FFs, we challenge current family business innovation research.</t>
  </si>
  <si>
    <t>https://journals.sagepub.com/doi/full/10.1177/1042258719879674</t>
  </si>
  <si>
    <t>Our dataset consists of a panel of 3,547 manufacturing firms (27,438 firm-year observations) over a 26-year period (1990 to 2016) extracted from the Spanish Survey of Business Strategies (SSBS).</t>
  </si>
  <si>
    <t>Measuring Entrepreneurship: Do Established Metrics Capture Schumpeterian Entrepreneurship?</t>
  </si>
  <si>
    <t>We compile four hand-collected measures of high-impact Schumpeterian entrepreneurship (venture capital-funded IPOs, self-made billionaire entrepreneurs, unicorn start-ups, and young top global firms founded by individual entrepreneurs) and six measures dominated by small business activity as well as institutional and economic variables for 64 countries. Factor analysis reveals that a great deal of the variation is accounted for by two distinct factors: one relating to high-impact Schumpeterian entrepreneurship and the other relating to small business activity. Except for the World Bank measure of firm registration of limited liability companies, quantity-based measures tend to be inappropriate proxies for high-impact Schumpeterian entrepreneurship.</t>
  </si>
  <si>
    <t>https://journals.sagepub.com/doi/full/10.1177/1042258719844500</t>
  </si>
  <si>
    <t>Diversas Fontes</t>
  </si>
  <si>
    <t>When More Is Better: Multifamily Firms and Firm Performance</t>
  </si>
  <si>
    <t>Does the presence of multiple and unrelated family controllers improve firm performance? Drawing on both agency and behavioral agency theories, we argue that multifamily firms outperform single-family firms since families in multifamily firms actively monitor owners’ socioemotional goals. Additionally, we suggest that a balanced distribution of control among the owning families facilitates the monitoring process. Finally, we argue that the focal relationship follows an inverted U-shaped pattern depending on the number of families controlling the firm. We test our hypotheses using a sample of Chilean publicly listed family firms. Our study extends current knowledge of the uniqueness of multifamily firms.</t>
  </si>
  <si>
    <t>https://journals.sagepub.com/doi/full/10.1177/1042258719851206</t>
  </si>
  <si>
    <t>We relied on four sources to build the dataset: (a) the SVS (Superintendencia de Valores y Seguros; also called the Chilean SEC); (b) the Santiago stock exchange; (c) Economatica, a dataset that covers listed firms in Latin America (Duran et al., 2017); and (d) the Civil Registration and Identification of Chile (a public service that register births, marriages, and deaths in Chile). We relied on Economatica to collect firms’ financial and accounting data.</t>
  </si>
  <si>
    <t>Can One Stone Kill Two Birds? Political Relationship Building and Partner Acquisition in New Ventures</t>
  </si>
  <si>
    <t>We extend the resource dependence theory to argue for the opposing effects of political relationship building on new ventures’ abilities to obtain suppliers and buyers. By signaling endorsement and better access to resources, political connection enhances new ventures’ legitimacy and bargaining position. In supply chains featuring high contractual uncertainties, suppliers favor new ventures with higher certainty of payment but buyers can be deterred by new ventures more difficult to control. Hence, paradoxically, political relationship building can exert opposing effects on a new venture’s acquisition of suppliers and buyers. We found empirical support through a survey of 337 new ventures in China.</t>
  </si>
  <si>
    <t>https://journals.sagepub.com/doi/full/10.1177/1042258719855965</t>
  </si>
  <si>
    <t>The data are from the Small and Medium Enterprise Finance Survey (SME Finance Survey) conducted in 2005, jointly sponsored by the World Bank and the Department of Small and Medium Enterprises of China.</t>
  </si>
  <si>
    <t>Are Founder-Led Firms Less Susceptible to Managerial Myopia?</t>
  </si>
  <si>
    <t>Considerable evidence suggests that CEOs often behave myopically. It is open to debate, however, whether managerial myopia is equally prevalent among founder-led firms. Drawing on agency theory and stewardship theory, we analyze whether founder-led firms are less likely than nonfounder-led firms to cut R&amp;D expenditures in order to meet the short-term earnings goals suggested by these firms’ past performance histories. Our analysis of Standard &amp; Poor’s 1,500 companies from 1992 to 2013 indicates that myopia is an enduring phenomenon and prevalent among very large companies. However, founder-led firms are less likely than nonfounder-led firms to exhibit myopic behavior.</t>
  </si>
  <si>
    <t>https://journals.sagepub.com/doi/full/10.1177/1042258718806627</t>
  </si>
  <si>
    <t>In this article, we focus on U.S. publicly listed companies. Finally, EXECUCOMP (an electronic database provided by S&amp;P, which is required for gathering CEO-specific data) is limited to the S&amp;P 1,500 companies. We obtained the company financials from COMPUSTAT, the most recently available data on GDP from Bloomberg, and the CEO’s personal information—that is, name, age, compensation, and title in the relevant firm year as well as the date when he/she left the company—from EXECUCOMP, which we needed to construct further control variables (e.g., CEO duality and CEO’s end of tenure) and to identify a CEO’s founder status. By additionally hand-collecting the CEO’s founder status as well as the firm’s founding year from various internet sources (e.g., company websites, Google, Forbes, Bloomberg), we created a unique dataset on the entrepreneurial background of CEOs that lead the largest U.S. firms.</t>
  </si>
  <si>
    <t>The Influence of Hypomania Symptoms on Income in Self-Employment</t>
  </si>
  <si>
    <t>Despite the assumption that symptoms of hypomania are detrimental, they may prove beneficial within self-employment contexts. Drawing on person-environment (P/E) fit theory and using the first National Epidemiologic Survey on Alcohol Related Conditions (NESARC 1), our conservative inferences are that for self-employed individuals, hypomania has a positive association with income, self-employed individuals with higher education have higher levels of income with increasing hypomania score, and older self-employed individuals with a higher hypomania score have a higher income. These findings have implications for the literature on hypomania symptoms and self-employment related labor market outcomes.</t>
  </si>
  <si>
    <t>https://journals.sagepub.com/doi/full/10.1177/1042258718807175</t>
  </si>
  <si>
    <t>[...] we drew on Wave 1 (2001–2002) of the National Epidemiologic Survey on Alcohol and Related Conditions (NESARC).</t>
  </si>
  <si>
    <t>Dispositional Positive and Negative Affect and Self-Employment Transitions: The Mediating Role of Job Satisfaction</t>
  </si>
  <si>
    <t>Affect is increasingly studied within entrepreneurship. We develop a partial mediation model in which positive and negative dispositional affect influences entry into entrepreneurship, suggesting that those experiencing greater negative affect experience less job satisfaction and are more likely to enter entrepreneurship. Using a novel methodological approach to capture affective disposition, we test our model on a large panel dataset from Australia, finding support for our hypotheses. These findings provide a much-needed counterbalance to the prevailing focus in entrepreneurship on the positive consequences of positive affect and introduce affect into the study of the fundamental question of why some people but not others become entrepreneurs in the first place.</t>
  </si>
  <si>
    <t>https://journals.sagepub.com/doi/full/10.1177/1042258718818357</t>
  </si>
  <si>
    <t>Data for the empirical analysis were collected from the latest release of the HILDA survey (Waves 1–15)</t>
  </si>
  <si>
    <t>How and When Investment Horizons Determine Venture Capital Firms’ Attention Breadth to Portfolio Companies</t>
  </si>
  <si>
    <t>This study develops and tests a theory about the antecedents of venture capital firms’ (VCs’) attention breadth to their portfolio companies (PFCs). We find that VCs expand their attention breadth but only up to a certain level of expected investment horizons for each PFC, after which attention breadth narrows. We also find that this inverted U-shaped relationship is contingent upon the VC investment horizon dispersion and the number of co-investors in a given PFC. Our research advances the entrepreneurship and venture capital literature and provides novel insight into the broader literature on investment horizons and strategic alliances.</t>
  </si>
  <si>
    <t>https://journals.sagepub.com/doi/full/10.1177/1042258718824957</t>
  </si>
  <si>
    <t>Entrepreneurship and Subjective Well-Being: The Mediating Role of Psychological Functioning</t>
  </si>
  <si>
    <t>Well-being is an essential outcome of engagement in entrepreneurship, but the pathway from self-employment to well-being is poorly understood. To address this, we develop a model in which psychological functioning—purposeful engagement with life, realization of personal talents and capabilities, and fulfillment of intrinsic needs such as autonomy and competence—mediates the relationship between entrepreneurship and subjective well-being. We test our model with data from the European Social Survey using structural equation modeling and a series of robustness tests (e.g., propensity score matching estimators and accounting for model uncertainty). Results suggest that entrepreneurship is associated with substantial benefits in terms of psychological functioning—both personal and social—which almost entirely mediate the relationship between entrepreneurship and subjective well-being. These findings highlight psychological functioning as a critical pathway between entrepreneurship and subjective well-being.</t>
  </si>
  <si>
    <t>https://journals.sagepub.com/doi/full/10.1177/1042258719830314</t>
  </si>
  <si>
    <t>Data for the analysis came from Wave 6 of European Social Survey (ESS)</t>
  </si>
  <si>
    <t>Family Firms and the Choice Between Wholly Owned Subsidiaries and Joint Ventures: A Transaction Costs Perspective</t>
  </si>
  <si>
    <t>We examine the effects of family control on entry mode choice by integrating Transaction Costs Economics with the family business literature. Using a dataset of 951 foreign investments, we investigate the role of family involvement on entry modes. After controlling for endogeneity, we find that if both the investing and the local firm are family firms, forming a joint venture is preferred, while if only the investing firm is a family firm, a wholly owned subsidiary is more likely. Results show that family control has an important impact on entry modes, an hypothesis that has not yet been fully explored.</t>
  </si>
  <si>
    <t>https://journals.sagepub.com/doi/full/10.1177/1042258718797925</t>
  </si>
  <si>
    <t>Our sample was collected using two different Bureau van Dijk databases: Zephyr for deals, and Orbis for firm-specific data.</t>
  </si>
  <si>
    <t>To patent or not to patent: That is the question. Intellectual property protection in family firms</t>
  </si>
  <si>
    <t>This study examines family firms’ propensity to protect their intellectual property through patents. Building on the mixed gamble logic of the behavioral agency model, we theorize that family ownership has a U-shaped relationship with firm propensity to patent. Specifically, we argue that family firms’ desire to prevent losses of current socioemotional wealth (SEW) inhibits their propensity to patent until a threshold level of family ownership, beyond which the family’s SEW is secured and a greater focus on prospective financial gains attainable through patents is possible. We also suggest that environmental munificence moderates this nonlinear relationship such that a low-munificent environment accentuates the potentially detrimental (beneficial) effects of low-to-medium (medium-to-high) levels of family ownership on patents. We test our hypotheses on a sample of 4,198 small- and medium-sized family firms.</t>
  </si>
  <si>
    <t>https://journals.sagepub.com/doi/full/10.1177/1042258718806251</t>
  </si>
  <si>
    <t>We used secondary data obtained from the ORBIS database of Bureau Van Dijk to test our hypotheses.</t>
  </si>
  <si>
    <t>Fatal attraction: A systematic review and research agenda of the dark triad in entrepreneurship</t>
  </si>
  <si>
    <t>Using meta-analytic techniques, relations among the Dark Triad personality traits – Machiavellianism, narcissism, and psychopathy – were examined in relation to outcomes associated with two different stages of the entrepreneurial process: entrepreneurial intention and entrepreneurial performance. From 39 independent samples (N = 11,819), we found that Machiavellianism positively relates to entrepreneurial intention (rc = 0.16) and negatively relates to entrepreneurial performance (rc = −0.22), narcissism positively relates to entrepreneurial intention (rc = 0.24) and entrepreneurial performance (rc = 0.09), and psychopathy positively relates to entrepreneurial intention (rc = 0.17) and negatively relates to entrepreneurial performance (rc = −0.10). Amid conflicting empirical results and theoretical viewpoints, we leverage our findings to present an exploration into how and why the Dark Triad personality traits relate to the initiation and performance of entrepreneurship. We interpret the existing literature through the lens of Nietzsche's will to power and propose that power acquired over others (domination) is likely to be as viable a predictor of entrepreneurial agency as power removed from others (emancipation). Limitations to the primary studies included in our review are thoroughly examined, and we offer direction for future research. Article(s) for Special Issue on Entrepreneurial Resourcefulness; Edited by Deniz Ucbasaran, Trenton Williams, Eric Zhao,</t>
  </si>
  <si>
    <t>https://www.sciencedirect.com/science/article/pii/S0883902621000161</t>
  </si>
  <si>
    <t xml:space="preserve">Debt signaling and outside investors in early stage firms
</t>
  </si>
  <si>
    <t>By imposing a market like governance and directing entrepreneurs towards professional management, debt, and especially business debt, can serve as a reliable signal for outside equity investors. Such signals of firm accountability can alleviate the stringent information asymmetry at the early stages of the firm, and become stronger for bank business debt, in the presence of personal debt, and in high capital industries. Using the Kauffman Firm Survey, we find evidence consistent with our hypotheses. Outside investors can rely on the governance role of debt and its underpinnings such as the bank-firm relationship. We also corroborate that young firms tend to focus on growth rather than profitability.</t>
  </si>
  <si>
    <t>https://www.sciencedirect.com/journal/journal-of-business-venturing/vol/35/issue/2</t>
  </si>
  <si>
    <t>We conduct our study using the Kauffman Firm Survey (KFS)</t>
  </si>
  <si>
    <t xml:space="preserve">Cluster status and new venture creation
</t>
  </si>
  <si>
    <t xml:space="preserve">We examine how the social status of a cluster contributes to new venture creation. The key thesis of this paper is that cluster status facilitates new venture creation by providing positive decision cues for entrepreneurs; and it serves as a boundary condition of the relationship between cluster size and new venture creation. Based on a sample of township industrial clusters in China’s Guangdong Province from 2005 to 2013, we demonstrate that a higher-status position of the focal cluster or status spillover from related clusters (i.e., geographically proximate or domain-overlapped clusters) results in higher levels of new venture creation in the focal cluster. We also find that the relationship between cluster size and new venture creation is stronger for lower-status clusters and for clusters with a lower level of status spilled from geographically proximate clusters. Our research has implications for both entrepreneurs and policy makers.
</t>
  </si>
  <si>
    <t>https://www.sciencedirect.com/science/article/pii/S0883902618304750</t>
  </si>
  <si>
    <t>The TIC lists for our investigation (2005–2013) were retrieved from the Association for the Promotion of Towns of Industry Clusters of Guangdong Province (POTIC). Relying on the Annual Industrial Survey Database (2005–2013), compiled by the Chinese National Bureau of Statistics (CNBS), we identified all clustered firms (firms in the specialized industry of each township) in Guangdong.</t>
  </si>
  <si>
    <t xml:space="preserve">Self-employment and eudaimonic well-being: Energized by meaning, enabled by societal legitimacy
</t>
  </si>
  <si>
    <t xml:space="preserve">This study investigates why and where self-employment is related to higher levels of eudaimonic well-being. We focus on meaningfulness as an important eudaimonic process and subjective vitality as a eudaimonic well-being outcome that is central to entrepreneurs' proactivity. Building on self-determination theory, we posit that self-employment, relative to wage-employment, is a more self-determined and volitional career choice, which enhances the experience of meaningfulness at work and perceptions of work autonomy. In a multi-level study of 22,002 individuals and 16 European countries, meaningfulness at work mediates the relationship between self-employment and subjective vitality and explains this relationship better than work autonomy. We identify moderating effects of context: the societal legitimacy of entrepreneurship in a country affects the choice set of alternative career options that individuals can consider and thus shapes the experience of meaningfulness at work and work autonomy, and thereby indirectly subjective vitality. These findings expand our understanding of eudaimonic well-being, entrepreneurs' work, and the role of context in entrepreneurship and well-being research. They complement existing research on hedonic well-being of entrepreneurs and extend the scarce literature on their eudaimonic well-being.
</t>
  </si>
  <si>
    <t>https://www.sciencedirect.com/science/article/pii/S0883902620306558</t>
  </si>
  <si>
    <t>Our dataset contains individual-level data obtained from the 2010's data wave of the European Working Conditions Survey (EWCS) merged with country-level data on NSLE obtained from Global Entrepreneurship Monitor (GEM; Kelley, Bosma &amp; Amoros, 2011) and control variables from Eurostat, referring also to 2010.</t>
  </si>
  <si>
    <t>Vol 39, Issue 4, 2021</t>
  </si>
  <si>
    <t>The impact of intellectual property types on the performance of business start-ups in the United States</t>
  </si>
  <si>
    <t>Using a large, longitudinal panel of US start-ups collected between 2004 and 2011, this article shows the extent to which intellectual property (IP) types, for example trademarks, patents, copyrights and outward licensing, enhance multidimensional performance. An ordered probit analysis corrected for sample selection bias, estimates performance to derive the following conclusions. First, trademarks and out-licensing IP types increase a firm’s chances of being a high performer, confirming the importance of certain forms of IP protection for start-ups. Second, patenting significantly reduces the chances of being a high performer, suggesting patenting has limited performance benefits for start-ups. Third, few performance synergies exist in the joint use of IP types, suggesting that strong complementarities among IP types are limited. While out-licensing patents and out-licensing copyrights increase performance, out-licensing patents and out-licensing trademarks diminish it. Furthermore, registering more trademarks and out-licensing more trademarks also diminishes performance, suggesting start-up firms should keep trademarks in-house.</t>
  </si>
  <si>
    <t>https://journals.sagepub.com/doi/full/10.1177/0266242620967009</t>
  </si>
  <si>
    <t>The study uses data gathered on firms between 2005 and 2012 from the longitudinal Kauffman Firm Survey, covering the first eight years of business operations from 2004 to 2011.</t>
  </si>
  <si>
    <t>Vol 38, Issue 2, 2020</t>
  </si>
  <si>
    <t>Active backers, product commercialisation and product quality after a crowdfunding campaign: A comparison between first-time and repeated entrepreneurs</t>
  </si>
  <si>
    <t>Building on the theories of social capital and social obligation, we study how the attraction of active backers, that is, backers who participate in the co-design of the product is associated with product commercialisation and product quality after a reward-based crowdfunding campaign. We argue theoretically and show empirically that this association varies when the entrepreneur’s experience in conducting crowdfunding campaign is taken into account. Through a quantitative analysis of 1406 board games campaigns posted on Kickstarter, we show that for entrepreneurs who are novice to crowdfunding, attracting a large crowd of active backers increases the chances to commercialise the product after the campaign, while it reduces its final quality. On the contrary, for entrepreneurs who already relied on crowdfunding in the past, the attraction of a large crowd of active backers is associated with increasing product quality.</t>
  </si>
  <si>
    <t>https://journals.sagepub.com/doi/full/10.1177/0266242619883984</t>
  </si>
  <si>
    <t>To test our hypotheses, we develop a dataset including 1406 board games projects funded on Kickstarter.com since April 2009 and continuing to July 2014. We collect additional data about post-campaign performances from BoardGameGeek.com, which is an easily accessible source of information for board games.3</t>
  </si>
  <si>
    <t>kickstarter</t>
  </si>
  <si>
    <t>Plataforma de investimentos coletivos</t>
  </si>
  <si>
    <t>Open for business: The impact of creative team environment and innovative behaviour in technology-based start-ups</t>
  </si>
  <si>
    <t>Rather than the view of the entrepreneur as a ‘lone ranger’, recent work has focused on the importance of teams in bringing a start-up to growth and success. Here, we aim to bridge the gap between the individual characteristics of entrepreneurs and the characteristics of their teams by examining openness of founders in relation to creative team environment (CTE), innovative work behaviour (IWB) and performance. On the basis of upper echelon theory and integrating other complementary theories such as the attention-based view, we develop a theoretical framework and test this using a survey of 322 high-tech entrepreneurs. Our findings suggest a mediating role of CTE and IWB in the relation between openness of entrepreneurs and performance. The implications of the results for managerial practices and future research directions are discussed.</t>
  </si>
  <si>
    <t>https://journals.sagepub.com/doi/full/10.1177/0266242619892793</t>
  </si>
  <si>
    <t>The data were collected through a survey among founders of technology-based start-ups, who applied for the Innovation Fund (Innofund) grant in Shanghai, 2016.</t>
  </si>
  <si>
    <t>Vol 38, Issue 7, 2020</t>
  </si>
  <si>
    <t>How do foreign entrepreneurs adapt to local corruption norms in the Middle East? Institutional multiplicities and individual adaptation</t>
  </si>
  <si>
    <t>Foreign entrepreneurs encounter institutional complexities resulting from differences between their home and host countries. On one hand, foreign entrepreneurs must adapt to local norms in a host environment that might be novel and different; on the other, foreign entrepreneurs bring institutional legacies from their home environments. In this article, we critically examine how such tensions affect norm adaptation by foreign entrepreneurs, focusing upon their attitudes towards corruption–defined as corruption propensity. While imprints from home institutions can be ‘sticky’ and persistent, learning about host institutions requires foreign entrepreneurs to adapt their corruption propensity. We find that corruption propensity has an inverted U-shaped relationship with performance and conclude by analysing the implications of such propensity.</t>
  </si>
  <si>
    <t>https://journals.sagepub.com/doi/full/10.1177/0266242620918823</t>
  </si>
  <si>
    <t>Nossa principal fonte de dados foi uma pesquisa com empresários estrangeiros administrada pelo Conselho Econômico e Social dos países da Liga Árabe, que é uma instituição conjunta que coordena a integração econômica entre os países de língua árabe.</t>
  </si>
  <si>
    <t>Vol 38, Edição 8, 2020</t>
  </si>
  <si>
    <t>Recognition of entrepreneurial opportunity using a socio-cognitive approach</t>
  </si>
  <si>
    <t>Drawing on social cognitive career theory and institutional theory, we develop a multilevel and integrative model to examine the influence of entrepreneurial cognition factors (entrepreneurial self-efficacy and outcome expectations) on entrepreneurial opportunity recognition (EOR). We also consider the moderating effect of contextual factors (normative and regulatory dimensions) on the relationship between entrepreneurial factors and EOR. We use the information provided by both the Adult Population Survey of Global Entrepreneurship Monitor project (2006–2016) and the Economic Freedom of the World 2018 Annual Report of the Fraser Institute. After combining both sources, we applied a multilevel analysis to a sample of 293,126 entrepreneurs from 97 countries. We found that self-efficacy and outcome expectations positively influence EOR. The regulatory and normative dimension positively moderates the relationship between self-efficacy and EOR, but the effects of outcome expectations on EOR are not reinforced by any institutional factors.</t>
  </si>
  <si>
    <t>https://journals.sagepub.com/doi/full/10.1177/0266242620939843</t>
  </si>
  <si>
    <t>An institutional perspective on borrowing discouragement among female-owned enterprises and the role of regional female empowerment</t>
  </si>
  <si>
    <t>We develop an institutional perspective to examine the important, albeit largely overlooked, occurrence of borrowing discouragement for female-owned enterprises: the likelihood that they will not seek business financing because they believe their requests will be rejected. Given a prevailing business logic casting the field of entrepreneurship as largely male-typed, we theorize that female-owned enterprises will be more likely than their male-owned counterparts to exhibit borrowing discouragement. However, we also further propose that gender-based borrowing discouragement will be influenced by female empowerment levels in three distinct indicators of female empowerment that vary by geographic region within a society: social and economic autonomy, reproductive rights, and political participation. We find strong support for our predictions using a unique multi-sourced sample of 4090 small businesses operating in the United States.</t>
  </si>
  <si>
    <t>https://www.sciencedirect.com/science/article/pii/S0883902621000665</t>
  </si>
  <si>
    <t xml:space="preserve">To test our hypotheses, we assembled a unique dataset from various sources. First, we collected data from the 2003 edition of the Survey of Small Business Finances (SSBF), administered by the US Federal Reserve Board. Second, we collected data on female empowerment indicators from Status of Women in the States, a project of the Institute for Women's Policy Research (IWPR, 2019a, IWPR, 2019b; statusofwomendata.org). </t>
  </si>
  <si>
    <t>Vol 39, Issue 8, 2021</t>
  </si>
  <si>
    <t>Local financial development and cash holdings in Italian SMEs</t>
  </si>
  <si>
    <t>In this article, we investigate the effect of local financial development on cash holdings of Italian small and medium-sized enterprises (SMEs). Consistent with the hypothesis that local financial development reduces the need to hold precautionary cash because it facilitates access to bank debt, we find that local financial development measured by the density of bank branches in Italian provinces has a negative effect on corporate cash holdings. This effect is driven by SMEs with bank debt. Furthermore, the negative effect of local financial development on cash holdings only exists for younger and smaller SMEs, which are more likely to benefit from increased local financial development. Our work highlights that local financial development is an important driver of policies on holding cash by SMEs and is particularly relevant during crisis periods, such as the recent COVID-19 crisis.</t>
  </si>
  <si>
    <t>https://journals.sagepub.com/doi/full/10.1177/02662426211011554</t>
  </si>
  <si>
    <t>Our analysis is based on a sample of nonfinancial Italian SMEs that employ fewer than 250 persons, the European Commission’s definition of an SME.
using unbalanced panel data collected from the Amadeus database of the Bureau van Dijk
Those on the density of bank branches and competition in the bank market per province come from the Bank of Italy. Data on gross domestic product (GDP), local crime and population per province are collected from the Italian National Institute of Statistics (ISTAT).</t>
  </si>
  <si>
    <t>Too Red for Crowdfunding: The Legitimation and Adoption of Crowdfunding Across Political Cultures</t>
  </si>
  <si>
    <t>Institutional change is typically studied at the organizational field level; we leverage political culture to examine how the context in which these fields are embedded influence processes of institutional change within such fields. Specifically, we look at the effect of conservative political culture on legitimation and adoption of crowdfunding in the United States. We find that crowdfunding is less popular and more slowly legitimated in conservative regions. However, we also find that crowdfunding’s legitimacy is more important in these regions and that once a legitimacy threshold is reached, the adoption of crowdfunding in conservative regions surpasses that in liberal regions.</t>
  </si>
  <si>
    <t>https://journals.sagepub.com/doi/full/10.1177/1042258720915574</t>
  </si>
  <si>
    <t>We collected data on all American Kickstarter campaigns launched in the food category between 2009 and 2018. We then matched these data with county-level data on the number of votes received by Republican, Democratic, and third party candidates from the most recent elections (2008, 2012, and 2016). We collected voter data from the Harvard Election Data Archive and collected and matched county demographic control variables from the U.S. Census Bureau. We collected additional county-level control variables from the Federal Communication Commission (internet penetration) and the Federal Financial Institutions Examination Council (the availability of alternative sources of financing for small businesses).</t>
  </si>
  <si>
    <t>The relationship between financial distress and well-being: Exploring the role of self-employment</t>
  </si>
  <si>
    <t>This article investigate the relationship between financial distress, well-being and employment status. Using several indicators of financial distress and of well-being, our econometric analysis shows that the negative association between financial distress and well-being is moderated by employment status in the sense that financial problems are more strongly associated with poor well-being for the self-employed compared to the wage-employed. Hence, when self-employed workers find themselves in a situation of financial distress, the negative consequences for their well-being are more severe. This is found to hold both for the self-employed with and without employees.</t>
  </si>
  <si>
    <t>https://journals.sagepub.com/doi/full/10.1177/0266242620965384</t>
  </si>
  <si>
    <t>this analysis uses data from the SHARE</t>
  </si>
  <si>
    <t xml:space="preserve">Escaping the knowledge corridor: How founder human capital and founder coachability impacts product innovation in new ventures
</t>
  </si>
  <si>
    <t xml:space="preserve">Innovation is of central importance to entrepreneurship research, as independent entrepreneurs account for the most fundamentally novel product offerings. This study investigates how founder human capital and founder coachability relate to exploiting product innovation in new ventures. Drawing on a dyadic sample of founders and startup coaches, we clarify how general human capital broadens the knowledge corridor to enhance product innovation. Conversely, our study shines a light on the dark side of specific human capital and illustrates how specific prior knowledge constrains the knowledge corridor to limit product innovation. Further, we find that founder coachability—the degree to which an entrepreneur seeks, considers, and integrates feedback—is related to exploiting product innovation. Perhaps most importantly, we advance coachability as a learning mechanism that moderates the relationship between specific human capital and product innovation to overcome knowledge corridor constraints. Our findings have implications for human capital, coachability, and entrepreneurial learning.
</t>
  </si>
  <si>
    <t>https://www.sciencedirect.com/science/article/pii/S0883902620306686</t>
  </si>
  <si>
    <t xml:space="preserve">More than words! How narrative anchoring and enrichment help to balance differentiation and conformity of entrepreneurial products
</t>
  </si>
  <si>
    <t xml:space="preserve">Entrepreneurs face the challenge of having to conform to gain legitimacy, while at the same time differentiating themselves to gain competitive advantage. We show how entrepreneurs can craft an entrepreneurial narrative to succeed in this task among the user audiences empowered to evaluate their products. Building on theories of categorization, optimal distinctiveness, and cultural entrepreneurship, we propose that entrepreneurs should utilize the narrative's semantic relations with cultural meanings of established products and categories. We measure these semantic relations using machine learning methods for natural language, applied to data on 2901 independent video game proposals compared to 11,651 established games. Our findings reveal that semantically anchoring a product's narrative in the cultural meaning of claimed categories can help to leverage the benefits of differentiation, especially when spanning multiple, atypical categories. When a product focuses on few categories, semantically enriching a narrative with unclaimed categories' cultural meaning makes them more favorable to additional, possibly fragmented audiences that would not have considered them otherwise. Our results point to a key theoretical role of cultural entrepreneurship in shaping audience evaluation of categorization and differentiation by entrepreneurial ventures. It provides guidelines for entrepreneurs for managing the trade-off between differentiation and adherence to established cultural norms.
</t>
  </si>
  <si>
    <t>https://www.sciencedirect.com/science/article/pii/S0883902620306583</t>
  </si>
  <si>
    <t>This yielded a final sample size of 2901 games from Steam Greenlight and 11,651 games from MobyGames.</t>
  </si>
  <si>
    <t xml:space="preserve">Powered by compassion: The effect of loving-kindness meditation on entrepreneurs' sustainable decision-making
</t>
  </si>
  <si>
    <t xml:space="preserve">As environmental degradation and climate change continue to threaten our livelihood, entrepreneurs have a crucial role to play in promoting environmental regeneration and infusing their ventures with sustainable decision-making. Building on advances in research on social and sustainable entrepreneurship, we propose that compassion is an important predictor of entrepreneurial decisions involving an ethical balancing act between concerns for environmental and economic sustainability. We further draw on emerging evidence in psychology, pointing to meditative practice as a powerful and accessible source of compassion. In two experimental studies, we test and find support for a mediation model predicting that, compared to an active control group, entrepreneurs engaging in a brief Loving-Kindness Meditation report an increase in compassion and, in turn, higher sustainable decision-making. On the basis of these findings, we offer contributions to research on the psychological drivers of sustainable entrepreneurship and to the literature about meditation and compassion in entrepreneurship.
</t>
  </si>
  <si>
    <t>https://www.sciencedirect.com/science/article/pii/S0883902618305767</t>
  </si>
  <si>
    <t>Organizational Aspirations and External Venturing: The Contingency of Entrepreneurial Orientation</t>
  </si>
  <si>
    <t>We contribute to the organizational aspirations and corporate venturing literature by theorizing and testing (a) the influence of a firm’s idiosyncratic strategic posture on behavioral responses to performance attainment discrepancies, and (b) that performance feedback may influence multifaceted yet thematically related forms of search. Specifically, we examine the influence of performance feedback on equity-based external corporate venturing. We then propose that a firm’s entrepreneurial orientation (EO) is a critical contingency when theorizing about how firms respond to attainment discrepancies. Our findings indicate that a firm’s EO is an important contingency when considering behavioral responses to attainment discrepancies.</t>
  </si>
  <si>
    <t>https://journals.sagepub.com/doi/full/10.1177/1042258719838473</t>
  </si>
  <si>
    <t>we followed prior literature and searched both Thomson Financial’s Securities Data Company (SDC) Platinum and VentureXpert databases in the chemicals, information and communication technologies, and medical and laboratory equipment industries. The COMPUSTAT North American Fundamentals Annual database was used for financial data of parent companies, as well relevant data for constructing the aspirational performance measures and the industry variables. Finally, we collected 10 K reports on our focal firms from the Securities and Exchange Commission (SEC).</t>
  </si>
  <si>
    <t>Broadening versus reinforcing investor portfolios: Social structure and the search for venture capital investors</t>
  </si>
  <si>
    <t>This paper highlights the venture capital investor (VC) portfolios of startups, and explores how the portfolios evolve. We emphasize the important trade-off between broadening and reinforcing VC portfolios (i.e., expanding to new VCs versus relying on existing VCs). This is because, to startups, new and existing VCs generate very different opportunities and constraints. Focusing on the social structure of existing VCs, we argue that startups are more likely to opt for new VCs when the internal networks of existing VCs are denser, when the external networks of existing VCs are smaller, and when the status of existing VCs is lower. Additionally, we not only focus on whether new VCs are on board, but also pay attention to which new VCs are introduced, by analyzing the ex-ante embeddedness between existing and newly-introduced VCs. We stress that when new VCs are highly embedded with existing VCs, their involvement makes only a limited contribution to broadening a startup's portfolio and network. We test the hypotheses using a sample of VC financing rounds in the U.S. and find broad support.</t>
  </si>
  <si>
    <t>https://www.sciencedirect.com/science/article/pii/S0883902618304488</t>
  </si>
  <si>
    <t>We tested the hypotheses in a sample of U.S.-based ventures. The information was collected from the ThomsonOne database (Pollock et al., 2015).</t>
  </si>
  <si>
    <t xml:space="preserve">Measuring opportunity evaluation: Conceptual synthesis and scale development
</t>
  </si>
  <si>
    <t>https://www.sciencedirect.com/science/article/pii/S0883902618301927</t>
  </si>
  <si>
    <t xml:space="preserve">External enablement of new venture creation: An exploratory, query-driven assessment of China's high-speed rail expansion
</t>
  </si>
  <si>
    <t xml:space="preserve">This study seeks to build upon empirical and conceptual work examining the characteristics, mechanisms, and roles of exogenous, actor-independent drivers of entrepreneurial actions and outcomes, known as “external enablers” (EE). These aggregate-level changes – ranging from unforeseen, episodic EEs such as natural disasters and pandemics, to evolving, pan-generational EEs such as socio-demographic shifts, climate change, and breakthrough technologies – constitute a burgeoning stream of research concerning the manner and degree to which disequilibrating circumstances facilitate or forestall business venturing. The central focus of our investigation takes up the critical issue of an EE's temporal, spatial, and sectoral scope. Specifically, we seek to extend and enhance the EE framework by offering a more nuanced assessment of how and why the actions and outcomes elicited by EEs vary, often significantly, as a function of an EE's characteristics. To delve into this emerging line of inquiry, we conduct an abductive, query-driven, exploratory investigation of the impact China's high-speed rail expansion has had on new business venturing. Our findings contribute to further refinement of the theoretical EE framework, provide an important road map for future empirical studies, and offer considerable practical and policy implications.
</t>
  </si>
  <si>
    <t>https://www.sciencedirect.com/science/article/pii/S0883902620306546</t>
  </si>
  <si>
    <t>Annual Survey of Industrial Firms (ASIF) database, collected by China's National Bureau of Statistics.</t>
  </si>
  <si>
    <t>Entrepreneurial Identity: A Review and Research Agenda</t>
  </si>
  <si>
    <t>Over the past three decades, research on entrepreneurial identity (EI) has grown particularly rapidly, yet in seemingly disparate directions. To lend structure to this fragmented field of inquiry, our systematic integrative review maps and integrates EI research based on antecedents, content, outcomes as well as their relationships. In so doing, we reveal that the field revolves around two primary conceptualizations of EI as Property or Process. We suggest future avenues for examining the interplay between EI and temporal, socio-cognitive, and spatial contexts, and for investigating and theorizing overlooked mechanisms of reconstructing and losing EI.</t>
  </si>
  <si>
    <t>https://journals.sagepub.com/doi/full/10.1177/10422587211013795</t>
  </si>
  <si>
    <t>The Lean Startup Framework: Closing the Academic–Practitioner Divide</t>
  </si>
  <si>
    <t>The lean startup framework is one of the most popular contributions in the practitioner-oriented entrepreneurship literature. This study seeks to generate new insights into how new ventures are started by describing the five main building blocks of the lean startup framework (business model, validated learning/customer development, minimum viable product, perseverance vs. pivoting, market-opportunity navigation), enriching the framework with existing research findings, and proposing promising research opportunities in a way that reduces the academic−practitioner divide. In so doing, we hope to enhance researchers’ understanding of the startup process; provide knowledge for educators; and, ultimately, improve the startup process for practitioners.</t>
  </si>
  <si>
    <t>https://journals.sagepub.com/doi/full/10.1177/1042258719899415</t>
  </si>
  <si>
    <t>Artificial Intelligence and Entrepreneurship: Implications for Venture Creation in the Fourth Industrial Revolution</t>
  </si>
  <si>
    <t>This article explores the ways artificial intelligence (AI) may impact new venture processes, practices and outcomes. We examine how such technology will augment and replace tasks associated with idea production, selling, and scaling. These changes entail new ways of working, and we consider implications for the organizational design of entrepreneurial ventures. While AI can enhance entrepreneurial activities, liabilities stem from this technological leverage. We advance a research agenda that draws attention towards negative social and economic implications of AI, particularly for more traditional small firms at risk of disintermediation in an AI economy.</t>
  </si>
  <si>
    <t>https://journals.sagepub.com/doi/full/10.1177/1042258720934581</t>
  </si>
  <si>
    <t>Fulfilling the Process Promise: A Review and Agenda for New Venture Creation Process Research</t>
  </si>
  <si>
    <t>We review new venture creation process research in leading journals over the past 30 years, applying a broad view of “process.” While we find a rich and varied literature with significant quantitative and qualitative growth, the review reveals considerable room for future contributions in this important area of entrepreneurship research. In an agenda building on review results, exemplary articles, and theory development advice from other sources, we discuss several types of such future contributions. We hope that our efforts can inspire emerging scholars, colleagues, research leaders, and institutional actors to contribute to a bright future for this core domain of entrepreneurship research.</t>
  </si>
  <si>
    <t>https://journals.sagepub.com/doi/full/10.1177/1042258720930991</t>
  </si>
  <si>
    <t>Understanding the Life Cycles of Entrepreneurial Teams and Their Ventures: An Agenda for Future Research</t>
  </si>
  <si>
    <t>While research on entrepreneurial teams has flourished over the past two decades, it has mainly taken a static perspective, neglecting the developments both teams and their ventures undergo over time. To address this issue, we develop a “double life cycle framework” covering entrepreneurial teams’ formation, collaboration, and dissolution phases as well as potential nonlinear sequences of these phases. While this team life cycle is embedded in the venture life cycle, both life cycles can progress independently. We offer research suggestions on entrepreneurial team formation, collaboration, and dissolution in each venture phase, highlighting the role of entrepreneurial teams in advancing their ventures.</t>
  </si>
  <si>
    <t>https://journals.sagepub.com/doi/full/10.1177/1042258720978386</t>
  </si>
  <si>
    <t>Moving Contexts Onto New Roads: Clues From Other Disciplines</t>
  </si>
  <si>
    <t>This article responds to Welter’s (2011) call to pay more attention to the diversity of entrepreneurship in theorizing contexts by examining how places come to be understood as entrepreneurial. We draw briefly and selectively on ideas from a quirky set of disciplines, looking at how topics such as narratives and language, memories of the past, built environments, and constellations of power among groups of people interact to shape the emergence and decline of “everyday entrepreneurship places.” Our discussion illustrates some useful cues our research might draw on to challenge and improve theoretical understanding of place in entrepreneurship.</t>
  </si>
  <si>
    <t>https://journals.sagepub.com/doi/full/10.1177/1042258720930996</t>
  </si>
  <si>
    <t>What Makes an Entrepreneurship Study Entrepreneurial? Toward A Unified Theory of Entrepreneurial Agency</t>
  </si>
  <si>
    <t>Calls for greater contextualization have been powerful in motivating research and knowledge creation about entrepreneurship. However, unless counter-balanced with attempts to identify the field’s conceptual core, these efforts have the potential to devolve into hyper-contextualization, exposing the field to fragmentation, loss of consensus, and possible disintegration. We identify five elements of entrepreneurial agency common across eight subcommunities of entrepreneurship but emphasized differently in each. By conceiving of entrepreneurship as structural transformation, we explain why some agents succeed at transforming social structures via entrepreneurial action. We conclude with some first steps toward the development of a unified theory of entrepreneurial agency.</t>
  </si>
  <si>
    <t>https://journals.sagepub.com/doi/full/10.1177/1042258720922460</t>
  </si>
  <si>
    <t>Mapping the Field of Research on Entrepreneurial Organizations (1937–2016): A Bibliometric Analysis and Research Agenda</t>
  </si>
  <si>
    <t>Research on entrepreneurial organizations has grown rapidly over recent decades. However, prior research has developed different ways to conceptualize entrepreneurial organizations, resulting in an ongoing discussion and a highly complex body of research, thus hindering the evolution of the literature. To improve our understanding of the structure and content of the field, we provide a synthesis of these conceptualizations and how they are reflected in the literature through a bibliometric analysis. Our findings uncover research topics and theoretical foundations of the field and how certain conversations pursue them through different conceptualizations. Building on our results, we identify future research opportunities.</t>
  </si>
  <si>
    <t>https://journals.sagepub.com/doi/full/10.1177/1042258719851217</t>
  </si>
  <si>
    <t>Writing bold, broad, and rigorous review articles in entrepreneurship</t>
  </si>
  <si>
    <t>Despite the importance of review articles in entrepreneurship, specific guidance to authors remains limited. Alongside JBV's rolling annual review issue, we provide authors practical tips for preparing review articles. Building on widely accepted principles employed in general management review articles, we tailor our guidance to the “entrepreneurship” way of writing review articles in entrepreneurship. Specifically, we call on authors to write bold, broad, and rigorous reviews that exemplify JBV's mission to publish and disseminate high-quality entrepreneurship research.</t>
  </si>
  <si>
    <t>https://www.sciencedirect.com/science/article/pii/S0883902621000574</t>
  </si>
  <si>
    <t>From homo economicus to homo agens: Toward a subjective rationality for entrepreneurship</t>
  </si>
  <si>
    <t>The aim of this article is to expound the subjectivist position on the concept of ‘rationality.’ To begin, we review the longstanding and still ongoing debate in philosophy over the differences (or not) between the natural and social sciences. While positivism, which supposes no difference between the sciences, has been the tradition whence the economic rationality construct (homo economicus and its modern variants) has derived, a longstanding interpretivist tradition holds that social science is innately distinct from, and should be studied differently than, the natural sciences. From this interpretivist vantage, we assess and critique the positivist conception of rationality and put forth a subjectivist account of rationality as a process in its stead. Rationality here emerges as an intentional process of betterment over time. Because entrepreneurship is definitionally such a process, we explore the implications of this process rationality for entrepreneurial action theory.</t>
  </si>
  <si>
    <t>https://www.sciencedirect.com/science/article/pii/S0883902621000690</t>
  </si>
  <si>
    <t>Breaking boundaries to creatively generate value: The role of resourcefulness in entrepreneurship</t>
  </si>
  <si>
    <t>Entrepreneurial resourcefulness is a concept that resonates with practitioners and scholars alike from a diverse set of theoretical and empirical backgrounds. Despite the prevalence and promise of this concept, the literature on entrepreneurial resourcefulness is fragmented and lacks cohesion in how it is labeled, conceptualized, measured, and deployed. In many cases, it appears that bringing resources to bear for entrepreneurial purposes is taken for granted, which limits theoretical development of if and how ventures emerge and grow. In this editorial, we explore the theoretical underpinnings of resourcefulness, offer a definition, and provide a roadmap for future scholarship. In addition, we introduce the six articles that comprise the Special Issue on entrepreneurial resourcefulness, discuss their contributions, and explore how they relate to our overall perspective on resources and resourcefulness. It is our hope that this Special Issue will mobilize additional scholarship to enhance our knowledge on resourcefulness, which we view as a fundamental part of entrepreneurship.</t>
  </si>
  <si>
    <t>https://www.sciencedirect.com/science/article/pii/S0883902621000513</t>
  </si>
  <si>
    <t>Economic inequality – Is entrepreneurship the cause or the solution? A review and research agenda for emerging economies</t>
  </si>
  <si>
    <t>In this paper we examine whether entrepreneurship is a cause or solution to economic inequality in emerging economies. Using an institutional lens, we review 40 articles and find that entrepreneurship can increase or decrease economic inequality, depending on the sector where it occurs (formal or informal), and its effect on institutions (making them more inclusive or more exclusive). To develop a future research agenda, we build on these insights by examining 68 additional articles on economic inequality in emerging economies from a range of disciplines. The result is a rich research agenda on entrepreneurship and economic inequality in emerging markets.</t>
  </si>
  <si>
    <t>https://www.sciencedirect.com/science/article/pii/S0883902621000057</t>
  </si>
  <si>
    <t>Trends and patterns in sustainable entrepreneurship research: A bibliometric review and research agenda</t>
  </si>
  <si>
    <t>Sustainable entrepreneurship (SE) has attracted significant scholarly attention over the last decade. Given its rapid development and its multidisciplinary character, the SE literature is increasingly difficult to navigate. We combine two bibliometric approaches (i.e. co-citation analysis of references and bibliographic coupling of documents) with manual coding of documents to take stock of progress within the field, mapping out focal points as well as blind spots in the SE research agenda. We show how distinct subfields have formed around key ideas expressed in subsets of seminal papers, shedding light on the relational nature of knowledge creation – uncovering the characteristics, evolution and future trajectories of these subfields. We develop a future research agenda based on the developments of the overall field as well as the subfields of SE.</t>
  </si>
  <si>
    <t>https://www.sciencedirect.com/science/article/pii/S0883902621000021</t>
  </si>
  <si>
    <t>Entrepreneurship for Sustainable Development: A Review and Multilevel Causal Mechanism Framework</t>
  </si>
  <si>
    <t>Entrepreneurship for sustainable development is a multilevel phenomenon connecting social, environmental and economic dimensions between entrepreneurial processes, market transformations, as well as large-scale societal developments. While previous articles on social, environmental, and sustainable entrepreneurship have advanced our understanding on processes of discovery, creation, and exploitation of sustainability-oriented opportunities, the links between contextual influences on venture development and transformational outcomes at multiple levels are only partially captured in extant frameworks. Drawing out causal mechanisms with a systematic review, this article proposes a multilevel framework for linking mechanisms in existing literature and proposing future research on entrepreneurship for sustainable development.</t>
  </si>
  <si>
    <t>https://journals.sagepub.com/doi/full/10.1177/1042258719885368</t>
  </si>
  <si>
    <t xml:space="preserve">A review of and future agenda for research on identity in entrepreneurship
</t>
  </si>
  <si>
    <t xml:space="preserve">Research on identity in entrepreneurship represents a central, dynamic, and quickly growing field of research. Yet, rapid growth has led to a diversity of theoretical conversations and methodological advancements that has yielded a largely disjointed body of existing work. To advance research in this area, we systematically review 180 articles on identity(ies) in entrepreneurship from the last 20 years. We conducted a bibliometric analysis using terms in the keywords, titles, and abstracts of identified articles to examine the co-occurrence of these terms. We then develop an organizing framework that reflects four unique conversations within the body of research—distinctions, variations, constructions, and intersections—and highlight the key research questions and themes studied with each conversation. We chart a path for future research that reflects the broad spectrum of views in the literature and propose new opportunities for research that takes a network-based approach, explores post-emergent venture states of identity, and moves the study of identity to the digital world of online communities.
</t>
  </si>
  <si>
    <t>https://www.sciencedirect.com/science/article/pii/S0883902620306571</t>
  </si>
  <si>
    <t>Habitual entrepreneurship in digital platform ecosystems: A time-contingent model of learning from prior software project experiences</t>
  </si>
  <si>
    <t>The emergence of large-scale digital platforms such as Facebook, Google Play and Apple App Store around 2008 has created opportunities for independent entrepreneurs to offer their self-developed software applications (“apps”) to large groups of platform users. The development and release of tens of thousands of apps by thousands of independent developers has created dynamic entrepreneurial ecosystems. This paper investigates whether and how learning by independent habitual entrepreneurs unfolds in substantively different ways in such dynamic platform-based environments. We argue that in these entrepreneurial ecosystems, the timing of learning efforts becomes essential. For Facebook app developers, we find that learning from their own prior app projects remains feasible. However, entrepreneurs have only a few months during which they can benefit from what they learned from a prior app project. This study supports the feasibility of time-contingent learning from prior app projects for increasingly prevalent dynamic entrepreneurial ecosystems such as digital platforms. Implications for future research and management practice are outlined.</t>
  </si>
  <si>
    <t>https://www.sciencedirect.com/science/article/pii/S0883902621000501</t>
  </si>
  <si>
    <t>In our data set, 7312 unique Facebook apps were released by 2221 entrepreneurs who worked exclusively alone. On average, 24 days elapsed between consecutive app releases by the same entrepreneur</t>
  </si>
  <si>
    <t>Facebook</t>
  </si>
  <si>
    <t>redes sociais</t>
  </si>
  <si>
    <t>Small business Economics</t>
  </si>
  <si>
    <t>Volume 57, issue 4, December 2021</t>
  </si>
  <si>
    <t>The evolution of the global digital platform economy: 1971–2021</t>
  </si>
  <si>
    <t>The emergence of digital technologies has significantly reduced the economic costs of data—search, storage, computation, transmission—and enabled new economic activities. Over the years, firms able to create a platform-based ecosystem have become a force of “creative construction.” Economic activities (C2C, B2C, B2B) have been reorganized around platform-based ecosystems for value creation and value appropriation, which are orchestrated by multisided platforms via the “digital hand.” To further understanding of the Digital Platform Economy, this paper provides a conceptual framework consisting of three interrelated concepts: digital technology infrastructure, multisided digital platforms, and platform-based ecosystems (users and entrepreneurs). Using a unique database over five decades, we revisit the hypothesis that new firms were needed to introduce digital technologies.</t>
  </si>
  <si>
    <t>https://link.springer.com/article/10.1007/s11187-021-00561-x</t>
  </si>
  <si>
    <t xml:space="preserve">Bribery from a micro, demand-side perspective
</t>
  </si>
  <si>
    <t>Corruption is prevalent in the developing world, negatively impacting small businesses. While research on corruption has focused on bribery from an economics-system perspective, there has been less research on the role of bribery from a more micro perspective. In this study, we explore bribery from the demand side by anchoring our qualitative, theory-building efforts in 12 new firms, 10 government officials, and 13 agents (for brokering bribery payments) in India. We found that in corrupt systems, the bureaucracy of government departments is deliberately made more bureaucratic by corrupt informal autonomous ventures within government departments that use informal human resource management systems to develop and perpetuate corruption and that recognize new legal constraints as an opportunity to use brokers to facilitate bribery. We highlight how these corrupt informal autonomous ventures engage in and perpetuate corruption, a practice that is destructive to the government, to small businesses, and to the people’s confidence in the nation.</t>
  </si>
  <si>
    <t>https://link.springer.com/article/10.1007/s11187-020-00389-x</t>
  </si>
  <si>
    <t xml:space="preserve">Unraveling the entrepreneurial mindset
</t>
  </si>
  <si>
    <t>Scholars have examined various aspects of the entrepreneurial mindset, which have provided insights into its attributes, qualities, and operations. However, the different perspectives have led to a diverse array of definitions. With the array of differing definitions, there
arises the need to better understand the concept of an entrepreneurial mindset. Therefore, the question remains as to what exactly is the entrepreneurial mindset and how do people tap into it. In examining the literature, we find that three distinct aspects have arisen through the years: the entrepreneurial cognitive aspect—how entrepreneurs use mental models to think; the entrepreneurial behavioral aspect—how entrepreneurs engage or act for opportunities; and the entrepreneurial emotional aspects—what entrepreneurs feel in entrepreneurship. Using those as a basis for our work, we unravel the entrepreneurial mindset by examining deeper into the perspectives and discuss the challenges for implementing it.</t>
  </si>
  <si>
    <t>https://link.springer.com/content/pdf/10.1007/s11187-020-00372-6.pdf</t>
  </si>
  <si>
    <t>ADHD symptoms, entrepreneurial passion, and entrepreneurial performance</t>
  </si>
  <si>
    <t>Recent studies have substantially enhanced our understanding of attention deficit and hyperactivity disorder (ADHD) in entrepreneurship—articulating the theoretical relevance of ADHD-type traits in entrepreneurship and confirming the positive linkages between ADHD symptoms/diagnosis and entrepreneurial intentions and behavior. However, how and why some people with ADHD symptoms run successful ventures, while other entrepreneurs fail to perform well, is still not well established. Our study builds on a Gestalt perspective that integrates person–environment fit and broaden-and-build theorizing, and proposes that strong positive emotions enable entrepreneurs with ADHD symptoms (at the subclinical level) to mitigate/reinforce the effect of ADHD’s trait-specific weaknesses/strengths to achieve entrepreneurial performance. Relying on fuzzy-set methodology, our findings indicate that for entrepreneurs with ADHD symptoms, entrepreneurial performance occurs when they simultaneously experience passion for founding and developing. This passion configuration is unique to successful ADHD-type entrepreneurs. As such, this study offers novel theoretical and empirical insights as well as implications for practitioners.</t>
  </si>
  <si>
    <t>https://link.springer.com/article/10.1007/s11187-020-00397-x</t>
  </si>
  <si>
    <t xml:space="preserve">Fin vs. tech: are trust and knowledge creation key ingredients in fintech start-up emergence and financing?
</t>
  </si>
  <si>
    <t>We investigate how the emergence of fintech start-ups and their financing is shaped by regional knowledge creation and lack of trust in financial services incumbents across 21 OECD countries, 226 regions and over the 2007–2014 period. We find that knowledge generated in the IT sector is much more salient for fostering new fintech start-ups than knowledge generated in the financial services sector. Additionally, the importance of new knowledge created in the financial services sector (IT sector) increases (decreases) as fintech start-ups grow and seek financing. When the level of trust in financial services incumbents falls within a region, this is followed by an increase in the financing provided to fintech start-ups. Nevertheless, regions with historically low average levels of trust in financial services incumbents attract less fintech investment overall.</t>
  </si>
  <si>
    <t>https://link.springer.com/article/10.1007/s11187-020-00367-3</t>
  </si>
  <si>
    <t xml:space="preserve"> We map high-growth start-ups to regions using companies’ headquarters addresses obtained from Crunchbase and a mapping tool provided by the OECD which allows us to match company addresses with Territorial Level 2 (TL2 regions) of OECD countries (OECD 2018). We construct a regional variable of new knowledge creation in financial services incumbents based on the fractional count of patent applications of asset managers, banks, insurance companies and stock exchanges across our 21 target countries and 226 regions. We conduct patent searches using the PatSeerFootnote3 platform, which links patents with the companies that own them. We first build our representative sample of financial services incumbents which includes the top 500 asset managers by assets under management in 2016 (TOWERS WATSON 2015), the world’s top 2000 investment and commercial banks by fees between 2000 and 2015, a list of 776 listed insurance companies which we identified by using the SASBFootnote4 industry classification database and a list of 186 stock exchanges from around the world from Datastream. We use the fractional regional patent application counts in the IT sector as a proxy for new regional IT knowledge. Regional IT patent data was collected from the OECD REGPAT database which allows for quantification of the innovation output over more than 2000 TL3 regions in the OECD and across several technologies. The OECD employs robust patent search methodologies to identify all patent applications to the EPO, USPTO and JPO as well as those filed under the Patent Cooperation Treaty (PCT). To measure the lack of trust in financial services incumbents, we use the Gallup World Poll cross-country dataset over the 2006–2013 timeframe. In particular, we use the statistic referring to the percentage of people answering “No” to the question in the Gallup Annual Survey: “In this country, do you trust financial institutions or banks?” The Gallup World Poll is designed to unveil comparable insights across countries and over time. For this particular question, given the sampling methodology of Gallup to interview approximately 1000 people from every country every year, we interpret it as a proxy for a general lack of trust measure of a country’s population in the financial sector. To control for the role of the demand for retail financial and insurance services, we use data from S&amp;P Global on aggregate national volume of retail bank deposits and two variables from Oxford Economics—the percentage of household spending on (1) financial services and (2) insurance, aggregated also at the national level, given that comparable data is not available at the regional level.  We use Dealogic data on investment banking fees, which are available at the transactional level, and hand collect the addresses of headquarters of investment banking subsidiaries from corporate websites, Bloomberg and Bureau van Dijk Orbis databases. Finally, we include the penetration of internet broadband and mobile phone subscription services per 100 people at the national level using data from the World Economic Forum and R&amp;D expenditure as a percentage of GDP to measure country-level innovation-related spending</t>
  </si>
  <si>
    <t>The influence of ecosystems on the entrepreneurship process: a comparison across developed and developing economies</t>
  </si>
  <si>
    <t>https://link.springer.com/article/10.1007/s11187-020-00392-2</t>
  </si>
  <si>
    <t xml:space="preserve">The impact of effectuation, causation, and resources on new venture performance: novice versus expert entrepreneurs
</t>
  </si>
  <si>
    <t>Effectuation theory offers new ways of understanding entrepreneurial decisions and it is opposed to the traditional, rational, and so-called causal approach. A significant portion of the effectuation literature is rooted in the idea of entrepreneurial experience and expertise, with conclusions suggesting that novice and expert entrepreneurs apply effectual and causal logics differently when making decisions about their ventures. Further, resources are seen as critical to deployment of effectual vs. causal behaviors. The main goal of this paper is thus to evaluate whether the roles of effectuation and causation in performance differ for experts and novices, and how these logics interact with resource availability. Based on data from a sample composed of 178 new technology-based firms (NTBFs), our analyses show that causation seems to be determinant of firm performance in experts’ ventures only, whereas effectuation is relevant for both experts and novices. Moreover, the availability of resources seems to interact only with causation in their relationship to performance.</t>
  </si>
  <si>
    <t>https://link.springer.com/article/10.1007/s11187-020-00371-7</t>
  </si>
  <si>
    <t xml:space="preserve">Former Communist party membership and present-day entrepreneurship
</t>
  </si>
  <si>
    <t>After the collapse of communism in Central and Eastern Europe, former party members were particularly likely to start businesses and become entrepreneurs. What remains unclear, however, is whether this entrepreneurial activity was driven by the resources, information, and opportunities provided by former party membership or because individuals with specific individual attributes were more likely to become Communist cadres (self-selection). This study is the first to separate the causal effect of former Communist party membership from self-selection. Using individual-level Life in Transition-III survey data and a control function approach, we find that former Communist party membership has facilitated business set-up but not business longevity in Central and Eastern European countries. We also show that people who joined the former ruling party had fewer of the traits associated with entrepreneurship such as unobservable personality traits, ability, motivation, and entrepreneurial aptitude, and as such were negatively self-selected. We show that former Communist party membership still matters for business practices, business ethics, and the nature of doing business in transition economies.</t>
  </si>
  <si>
    <t>https://link.springer.com/article/10.1007/s11187-020-00364-6</t>
  </si>
  <si>
    <t>We use cross-sectional nationally representative data from the Life in Transition-III survey (LiTS-III),Footnote3 collected by the European Bank of Reconstruction and Development and the World Bank in 2015/2016. The survey covered 29 post-socialist countries of CEE and Central Asia (including Mongolia), as well as Turkey, Greece, Cyprus, Germany, and Italy. Information on former Communist party membership was only collected in post-socialist states. The survey excluded Turkmenistan.</t>
  </si>
  <si>
    <t xml:space="preserve">Nascent ventures’ green initiatives and angel investor judgments of legitimacy and funding
</t>
  </si>
  <si>
    <t xml:space="preserve">This study investigates the effects of entrepreneurs allocating time and resources for pro-social initiatives on the perceptions of potential financial investors. Conducting two experiments, we investigate these effects and report findings that suggest corporate social responsibility initiatives may lead to increased favorable judgments of legitimacy, which in turn, facilitate obtaining funding from financial investors. We also find that these effects are more likely to occur in environments marked by low levels of dynamism. The contribution of this research is both novel and important, as it is concerned with entrepreneurs who are uniquely not necessarily concerned with being regarded as “green,” but may incorporate green initiatives in their for-profit ventures. Therefore, this study improves our understanding of how non-green entrepreneurs who act upon their pro-social values may be perceived by financial investors.
</t>
  </si>
  <si>
    <t>https://link.springer.com/article/10.1007/s11187-020-00373-5</t>
  </si>
  <si>
    <t xml:space="preserve">The perceived well-being and health costs of exiting self-employment
</t>
  </si>
  <si>
    <t xml:space="preserve">We explore how involuntary and voluntary exits from self-employment affect life and health satisfaction. To that end, we use rich longitudinal data from the German Socio-Economic Panel from 1985 to 2017 and a difference-in-differences estimator. We find that while transitioning from self-employment to salaried employment brings small improvements in health and life satisfaction, the negative psychological costs of business failure (i.e., switching from self-employment to unemployment) are substantial and exceed the costs of involuntarily losing a salaried job. Meanwhile, leaving self-employment has no consequences for self-reported physical health and behaviors such as smoking and drinking, implying that the costs of losing self-employment are mainly psychological. Moreover, former business owners fail to adapt to an involuntary self-employment exit even 2 or more years after this traumatic event. Our findings imply that policies encouraging entrepreneurship should also carefully consider the nonmonetary implications of business failure.
</t>
  </si>
  <si>
    <t>https://link.springer.com/article/10.1007/s11187-020-00374-4</t>
  </si>
  <si>
    <t>We rely on longitudinal data from the German Socio-Economic Panel (SOEP), version 34 (Goebel et al. 2019; Wagner et al. 2007). The SOEP is a nationally representative household panel of individuals aged 18 and older that has been available since 1984, with East Germany added in 1990. The dataset provides detailed information on well-being, health, labor market history, and household and sociodemographic characteristics. Since 2002, the SOEP has included a Health Module available every 2 years. To ensure sufficient statistical power for our analyses and to prevent a loss of observations due to the less frequent nature of the Health Module compared with the rest of the SOEP dataset, we primarily rely on information from the regular SOEP longitudinal module. The data in our main analysis sample span 1985–2017.Footnote2 In robustness checks, we include information from the Health Module</t>
  </si>
  <si>
    <t xml:space="preserve">Self-employment over the business cycle in the USA: a decomposition
</t>
  </si>
  <si>
    <t xml:space="preserve">Entry rates into self-employment increase during recessions and decrease during economic upswings. I show that this is mostly explained by the higher unemployment rate during a recession, together with the fact that at all times, unemployed persons have a relatively high propensity to become self-employed out of necessity. I use econometric decomposition techniques to quantify these effects based on the monthly matched US Current Population Survey before, during, and after the Great Recession. I also document that the entry rate into self-employment with unincorporated businesses strongly increased during the recession, but not into self-employment with incorporated businesses. This highlights the association of unincorporated and incorporated self-employment with necessity and opportunity entrepreneurship, respectively. The results are useful for policymakers and practitioners to understand, forecast and act on the different types of self-employment that can be expected over the business cycle. There are also important implications for theories of the cyclicality of unemployment and entrepreneurship.
</t>
  </si>
  <si>
    <t>https://link.springer.com/article/10.1007/s11187-020-00375-3</t>
  </si>
  <si>
    <t xml:space="preserve">For the empirical analysis, I use the monthly waves of the Current Population Survey (CPS) from January 2004 to December 2014, i.e., before, during, and after the GR. The CPS is a representative survey of households in the USA provided by the Census Bureau. The U.S. Bureau of Labor Statistics relies on the CPS to estimate the widely reported national unemployment rate. The CPS follows a rotating survey design. Households are interviewed in four consecutive months, then pause for eight months, and then are surveyed again in four more consecutive months. I use the IPUMS-CPS (Flood et al. 2017), which merges these consecutive observations at the individual level to construct rotating panel data. </t>
  </si>
  <si>
    <t xml:space="preserve">Innovation in immigrant-owned firms
</t>
  </si>
  <si>
    <t xml:space="preserve">We use data from a nationally representative survey of Canadian firms in 2011, 2014 and 2017 and ask whether immigrant-owned small- and medium-sized firms were more likely than those owned by Canadian-born individuals to implement an innovation. We examined the likelihood of implementing product, process, organizational and marketing innovations, and five types of intellectual property: registered trademarks, patents, registered industrial designs, trade secrets and non-disclosure agreements. The methodology consists of using a coarsened exact matching (CEM) followed by a probit-based analysis to control for both firm and owner characteristics. Both adjusted and unadjusted results indicate that an immigrant-owned firm was more likely to implement a product or process innovation, regardless of whether the immigrant owner was a recent or longer tenured immigrant.
</t>
  </si>
  <si>
    <t>https://link.springer.com/article/10.1007/s11187-020-00376-2</t>
  </si>
  <si>
    <t>The data for this research come from 2011, 2014 and 2017 versions of the Survey on Financing and Growth of Small and Medium Enterprises. The survey target population was derived from the Statistics Canada’s Business Register (BR) and consisted of all SMEs with employment under 500 employees and gross annual revenues of $30,000 or more</t>
  </si>
  <si>
    <t xml:space="preserve">Analyzing the returns to entrepreneurship by a modified Lazear model
</t>
  </si>
  <si>
    <t xml:space="preserve">A modified version of Lazear’s model (in American Economic Review, 94, 208-211, 2004, Journal of Labor Economics, 23, 649–680, 2005) for occupational choice is formulated. It includes a utility adjustment factor that captures the combined effect of nonpecuniary benefits and uncertainty associated with entrepreneurship. We show that the counterfactual income returns to entrepreneurship are lower than the market value of entrepreneurial talent and higher than the inverse of the utility adjustment factor. Moreover, if the skill profiles in the population are Fréchet-distributed, the ratio between the expected incomes of entrepreneurs and observationally similar wage employees is lower than the inverse of the utility adjustment factor. Thus, entrepreneurs will on average earn less than wage employees if the utility adjustment factor is greater than or equal to one. It is also shown that the self-selection bias related to this income ratio or returns measure increases with the observed percentage of entrepreneurs. Swedish employment data are used to calibrate the modified Lazear model. The empirical results indicate that uncertainty considerations might be more important for the occupational choices than nonpecuniary benefits.
</t>
  </si>
  <si>
    <t>https://link.springer.com/article/10.1007/s11187-020-00377-1</t>
  </si>
  <si>
    <t>Our database—provided by Statistics Sweden—comprises individual time series data of all employed individuals in Sweden from 2004 to 2008. Anyone working at least 1 h per week in November each year, 4.4 million individuals in 2008, is considered employed the same year, implying that both full-time and part-time employees are included. Each individual is categorized as either wage employed or self-employed.Footnote12 Individuals that combine wage employment and self-employment are classified as wage employees if their income from wage employment is larger than the income from self-employment and vice versa. Since combinations are rather common, it should be noted that even a small income change between the years might result in a reclassification of an individual from, say, self-employed to wage employed.</t>
  </si>
  <si>
    <t>Financial fragmentation and SMEs’ access to finance</t>
  </si>
  <si>
    <t>This paper focuses on the impact of financial fragmentation on small and medium enterprises’ (SMEs) access to finance. We combine country-level data on financial fragmentation and the ECB’s SAFE (Survey on the Access to Finance of Enterprises) data for 12 European Union (EU) countries over 2009–2016. Our findings indicate that an increase in financial fragmentation not only raises the probability of all firms to be rationed but also to be charged higher loan rates; in addition, it increases the likelihood of borrower discouragement and it impairs firms’ perceptions of the future availability of bank funds. Less creditworthy firms are even more likely to become credit rationed, suggesting a flight to quality effect in lending. However, our study also documents a potential adverse effect of increasing bank market power resulting from greater integration. This suggests that financial integration could impair firms’ financing, if not accompanied by policy initiatives aimed at maintaining an optimal level of competition in the banking sector.</t>
  </si>
  <si>
    <t>https://link.springer.com/article/10.1007/s11187-020-00393-1</t>
  </si>
  <si>
    <t>To investigate our three hypotheses, we combine microlevel data from the SAFE Survey with our country-level measures of financial fragmentation. In this section, first we briefly explain the purpose of the SAFE Survey, then we describe the key dependent variables that capture access to bank financing; finally, we present the econometric methodology.
Firm-level data comes from the ‘Survey on the Access to Finance of Enterprises’ (SAFE). The SAFE questionnaire started in 2009 and is run jointly by the ECB and the European Commission every 6 months. Firms in the survey are randomly selected from the Dun &amp; Bradstreet business register and are stratified by country, enterprise size class and economic activity.</t>
  </si>
  <si>
    <t>The start-up gap and jobs</t>
  </si>
  <si>
    <t>The present paper uses quarterly data from the social security registry covering the full population of Belgian firms to analyze how the secular decline in the firm entry rate affects aggregate employment. To this end, we disentangle the entry margin into two channels: the overall employment of new firms (the start-up employment) and the share of start-up employment by sector (the sectoral composition of start-ups). We find that the decline in start-up employment slowed down the growth rate of aggregate employment by 26% over the 2009Q2–2017Q1 period by shifting the age distribution of firms toward older firms. The sectoral composition of start-ups accelerated the decline in the manufacturing sector and prevented the distribution sector from a potential decline, while leaving the aggregate employment unchanged.</t>
  </si>
  <si>
    <t>https://link.springer.com/article/10.1007/s11187-020-00395-z</t>
  </si>
  <si>
    <t>In this section, we describe the data used for our analysis. We use quarterly data from the National Social Security Office (NSSO) of Belgium on all firms paying social security contributions during the period from 2003Q1 to 2017Q1. The data do not include selfemployed people because individual entrepreneurs report to the social security body for the self-employed, INASTI. However, it does include the people who work for self-employed. According to the estimate of the National Bank of Belgium, in the first quarter of 2017 there were 3.9 million domestic employees in Belgium, and according to the data there were 3.5 million employees. Therefore, this administrative database covers around 90% of all paid employment in Belgium.</t>
  </si>
  <si>
    <t>Individualism, pro-market institutions, and national innovation</t>
  </si>
  <si>
    <t>Previous research suggests that both formal institutions (e.g., pro-market institutions) and informal institutions (e.g., individualistic cultural values) are critical drivers of innovation. Most studies, however, consider the independent role of either formal or informal institutions. We contribute to this gap in the literature by exploring the potential interaction between informal institutions, measured by Hofstede’s individualism-collectivism index, and formal institutions, measured by the Economic Freedom of the World index (i.e., pro-market institutions). Using cross-sectional data for a diverse sample of 84 countries, we find that both individualism and pro-market institutions are positively associated with innovation. However, the extent to which pro-market institutions promote innovation depends largely on how individualistic a country is and vice versa. For example, more individualistic countries tend to be more innovative, but even the most individualistic countries have below-average levels of innovation when their formal institutional environment lacks market support. At the same time, our findings suggest that the most innovative countries tend to have both strong pro-market institutions and individualistic cultural values.</t>
  </si>
  <si>
    <t>https://link.springer.com/article/10.1007/s11187-020-00396-y</t>
  </si>
  <si>
    <t xml:space="preserve">We follow Bennett and Nikolaev (2020) in using the output score from the Global Innovation Index (GII) as our measure of innovation (Dutta et al. 2018)
Following a large literature in cross-cultural entrepreneurship and innovation, we use the I-C index created by Hofstede (1980) as our measure of cultural values. It is available for more than 100 countries and ranges from 0 (most collectivistic) to 100 (most individualistic).
Following a growing body of entrepreneurship (e.g., Bennett and Nikolaev 2019) and international business studies (e.g., Cuervo-Cazurra et al. 2019), we utilize the Fraser Institute’s EFW index as our measure of pro-market institutions. </t>
  </si>
  <si>
    <t>Volume 57, issue 3, October 2021</t>
  </si>
  <si>
    <t xml:space="preserve">A decade of research on the genetics of entrepreneurship: a review and view ahead
</t>
  </si>
  <si>
    <t xml:space="preserve">Studies analyzing the heritability of entrepreneurship indicate that explanations for why people engage in entrepreneurship that ignore genes are incomplete. However, despite promises that were solidly backed up with ex ante power calculations, attempts to identify specific genetic variants underlying the heritable variation in entrepreneurship have until now been unsuccessful. We describe the methodological issues hampering the identification of associations between genetic variants and entrepreneurship, but we also outline why this search will eventually be successful. Nevertheless, we argue that the benefits of using these individual genetic variants for empirical research in the entrepreneurship domain are likely to be small. Instead, the use of summary indices comprising multiple genetic variants, so-called polygenic risk scores, is advocated. In doing so, we stress the caveats associated with applying population-level results to the individual level. By drawing upon the promises of “genoeconomics,” we sketch how the use of genetic information may advance the field of entrepreneurship research.
</t>
  </si>
  <si>
    <t>https://link.springer.com/article/10.1007/s11187-020-00349-5</t>
  </si>
  <si>
    <t>Revisão</t>
  </si>
  <si>
    <t>Volume 57, issue 1, June 2021</t>
  </si>
  <si>
    <t>Do employees’ generational cohorts influence corporate venturing? A multilevel analysis</t>
  </si>
  <si>
    <t>Organizations are facing an interesting phenomenon in the composition of their workforce: the concurrence of multiple age generations that demand suitable strategies regarding work design, job satisfaction, and incentives. Ongoing entrepreneurship and strategic management debates require a better understanding of the relationship between workplace generational cohorts’ configurations and organizational performance. We propose a conceptual model for understanding how a diversified workforce influences some determinants (i.e., employees’ human capital and attitudes, organizational climate, and environmental conditions) of entrepreneurial organizations’ outcomes (i.e., corporate venturing). Our framework offers insights into corporate venturing determinants for three generational cohorts: Baby Boomers, Generation X, and Generation Y. Using a sample of 20,256 employees across 28 countries, our findings lend support to the positive effect of individual and organizational determinants on corporate venturing, as well as how these effects are reinforced per generational cohort. Specifically, our results show that younger generations (millennials) have more propensity to be involved in corporate venturing activities. This study also contributes to thought-provoking implications for entrepreneurial organizational leaders who manage employees from different generations.</t>
  </si>
  <si>
    <t>https://link.springer.com/article/10.1007/s11187-019-00304-z</t>
  </si>
  <si>
    <t>Our data came from the Global Entrepreneurship Monitor (GEM) project; it is an international research program focused on entrepreneurship that conducts a standardized study in more than 70 countries annually (Reynolds et al. 2005). More specifically, we used data from the 2012 and 2013 Adult Population Survey (APS).1 We selected these two survey waves primarily because, during these years, the APS survey included a set of questions that captured information about (1) corporate entrepreneurship activities (e.g., venture creation) and (2) workplace characteristics (e.g., perceptions about a meaningful job, autonomy, and income satisfaction). For us, it was an excellent opportunity to capture information at the individual, organizational, and country levels, thus allowing us to achieve our research objectives. The APS information was complemented with data at the country level from World Bank Open Data. Our final sample consists of 20,256 employees across 28 countries.</t>
  </si>
  <si>
    <t>Spillovers from high growth firms: evidence from Hungary</t>
  </si>
  <si>
    <t>How do high-growth firms (HGFs) affect the rest of the economy? We explore this question using Hungarian administrative microdata. Relying on the Birch definition of HGFs, we find evidence for stronger productivity growth for firms operating in industries with more HGFs and for firms supplying industries with more HGFs. Knowledge spillovers or the surge of HGFs’ demand for intermediate inputs could explain these positive associations. Firms with intermediate productivity levels seem most likely to benefit from this effect, while we find no differences by age or export status. The results hold irrespective of the level of spatial aggregation and are robust to alternative definitions of HGFs as well as different measures of productivity or spillover.</t>
  </si>
  <si>
    <t>https://link.springer.com/article/10.1007/s11187-019-00296-w</t>
  </si>
  <si>
    <t>Our main source of information is the firm-level corporate income tax statements during the period 1998–2014 from the Hungarian National Tax Authority (NAV). The dataset has almost universal coverage as it includes all firms that require double-entry bookkeeping.6 The sample covers more than 95 percent of employment and value added of the business sector and about 55 percent of the full economy in terms of GDP. The dataset includes information on a wide-range of matters such as ownership, financial information, employment, and industry at the NACE 4-digit code level and the location of their headquarters. The Centre for Economic and Regional Studies, Hungarian Academy of Science (CERS-HAS) has extensively cleaned and harmonized the data.</t>
  </si>
  <si>
    <t>The changing form of overconfidence and its effect on growth expectations at the early stages of startups</t>
  </si>
  <si>
    <t>In this article, we attempt to explain the failure of many studies to show a link between entrepreneurs’ beliefs in their entrepreneurial skills and the actual or expected growth of their venture. By using Frese and Gielnik’s action-characteristics model of entrepreneurship as an analytical framework and analyzing Global Entrepreneurship Monitor Adult Population Survey data, we show that entrepreneurs’ perceived entrepreneurial skills are consistently inflated over the different phases of the startup, albeit in different ways. Depending on the typical form of overconfidence, the link between skill beliefs and growth expectations may be mediated by expectations about competitive advantages. Moreover, the huge drop in growth expectations is not associated with a drop in perceived skills; instead other entrepreneurial expectations also become more realistic and their effect strengthens with experience.</t>
  </si>
  <si>
    <t>https://link.springer.com/article/10.1007/s11187-019-00297-9</t>
  </si>
  <si>
    <t>The Global Entrepreneurship Monitor Adult Population Survey (GEM APS) is a representative, national survey to measure and examine entrepreneurial attitudes, abilities, aspirations, activities, and their influential factors across the business life cycle in a uniformly designed fashion (Reynolds et al. 2005). In this study, we use GEM data to test our hypotheses.</t>
  </si>
  <si>
    <t>“Don’t leave me this way!” Drivers of parental hostility and employee spin-offs’ performance</t>
  </si>
  <si>
    <t>Many entrepreneurs commercialize an idea they initially developed as employees of an incumbent firm. While some face retaliatory reactions from their (former) employer, others are left alone or even supported. It is not clear, however, why some employee spin-offs face parental hostility while others do not, and to what extent this parental hostility affects employee spin-offs’ performance. Integrating the resource-based view with insights on competition and retaliation, we propose that parental hostility increases with the (perceived) competitive threat posed by an employee spin-off. Specifically, we advance employee spin-offs’ initial strategic actions (offering substitute products, hiring employees of the parent, and attempting to first develop the idea inside the parent) as key drivers of parental hostility and consequent spin-off performance. Results from a pooled dataset of 1083 employee spin-offs in Germany confirm that these initial strategic actions trigger parental hostility, which in turn, and contrary to expectations, positively affects employee spin-offs’ innovation and economic performance. These results advance the literature on employee spin-offs in several ways and have important practical implications.</t>
  </si>
  <si>
    <t>https://link.springer.com/article/10.1007/s11187-019-00305-y</t>
  </si>
  <si>
    <t xml:space="preserve">Quantitativo </t>
  </si>
  <si>
    <t>For the empirical hypotheses testing, we use data from the KfW/ZEW Start-up Panel survey established in 2008 by the Centre for European Economic Research (ZEW) in a collaboration with KfW Bankengruppe (the state-owned promotional bank in Germany) and Creditreform (the credit rating agency in Germany).1 The sample of this telephone survey is randomly selected from the Mannheim Enterprise Panel, which contains information on all economically active firms in Germany and is representative of the country’s corporate landscape (Bersch et al. 2014). The start-up sample includes only legally independent firms (subsidiaries and mergers are excluded) and is stratified based on sector and year of foundation (firms have to be 3 years old or younger prior to the survey year). Each year, the startups from the previous waves are surveyed again until they reach an age of 8 years, while new ventures are added to the sample (for more details see Fryges et al. 2010). This results in a total sample of about 6000 startups per year (representing a response rate of approximately 20% for the first time interviews and approximately 56% for the follow-up interviews). In any given survey year t, start-ups are typically questioned about their foundation (unless this information is available from previous survey waves) and about their activities in the reference period t-1. An essential feature of the KfW/ZEW Start-up Panel survey is that all interviews are conducted with start-up founders or co-founders under the terms of confidentiality, which warrants data quality.</t>
  </si>
  <si>
    <t>Global drivers of cryptocurrency infrastructure adoption</t>
  </si>
  <si>
    <t>A vast digital ecosystem of entrepreneurship and exchange has sprung up with Bitcoin’s digital infrastructure at its core. We explore the worldwide spread of infrastructure necessary to maintain and grow Bitcoin as a system (Bitcoin nodes) and infrastructure enabling the use of bitcoins for everyday economic transactions (Bitcoin merchants). Specifically, we investigate the role of legal, criminal, financial, and social determinants of the adoption of Bitcoin infrastructure. We offer some support for the view that the adoption of cryptocurrency infrastructure is driven by perceived failings of traditional financial systems, in that the spread of Bitcoin infrastructure is associated with low trust in banks and the financial system among inhabitants of a region, and with the occurrence of country-level inflation crises. On the other hand, our findings also suggest that active support for Bitcoin is higher in locations with well-developed banking services. Finally, we find support for the view that bitcoin adoption is also partly driven by cryptocurrencies’ usefulness in engaging in illicit trade.</t>
  </si>
  <si>
    <t>https://link.springer.com/article/10.1007/s11187-019-00309https://link.springer.com/article/10.1007/s11187-019-00309-8</t>
  </si>
  <si>
    <t xml:space="preserve">We utilize two global digital infrastructure datasets supporting the use of Bitcoins encompassing the five-year period from 2014 to 2018, one of computers that observably disseminate blockchain information, and validate and verify transactions on the Bitcoin network (known as Bitnodes; see Figure 1 for validation and verification actions in a bitcoin transaction life cycle), and one of merchants accepting bitcoins as paymen
In constructing an indicator for inflation as a driver for use of bitcoins, we utilize the concept of an Inflation Crisis,Footnote10 defined by Reinhart and Rogoff (2011) as depreciation in currency value of 20% per annum. 
Data on the proportion of unbanked adults is collected from the World Bank’s Financial Inclusion Index. 
We extract data on concentration in the banking industry from the World Bank Global Financial Development Index. 
The US’ Bureau of International Narcotics and Law Enforcement Affairs performs an annual assessment of the risk of money laundering in 200 countries and jurisdictions.
We obtain social characteristic variables of general risk-taking, general trust, and trust in banks and the financial system from the Life in Transition (LITS III) survey which was carried out in 34 countries from 2014 to 2016. 
Worldwide Governance Indicators of the World Bank a rule of law variable. 
We control for GDP utilizing data from the World Bank.
</t>
  </si>
  <si>
    <t>Entrepreneurial ecosystems: a dynamic lifecycle model</t>
  </si>
  <si>
    <t>The concept of entrepreneurial ecosystems has been used as a framework to explain entrepreneurial activities within regions and industrial sectors. Despite the usefulness of this approach, the concept is under-theorized, especially with regard to the evolution of entrepreneurial ecosystems. The current literature is lacking a theoretical foundation that addresses the development and change of entrepreneurial ecosystems over time and does not consider the inherent dynamics of entrepreneurial ecosystems that lead to their birth, growth, maturity, decline, and re-emergence. Taking an industry lifecycle perspective, this paper addresses this research gap by elaborating a dynamic entrepreneurial ecosystem lifecycle model. We propose that an ecosystem transitions from an entrepreneurial ecosystem, with a focus on new firm creation, towards a business ecosystem, with a core focus on the internal commercialization of knowledge, i.e., intrapreneurial activities, and vice versa. Our dynamic model thus captures the oscillation that occurs among entrepreneurs and intrapreneurs through the different phases of an ecosystem’s lifecycle. Our dynamic lifecycle model may thus serve as a starting point for future empirical studies focusing on ecosystems and provide the basis for a further understanding of the interrelatedness between and co-existence of new and incumbent firms.</t>
  </si>
  <si>
    <t>https://link.springer.com/article/10.1007/s11187-020-00316-0</t>
  </si>
  <si>
    <t>Entrepreneurs’ age, institutions, and social value creation goals: A multi-country study</t>
  </si>
  <si>
    <t>This study explores the relationship between an entrepreneur's age and his/her social value creation goals. Building on the lifespan developmental psychology literature and institutional theory, we hypothesize a U-shaped relationship between entrepreneurs’ age and their choice to create social value through their ventures, such that younger and older entrepreneurs create more social value with their businesses while middle age entrepreneurs are relatively more economically and less socially oriented with their ventures. We further hypothesize that the quality of a country’s formal institutions in terms of economic, social, and political freedom steepen the U-shaped relationship between entrepreneurs’ age and their choice to pursue social value creation as supportive institutional environments allow entrepreneurs to follow their age-based preferences. We confirm our predictions using multilevel mixed-effects linear regressions on a sample of over 15,000 entrepreneurs (aged between 18 and 64 years) in 45 countries from Global Entrepreneurship Monitor data. The findings are robust to several alternative specifications. Based on our findings, we discuss implications for theory and practice, and we propose future research directions.</t>
  </si>
  <si>
    <t>https://link.springer.com/article/10.1007/s11187-020-00317-z</t>
  </si>
  <si>
    <t xml:space="preserve">We utilize the Global Entrepreneurship Monitor’s (GEM) Adult Population Survey (APS), the largest multi-country research project on entrepreneurship providing individual and country-level harmonized data on entrepreneurial attitudes, intentions, and efforts in over 100 countries (Bergmann and Stephan 2013; Hörisch et al. 2017, 2019; Reynolds et al. 2004). In 2009, GEM included a special topic on commercial, social, and environmental entrepreneurial activity. Entrepreneurs in more than 50 countries answered questions related to their business objectives, and the responses provide the basis for our dependent variable. GEM follows a cross-sectional design, and is therefore most powerful when combined with other data using multilevel research methodology (Bergmann and Stephan 2013; Bosma 2013). We incorporate macro-level data from the World Bank and Freedom House. Our sample represents each country’s adult working population (18–64 years). In line with previous research, the sample is weighted to each country’s census adult labor force (Hechavarría et al. 2017). Since the World Bank does not provide information for all countries in GEM (Lepoutre et al. 2013; Terjesen et al. 2012), our final sample comprises data from 15,339 entrepreneurs in 45 countries. </t>
  </si>
  <si>
    <t>Searching for resilience: the impact of employee-level and entrepreneur-level resilience on firm performance in small family firms</t>
  </si>
  <si>
    <t xml:space="preserve">The relevant economics literature on the impact of R&amp;D on patenting activity falls within two methodological areas of inquiry. The first area might be classified as a test of the Schumpeterian hypothesis. The second and lesser research area might be classified as an estimation of the knowledge production function relationship between R&amp;D and patenting. This paper focuses on estimates of the R&amp;D-to-patenting relationship for a random sample of small, entrepreneurial firms whose research projects were supported through the US Small Business Innovation Research (SBIR) program. Our paper contributes to the R&amp;D-to-patenting literature in two ways. It examines empirically a unique set of small, entrepreneurial firms funded by the public sector, and it explores the effect of the gender and ethnicity of firm owners on the propensity of their firms to patent from funded research projects.
</t>
  </si>
  <si>
    <t>https://link.springer.com/article/10.1007/s11187-018-00130-9#Sec3</t>
  </si>
  <si>
    <t>Small firms and patenting revisited</t>
  </si>
  <si>
    <t>In order to observe a patent application at the firm level, two conditions need to be met: new products need to be of patentable quality, which depends both on the degree of novelty of innovations and on the total number (portfolio) of innovations; and the benefits of patents need to be higher than the costs of owning them. Analyzing the patent propensity of small and large UK firms using a novel innovation-level survey (the SIPU survey) linked to Community Innovation Survey data, we find that when we consider the whole innovation portfolio, smaller firms do patent less than larger firms. However, using data on individual innovations, we find that smaller firms are no less likely to patent any specific innovation than larger firms. We argue that size differences in the probability to patent relate primarily to the “portfolio effect,” i.e., larger firms generate more innovations than smaller firms, and therefore are more likely to create one or more which are patentable. As for the decision to patent a patentable innovation, we find that cost barriers, more than issues of innovation quality or enforceability, deter small firms from patenting specific innovations. Measures to address the costs of patenting for smaller—perhaps by considering patents as eligible costs for R&amp;D tax credits—and/or subsidizing SMEs’ participation in IP litigation schemes may both encourage patent use by smaller firms.</t>
  </si>
  <si>
    <t>https://link.springer.com/article/10.1007/s11187-020-00323-1</t>
  </si>
  <si>
    <t>The UK Intellectual Property Office (IPO) commissioned the Survey of Innovation and Patent Use (SIPU) to identify the main barriers to the use of intellectual property protection in the UK. SIPU 2015 focussed on understanding the characteristics of firms’ “most valuable innovation.” It asked whether these innovations were protected by patents and trademarks and, if they were not the reasons why firms had not applied for patent or trademark protection.</t>
  </si>
  <si>
    <t>Business angel exits: a theory of planned behaviour perspective</t>
  </si>
  <si>
    <t>Although there are a handful of studies on business angel investment returns, the business angel literature has given little or no attention to exits and the exit strategy. This is surprising given that a primary objective of investing is to achieve a capital gain through some form of liquidity event. Using the theory of planned behaviour (TPB) as an interpretative heuristic, we examine how exits happen: specifically, what are the motivations to seek an exit and to what extent are they planned or opportunistic? Based on multiple case studies in which business angels were invited to tell the story of their most recent exit(s), the evidence suggests that the majority of liquidity events are the outcome of planned behaviour. We propose a typology of angel-backed investment exits as the basis for identifying future directions for research and developing practical advice to angels on effective business practices.</t>
  </si>
  <si>
    <t>https://link.springer.com/article/10.1007/s11187-019-00292-0</t>
  </si>
  <si>
    <t>Innovation and growth in the UK pharmaceuticals: the case of product and marketing introductions</t>
  </si>
  <si>
    <t>New drug introductions are key to growth for pharmaceutical firms. However, not all innovations are the same and they may have differential effects that vary by firm size. We use quarterly sales data on UK pharmaceuticals in a dynamic panel model to estimate the impact of product (new drugs) and marketing (additional pack varieties) innovations within a therapeutic class on a firm’s business unit growth. We find that product innovations lead to substantial growth in both the short and long run, whereas a new pack variety only produces short-term effects. The strategies are substitutes but the marginal effects are larger for product innovations relative to additional packs, and the effects are larger for smaller business units. Nonetheless, pack introductions offer a viable short-term growth strategy, especially for small- and medium-sized businesses.</t>
  </si>
  <si>
    <t>https://link.springer.com/article/10.1007/s11187-019-00307-w</t>
  </si>
  <si>
    <t>We use the 2003–2013 British Pharmaceutical Index (BPI) data series by Intercontinental Marketing Services (IMS), a data set which provides national level monthly sales at the package level for all drugs sold in the UK. The BPI data set contains information in terms of total shipments by nominal sales value and various measures of quantity from wholesalers to retail pharmacies and dispensing doctors, but does not include direct sales from manufacturers to hospitals or to non-pharmacy stores (e.g., grocery stores).</t>
  </si>
  <si>
    <t>Volume 56, issue 4, April 2021</t>
  </si>
  <si>
    <t>Entrepreneurship, culture, and the epigenetic revolution: a research note</t>
  </si>
  <si>
    <t>We show how the type of alcohol consumed is related to the type of entrepreneurship present for economies in Europe. We differentiate between beer-, wine-, and spirit-drinking countries and distinguish between productive, unproductive, and destructive entrepreneurship. The underlying links do not emerge from drinking per se but rather the drinking habits and taste for beverage types capture deep cultural features and cultural similarities amongst the countries. Societies that prefer to drink beer are closer to each other culturally than those which prefer drinking wine or spirits. Therefore, the taste for alcohol type is merely an instrument in explaining cultural and institutional differences across entrepreneurship. Broadly speaking, beer-drinking countries are characterized by higher shares of productive entrepreneurship, wine-drinking countries with unproductive entrepreneurship, and spirit-drinking countries with destructive entrepreneurship. We discuss mechanisms in which the results are found and highlight a new research agenda, emphasizing the potential role of epigenetics.</t>
  </si>
  <si>
    <t>https://link.springer.com/article/10.1007/s11187-019-00230-0</t>
  </si>
  <si>
    <t>Country-level data on alcohol consumption on beer, wine, and spirits are readily available across European economies and provided by the World Health Organization (WHO). The WHO defines alcohol consumption as the recorded amount of alcohol consumed per capita for population above 15 years over a calendar year in a country in liters of pure alcohol.
We compare our grouping of countries to traditionally used cultural measures, such as general trust and Hofstede’s 6 cultural dimensions together with a development indicator expressed as gross domestic product (GDP) per capita across the country groups.</t>
  </si>
  <si>
    <t>Volume 56, issue 2, February 2021</t>
  </si>
  <si>
    <t>Does equity crowdfunding democratize entrepreneurial finance?</t>
  </si>
  <si>
    <t xml:space="preserve">This paper investigates whether gender, age, ethnicity, and geography affect the choice of equity crowdfunding offerings vs initial public offerings (IPO) on traditional stock markets and whether these characteristics increase the likelihood of a successful offering. Using 167 equity offerings in Crowdcube and 99 equity offerings on London’s Alternative Investment Market raising between £300,000 and £5 m, we find that companies with younger top management team (TMT) members are both more likely to launch equity crowdfunding offerings than IPOs and have higher chances to successfully complete an equity crowdfunding offering. Remotely located companies are more likely to launch equity crowdfunding offerings than IPOs and have higher chances to successfully complete an equity crowdfunding offering. On the contrary, female entrepreneurs do not have higher chances to raise funds in equity crowdfunding. Minority entrepreneurs do not have higher chances of successfully raising capital but do attract a higher number of investors. Overall, our evidence provides empirical guidance for the first time to the oft-repeated policy claim that equity crowdfunding democratizes entrepreneurial finance by providing access to funding to underrepresented groups of potential entrepreneurs.
</t>
  </si>
  <si>
    <t>https://link.springer.com/article/10.1007/s11187-019-00188-z#Sec7</t>
  </si>
  <si>
    <t xml:space="preserve">Given that our analysis aims, first, to compare the access to alternative sources of financing for young entrepreneurial ventures, namely crowdfunding and initial public offerings (IPOs), we need to set up a dataset comprising both types of offerings. In this respect, the UK market is a natural testing bed, given the presence of one of the most popular second markets for IPOs in the world, the AIM (Alternative Investment Market), and that of a well-developed platform for crowdfunding platform such as Crowdcube. Indeed, extant literature has largely discussed how the AIM is preferred by firms that do not meet the listing requirements of the prime market (Baker et al. 2002; Ritter et al. 2013; Vismara et al. 2012), and its popularity is largely due to flexible listing requirements. Crowdcube, on the other hand, is by far the largest equity crowdfunding platform in the UK, which is the largest equity crowdfunding market (Estrin et al. 2018).Footnote4 Established in 2011, Crowdcube is, as of February 2017, the world’s largest platform, with £215 million successfully raised from more than 350,000 investors from over 100 countries. Extant literature has discussed how the regulation of equity crowdfunding in the UK is often put forward as an important ingredient of its development so that it serves as a model for other legislations (Steinhoff 2015), and how the specific regulatory framework provided by Crowdcube has allowed a lively participation of crowd as well as professional investors (Cumming et al. 2019). Moreover, the emergence and the optimal regulation of equity crowdfunding can be achieved only in the presence of developed alternative entrepreneurial finance markets (Hornuf and Schwienbacher 2017). In summary, the contemporaneous existence of AIM and Crowdcube allows an analysis of the choice of sources of entrepreneurial financing.
Indeed, we have to take into consideration the fact that Crowdcube has been recently launched and that an IPO, even on an exchange-regulated market, provides costs that require a minimum investment scale. Therefore, in order to identify only those issues that were potentially the object of an offering on the AIM or on Crowdcube, we selected Crowdcube’s and AIM’s offerings that were placed between 2013 and 2016, raising more than £300,000 and less than £5 million. This procedure has lead us to identify a list of 167 equity offerings offered on Crowdcube and 99 IPOs on the AIM.Footnote5
</t>
  </si>
  <si>
    <t>The relationship between origin and performance of innovative start-ups: the role of technological knowledge at founding</t>
  </si>
  <si>
    <t xml:space="preserve">According to the Knowledge Spillover Theory of Entrepreneurship (KSTE), the majority of innovative start-ups take advantage of the knowledge originated in incumbent firms or universities. However, little is known on how innovative start-ups’ heterogeneous originating contexts affect their performance differences at founding. To address this gap, we complement the KSTE with the resource-based view of the firm to hypothesize how the origin of innovative start-ups affects their initial technological knowledge and, in turn, performance at founding. We test the model using a sample of 338 innovative start-ups. Our results show that innovative start-ups that originated from university report a performance advantage since, right from their origin, their technological knowledge displays a broad scope and higher levels of newness.
</t>
  </si>
  <si>
    <t>https://link.springer.com/article/10.1007/s11187-019-00189-y#Sec7</t>
  </si>
  <si>
    <t>Finally, to obtain the financial performances indicators at founding, we matched the survey data with the secondary financial data stored in “Analisi Informatizzata delle Aziende ItalianeFootnote3” (AIDA). In particular, our research data related to financial year 2015. After matching the survey data and the financial information, we ended up with a sample of 338 innovative start-ups.</t>
  </si>
  <si>
    <t>Amenities, subcultures, and entrepreneurship</t>
  </si>
  <si>
    <t xml:space="preserve">An influential stream of research notes the importance of the culture and attractiveness of a place in creating a supportive environment where competition, creativity, and entrepreneurship can flourish. However, what specific kind of culture is attractive and actually needed remains both unknown and controversial. While several scholars have stressed the general importance of diversity and a vibrant cultural life, this paper attempts to introduce a new and complementary perspective that puts the role of subcultural scenes at the center of entrepreneurial ecosystems. Social and economic innovations have always been pushed forward by the pioneering subgroup of “creative destructors” that share values and beliefs that are different from the establishment. Thus, we believe that, instead of culture as a whole, it might be more promising to take a closer look at subcultures and their influence on urban creative and entrepreneurial scenes. We test this hypothesis by deploying exploratory factor analysis to compare the impact of different measures of subcultural amenities compared with the traditional measures used to reflect “mainstream” culture on start-up rates in the 69 largest cities in Germany. Our findings confirm the main hypothesis posited in this paper that the co-presence of subcultural amenities is positively associated with entrepreneurship. By contrast, mainstream culture has no significant impact on local start-up rates. These findings make an important contribution to the recent controversy within the regional study literature and provide insights and guidance for thought leaders in policy and urban planning.
</t>
  </si>
  <si>
    <t>https://link.springer.com/article/10.1007/s11187-019-00190-5</t>
  </si>
  <si>
    <t>We hand-collect data from several public data sources and commercial reports to construct the variables. Table 2 gives an overview and summarizes all deployed variables and their corresponding sources.</t>
  </si>
  <si>
    <t>Cultural diversity and knowledge in explaining entrepreneurship in European cities</t>
  </si>
  <si>
    <t>This study establishes and empirically explores the relationship between knowledge, cultural diversity and various entrepreneurial outcomes across European cities in 2008–2010. We demonstrate that the mechanism of knowledge spillover entrepreneurship is contextual and contend that cultural diversity and knowledge have differential impact on entrepreneurial outcomes across cities and countries. Cities with high cultural diversity provide more opportunities for entrepreneurship in sectors where technology and knowledge play more important role. While in technology-based sectors, we observe a decline in employment, in cities where cultural diversity is moderately high, this effect is counteracted by an increase in demand for skilful labour that is more concentrated in culturally diverse contexts. Implications for regional and national policy makers and international entrepreneurs are offered.</t>
  </si>
  <si>
    <t>https://link.springer.com/article/10.1007/s11187-019-00191-4</t>
  </si>
  <si>
    <t>Our main source of data for our dependent variables is Eurostat Regional statistics for 2008–2010, merged with European Urban Audit data, containing cultural diversity variables related to our key set of hypotheses and other city-level controls. Our dependent variables are cross-industry data, spanning 11 industries by statistical classification of economic activities in the European Community known as NACE, cross-city and cross-EU countries available for the years of 2008 and 2010 as two repeat cross-sections. Eurostat Urban Audit data that provide urban socioeconomic and demographic statistics are collected in waves.1 We merge Eurostat (2012) Urban Audit statistics for the reference years of 2006 and 2009 to the years of 2008 and 2010 of Eurostat (2012) city-industry business statistics respectively.</t>
  </si>
  <si>
    <t>Local knowledge composition and the emergence of entrepreneurial activities across industries: evidence from Italian NUTS-3 regions</t>
  </si>
  <si>
    <t>This paper investigates how the characteristics of the local knowledge bases, stemming from the accumulation and recombination of competences over time, spur the emergence of new entrepreneurial activities across industries at the Italian provincial level. To do so, we exploit information on the number of new firms appearing across diverse industries in each Italian NUTS-3 region (province) from 1997 to 2009 as an indicator of local entrepreneurial activity. To build indicators of both local technological knowledge stocks and local technological knowledge compositions, we collect information on patenting activity at the provincial level. Our findings suggest that the availability of local knowledge spillovers is not sufficient per se to trigger the creation of new firms. Indeed, looking at the properties of local knowledge bases, the rate of new firm formation appears to be higher in contexts featured by knowledge stemming from search activities shaped by the accumulated competences and dispersed across a wide area of the technology landscape. This suggests that, in Italy, entrepreneurship is mostly related to the exploitation of technological knowledge accumulated over time rather than to profiting from radical breakthroughs.</t>
  </si>
  <si>
    <t>https://link.springer.com/article/10.1007/s11187-019-00192-3</t>
  </si>
  <si>
    <t>To analyze the impact of the structure of local knowledge bases on the formation of new firms, we match the OECD RegPat Database (July 2012) with data provided by the Eurostat and NUTS3-level data provided by the Italian institute of statistics (ISTAT), specifically the “Indicatori territoriali per le politiche di sviluppo” (local indicators for development policy). The analysis covers the period 1997–2009.Footnote4
The OECD RegPat is derived from the Patstat database, which ensures worldwide coverage, containing tables including patents bibliographic data, patent citations, and patent family links. The OECD RegPat database combines both patent applications at the European Patent Office (EPO) and patent applications at the national patent offices, allowing for going back to 1920 for some patent authorities.
Patent applications are geo-localized at the Italian NUTS-3 level, based on patent inventors’ addresses. Patent applications with more than one inventor residing in different NUTS-3 regions have been assigned to each NUTS-3 region according to the respective share. Our study is limited to inventions patented by inventors residing in Italy and relies on the International Patent Classification (IPC) maintained by the EPO to assign applications to technological classes.</t>
  </si>
  <si>
    <t>Knowledge-based service economy and firm entry: an alternative to the knowledge spillover theory of entrepreneurship</t>
  </si>
  <si>
    <t xml:space="preserve">Recent research on the determinants of high-tech business entry increasingly relies on the knowledge spillover theory of entrepreneurship (KTSE), which contends that employees-turned-entrepreneurs start new companies in order to commercialize unused local knowledge generated by incumbent firms and universities. Existing literature in the USA context finds a positive relationship between regional knowledge production and (total) high-tech start-up rates, which is interpreted as lending empirical support to the theory. In this paper, we perform a systematic test of the KSTE and show that KSTE-based explanation of business entry is not always consistent with the US firm formation patterns when the analysis gradually shifts from less to more knowledge-intensive environments. We then discuss alternative business entry mechanisms that are more in line with the geographical and sectoral variation in the US high-tech start-up rates.
</t>
  </si>
  <si>
    <t>https://link.springer.com/article/10.1007/s11187-019-00193-2#Sec3</t>
  </si>
  <si>
    <t>The data come from the US Census Bureau Business Information Tracking Series (BITS) tables,Footnote1 which provide the number of start-ups at a county level broken down by industry. 
The county-level patent count provided by the US PTO is the data source for the variable aggregated to the MSA level.
PatMix is calculated using employment data (aggregated to metropolitan level) from the Economic Modeling Specialists International (EMSI), a proprietary dataset that contains employment by four-digit NAICS industry codes for all US counties.
Following previous empirical tests of the KSTE (Plummer and Acs 2014), we include the second variable in the instrument set, the logged share of high-tech employment in nongoods-producing industries in an MSA (HighTechNGEmpShare)Footnote9 calculated from EMSI data using the list of high-tech industries provided by Fallah et al. (2014).</t>
  </si>
  <si>
    <t>The influence of exploratory versus exploitative acquisitions on innovation output in the biotechnology industry</t>
  </si>
  <si>
    <t xml:space="preserve">Building on the observable trend toward increasing division of scientific labor in entrepreneurial ecosystems, we investigate the effects of different modes of implementation for external knowledge sourcing such as alliances and acquisitions. More specifically, by estimating a Poisson model based on 951 acquisitions by 209 companies from the biotechnology industry, the study analyzes two unique forms of external knowledge sourcing, namely alliances and acquisitions. In line with theoretical arguments, we find a saturating association of the exploration orientation of acquisitions with exploratory innovation output, while comprehensively controlling for prior exploratory and exploitative acquisitions and alliances, as well as other firm-level and acquisition-level determinants. We also find an inverted U-shaped association between the exploitation orientation of acquisitions and exploitative innovation output. These findings suggest that utilizing dissimilar knowledge sourced through acquisitions seems to have no inherent limitations; however, the inverted U-shaped relationship found for the exploitation orientation of acquisitions and exploitation innovation output indicates that utilizing similar knowledge has limitations and consequently an optimum level. We discuss the implications of this in the context of the knowledge spillover theory of entrepreneurship.
</t>
  </si>
  <si>
    <t>https://link.springer.com/article/10.1007/s11187-019-00194-1#Sec4</t>
  </si>
  <si>
    <t>To do so, we collected data from the Thomson SDC Mergers &amp; Acquisitions database and identified the biotech companies included in our analysis based on Standard Industrial Classification (SIC) codes. 
To measure knowledge flows, we linked acquisitions to patent data from the National Bureau of Economic Research (NBER) extended database, which contains US patent data from 1963 to 2006 (Hall et al. 2001; Bessen 2009). Finally, our data are complemented by alliance data from the Thomson SDC Joint Ventures &amp; Alliances database to control the impact of prior exploratory or exploitative alliances.</t>
  </si>
  <si>
    <t>Taxes, the tax administrative burden and the entrepreneurial life cycle</t>
  </si>
  <si>
    <t>We present a modified version of the entrepreneurial choice model, where it is shown that the expected utility of becoming an entrepreneur is decreasing in both the levels of taxes and the tax administrative burden. We extend previous empirical findings by examining how these variables influence entrepreneurs at different stages in the entrepreneurial life cycle. Our findings imply that the effect of the tax administrative burden varies over the entrepreneurial life cycle from strongly negative to insignificant. The most pronounced negative effects appear in the early stages of entrepreneurship. We conclude that a 10% reduction in the tax administrative burden increases the propensity for new business establishments by 4%. Our findings support the idea that tax simplification is one way to encourage entrepreneurship, without any reduction in tax revenues.</t>
  </si>
  <si>
    <t>https://link.springer.com/article/10.1007/s11187-019-00195-0</t>
  </si>
  <si>
    <t>Data on entrepreneurship has been compiled from the Global Entrepreneurship Monitor (GEM), while data on tax rates and the tax administrative burden were provided by the World Bank Ease of Doing Business Indicators.8 From the GEM data, we employ five measures of entrepreneurial activity to capture the entrepreneurial life cycle. We are aware of alternative ways of classifying the firm over its life cycle (e.g. Churchill and Lewis 1983; Scott and Bruce 1987; Hanks et al. 1993), but only GEM provide data for an extensive number of countries. Moreover, the GEM classification is quite close to the previous suggestions, particularly Scott and Bruce’s.</t>
  </si>
  <si>
    <t>How do country R&amp;D change the allocation of self-employment across different types?</t>
  </si>
  <si>
    <t xml:space="preserve">We investigate the impact of country R&amp;D on the allocation of self-employment across different types, where types are identified based on occupational status and start-up motive. We first conduct a literature review based on which we consider the self-employed with employees to be of higher ‘quality’ (in terms of their overall contribution to the economy) compared with independent own-account workers, who in turn may be considered of higher quality than dependent self-employed workers. Similarly, we also consider opportunity self-employed to be of higher quality than necessity self-employed. Our empirical analysis then shows that the level of a country’s R&amp;D expenditures increases the share of self-employed with employees and that of opportunity self-employed (i.e. the self-employment types associated with higher quality) at the cost of the shares of dependent self-employed and necessity self-employed. Higher R&amp;D expenditures at the country level thus increase the quality of self-employment in the country.
</t>
  </si>
  <si>
    <t>https://link.springer.com/article/10.1007/s11187-019-00196-z#Abs1</t>
  </si>
  <si>
    <t>Identifying the existing heterogeneity within the self-employed workforce is not straightforward due to data limitations. To overcome this issue, we use data from the fifth and sixth waves of the European Working Conditions Survey—EWCS 2010 and 2015—(Eurofound 2012, 2016, 2018), which are the first waves in the EWCS series allowing identification of certain categories within self-employment. This survey is carried out every 5 years by the EU Agency Eurofound (European Foundation for the Improvement of Living and Working Conditions) and offers key work-related information on 44,000 workers (including both employees and self-employed individuals) covering 35 European countries.Footnote3 These workers are interviewed about several working condition aspects, including physical environment, workplace design, working hours, work organisation and social relationships in the workplace. Depending on country size and national arrangements, the sample ranges from 1000 to 4000 workers per country.</t>
  </si>
  <si>
    <t>The complementarity perspective to the entrepreneurial ecosystem taxonomy</t>
  </si>
  <si>
    <t xml:space="preserve">In recent years, there has been increased interest in fast-growing regions and the role played by entrepreneurship ecosystems (EEs) in regional economic development. Building on the entrepreneurship and economic geography literatures, we apply a complementarity perspective to demonstrate that the elements of the EE taxonomy are not independent of each other but in fact are able to work as complementors to each other. The EE taxonomy is therefore a dynamic taxonomy. Very few non-metropolitan regions will possess all four elements of the EE taxonomy in significantly strong levels. So, complementarity between the taxonomy elements within a region is crucial to supporting development for most EEs. We apply this complementarity perspective to the case of the Greater Reading region in the UK. We expect the readership to extend beyond the academic community to policy and entrepreneurship practitioner audiences interested in supporting EE development.
</t>
  </si>
  <si>
    <t>https://link.springer.com/article/10.1007/s11187-019-00197-y</t>
  </si>
  <si>
    <t>Corporate entrepreneurship strategy: extending our knowledge boundaries through configuration theory</t>
  </si>
  <si>
    <t xml:space="preserve">Corporate entrepreneurship strategy (CES) represents a firm’s coordinated efforts towards entrepreneurship and is an over-arching strategic approach that may be suitable for diverse types of organizations and industries. Yet, it remains on the knowledge frontier because the actual implementation of this strategy remains a challenge for many organizations. CES is built upon three internal elements: an entrepreneurial strategic vision, a pro-entrepreneurship organizational architecture, and entrepreneurial processes and behaviors. We integrate CES with the precepts of configuration theory to extend our knowledge boundaries in order to suggest a proper alignment of these elements for successful CES implementation. By examining the relationship between external CES fit (conceptualized and operationalized as ‘matched’ linkages between the external environment and the internal elements of CES) and internal CES fit (conceptualized and operationalized as aligning the internal elements of CES in a manner consistent with a specified ‘ideal’ profile), as well as the relationship between internal CES fit and firm performance, our results suggest that the fit of these elements is associated with greater financial performance.
</t>
  </si>
  <si>
    <t>https://link.springer.com/article/10.1007/s11187-019-00198-x#Sec6</t>
  </si>
  <si>
    <t>Diversity, innovation and entrepreneurship: where are we and where should we go in future studies?</t>
  </si>
  <si>
    <t>In this paper, we review and comment upon the development of the literature on diversity, innovation, and entrepreneurship. In an overview of previous studies and various strands of literatures, we outline and argue that to better understand the intricate dynamic relationships between diversity, innovation, entrepreneurship, and regional development there is a strong need to further develop “the economics of spatial diversity.” We further argue that this development may benefit from combining various literatures based upon sound economic micro-foundations, to develop a more absolute understanding of diversity and fulfill the need of more clear mechanisms for future empirical testing. Obviously, this is important both from a research point of view and in order to provide policymakers with a powerful set of analytical tools. We call for more analytical work and more high-quality empirical studies. With a set of papers, we believe this special issue to provide a contribution in this direction.</t>
  </si>
  <si>
    <t>https://link.springer.com/article/10.1007/s11187-019-00267-1</t>
  </si>
  <si>
    <t>Innovation and diversity: the role of knowledge networks in the inventive capacity of cities</t>
  </si>
  <si>
    <t>The aim of this paper is twofold. First, it aims to investigate whether the structure of knowledge networks (within and across urban areas) is important for the inventive capacity of cities. Second, it analyses whether the diversity and variety of the industrial structures of cities influence local knowledge networks and, consequently, foster invention. The research analyses co-patenting activities at firm level in the Italian provinces during the period 2004–2016. Patents’ data have been retrieved from the European Patent Office PATSTAT database. Results show that agglomeration economies of inventors are the most important force in fostering local invention capacity. However, the structure of knowledge networks also impacts on invention productivity. Moreover, either the impact of agglomeration economies of inventors or the structure of knowledge networks on local invention capacity increases when there is greater variety in the local industrial structure.</t>
  </si>
  <si>
    <t>https://link.springer.com/article/10.1007/s11187-019-00268-0</t>
  </si>
  <si>
    <t>The research focusses on Italy and analyses patenting collaborations in the Italian provinces in the period 2004–2016.
Using the PATSTAT database, we collected the 68,000 patents developed by at least one Italian inventor during the period. We then attributed each patent to its inventor and elaborated the geographical location fields of the inventors in order to attribute to each inventor a province of location. In the case of patents realised by multiple inventors located across different provinces, patents have been fractionally split across provinces.
Next, we constructed the knowledge networks in the 103 provinces using the application information from our ‘inventor-patent’ database to construct an ‘applicants-patent’ database. In this database, ‘nodes’ are firms and ‘ties’ are patent collaborations. Our final database was composed of 103 networks of approximately 17,000 firms (applicants) located in the Italian provinces.</t>
  </si>
  <si>
    <t>Protectionist policies and diversity of entrepreneurial types</t>
  </si>
  <si>
    <t xml:space="preserve">In recent years, there have been vigorous debates on whether restricting the operations of foreign multinational enterprises (MNEs) through various protectionist policies would allow local entrepreneurs to flourish. Research suggests that, although knowledge spillovers from MNEs can provide positive impetus to local entrepreneurship, MNE may also crowd out entrepreneurial firms. In this study, we examine how policies restricting MNEs’ entry affect local entrepreneurship, especially the diversity of the new firms being created. Using an agent-based simulation of an ecosystem, we model the dynamic interplay between MNEs’ knowledge spillover and diversity of local entrepreneurship and how two protectionist policies—tariffs on imports and subsidies for local entrepreneurs—impact this dynamic. We develop a fine-grained understanding of how such policies can both enhance and constrain different types of local entrepreneurship.
</t>
  </si>
  <si>
    <t>https://link.springer.com/article/10.1007/s11187-019-00269-z</t>
  </si>
  <si>
    <t>Aplicou-se simulação computacional</t>
  </si>
  <si>
    <t>Entrepreneurial ecosystem elements</t>
  </si>
  <si>
    <t>There is a growing interest in ecosystems as an approach for understanding the context of entrepreneurship at the macro level of an organizational community. It consists of all the interdependent actors and factors that enable and constrain entrepreneurship within a particular territory. Although growing in popularity, the entrepreneurial ecosystem concept remains loosely defined and measured. This paper shows the value of taking a systems view of the context of entrepreneurship: understanding entrepreneurial economies from a systems perspective. We use a systems framework for studying entrepreneurial ecosystems, develop a measurement instrument of its elements, and use this to compose an entrepreneurial ecosystem index to examine the quality of entrepreneurial ecosystems in the Netherlands. We find that the prevalence of high-growth firms in a region is strongly related to the quality of its entrepreneurial ecosystem. Strong interrelationships among the ecosystem elements reveal their interdependence and need for a systems perspective.</t>
  </si>
  <si>
    <t>https://link.springer.com/article/10.1007/s11187-019-00270-6</t>
  </si>
  <si>
    <t xml:space="preserve"> We use data from the Quality of Governance 2012 survey. It consists of data acquired for a large, European Commission-funded project on measuring quality of governance within the EU (Charron et al. 2012). 
We measure entrepreneurship culture indirectly with the prevalence of new firms, which indicates how ‘common’ starting up a business is in a particular region.
We use a measure of networks that indicates the connectedness of businesses for new value creation: the percentage of businesses (with at least 10 employees) in a region that collaborate for innovation, based on data of the Community Innovation Survey (CIS; see Arundel and Smith 2013). 
Physical infrastructure is a composite measure including indicators of motorway and railway potential accessibility and the number of passenger flights (see Annoni and Dijkstra 2013). The indicator on passenger flights is from Eurostat/EuroGeographics/National Statistical Institutes and corresponds to the daily number of passenger flights accessible within a 90-min drive from the region’s centre. The accessibility model used is based on the work of Spiekermann and Wegener (1996) and uses centroids of NUTS 2 regions as origins and destinations. The accessibility model calculates the minimum paths for the road network, i.e. minimum travel times between the centroids of the NUTS 2 regions.
Demand is measured as a composite consisting of disposable income per capita and two measures of potential market demand. Disposable income is included as income per capita. The two indicators on potential market demand provide an estimate of the GDP and population available within a pre-defined neighbourhood. 
 Leadership is measured with the prevalence of innovation project leaders. We have constructed a database with information on all the innovation projects in the Netherlands that received (Dutch or European) public subsidies in the period 2010–2013 (see Stam et al. 2016).
We take the best available generic measure of talent: the prevalence of individuals with high levels of (generic) human capital.
This measure is based on data of the National Association for Private Equity, which registers all private equity deals in the Netherlands.
New knowledge is created in many ways, but probably the best measured activity is investments in (public and private) research and development.
Our indicator for intermediate services is the percentage of business service firms in the business population.</t>
  </si>
  <si>
    <t>Developing local entrepreneurial ecosystems through integrated learning initiatives: the Lancaster case</t>
  </si>
  <si>
    <t>This paper considers a concept gaining popularity: entrepreneurial ecosystems. It finds a significant lacuna in the concept as it stands as it does not sufficiently consider learning within regional ecosystems. Considering the established centrality of learning for entrepreneurial activity and regional development, it is surprising that the entrepreneurial ecosystem literature does not yet incorporate how learning occurs in time and space within regional ecosystems. This paper presents research conducted in the North West of England over (20) years examining programmes to support entrepreneurial and regional development. It argues that learning, and the pro-active support thereof, is crucial within an entrepreneurial ecosystem and should be fully considered within theoretical frameworks and policy blueprints designed to support and encourage entrepreneurship within regions. As a tangible suggestion of how to theoretically incorporate learning into entrepreneurship ecosystem development efforts, we present an integrated learning model developed by entrepreneurship scholars through collaborations with practitioners.</t>
  </si>
  <si>
    <t>https://link.springer.com/article/10.1007/s11187-019-00271-5</t>
  </si>
  <si>
    <t>Have we oversold the Silicon Valley model of entrepreneurship?</t>
  </si>
  <si>
    <t>The Silicon Valley model of entrepreneurship has captured the imagination of the public, the attention of the public policy community throughout the world who want to emulate it, and the focus of scholars seeking to understand it. Entrepreneurship has enabled the Silicon Valley region to harness the opportunities afforded by globalization rather than succumbing as a victim. The purpose of this paper is to suggest that there are limits to the Silicon Valley model of entrepreneurship in addressing the most compelling contemporary economic and social problems and that a broader, more inclusive understanding of and approach to entrepreneurship might be more useful.</t>
  </si>
  <si>
    <t>https://link.springer.com/article/10.1007/s11187-019-00272-4</t>
  </si>
  <si>
    <t>How individual cognitions overshadow regulations and group norms: a study of government venture capital decisions</t>
  </si>
  <si>
    <t>This paper explores how government venture capitalists approve or reject financing applications. Based on longitudinal observations, complemented by interviews, documentation, and secondary data, the findings show the limited influence of the regulative and normative logics (e.g., formal guidelines and accepted behavior) on government venture capitalists’ decisions. Instead, individual decisions are observed to be largely overshadowed by cognitions and heuristics, which dominate formal regulations and socially constructed group-level norms. Although official decision communications state that regulations have been followed, the evidence suggests that the cognitive logic dominates the funding decision-making process through a set of overshadowing forces that restrict the influence of the normative and regulative logics on funding decisions. This research has implications for venture financing and highlights the importance of cognitions in shaping venture capital decisions.</t>
  </si>
  <si>
    <t>https://link.springer.com/article/10.1007/s11187-019-00273-3</t>
  </si>
  <si>
    <t>Types of institutions and well-being of self-employed and paid employees in Europe</t>
  </si>
  <si>
    <t>This paper analyzes the role of different types of institutions, such as entrepreneurship-facilitating entry conditions, labor market regulations, quality of government, and perception of corruption for individual well-being among self-employed and paid employed individuals. Well-being is operationalized by job and life satisfaction of individuals in 32 European countries measured by data from EU Statistics on Income and Living Conditions (EU-SILC). We find that institutions never affected both occupational groups in opposite ways. Our findings indicate that labor market institutions do not play an important role for well-being. The results suggest that fostering an entrepreneurial society in Europe is a welfare-enhancing strategy that benefits both, the self-employed and paid employees.</t>
  </si>
  <si>
    <t>https://link.springer.com/article/10.1007/s11187-019-00274-2</t>
  </si>
  <si>
    <t>Our data source for job and life satisfaction is the EU Statistics on Income and Living Conditions (EU-SILC). These data are the EU reference source for comparative statistics on income distribution and social exclusion at the European level.5 The EU-SILC provides comparable and high quality cross-sectional data for 32 European countries including Austria, Belgium, Bulgaria, Croatia, Cyprus, Czech Republic, Denmark, Estonia, Finland, France, Germany, Greece, Hungary, Iceland, Ireland, Italy, Latvia, Lithuania, Luxembourg, Malta, The Netherlands, Norway, Poland, Portugal, Romania, Serbia, Slovakia, Slovenia, Spain, Sweden, Switzerland, and the UK. The reference population of the EU-SILC is all private households and their current members residing in the territory of the countries at the time of data collection. Persons living in institutional households (e.g., hospitals, nursing homes, religious institutions) are generally excluded from the target population. Each year EU-SILC includes an ad hoc module in its survey program that provides additional information in a selected realm. For this study, we use the 2013 data that includes an ad hoc module on individual well-being.</t>
  </si>
  <si>
    <t>Gender (in)equality within the household and business start-up among mothers</t>
  </si>
  <si>
    <t>Using data on all businesses started by mothers of young children in Sweden between 2000 and 2014, we explore which factors are associated with entrepreneurship among mothers. We find that being unemployed or being an immigrant is positively associated with business start-up by mothers; however, our findings show that what matters more is the paternity leave taken by the mothers’ partners. These findings suggest that in institutional contexts such as Sweden, gender inequality is not a persistent feature of most households and that women can make career choices by negotiating with their partners who will make use of the parental benefits offered by the government.</t>
  </si>
  <si>
    <t>https://link.springer.com/article/10.1007/s11187-019-00275-1</t>
  </si>
  <si>
    <t>In order to conduct the study, we constructed a longitudinal dataset by combining four longitudinal Swedish databases: (1) the Longitudinal Integration Database for Health Insurance and Labor Market Studies (LISA for its initials in Swedish), which provides yearly data on all residents of Sweden, including family relationships; (2) the Jobbregistret (work register) database, which provides yearly data on all Swedish inhabitants’ income sources and work activities; (3) the Labor Market Statistics (known by the acronym RAMS in Swedish) database, which provides yearly data on all firms registered in Sweden; and (4) the multi-generational-database, which provides information on couples (i.e., if they are married or if they are living together and have children together) as well as on biologically linked families (i.e., parents and children). As these databases provided by Statistics Sweden contain annual information about individuals, our sample and analyses are based on annual observations of data. These are official statistics, which are considered highly accurate and reliable (cf. Baù et al. 2017; Wennberg et al. 2011; Wiklund et al. 2013).</t>
  </si>
  <si>
    <t>Working for an entrepreneur: heaven or hell?</t>
  </si>
  <si>
    <t>Recruiting employees to an entrepreneurial venture is a challenging task. From the employee’s perspective, accepting a position in an entrepreneurial venture potentially implies considerable uncertainty. This paper provide a literature review and identifies research gaps related to labor mobility of employees into and out of entrepreneurial firms. Who works for an entrepreneur? What are the conditions under which the employees of entrepreneurial firms work? Additionally, labor mobility after an employee works for an entrepreneurial firm is discussed. In conclusion, the quality of the jobs generated by entrepreneurial firms may be questionable (and still relatively unexplored in empirical research), but they are nevertheless important from a labor dynamic perspective. Better understanding about motives to work for an entrepreneur, issues related to job security beyond survival rates, and job quality may contribute to ease the recruitment problems that many entrepreneurial firms struggle with. Furthermore, the relevance and potential pros and cons of working for an entrepreneurial firm in future career paths (entrepreneur or employee) need to be carefully addressed in future research.</t>
  </si>
  <si>
    <t>https://link.springer.com/article/10.1007/s11187-019-00276-0</t>
  </si>
  <si>
    <t>Volume 54, issue 1, January 2020</t>
  </si>
  <si>
    <t>Picking the lock: how universal healthcare programs influence entrepreneurial activities</t>
  </si>
  <si>
    <t>A growing concern exists with regard to the possibility that nonportability of employer-provided health insurance impedes self-employment and restricts business creation. In 1995, Taiwan implemented a National Health Insurance (NHI) program that extended health insurance coverage to all citizens. Such changes provide researchers with the opportunity to observe a natural experiment. Using a difference-in-differences regression on data from the Survey of Family Income and Expenditure in Taiwan, this paper examines the effects of universal health insurance on the likelihood of being an entrepreneur. We focus on two possible types of entrepreneurial activity: employers who hire workers and own-account workers. Results showed that implementation of NHI significantly decreased the incidence of own-account workers but increased the incidence of employers who hire workers. The best estimated possibility of being an employer increases by 3.3 percentage points, after NHI. Thus, the implementation of universal health insurance enables some new businesses, while inhibiting own-account workers. These findings should be informative for countries that plan to adopt a similar health policy.</t>
  </si>
  <si>
    <t>https://link.springer.com/article/10.1007/s11187-018-0077-6</t>
  </si>
  <si>
    <t>A pooled cross-sectional dataset was constructed from the SFIE, also known as the Survey of Personal Income Distribution in Taiwan until 1993. These surveys were conducted by the Directorate-General of the Budget, Accounting, and Statistics (DGBAS), Executive Yuan, Republic of China, and are nationally representative.Footnote14 DGBAS plays the role of a census bureau and provides key national statistics in Taiwan. SFIE applies stratified, two-stage random sampling method to selected households, which are then interviewed annually. Due to the high costs and administrative burden of a statistical survey, this study instead used a repeated cross-sectional design to carry out its task. For this reason, the paper is unable to follow the same household through each year. The number of households surveyed varied over time, although recently the numbers of samples drawn were fixed at 15,858 households, and the sampling rate was approximately 2‰</t>
  </si>
  <si>
    <t>Ethnic diversity and small business venturing</t>
  </si>
  <si>
    <t>While researchers have examined how ethnic diversity affects regional organizational performance, little research has been done to examine how ethnic diversity affects the creation of firm establishments for different sized firms. By generating additional market segments, in addition to fostering supply-side effects, we propose that a region’s ethnic diversity fosters an environment that is conducive to the growth of small firm establishments but not medium- or large-sized establishments. Using county-level data on US firm establishments and ethnic diversity, we find that a one standard deviation increase in ethnic diversity is associated with a 6 to 8% increase in the number of small firm establishments and a 26–28% decrease in the number of large-sized firm establishments.</t>
  </si>
  <si>
    <t>https://link.springer.com/article/10.1007/s11187-018-0087-4</t>
  </si>
  <si>
    <t>In our study, we examine the effect of ethnic diversity on the number of firm establishments. Establishments is our dependent variable. It is measured as the number of firm establishments with paid employees, and it is provided by the US County Business Patterns (CBP) database.Footnote3 These data cover 3143 counties for the years 2003–2009, which yield 22,001 observations
 Both measures were calculated using demographic data taken from the U.S. Census Bureau’s US Counties database.</t>
  </si>
  <si>
    <t>Corporate governance in entrepreneurial firms: a systematic review and research agenda</t>
  </si>
  <si>
    <t>This systematic review covers the extant literature on corporate governance in entrepreneurial firms. Using a sample of 137 research papers published from pre-1990 through June 2018 in 60 journals, we categorize outlets, research methods (quantitative, qualitative, review, and non-empirical), theoretical perspectives, and research questions, highlighting key patterns. We then summarize the concepts under study in the sample literature, and the geographical sources and model specification of quantitative empirical studies. The conclusion highlights the quite fragmented nature of the field and the substantial knowledge gaps, and then proposes an actionable agenda for future research in terms of theories, research questions, research settings, and research designs. In particular, we describe the need to explore how corporate governance mechanisms interact with one another and affect firm outcomes, by applying novel theoretical perspectives and methods that could provide a better understanding of entrepreneurial firms’ functioning.</t>
  </si>
  <si>
    <t>https://link.springer.com/article/10.1007/s11187-018-0118-1</t>
  </si>
  <si>
    <t>Equity crowdfunding: a systematic review of the literature</t>
  </si>
  <si>
    <t>Equity crowdfunding is an emerging area of research within the broader sphere of entrepreneurship. Since 2012, research activities are steadily advancing, providing the foundation for a promising field of research. Despite ongoing scientific discussions, equity crowdfunding research is still in its infancy and scholarly knowledge remains limited and fragmented. To bring clarity to this fragmented field and to further advance the scientific process, we conduct a systematic literature review of 113 journal contributions and gray papers, published between 2012 and 2017. Based on an in-depth analysis of identified publications, we describe the landscape of the equity crowdfunding field concentrating on two aspects. First, we conduct a descriptive analysis of equity crowdfunding research to illustrate the scientific development. Second, we categorize relevant contributions into five different perspectives: capital market, entrepreneur, institutional, investor, and platform and perform a thematic analysis to reveal dominant themes and sub-themes within each perspective. Our study highlights several promising directions for encouraging further advancements in equity crowdfunding research.</t>
  </si>
  <si>
    <t>https://link.springer.com/article/10.1007/s11187-018-0081-x</t>
  </si>
  <si>
    <t>Lack of access to external finance and SME labor productivity: does project quality matter?</t>
  </si>
  <si>
    <t>Small and medium-sized enterprises (SMEs) are the main engine of local economic development. However, SME growth remains an issue as labor productivity is low in emerging economies. Due to information asymmetries, constraints in access to external finance prevent a larger participation in the economy, hindering SMEs from expanding their business operations. In the absence of collateral requirements, small and medium-sized firms may rely on exporting activities to signal lenders project quality since this may indicate that firms have good projects to invest. The main purpose of this study was to investigate the impact of project quality on both SME labor productivity and on the relationship between lack of adequate access to external finance and labor productivity. Our results indicate a positive relationship between project quality and labor productivity. We also found that SMEs that applied for bank loans but were rejected have lower levels of labor productivity than SMEs that obtained financing. In addition, constrained SMEs that export internationally were found to have higher labor productivity than constrained firms with lower access to export markets, although the role of project quality in explaining labor productivity for constrained SMEs may be due to direct export sales in most part.</t>
  </si>
  <si>
    <t>https://link.springer.com/article/10.1007/s11187-018-0082-9</t>
  </si>
  <si>
    <t>We used cross-sectional firm-level data from the World Bank Enterprise Surveys (WBES) collected in Brazil in 2009. Through extensive interviews with firms in the manufacturing and service sector, the enterprise surveys capture business perceptions on the biggest obstacles to enterprise growth, and the relative importance of various constraints to increasing employment and productivity. The WBES used a standardized questionnaire instrument and stratified random sampling that generated a representative sample of nonagricultural and nonfinancial businesses in Brazil. The enterprise surveys for Brazil targeted a total of 1802 registered and formal businesses. The most widely used criterion in Brazil is the number of employees, adopted by both the Brazilian Institute of Geography and Statistics (IBGE) and the Brazilian Institute for the Support of Micro, Small and Medium-Sized Enterprise (SEBRAE). Table 1 provides a concise definition of SMEs in Brazil</t>
  </si>
  <si>
    <t>The impact of science parks on small- and medium-sized enterprises’ productivity distributions: the case of Taiwan and South Korea</t>
  </si>
  <si>
    <t>In this article, the effectiveness of policy creating science parks is evaluated with respect to small- and medium-sized enterprises (SMEs). Science parks created to support innovation and regional growth often target productivity gains through agglomeration economies. However, spatial proximity of firms may also stimulate selection, less competitive firms being forced to exit, a cluster of high-productivity, surviving firms being observed at the regional level. Empirical studies also show that high- or low-productivity firms or both may spatially sort into a region. Using estimates of firm-level total factor productivity, the science park sorting and selection behavior of Taiwanese and South Korean SMEs is analyzed. The results indicate heterogeneity in location choice of SMEs arising from the economic environment of science parks. Overall, the empirical evidence suggests that science parks can generate real productivity improvements if the incentives are reinforced through national-level policies; otherwise, such incentives may end up protecting inefficient firms.</t>
  </si>
  <si>
    <t>The impact of science parks on small- and medium-sized enterprises’ productivity distributions: the case of Taiwan and South Korea | SpringerLink</t>
  </si>
  <si>
    <t>Firm-level data, disaggregated at the urban area-industry level, are derived from the Emerging Markets Information Services (EMIS) (2017). EMIS is an aggregate database that provides information on emerging markets.Footnote2 It aggregates and produces unique content including full-text news articles, financial statements, company information, industry analysis, equity quotes, macroeconomic statistics, and market-specific information, which are derived directly from more than 13,000 local and global publications.
The unbalanced panel data, at the 3-digit NAICS level, covers the period 2010–2012 for Taiwan and South Korea. The dataset has four main fields indicating physical location, industry, operational status of the firm, and its listing and trading status on the stock market. The dataset also provides information about financial indicators relating to firms’ balance sheet and income statements, such as non-current assets and sales revenues along with data on profitability, liquidity and growth trend ratios. Information is extracted about each firm’s total operating revenues, assets and number of employees to estimate the production function parameters. The dataset is supplemented with urban area-level income and industry price data, available at the website of the National Statistics Office (DGBAS) (2010), Taiwan, and Statistics Korea (KOSTAT) (2014). These data are used to deflate the revenue figures and construct instrumental variables to be used with the instrumental variables/two-stage least squares (IV/2SLS) estimation methodology.</t>
  </si>
  <si>
    <t>Cultural transmission and persistence of entrepreneurship</t>
  </si>
  <si>
    <t>This paper contributes to explain the persistence of differences in levels of entrepreneurship within and across countries. We provide an explanation based on the dynamic interplay between purposeful intergenerational transmission of preferences for entrepreneurship and public administration efficiency. Individuals vote on taxes, and the collected taxes fund the civil servants’ wages. The performance of the administration generating an efficient normative and regulatory environment, affects the success of entrepreneurship. We show that an economy can reach two different long-run equilibria: a traditional equilibrium, with a low proportion of entrepreneurs, high taxes and an inefficient administration and, an entrepreneurial equilibrium with a high proportion of entrepreneurs and, lower taxes but enough to implement an efficient administration. The equilibrium achieved depends on the tax policy followed by the different generations. If decisions are made by majority voting in a myopic way, then the initial conditions of the society become crucial. This result explains persistence: an economy evolves around similar levels of entrepreneurship unless some reforms are implemented.</t>
  </si>
  <si>
    <t>Cultural transmission and persistence of entrepreneurship | SpringerLink</t>
  </si>
  <si>
    <t>Borrower discouragement: the role of informal turndowns</t>
  </si>
  <si>
    <t>This research seeks to add to our understanding about discouraged borrowers by examining the roots of discouragement. It examines the role of informal turndowns in which a commercial lender verbally informs a SME owner that if a formal loan application were to be advanced, it would likely be denied. This aspect of demand-side constraints to accessing finance has received scant attention in research. The presence of discouraged borrowers could be evidence of a market imperfection; however, informal turndowns represent an efficient mechanism in SME debt markets providing an explanation for a type of borrower discouragement. This research finds more established firms are more likely to suspend formal loan applications through informal talks with their banks rather than being discouraged by their own judgement. In addition, those small business owners who have a satisfactory relationship with their banks are more likely to self-ration themselves rather than conduct an informal inquiry with their banks before deciding not to apply.</t>
  </si>
  <si>
    <t>Borrower discouragement: the role of informal turndowns | SpringerLink</t>
  </si>
  <si>
    <t xml:space="preserve">The paper examines the profiles of two groups of firms who needed capital but did not formally apply for the credit: (1) borrowers discouraged due to subjective fear of rejection; and (2) prospective borrowers who did not apply for a loan because they had experienced informal turndowns. The investigation comprises a secondary analysis of cross-sectional data from the 18 iterations of the UK-based Small- and Medium-Sized Enterprise Finance Monitor (2011–2015) survey. </t>
  </si>
  <si>
    <t>Succession planning in family firms: family governance practices, board of directors, and emotions</t>
  </si>
  <si>
    <t>This study builds on implementation intention theory to indicate that both business and family governance practices influence the succession planning process in family firms. In addition, this study draws on goal adjustment theory to explore whether the family CEO’s emotions, being his or her inability to let go of the family firm, hamper the governance decisions of the board of directors concerning that succession planning process. Applying a moderated mediation analysis on a sample of 225 family firms, results show that board involvement in the succession process mediates the positive relationship between the use of family governance practices and the level of succession planning. In addition, the family CEO’s inability to let go negatively moderates this mediating relationship which signifies that emotions influence governance outcomes in family firms.</t>
  </si>
  <si>
    <t>Succession planning in family firms: family governance practices, board of directors, and emotions | SpringerLink</t>
  </si>
  <si>
    <t>How negative aspiration performance gaps affect innovation efficiency</t>
  </si>
  <si>
    <t>By taking insights from the behavioral theory, this study analyzes how performing below aspiration levels influences innovation efficiency. Furthermore, this research analyzes whether firms respond differently to performance pressures depending on certain factors at the organizational level, such as financial slack and family management. Conducting a panel data analysis on 3116 observations of Spanish manufacturing firms over the 2001–2013 period, we find that performing below aspiration levels improves the firm’s conversion rate of innovation efficiency in both the short and the long term. Furthermore, this study confirms that two contingencies, namely the levels of financial slack and family management, are quite relevant towards gaining a full understanding of the complex nuances associated with the investigated core relationship.</t>
  </si>
  <si>
    <t>How negative aspiration performance gaps affect innovation efficiency | SpringerLink</t>
  </si>
  <si>
    <t xml:space="preserve">The sample of 5304 firms that comprised the Survey on Business Strategies (ESEE) is used in this analysis. The ESEE is administrated by the State Partnership of Manufacturing Equity (SEPI) foundation on behalf of the Spanish Ministry of Industry and consists of manufacturing firms. </t>
  </si>
  <si>
    <t>The role of affect in entrepreneurial orientation</t>
  </si>
  <si>
    <t>Although the literature on affect (i.e., the extent to which an individual subjectively experiences feelings and emotions) is burgeoning in the field of entrepreneurship, affect has not received sufficient attention with respect to an important antecedent to entrepreneurial success—entrepreneurial orientation. In this paper, we investigate the role of both positive and negative affect in entrepreneurial orientation (i.e., the strategic posture of a firm/individual with respect to innovativeness, proactiveness, and risk taking) and entrepreneurial success. The results of our analysis, based on two samples (337 Dutch sole proprietors and 254 French small business owners), show that positive affect is positively associated with entrepreneurial orientation, whereas negative affect is negatively associated with entrepreneurial orientation for sole proprietors. With respect to entrepreneurial success, results are mixed. The present study contributes to the understanding of the role of affect in entrepreneurial orientation. It also contributes to the literature on entrepreneurial success, the ultimate objective in the field of entrepreneurship.</t>
  </si>
  <si>
    <t>The role of affect in entrepreneurial orientation | SpringerLink</t>
  </si>
  <si>
    <t>The Panteia sample consisted of 851 Dutch sole proprietors. However, for this study, our sample consists of 337 sole proprietors. PanteiaFootnote1 used to be one of the largest market and policy research institutes in the Netherlands, maintaining a nationally representative panel of Dutch sole proprietors. The data were collected between December 2014 and January 2015Footnote2; however, the data on entrepreneurial orientation were collected in 2013. The fact that our data on entrepreneurial orientation were collected a year before collection of the data on affect does not affect the credibility of our results, because we examined trait affect, which is considered stable over time (Watson et al. 1988). The average age of the final 337 sole proprietors was 53 years, and 69% of them were male. A majority of them had obtained a university or higher education degree (58%), followed by those with secondary vocational education (21%).
The AMAROK sample consisted of 349 French small business owners and was collected by Observatoire AMAROK,Footnote3 partner of Montpellier Business School. AMAROK runs a panel of these owners with the primary goal of analyzing the health of entrepreneurs. The data were collected in the winter of 2015–2016.</t>
  </si>
  <si>
    <t>Promoting cooperation in innovation ecosystems: evidence from European traditional manufacturing SMEs</t>
  </si>
  <si>
    <t>We investigate whether public support for innovation increases the propensity of SMEs in traditional manufacturing industries to cooperate for innovation—in particular, for incremental innovation—with other firms and external knowledge providers. Using data from seven EU regions, we find that support programmes do not promote cooperation with competitors, marginally promote cooperation with customers and suppliers and strongly promote cooperation with knowledge providers. These findings suggest that, in this case, the role of public policy is systems conforming rather than systems creating. Innovation support programmes can assist SMEs in traditional manufacturing industry to consolidate and/or extend their innovation ecosystems beyond familiar business partners by promoting cooperation with both private and public sector knowledge providers. Finally, our findings suggest that evaluation studies of innovation support programmes should be designed to capture not only input and/or output additionality but also behavioural and systemic effects.</t>
  </si>
  <si>
    <t>Promoting cooperation in innovation ecosystems: evidence from European traditional manufacturing SMEs | SpringerLink</t>
  </si>
  <si>
    <t>Financial constraints and public funding of eco-innovation: empirical evidence from European SMEs</t>
  </si>
  <si>
    <t>Financial constraints have an important impact on the development of eco-innovations but their effect varies according to the type of funding. This article studies the interaction between public funding on the one hand, and internal and external lack of funding on the other. The empirical analysis is based on a sample of European small- and medium-sized enterprises, and exploits information on firms’ involvement in eco-innovation activities, their drivers, and obstacles. Our results show that, even accounting for demand-pull effects and regulatory interventions, access to public funds and fiscal incentives is effective for improving the firm’s ability to introduce eco-innovations, particularly if the company has ample funds from either internal or external sources. Our findings suggest also that public funding is perceived by firms as complementary to other external finance.</t>
  </si>
  <si>
    <t>Financial constraints and public funding of eco-innovation: empirical evidence from European SMEs | SpringerLink</t>
  </si>
  <si>
    <t>Our empirical analysis is based on data from the Flash Eurobarometer survey (“FL315 Attitudes of European entrepreneurs towards eco-innovation”), conducted in 2011 on behalf of the European Commission DG Environment, Unit F3 – Communication. The original sample includes 5222 European SMEs and is representative of the 27 EU countries.</t>
  </si>
  <si>
    <t>Entry and exit of small self-employed businesses in Korea’s service industries</t>
  </si>
  <si>
    <t>This study examines the effect of unemployment on the entry of small self-employed businesses (SSBs) in Korea’s service industries and assesses whether the excess entry of SSBs has resulted in their excess exit. Twelve service industries that are frequently regarded as being SSB intensive in Korea are chosen. The Hausman–Taylor model is applied to Korean regional panel data for the period 2006–2014. The empirical results indicate that the relationship between unemployment and SSB formation varies across the sample industries. In particular, the unemployment-push (pull) hypothesis is confirmed in three (six) industries. Additionally, the results show that an increase in the number of existing businesses in the previous year, partly as a result of increased entries, has increased the number of closed SSBs. On the basis of these results, this study assesses the Korean government’s SSB policies and suggests several policy recommendations.</t>
  </si>
  <si>
    <t>Entry and exit of small self-employed businesses in Korea’s service industries | SpringerLink</t>
  </si>
  <si>
    <t xml:space="preserve">Using Korean regional panel data for the period 2006–2014, this study analyzes the entry and exit patterns of SSBs in several SSB-intensive service industries, examines the relationship between unemployment and the start-up of SSBs, and assesses whether the excess entry of SSBs leads to their excess closure. </t>
  </si>
  <si>
    <t>Drivers of growth in Tunisia: young firms vs incumbents</t>
  </si>
  <si>
    <t>The aim of this paper is to investigate the growth dynamics of young small firms (in contrast with larger and older incumbents) in a developing country context, using a unique and comprehensive dataset of non-agricultural Tunisian companies. Our results suggest that significant differences between young and mature firms can be found as far as the drivers of their growth are concerned. The key finding being that—while consistently with the extant literature Gibrat’s law is overall rejected—the negative impact of the initial size is significantly larger for young than mature firms. This result has interesting policy implications: since smaller young firms are particularly conducive to employment generation, they can be considered good candidate for targeted accompanying policies addressed to sustain their post-entry growth.</t>
  </si>
  <si>
    <t>Drivers of growth in Tunisia: young firms vs incumbents | SpringerLink</t>
  </si>
  <si>
    <t>The main dataset used for this paper is the Tunisian registry of firms (the Répertoire National des Entreprises (RNE) for the period 1996–2010) collected by the Tunisian Institut National de la Statistique (INS). The RNE draws on information from a host of constituent administrative databases including the social security fund (Caisse Nationale de la Sécurité Sociale, CNSS) which is the source for the employment data, as well as datasets from Tunisian Customs, the Tunisian Ministry of Finance, and the Tunisian Investment Promotion Agency (l’Agence de Promotion de l’Industrie et de l’Innovation, APII)</t>
  </si>
  <si>
    <t>Third-party signals in equity crowdfunding: the role of prior financing</t>
  </si>
  <si>
    <t>Drawing on signaling theory, this study provides preliminary evidence that prior financing certifies firm quality to investors and reduces information asymmetries in equity crowdfunding. We examine 221 business plans and project descriptions of start-ups that ran equity crowdfunding campaigns on Crowdcube in 2017 and 2018. Almost half of the start-ups had previously raised funds through business angels, venture capitalists, crowdfunding, or grants. Prior financing positively affects campaign success. Overall, the effect is larger for firms backed by multiple investor types and for firms that have run successful crowdfunding before. To isolate the quality signal from the additional benefits related to an affiliation with other investors, we analyze whether the effect of prior financing is moderated by the uncertainty around a project. In support of a signaling effect, preliminary evidence suggests that prior financing is most relevant for firms in the uncertain seed stage. Among the different investor types, we find that, in particular, an affiliation with venture capitalists signals quality. Such an affiliation is more important for firms with low levels of human and social capital. Our study adds to the understanding of how equity crowdfunding interacts with traditional forms of entrepreneurial finance.</t>
  </si>
  <si>
    <t>Third-party signals in equity crowdfunding: the role of prior financing | SpringerLink</t>
  </si>
  <si>
    <t xml:space="preserve">To test our hypotheses, we hand-collected data on 221 equity crowdfunding campaigns, i.e., all projects posted on the British platform Crowdcube between April 2017 and April 2018.Footnote7 Other studies on success factors in equity crowdfunding use data sets of similar size (Ahlers et al. 2015; Vismara 2016). Crowdcube is one of the leading global equity crowdfunding platforms. As of April 2018, Crowdcube has successfully raised 434 million pounds in 674 campaigns. As the UK has the most developed equity crowdfunding market (Estrin et al. 2016; Vismara 2016), Crowdcube is a well-suited data source for our study. Projects that raise financing on Crowdcube are subject to a pre-screening process that rejects around 90% of the applicants. In their due diligence, Crowdcube conducts background checks on the company and directors, including an assessment of basic legal, financial, and compliance information. Importantly, the platform also verifies the correctness of statements and claims made in the business presentation. Crowdcube is not restricted to specific industries; instead, it approves projects from diverse sectors, e.g., restaurants, consumer goods, and biotech. As on other equity crowdfunding platforms, start-ups presented on Crowdcube are obligated to provide some basic information about their business idea and team in a public project description. </t>
  </si>
  <si>
    <t>Volume 54, issue 2, February 2020</t>
  </si>
  <si>
    <t>Entrepreneurship and failure: two sides of the same coin?</t>
  </si>
  <si>
    <t>This paper attempts to shed light on the nexus of relationships existing between failure, bankruptcy, institutional context, and local characteristics on one hand and entrepreneurship, firm survival, and performance on the other. The aim is to provide a larger vantage point from which to read the research included in this issue with the overall ambition to contribute to a better understanding of our entrepreneurial societies and the role of failure within markets. In this respect, the focus here is mainly on the institutions governing the bankruptcy procedures which do much more than simply regulating the exit of insolvent firms and protecting creditors’ investments, minimizing the social cost of failures. They set up the revolving doors through which creditors can reinvest the recovered capital in new entrepreneurial projects and failed entrepreneurs can bring back to the market their skills and their entrepreneurial spirit for fostering new and hopefully successful ventures. Therefore, by managing bankruptcy, the institutions are not only protecting the economy. Instead, they have become a tool of economic policy, devoted to the delicate issue of regulating a physiological event to the market while avoiding too much waste of resources. In a more positive perspective, managing insolvency and failure is also a mean to strengthen competitiveness and growth, making it possible to stimulate the market in reshuffling skills and resources into new activities. A deeper understanding can in turn contribute to the implementation of better and more efficient policies by integrating bankruptcy as a natural component of firm and market life.</t>
  </si>
  <si>
    <t>Entrepreneurship and failure: two sides of the same coin? | SpringerLink</t>
  </si>
  <si>
    <t>Productive entrepreneurship and the effectiveness of insolvency legislation: a cross-country study</t>
  </si>
  <si>
    <t>This paper studies the association between the effectiveness of insolvency regulations and entrepreneurship using multilevel modeling of about 300,000 individuals in 27 countries over the 2005–2010 period. We investigate the relationship between three different measures of “resolving insolvency” (time, cost, and recovery rate) from the World Bank and four different measures of entrepreneurship from the Global Entrepreneurship Monitor, controlling for relevant individual- and country-level facets. We find that opportunity-driven and innovation-oriented entrepreneurs are more severely affected by onerous insolvency regulations than necessity-motivated entrepreneurs. However, entrepreneurs envisioning rapid employment growth are not affected by onerous insolvency regulations. We discuss contributions to comparative entrepreneurship research and public policy.</t>
  </si>
  <si>
    <t>Productive entrepreneurship and the effectiveness of insolvency legislation: a cross-country study | SpringerLink</t>
  </si>
  <si>
    <t>Using our theoretical framework, we seek to study the relationship between country-level measures of resolving insolvency and individuals’ likelihood of undertaking the four types of entrepreneurial activity outlined above. The World Bank started collecting data on resolving insolvency in 2004, and we have access to the GEM data up to 2010. Thus, we analyzed survey data from a total of 27 countries that were included in the World Bank’s insolvency data and the GEM’s micro-level entrepreneurship data. Since not all countries participated in the GEM survey in all years, we included all countries that had participated at least once during this period. Including all countries also ensured that the number of country-level observations was adequate for a multilevel study with three country-level predictors and two country-level controls. Overall, the total sample includes 291,424 observations and 23,597 individual-year observations from 27 countries.</t>
  </si>
  <si>
    <t>Bankruptcy delay and firms’ dynamics</t>
  </si>
  <si>
    <t>The present paper explores the link between bankruptcy law and firms’ dynamics, focusing on Italy as a case study. Relying on a previous literature dealing with the concept of entrepreneurship “friendly” bankruptcy law, we stress the idea that bankruptcy institutions, although connected to a painful event for firms, might still yield beneficial consequences on a societal level. In particular, we find evidence that quicker judicial resolutions of liquidation bankruptcies have an impact on firms’ entry and exit rates in Italy, by reducing the indirect costs that a bankrupt firm must undergo and allowing a quicker reallocation of assets towards more efficient destinations. Such effect is related with firms’ organizational structure and size.</t>
  </si>
  <si>
    <t>Bankruptcy delay and firms’ dynamics | SpringerLink</t>
  </si>
  <si>
    <t xml:space="preserve">In order to test this conjecture, we have employed data on the enforcement of bankruptcy procedures from the 165 Italian judicial districts. </t>
  </si>
  <si>
    <t>Early stage SME bankruptcy: does the local banking market matter?</t>
  </si>
  <si>
    <t>This paper investigates the role of local context, with regard to the effect of local financial development and banking concentration, on a firm’s probability of bankruptcy at the post-creation stage. Our empirical setting is based on the logit multilevel model that better allows the treatment of data referring to different levels of aggregation (firm and local variables) applied to companies located in Italy. We find that a higher level of financial development in a province decreases the likelihood of corporate bankruptcy. This result is robust considering a 2SLS regression in which we use instruments for the local financial development and for the concentration of bank branches. In addition, our estimations suggest that the effect of local financial development and bank concentration is shaped by size. Local financial development is particularly significant for small firms, which traditionally suffer from great difficulty in accessing credit, whereas local banking concentration reduces the probability of bankruptcy for medium-sized firms.</t>
  </si>
  <si>
    <t>Early stage SME bankruptcy: does the local banking market matter? | SpringerLink</t>
  </si>
  <si>
    <t>Our sample combines accounting and non-accounting data. Firms’ data are extracted from the Orbis database, compiled by Bureau Van Dijk (BvD). Data on the structure of the local financial market are from the Bank of Italy. Data on GDP, population, and crime rates concerning the Italian provinces are provided by the Italian National Institute of Statistics (ISTAT).</t>
  </si>
  <si>
    <t>Destructive entrepreneurship in the small business sector: bankruptcy fraud in Sweden, 1830–2010</t>
  </si>
  <si>
    <t>Entrepreneurship will not always productive: Baumol (1990, 1993) distinguishes between productive, unproductive, and destructive entrepreneurial activities, and in the last two cases, new values are not created. Setting of from the notion of destructive entrepreneurship and the bankruptcy institute as framework for the empirical analysis, we use long aggregate series on bankruptcies and bankruptcy frauds in Sweden, 1830–2010. We operationalize destructive entrepreneurship with bankruptcy frauds. The bankruptcy institute is not a pure cleansing mechanism; assets can be redistributed by criminal procedure. Thus, a form of destructive entrepreneurship can be conducted within this system. We link bankruptcy frauds to the selection mechanism—the aggregate bankruptcy volume—over time. We cannot establish any direct linkages between the bankruptcy volume and institutional changes. However, and in line with research on bankruptcy diffusion and diffusion of economic crimes, we find that bankruptcy frauds have significant, positive impacts on the bankruptcy volume. Therefore, our results indicate that increases in bankruptcy frauds, destructive entrepreneurship, would affect the economic system.</t>
  </si>
  <si>
    <t>Destructive entrepreneurship in the small business sector: bankruptcy fraud in Sweden, 1830–2010 | SpringerLink</t>
  </si>
  <si>
    <t>. From the various sources, we have constructed three longitudinal series of non-interrupted data: (i) annual series on all registered bankruptcies; (ii) series on court convicted offenses on bankruptcy, i.e., bankruptcy frauds, and (iii) series on the difference between total bankruptcies and fraudulent bankruptcies. The latter variable is the dependent variable. T</t>
  </si>
  <si>
    <t>Post-crisis firm survival, business model changes, and learning: evidence from the Italian manufacturing industry</t>
  </si>
  <si>
    <t>Company survival after recessions depends on the entrepreneurial ability of decision makers to react to the crisis and learn how to make the best use of chances. The aim of this paper is to shed light on the relationship between post-crisis firm survival, learning, and firm’s entrepreneurial behavior measured by business model changes. Specifically, we test if firm survival after the 2009 recession has been affected by changes in the business model occurred in the period of recovery between the two recessions (2004–08), and if these changes are the result of deliberate reactions to the 2003 recession—i.e., learning hypothesis. The analysis of 67,241 Italian manufacturing firms suggests that business model changes have affected post-crisis firm survival by lowering the probability of default. However, the adoption of these default-reducing business model changes did not result to be significantly more frequent in firms that performed poorly during the 2003 crisis, thus providing weak support to the role of entrepreneurial learning in reducing defaults.</t>
  </si>
  <si>
    <t>Post-crisis firm survival, business model changes, and learning: evidence from the Italian manufacturing industry | SpringerLink</t>
  </si>
  <si>
    <t>The empirical analysis has been carried out on a sample of Italian firms drawn from the BvD-AIDA database.Footnote2 BvD-AIDA collects annual accounts from Italian companies and contains information on a wide set of economic and financial variables, such as sales, costs and number of employees, value added, tangible and intangible assets, start-up year, sector of activity, legal status, and ownership type. By relying on firms’ ATECO 2007 code,Footnote3 we only considered in the sample Italian manufacturing firms, i.e., firms belonging to section “C” (divisions from 10 to 32), operating in the periods 2002–2012.</t>
  </si>
  <si>
    <t>Entrepreneurship after displacement</t>
  </si>
  <si>
    <t>According to Hoetker and Agarwal (Academy of Management Journal, 50(2), 446–469, 2007), research on knowledge transfers related to business closures is scarce. This paper intends to fill the knowledge gap on the transition to entrepreneurship after a business closure. This paper studies which employees are most likely to start an entrepreneurial venture after being affected by a displacement. Furthermore, following, e.g., Hyttinen and Maliranta (Scandinavian Journal of Economics, 110(1), 1–21, 2008) and Sørensen (Administrative Science Quarterly, 52, 387–412, 2007), this study investigates the link between former workplace characteristics, such as the size and age of the former workplace, and the transition into entrepreneurship. In the second part of the analysis, the performance of the entrepreneurial ventures started by employees after displacement is explored as it relates to survival, employment, and profitability. The empirical setting employs an employer-employee-matched dataset coving all displaced employees in Sweden during 2001–2010. The empirical findings suggest that employees displaced from smaller firms are more likely to transition to entrepreneurship. Employing a Cox proportional hazard model to study the survival of these companies shows that new firms generated by displaced employees from small establishments are more viable. Furthermore, individuals who took part in labor market polices have a higher probability of becoming entrepreneurs, although these firms tend to show lower survival rates, which indicates that these transitions are necessity-based. As for the performance of the business, the empirical findings suggest modest growth in terms of employment, turnover, and operating profit for the vast majority of entrepreneurial ventures started after displacement.</t>
  </si>
  <si>
    <t>Entrepreneurship after displacement | SpringerLink</t>
  </si>
  <si>
    <t>The individuals affected by a displacement and the rest of the variables used in the empirical analysis are identified through a matched employee-employer database covering all employees and establishments in Sweden and are provided by Statistics Sweden.</t>
  </si>
  <si>
    <t>Knowledge, entrepreneurship and regional transformation: contributing to the Schumpeterian and evolutionary perspective on the relationships between them</t>
  </si>
  <si>
    <t>Knowledge, entrepreneurship and regional transformation: contributing to the Schumpeterian and evolutionary perspective on the relationships between them | SpringerLink</t>
  </si>
  <si>
    <t>Knowledge-intensive innovative entrepreneurship integrating Schumpeter, evolutionary economics, and innovation systems</t>
  </si>
  <si>
    <t>This article proposes a novel conceptualization of knowledge-intensive innovative entrepreneurship, which can capture the main characteristics of a vital phenomenon in the modern economy. Our conceptualization is based upon the integration of Schumpeterian entrepreneurship, evolutionary economics, and innovation systems approach. It consists of a theoretical definition and a stylized process model. According to this view, knowledge-intensive innovative entrepreneurs are involved in the creation, diffusion, and use of knowledge; introduce new products and technologies; draw resources and ideas from their innovation system; and introduce change and dynamism into the economy. In the article, we also offer an empirical definition of knowledge-intensive innovative entrepreneurship, which we then use to identify its key characteristics and relevance. We conclude with recommendations for a future research agenda.</t>
  </si>
  <si>
    <t>Knowledge-intensive innovative entrepreneurship integrating Schumpeter, evolutionary economics, and innovation systems | SpringerLink</t>
  </si>
  <si>
    <t>Science and industry evolution: evidence from the first 50 years of the German laser industry</t>
  </si>
  <si>
    <t>Industry evolution is driven by innovation. Scientific research is an important source of innovation-relevant knowledge. To trace its impact on industry evolution, we follow the entry and exit of firms from various backgrounds over the first five decades of the German laser industry. We find that academic startups became increasingly competitive after substantial changes were introduced to the governance of university-industry relationships. Their enhanced performance helps explain why no shakeout in firm numbers has been observed to date. Doctorate-holding inventors contributed to the performance of entrants, indicating that the impact of scientific knowledge on industry evolution goes beyond academic entrepreneurship.</t>
  </si>
  <si>
    <t>Science and industry evolution: evidence from the first 50 years of the German laser industry | SpringerLink</t>
  </si>
  <si>
    <t>To trace the recent evolution of the German laser firm population, we extended the dataset assembled by Buenstorf (2007) to the year 2013. Given that the first entrant was observed in 1964, this provides us with data for the full population of commercial laser source producers in Germany over the first 50 years of the industry. The extension is based on the same data sources and classification principles as the original dataset. In particular, we employed the catalogs of the biannual LASER trade fair in Munich, as well as annual buyers’ guides, to identify new entrants after 2003 as well as firms that exited from the laser market. The extended dataset covers 184 firms active from 1964 to 2013. It is restricted to domestic producers of laser sources and does not include importers or mere distributors. Laser system producers without own production and sales of laser sources are also excluded.
Again replicating earlier efforts, we then identified the pre-entry experience of the post-2003 entrants. For diversifiers, we recorded their backgrounds in other industries. De novo entrants were classified into three broad categories: intra-industry spin-offs started by individuals with work experience in the laser industry (including serial laser entrepreneurs), academic startups started by individuals coming from universities and other public research organizations (researchers, technical staff, as well as students), and a small group of other startups including all remaining entrepreneurial entrants. Firm and founder backgrounds were established on the basis of all available information, including laser trade magazines and other publications, firm websites, incorporation files, and professional online networks.
The German laser firm population has been characterized by substantial heterogeneity throughout its evolution. German laser producers are active in many different application markets. They are best known for industrial materials-processing lasers, but also supply lasers for metering, signal processing, scientific research, and other applications. Many produce not only laser sources but also systems incorporating these sources (Buenstorf et al. 2015). The available evidence moreover suggests that firm sizes are highly skewed. Some laser producers are large diversified corporations, but the majority is small. The ownership structure is likewise heterogeneous; it includes many family-owned companies. As indicated by the example of Trumpf Group, one of the world’s leading makers of industrial laser sources and systems, family-owned firms can grow into global players of substantial size. (Trumpf currently has more than 10,000 employees, and about two-thirds of sales are related to lasers; cf. Trumpf Group (2016).) Laser firms are located all over Germany, with pronounced clusters in and around Munich and Berlin. Notably, the laser industry is one of the few high-tech industries with a meaningful presence in Eastern Germany. This reflects the long-term legacy of the optical industry in this region, but also the substantial success that socialist East Germany had in laser research before Germany was united in 1990 (Albrecht 1997).
A series of data collection, matching, and disambiguation steps were required to extend the firm-level dataset to the level of individual inventors and entrepreneurs. As a first step, we collected the names of all inventors listed on patents by laser source producers. To this purpose, all laser-related priority patent applicationsFootnote4 filed by German applicants were retrieved from PATSTAT (2014 Autumn Edition), a total of 12,134 patents for the time period 1960 to 2012. Laser source producers among the applicants were identified using an extended list of firm names that includes several name variants of the 184 firms in our firm-level dataset. Standardized applicant and firm names (and where available previous or alternative firm names) were matched using a fuzzy string matching algorithm.Footnote5 Matches were manually checked for false positives. A total of 110 firms included in the list were identified as having filed at least one patent. They account for 4189 patent applications or about 35% of all patents in the respective classes, reflecting substantial laser-related patenting of large manufacturing firms that are not commercial laser source producers. To ensure completeness of firms’ patent portfolios, the above procedure was repeated for the firm founders. Entrepreneurs may have applied for patents before they started their own firms, which may then not be listed as patents of the respective firms. Altogether, information is available on 244 founders. Applying the above matching procedure resulted in 128 additional patent applications filed by 52 founders.
We next identified laser inventors and entrepreneurs with completed doctoral training. To this purpose, we matched inventor names with the author names of all laser-related doctoral dissertations submitted to German universities (1970–2015). Six thousand four hundred seventeen distinct inventor names are listed on the patent applications in the sample. Inventor names were cleaned and academic titles listed in the patents were retrieved. Since the “Dr.” is an official part of the name in Germany, it is also frequently found in patent documents. The set of inventor names was disambiguated using information on common co-inventors, applicants, addresses, and titles. This procedure identified 2794 unique inventors whom we matched against the full list of dissertation authors listed in the catalog of the Deutsche Nationalbibliothek (DNB). Since 1969, the DNB has had a legal mandate to collect all doctoral dissertations defended in Germany. For our matching, we consider all dissertations in physics, electrical engineering, and mechanical engineering listed in the DNB catalog. Medical dissertations were excluded. The final dataset contains 152,679 dissertations and their authors.
Several filters were applied to identify false-positive matches. These filters include information on laser-related titles and unique author names. Dissertations were classified as laser-related if the title includes words strongly suggesting an association with laser research.Footnote6 For all matched dissertation authors, homonyms were searched in the dissertation sample. If no homonym (dissertation author with exactly the same combination of first and family names) was found, the respective individual was classified as having a unique name. In other words, they are the only person of this specific name holding a doctoral degree from a German university in one of the relevant disciplines. Combined with a “Dr.” in the inventor name data, a unique name is a strong predictor of a true positive match. In addition, the lag between the year of graduation and the year of the first patent filing was calculated. All positive-matched inventor-author pairs were manually processed to detect false name matchings. Additional information was used in cases where no clear-cut decision was possible. After eliminating false-positive-matched author-inventor pairs, we obtained 665 inventors with completed doctoral training who patented for German laser source producers. By applying the same procedure to the 244 laser firm founders, 86 entrepreneurs were identified to hold a doctoral degree.</t>
  </si>
  <si>
    <t>Productive opportunities, uncertainty, and science-based firm emergence</t>
  </si>
  <si>
    <t>We provide greater theoretical precision to the concept of productive opportunities of Penrose. We show firm emergence as a recursive cycle of changing productive opportunities. We show how those opportunities result from the technological base of the firm and are associated with the particular characteristics of the technology. We also show how productive opportunities require the assembly of different internal and external resources, and therefore partners. We address explicitly how the firm and its potential partners perceive uncertainty and single out the different mechanisms used by the firm to address uncertainty—envisioning, pooling, and staging—to secure resources from external partners and exploit the identified productive opportunities in a timely manner.</t>
  </si>
  <si>
    <t>Productive opportunities, uncertainty, and science-based firm emergence | SpringerLink</t>
  </si>
  <si>
    <t>The role of industry variety in the creation of innovative start-ups in Italy</t>
  </si>
  <si>
    <t>This paper aims to ascertain whether related and unrelated industry variety affects the creation of innovative as opposed to other start-ups in Italian local labor market areas. The analysis combines elements from the knowledge spillover theory of entrepreneurship, the recombinant growth approach, and evolutionary economic geography. Using data on Italian innovative start-ups created between 2012 and 2015, and on firms newly registered with the Italian Chambers of Commerce, and applying appropriate count data models, our estimates show that innovative start-ups are more frequently created in areas where unrelated variety is higher. This is because innovative start-ups find more opportunities to recombine different pieces of knowledge or maximize their portfolio of demand opportunities, in such a setting, whereas a higher related variety stimulates the creation of other types of new start-up, for which it is easier to combine similar, complementary knowledge sources. We also find that half of the effect of related and unrelated variety comes from the localization of (innovative) start-ups in large urban areas.</t>
  </si>
  <si>
    <t>The role of industry variety in the creation of innovative start-ups in Italy | SpringerLink</t>
  </si>
  <si>
    <t xml:space="preserve">Data on the number of innovative start-ups were obtained from the registers of the Italian Chambers of Commerce and the Italian Ministry for Economic Development, and specifically from the online directory of “innovative start-ups.” 
We consider the number of innovative start-ups active in Italian LLMA between December 2012 and May 2015. LLMA are identified by the Italian Statistical Institute (ISTAT) using an algorithm based on actual travel-to-work flows. </t>
  </si>
  <si>
    <t>From knowledge to business ecosystems: emergence of an entrepreneurial activity during knowledge replication</t>
  </si>
  <si>
    <t>Our article emphasizes the relationship between knowledge and business ecosystems. Transformation of a knowledge ecosystem can lead to the emergence of a technological platform embodying a business ecosystem and providing the resources required especially for firm startup. The role of knowledge replication in an innovation ecosystem is identified through exploratory research and a qualitative case study in the technology hotspot of Sophia-Antipolis. Our findings provide evidence of a new technological trajectory in near-field communication ecosystems resulting from a radical transformation of traditional knowledge ecosystems. We show that the role of a knowledge filter is reduced by some public actors and universities acting as the “tenant anchor” and accelerating the replication of knowledge, and the resolution of intellectual property rights issues in emergent business ecosystems. We highlight the critical role of a public actor in enabling the emergence and creation of a business ecosystem, and its involvement in this entrepreneurial activity.</t>
  </si>
  <si>
    <t>From knowledge to business ecosystems: emergence of an entrepreneurial activity during knowledge replication | SpringerLink</t>
  </si>
  <si>
    <t>Workers’ participation in regional economic change following establishment closure</t>
  </si>
  <si>
    <t>This article analyses if and when workers affected by economic destruction in the form of establishment closures move to more productive or newly started establishments in the region, become self-employed, leave the region or become displaced. Results from multinominal probit models show that the majority of these workers face destructive employment outcomes from a Schumpeterian point of view compared to a matched sample of workers not subject to a closure. However, we do find indications of a creative destruction as a small, albeit significant, share become employed in young establishments. Different types of human capital influence the likelihood of triggering positive or negative regional outcomes. While higher education significantly decreases the risk for unemployment, high-income earners more often become engaged in creative outcomes. Firm tenure increases the likelihood of becoming employed in younger establishments. There are significant spatial differences where metropolitan regions excel as loci of creative change, whereas smaller and peripheral regions face far less creative outcomes of economic transformation.</t>
  </si>
  <si>
    <t>Workers’ participation in regional economic change following establishment closure | SpringerLink</t>
  </si>
  <si>
    <t xml:space="preserve">To empirically study a given worker’s participation in regional change following establishment closure, we use matched employer–employee data made available by Statistics Sweden. </t>
  </si>
  <si>
    <t>Volume 54, issue 3, March 2020</t>
  </si>
  <si>
    <t>Effectual exchange: from entrepreneurship to the disciplines and beyond</t>
  </si>
  <si>
    <t>Reflecting on the 12 works that compose this special issue, we are struck by the distinctiveness of effectuation as a theory native to the domain of entrepreneurship. While theoretical perspectives from disciplines including economics, psychology, and sociology have been applied to understanding the new venture phenomenon, entrepreneurship scholars have historically had little to offer in return beyond the testing bed. The authors in this special issue begin to make the case for transforming the bed into fertile soil in which the disciplines can grow and bear new fruit. Moreover, uncertainty, co-creation, resources, goals, and control all represent important and current issues in management, marketing, organizations, finance, and operations. Effectuation has something new to offer to each of these. In this article, we summarize what we learn from the works in the special issue in order to construct a research agenda that can move effectuation from entrepreneurship to the disciplines and beyond into new futures.</t>
  </si>
  <si>
    <t>Effectual exchange: from entrepreneurship to the disciplines and beyond | SpringerLink</t>
  </si>
  <si>
    <t>Editorial</t>
  </si>
  <si>
    <t>A structured literature review and suggestions for future effectuation research</t>
  </si>
  <si>
    <t>In spite of all the scholarly attention it has garnered, effectuation research continues to face a series of theoretical and methodological challenges. In order to help move effectuation research forward, we content-analyze a comprehensive sample of 101 effectuation articles published in JCR®-listed journals between 1998 and 2016 (inclusively), with the specific aim of uncovering the main conceptual and methodological articulations that have underpinned effectuation research to date. In doing so, we not only uncover some the field’s achievements and shortcomings but also examine the extent to which published effectuation research addresses its most salient criticisms. We build on these observations to propose three recommendations for future advances, namely (1) conceiving effectuation as a “mode of action”; (2) developing new methodological indicators centered on effectuation’s concrete manifestations; and (3) examining the underlying dynamics explaining effectuation’s antecedents and consequences.</t>
  </si>
  <si>
    <t>A structured literature review and suggestions for future effectuation research | SpringerLink</t>
  </si>
  <si>
    <t>An empirical investigation of determinants of effectual and causal decision logics in online and high-tech start-up firms</t>
  </si>
  <si>
    <t>Scholars have criticized effectuation research for being insufficiently embedded in a nomological network of practically relevant antecedents. To address this research gap, the current study uses a mixed-methods design. First, a qualitative study with 20 venturing experts (entrepreneurs and investors) validates various effectuation logics and uncovers the following four antecedents of effectuation and causation: founders’ perceived uncertainty, entrepreneurial experience, management experience, and investor influence. Second, a large-scale quantitative study of founders in online, software, and high-tech start-ups (n = 435) provides statistical support for the identified antecedents, using structural equation modeling and multigroup comparisons over early and later venture stages. The study confirms the multifaceted nature of effectuation; experimentation is the only effectual logic that reflects influences of all the determinants. Founders’ prior experiences affect experimentation and causation in the early venture stage, but not during the later stages. Investor influence displays the broadest array of effects on the decision logics, offering both theoretical embeddedness for effectuation and a new, practically relevant driver.</t>
  </si>
  <si>
    <t>An empirical investigation of determinants of effectual and causal decision logics in online and high-tech start-up firms | SpringerLink</t>
  </si>
  <si>
    <t>How shared pre-start-up moments of transition and cognitions contextualize effectual and causal decisions in entrepreneurial teams</t>
  </si>
  <si>
    <t>Although it is reported that early venture decisions are influenced by the relationships and common history of entrepreneurial team members, little is known about how the mutual interests and ambitions experienced in the pre-start-up phase provide a shared and relational context for joint decisions. Drawing on a multiple case study approach of nine entrepreneurial teams in new ventures, this study identifies the shared pre-start-up moments of transition during which team members’ prior work and life patterns start to change. We show that in these intense moments, shared entrepreneurial cognition evolves among team members—the relationality of which provides a unique social context for decision behaviors. Our findings conclude that effectual behaviors advance a theory of context because in simultaneously working with effectual and causal logics (albeit with varying intensities), team decisions are realized that are consistent with the relational context that emerges in the pre-start-up moment.</t>
  </si>
  <si>
    <t>How shared pre-start-up moments of transition and cognitions contextualize effectual and causal decisions in entrepreneurial teams | SpringerLink</t>
  </si>
  <si>
    <t>The measurement of effectuation: highlighting research tensions and opportunities for the future</t>
  </si>
  <si>
    <t>In this paper, we address issues related to the measurement of effectuation. We identify and examine 81 empirical studies focusing on research tensions (fundamental assumptions, theoretical underpinnings, boundary conditions, units of analyses, measures, and temporal issues) within the effectuation literature. Our findings suggest these tensions inhibit the accumulation of empirical knowledge. We highlight the challenges involved in effectively measuring effectuation and offer solutions and recommendations for systematic knowledge accumulation.</t>
  </si>
  <si>
    <t>The measurement of effectuation: highlighting research tensions and opportunities for the future | SpringerLink</t>
  </si>
  <si>
    <t>Effectuations, social bricolage and causation in the response to a natural disaster</t>
  </si>
  <si>
    <t>This research uses the experience of residents and a local neighborhood association in Brazil before, during, and after a major natural disaster to examine entrepreneurial action in response to a major environmental jolt. When the community of Córrego d’Antas was hit by deadly mudslides in January of 2011, residents responded over time with combinations of different varieties of effectuation, social bricolage, and gradually more causation, supporting grassroots recovery efforts. We deepen inquiry into the intersection between entrepreneurship and disaster recovery using a temporal approach, involving alternate templates and more inductive analyses. Our results include new concepts, such as diseffectuation and extended effectuation, and a deeper understanding of the relation between effectuation and bricolage that may prove useful for the study of entrepreneurial action during crises and recuperation. We close with modest propositions connecting disaster recovery and entrepreneurship.</t>
  </si>
  <si>
    <t>Effectuations, social bricolage and causation in the response to a natural disaster | SpringerLink</t>
  </si>
  <si>
    <t>Toward a theory of affordable loss</t>
  </si>
  <si>
    <t>Although dozens of empirical studies have been published on effectuation as a whole, much work remains to be done on elaborating each principle in more depth. Based on an exploratory study of seven ventures from the Caribbean island of Curacao, this paper develops an elaborated process model of the affordable loss heuristic in effectuation. The model breaks affordable loss into two components—ability and willingness, and connects these to the concept of loss aversion from prospect theory. Furthermore, these components are encapsulated in a process involving identity, affect, and resourcefulness leading to the entry-stage entrepreneurial investment decision.</t>
  </si>
  <si>
    <t>Toward a theory of affordable loss | SpringerLink</t>
  </si>
  <si>
    <t>Strategic decision-making in SMEs: effectuation, causation, and the absence of strategy</t>
  </si>
  <si>
    <t>Since the early 2000s, effectuation has gained substantial interest in literature. Whereas Sarasvathy in her seminal 2001 article distinguished effectuation from causal decision-making, still effectuation seems to get confused with ad hoc decision-making or strategy absence. On the basis of a qualitative study with 12 managers from 10 Swiss small-to-medium enterprises (SMEs), this manuscript analyzes their decision-making approaches and distinguishes between causal, effectual, and absence-of-strategy reasoning. Whereas principles for effectuation and causation are well established, this study reveals new categories on which strategy absence can be mapped. The three decision approaches and their interplay are then investigated in four business contexts (founding, takeover, new artifact creation, and existing artifacts). Whereas causal reasoning is found in all four, signs of strategy absence are apparent in three. Effectual logic dominates all four contexts. Further, this manuscript finds that choice of the strategic decision approach does not depend on company size but rather on decision context. Also, firms demonstrate the ability to switch between effectual and causal decision models according to the specific decision context.</t>
  </si>
  <si>
    <t>Strategic decision-making in SMEs: effectuation, causation, and the absence of strategy | SpringerLink</t>
  </si>
  <si>
    <t>Comparing effectuation to discovery-driven planning, prescriptive entrepreneurship, business planning, lean startup, and design thinking</t>
  </si>
  <si>
    <t>There has been a growing interest among entrepreneurs and students in explicit guidance for entrepreneurial action. Both scholars and practitioners have responded to this demand by suggesting a variety of entrepreneurial methods. This has led, however, to a proliferation of relatively unrelated methods with varying degrees of rigor and relevance. In an attempt to organize and bring clarity to the range and diversity of entrepreneurial methods, this article compares effectuation with five other entrepreneurial methods along nine conceptual dimensions. Through the application of two conceptual frameworks, core underpinnings of each method are highlighted. In addition to revealing similarities and differences between the methods, the study identifies some key implications for theory, practice, policy, and education. The strengths of effectuation on a theoretical level could be used to develop other entrepreneurial methods. Conversely, the strengths of other entrepreneurial methods could be used to shore up the potential weaknesses of effectuation, such as a lack of behavioral tactics and limited applicability in later stages of venture development. Findings from this article can thus aid entrepreneurship scholars and practitioners to improve their prescriptions and can create new avenues for developing entrepreneurial methods.</t>
  </si>
  <si>
    <t>Comparing effectuation to discovery-driven planning, prescriptive entrepreneurship, business planning, lean startup, and design thinking | SpringerLink</t>
  </si>
  <si>
    <t>The rise of art movements: an effectual process model of Picasso’s and Braque’s give-and-take during the creation of Cubism (1908–1914)</t>
  </si>
  <si>
    <t>Cubism was the most influential movement in modern art, and Pablo Picasso transformed the art world like no other figure before him. Changes in institutional and market conditions have been until now mainstream explanations for the emergence of art movements such as Cubism. However, we argue that there are complementary explanations centered on the agency of the artists themselves and based on entrepreneurial decision-making processes, in particular on the theory of effectuation. We have analyzed the detailed accounts of art history experts to generate a longitudinal process model of the creation of Cubism. Cubism emerged because Picasso and Braque transformed their common set of means into a variety of effects. Cubist innovations originated sequentially, as part of a chain of achievements. One innovation and artistic achievement led to another. Picasso and Braque’s methods of producing series of paintings and drawings and building upon previous achievements enrich our existing understanding of effectuation on a central point—the transformation of means into effects. This research also uncovers relationships among effectuation, bricolage, and subversion. This study illustrates how the theory of effectuation can be a method for the creation of new artifacts in fields beyond entrepreneurship and how effectuation can be a general-purpose decision-making schema for operating under conditions of uncertainty. The results of our study offer lessons of interest to scholars and practitioners in both art and entrepreneurship.</t>
  </si>
  <si>
    <t>The rise of art movements: an effectual process model of Picasso’s and Braque’s give-and-take during the creation of Cubism (1908–1914) | SpringerLink</t>
  </si>
  <si>
    <t>Configurations of effectuation, causation, and bricolage: implications for firm growth paths</t>
  </si>
  <si>
    <t>This study examines how firms’ decision-making logics and entrepreneurial resourcing behaviors combine to create value. We conduct a qualitative comparative analysis investigating configurations of effectuation, causation, and bricolage that are associated with firm performance. We consider firm size and development stage as contextual factors that differentiate the effectiveness of ways in which firms combine effectuation, causation, and bricolage. Using a sample of 305 Chinese firms, we find six solutions explaining entrepreneurial processes in high-performing firms. Based on a comparison of effective configurations across firm size and development stages, we theorize three paths along which small early-stage firms can evolve into large late-stage firms while maintaining high performance.</t>
  </si>
  <si>
    <t>Configurations of effectuation, causation, and bricolage: implications for firm growth paths | SpringerLink</t>
  </si>
  <si>
    <t>Effectual control orientation and innovation performance: clarifying implications in the corporate context</t>
  </si>
  <si>
    <t>This study aims to assess the relationship between effectual control orientation (ECO) and a firm’s innovation performance, with entrepreneurial orientation (EO) as a mediator, in a corporate context. Based on data from 157 established corporations in Germany, the findings indicate that ECO has a positive effect on innovation performance. The study also shows that EO’s behavioral dimension (i.e., innovation and proactiveness), rather than risk-taking, acts as a mediating mechanism between ECO and innovation performance. The empirical results provide theoretical and managerial implications for innovation, effectuation, and EO literatures.</t>
  </si>
  <si>
    <t>Effectual control orientation and innovation performance: clarifying implications in the corporate context | SpringerLink</t>
  </si>
  <si>
    <t>Does practice make micro-entrepreneurs perfect? An investigation of expertise acquisition using effectuation and causation</t>
  </si>
  <si>
    <t>This paper reports on a study testing whether and how the use of effectuation and causation logics influences deliberate practice in businesses started by microfinance borrowers (“micro-entrepreneurs”) in Sri Lanka. Using mixed methods, we surveyed clients of a large Sri Lankan microfinance institution and deepened findings from the survey through 24 interviews. In this way, we identified specific patterns of relationships between principles of the two logics and five elements of deliberate practice identified in the expertise literature from cognitive science. We found that both effectual and causal logics (but not effectuation alone) facilitate deliberate practice, an important result since deliberate practice could be expected to help micro-entrepreneurs gain business and entrepreneurial expertise. We also found interesting patterns in the links among effectuation and causation and specific elements of deliberate practice. In particular, one effectuation principle—acknowledging and leveraging the unexpected—impacted all five elements of deliberate practice, suggesting that learning to manage uncertainty is a central task—perhaps the central task—in becoming an entrepreneur. By contrast, causation influenced elements of deliberate practice linked to “venture-building” or “entrepreneuring,” and not the more personal elements linked to seeing oneself as an entrepreneur. As expected from the literature on expertise, deliberate practice was more likely to occur in earlier stages of venturing by younger, less-experienced entrepreneurs. Findings not only offer avenues for future research into deliberate practice in entrepreneurship but also suggest new ways for microfinance institutions to help their clients move toward entrepreneurial expertise.</t>
  </si>
  <si>
    <t>Does practice make micro-entrepreneurs perfect? An investigation of expertise acquisition using effectuation and causation | SpringerLink</t>
  </si>
  <si>
    <t>Volume 54, issue 4, April 2020</t>
  </si>
  <si>
    <t>An equity crowdfunding research agenda: evidence from stakeholder participation in the rulemaking process</t>
  </si>
  <si>
    <t>Equity crowdfunding is a unique form of entrepreneurial finance that combines elements of private and public equity. We articulate its distinctive features, then review and qualitatively analyze a large corpus of 540 public comments submitted by stakeholders in response to new US equity crowdfunding regulations. Through a qualitative content analytic approach, we combine actor (issuer, investor, and intermediary) and perspective (relational, behavioral, and technical) dimensions to develop a taxonomy of 18 categories, from which we derive and present unanswered questions and fruitful research directions in this emerging domain.</t>
  </si>
  <si>
    <t>An equity crowdfunding research agenda: evidence from stakeholder participation in the rulemaking process | SpringerLink</t>
  </si>
  <si>
    <t>An effectual leadership perspective for developing rural entrepreneurial ecosystems</t>
  </si>
  <si>
    <t>This study articulates the importance of an entrepreneurial method approach to leadership, relevant contextual issues, and policy implications for developing entrepreneurial ecosystems in a rural context. The entrepreneurial method is proposed as the foundations of a new leadership style to facilitate the creation and success of rural entrepreneurial ecosystems. The contextual issues that make rural entrepreneurial ecosystems unique include the critical need for entrepreneurial leadership in their creation and development; the role of entrepreneurial social infrastructure in enabling and supporting development; the need to leverage networks and virtual platforms to access markets, knowledge, and funding; the scarcity of and need to develop enterprising individuals; the role of institutions and supportive governance; and the importance of natural capital.</t>
  </si>
  <si>
    <t>An effectual leadership perspective for developing rural entrepreneurial ecosystems | SpringerLink</t>
  </si>
  <si>
    <t>Regional differences in effects of publicly sponsored R&amp;D grants on SME performance</t>
  </si>
  <si>
    <t>This paper explores regional variation in the effects of publicly sponsored R&amp;D grants on SME performance. The results suggest that there is no guarantee that the grants will impact firm growth, either positive or negative. Positive growth effects are most likely to be found for publicly sponsored R&amp;D grants targeting SMEs located in regions abundant with skilled labor, whereas the opposite is found for SMEs located in regions with a limited supply of skilled labor.</t>
  </si>
  <si>
    <t>Regional differences in effects of publicly sponsored R&amp;D grants on SME performance | SpringerLink</t>
  </si>
  <si>
    <t xml:space="preserve">Firm level data on public grants and subsidies in Sweden is collected and stored in the MISS database by the Swedish Agency for Growth Policy Analysis. The MISS database comprises information about the grant distributor and receiver, the size of the grant, and when the firm receives the payments. We link these data with yearly register data provided by Statistics Sweden (SCB) containing information on firms’ input and output, covering all firms in the economy. </t>
  </si>
  <si>
    <t>Emergence of entrepreneurial populations: a feature dimensionality approach</t>
  </si>
  <si>
    <t>This paper studies how increasing dimensionality in a market space feeds into the emergence of a sustainable entrepreneurial population—energy cooperatives in Germany. Our theoretical model conceptualizes the market as a multi-dimensional feature space and offers insights as to when and where new types of entrepreneurial activities emerge. We demonstrate that (1) the rise of a socio-cognitive dimension greenness created novel social demand and opened opportunities for sustainable entrepreneurship and (2) sustainable entrepreneurial organizations are more likely to be founded in communities with higher local demand for greenness. Our paper contributes to research on entrepreneurial population emergence and sustainable entrepreneurship.</t>
  </si>
  <si>
    <t>Emergence of entrepreneurial populations: a feature dimensionality approach | SpringerLink</t>
  </si>
  <si>
    <t>To test our hypotheses, we collected three sets of data. The first data set concerns the events of EC foundings in the period 1999–2011. The data were primarily obtained from the German Trade Register through the database Nexis, by searching for the German words for “cooperative” (Genossenschaft) and “new registrations” (Neueintragungen). Each new registration includes a list of information items such as the cooperative’s name, address, time of registration, industry classification codes, and a short description of the organizational objectives and activities. We used the information on industry classification codes and organizational objectives/activities to determine whether a cooperative operates in the electricity industry and generates electricity using renewable sources.
Second, a combination of search terms was selected to identify articles on the subject of the electricity market in the archive of these three newspapers. This resulted in 13,346 articles. Finally, within the articles on the electricity market, we searched for those mentioning greenness-related keywords as the main topic. The newspaper archive of Nexis identifies at the bottom of each article several main features of an article, such as the main topic, the focal companies, and the relevant industries. Our search identified those articles with the greenness-related keywords in the main topic section. This final step produced 5204 articles, which were then used to construct the variable for greenness discourse.</t>
  </si>
  <si>
    <t>Home-based family firms, spousal ownership and business exit: a transaction cost perspective</t>
  </si>
  <si>
    <t>In this study, we compare family and non-family firms with respect to their exit due to financial reasons. We suggest that the principal dimensions of Transaction Cost Theory (TCT) (i.e., asset specificity, risk aversion, opportunism, and trust) may underlie governance decisions such as family vs. non-family firm and home-based spousal ownership in family firms which can consequently impact firm success/failure. Given the wide variations in the goals and internal structures of family firms, we specifically suggest that home-based family firms with spousal ownership will be less prone to exit than other firms. Indeed, the findings show that family firms are less likely to exit than non-family firms, and the interaction effects of spousal ownership and home-based business further reduce the exit probability of family firms. We conclude by discussing future research implications.</t>
  </si>
  <si>
    <t>Home-based family firms, spousal ownership and business exit: a transaction cost perspective | SpringerLink</t>
  </si>
  <si>
    <t>The sample of this study is based on the 2007 Survey of Business Owners (SBO) dataset. The inclusion criterion is being a non-agriculture business that recorded revenues of at least $1000 in 2007. This dataset was released to the public in August 2012 through the Public Use Microdata Program (PUMS) of the US Census Bureau. The sampling in SBO 2007 is based on tax returns filed with the Internal Revenue Service (IRS). The forms include the 1040 Schedule C, Form 1065, Corporation Tax Form 1120, Form 941, or Form 944. Approximately 2,165,000 firms filled in the questionnaire, resulting in a 62% response rate. While some descriptive statistics are reported with the full dataset, our final analysis comprises around 1,300,000 firms due to missing data related to some questions about business characteristics.</t>
  </si>
  <si>
    <t>Combining Kohonen maps and prior payment behavior for small enterprise default prediction</t>
  </si>
  <si>
    <t>This study aims to verify the potential of combining corporate prior payment behavior and Kohonen maps for small enterprise default prediction. Logistic regression, discrete-time hazard models, and Kohonen maps were applied to a sample of 1200 Italian small enterprises, and two categories of prediction models were calculated: one exclusively based on financial ratios and the other based also on payment behavior-related variables. The main findings are as follows: (1) Kohonen map-based trajectories give significantly higher prediction accuracy rates compared to both logistic and hazard models; (2) the longer the forecast horizon and/or the smaller the firm’s size, the greater are the improvements in prediction accuracy obtainable through Kohonen maps; (3) accuracy rates are higher when company payment behavior-related variables are added to financial ratios as default predictors; and (4) the smaller a firm, the greater is the increase in accuracy obtainable by adding payment behavior-related variables.</t>
  </si>
  <si>
    <t>Combining Kohonen maps and prior payment behavior for small enterprise default prediction | SpringerLink</t>
  </si>
  <si>
    <t>Default prediction models were calculated using a training sample made up of 1200 companies, which was selected using the case control approach and was made up of two subsamples, both extracted from the CERVED database (which includes complete financial records of all the Italian companies which are obliged to issue annual financial statements).</t>
  </si>
  <si>
    <t>The moderating role of education in the relationship between FDI and entrepreneurial activity</t>
  </si>
  <si>
    <t>We investigate the roles of inward FDI and education in explaining country levels of entrepreneurship. It is widely recognised that inward FDI may have positive but also negative spillover effects on entrepreneurial activity. We argue that both types of spillovers (positive and negative) may be reinforced by high education levels of the labour force. Using a database across 75 countries between 2001 and 2015, we estimate a 2SLS model that tests for this moderating role of education. We find support for a negative interaction effect of FDI and macro-level education on the rate of entrepreneurial activity, suggesting that in countries with highly educated labour forces, inward FDI leads to more jobs in the wage sector rather than a higher number of entrepreneurs. Policy implications are discussed.</t>
  </si>
  <si>
    <t>The moderating role of education in the relationship between FDI and entrepreneurial activity | SpringerLink</t>
  </si>
  <si>
    <t xml:space="preserve">We test our hypotheses using data from several sources. Table 1 details all variables used, their definitions and data sources. To measure entrepreneurial activity for each country, we use data from the Global Entrepreneurship Monitor (GEM). Our measure for entrepreneurship is the Total early-stage Entrepreneurial Activity (TEA) rate
Inward FDI is measured as the percentage of a country’s inward flow of foreign capital relative to its gross domestic product in a given year. The Control of Corruption measure is taken from the World Bank’s Worldwide Governance Indicators research project (Kaufmann et al. 2010). This measure is a widely used (reverse) corruption index (Cuervo-Cazurra 2006; Anokhin and Schulze 2009).
We use country income groups as defined by the World Bank. </t>
  </si>
  <si>
    <t>Exploring the impact of R&amp;D on patenting activity in small women-owned and minority-owned entrepreneurial firms</t>
  </si>
  <si>
    <t>The relevant economics literature on the impact of R&amp;D on patenting activity falls within two methodological areas of inquiry. The first area might be classified as a test of the Schumpeterian hypothesis. The second and lesser research area might be classified as an estimation of the knowledge production function relationship between R&amp;D and patenting. This paper focuses on estimates of the R&amp;D-to-patenting relationship for a random sample of small, entrepreneurial firms whose research projects were supported through the US Small Business Innovation Research (SBIR) program. Our paper contributes to the R&amp;D-to-patenting literature in two ways. It examines empirically a unique set of small, entrepreneurial firms funded by the public sector, and it explores the effect of the gender and ethnicity of firm owners on the propensity of their firms to patent from funded research projects.</t>
  </si>
  <si>
    <t>Exploring the impact of R&amp;D on patenting activity in small women-owned and minority-owned entrepreneurial firms | SpringerLink</t>
  </si>
  <si>
    <t xml:space="preserve">Our data relate to Phase II SBIR-funded research projects conducted in small, entrepreneurial firms between 1992 and 2001 (inclusive). The SBIR program is a set-aside program created through the Small Business Innovation Development Act of 1982 (Public Law 97-219).Footnote3 The creation of this program by Congress singled out small firms as vehicles for innovation and economic growth. </t>
  </si>
  <si>
    <t>SME policies as a barrier to growth of SMEs</t>
  </si>
  <si>
    <t>We investigate whether firms have incentives to retain their status as small and medium enterprises (SMEs) to benefit from various SME policies. To examine this issue, we use the exogenous changes in the SME Basic Act in Japan. The SME Basic Act describes aims of SME policies in Japan, which involve enhancing the growth of SMEs using policy. The Act also contains the requirements and definitions of SMEs that are the target of the policies. Only firms that satisfy the definitions of SMEs under the SME Basic Act can participate in the SME policy programs in Japan. The requirements regarding capital stock in the SME Basic Act were changed in 1999. By focusing on the change in the requirements for capital stock as an exogenous event, we show that firms are less likely to increase their capital stock so that they can continue to satisfy the requirements that retain their status as SMEs. Furthermore, firms that increase their capital stock increase their size. As firms have a disincentive to increase capital stock so that they can keep their SME status, this indicates that the SME requirements are significant constraints on firm growth. Many studies show that individual SME policies (such as R&amp;D subsidies and public credit guarantees) stimulate firm growth and activities that are consistent with the aim of these SME policies. Although the purpose of the SME Basic Act is the enhancement of the growth of SMEs, we show that the requirements under this law impede the growth of SMEs.</t>
  </si>
  <si>
    <t>SME policies as a barrier to growth of SMEs | SpringerLink</t>
  </si>
  <si>
    <t xml:space="preserve">We use annual firm-level data from the Surveys for the Financial Statements Statistics of Corporations by Industry (hereafter FSSC; Houjin Kigyou Toukei Chosa in Japanese) conducted by the Ministry of Finance. According to the website of the Ministry of Finance,Footnote12 the FSSC are “one part of the fundamental statistical surveys under the Statistics Act and have been conducted as sampling surveys so as to ascertain the current status of business activities of commercial corporations in Japan.” The target firms of the FSSC are all commercial corporations in Japan. </t>
  </si>
  <si>
    <t>Human capital and SME growth: the mediating role of reasons to start a business</t>
  </si>
  <si>
    <t>Human capital has been amply discussed in the literature as a crucial factor for the growth of small and medium-sized enterprises (SMEs). However, the factors mediating the relationship between human capital and small business growth are rarely addressed. Based on the logics of the interlock between abilities, intent and effort, and goals; mediation models; and data from 46,412 French small businesses, we find evidence that reasons to start a business mediate the relation between firm growth and SME owner-managers’ human capital (discriminating between specific and general human capital). The mediation effect is particularly important in the case of general human capital. The obvious and important implication is that without a proper assessment of the reasons to start a business, the dimensions of human capital cannot be used to their full potential to understand firm growth.</t>
  </si>
  <si>
    <t>Human capital and SME growth: the mediating role of reasons to start a business | SpringerLink</t>
  </si>
  <si>
    <t xml:space="preserve">We use data from the French national office for statistics (INSEE), which carries out regular surveys among entrepreneurs with registered firms (in all sectors but financial services and agriculture). More specifically, we rely on the results of a survey completed by all firms that registered in the first half of 2002; the first wave of the survey was sent in 2002, and the second wave followed in 2007. </t>
  </si>
  <si>
    <t>Women’s business ownership and women’s entrepreneurship through the lens of U.S. federal policies</t>
  </si>
  <si>
    <t>Although the USA is at the forefront of nations promoting women’s business ownership and entrepreneurship, the role of U.S. federal policies in supporting these goals remains unexamined. This study examines six decades (1951–2011) of U.S. Federal Statutes to answer the research question—how do U.S. federal policies support women’s business ownership and women’s entrepreneurship? The study methodology includes quantitative and qualitative analysis of federal laws and resolutions. The quantitative analysis suggests that in 1988, with the passage of the Women’s Business Ownership Act, the USA began to intensify policy interest in this area. What began as policy experimentation in 1988 gradually became institutionalized. The qualitative analysis suggests that in terms of broad policy intent and intended outcomes not much has changed since 1988. Given this sobering finding, we discuss important implications and future research questions to motivate stronger research on how government can better support women business owners and entrepreneurs.</t>
  </si>
  <si>
    <t>Women’s business ownership and women’s entrepreneurship through the lens of U.S. federal policies | SpringerLink</t>
  </si>
  <si>
    <t>Innovation and employment in manufacturing and service firms in Ghana</t>
  </si>
  <si>
    <t>While the importance of innovation as a primary source of economic growth has never been in dispute, its impact on employment has remained indeterminate. On one hand, the pessimists indicate that firm innovation destroys jobs because of the immediate indirect labour-saving nature of the effect of innovation, while the optimists argue that there are several compensation mechanisms that are known to counterbalance the initial effect of innovation and render the final effect indeterminate. Using data on a panel of 421 firms in Ghana, the paper investigates the relationship between innovation introduced at the firm level and employment. Relying on the panel fixed effects and Hausman-Taylor estimation techniques, this study finds a robust statistically significant positive impact of product innovation on employment but not for process innovation. In terms of policy relevance, this finding reemphasizes the need for policy makers in Ghana to intensity efforts in promoting technology diffusion particularly through FDI. This study thus contributes to the literature on innovation in Africa by providing evidence on why technological innovation in the form of product innovation can be a panacea to alleviating employment challenges in Ghana.</t>
  </si>
  <si>
    <t>Innovation and employment in manufacturing and service firms in Ghana | SpringerLink</t>
  </si>
  <si>
    <t>The data set used for this study is from an enterprise survey on the Employment Effects of Different Development Policy Instruments in Ghana conducted by the Department of Economics, University of Ghana in collaboration with the Swiss Programme for Research on Global Issues for Development and the World Trade Institute. The data is based on a stratified random sample of firms registered with the Association of Ghana Industries (AGI) and the National Board for Small Scale Industries (NBSSI). The survey was conducted in two waves.</t>
  </si>
  <si>
    <t>Gender, small firm ownership, and credit access: some insights from India</t>
  </si>
  <si>
    <t>Using a comprehensive dataset on micro, small, and medium enterprises in India, we examine whether the gender of the owner matters in firm performance and in credit access from institutional sources. The study finds significant underperformance in the size, growth, and efficiency of firms owned by women when compared to those owned by men. In line with the evidence in the existing literature, our findings also support the view that women-owned firms are disadvantaged in the market for small-business credit. These findings suggest that addressing gender discrimination in the small-business credit market could help, partly, in bridging the performance gap between male- and female-owned firms.</t>
  </si>
  <si>
    <t>Gender, small firm ownership, and credit access: some insights from India | SpringerLink</t>
  </si>
  <si>
    <t>ur study is based on Census data provided by the Ministry of Small Scale Industries, Government of India. We employ unit-level data drawn from the Fourth round of the Indian Micro, Small and Medium Enterprises (MSME) Survey for the year 2006–2007.Footnote3 This rich dataset contains information pertaining to 2.24 million small firms belonging to the registered and unregistered sectors.</t>
  </si>
  <si>
    <t>The advantages of formalizing networks: new evidence from Italian SMEs</t>
  </si>
  <si>
    <t>Using a large sample of Italian small and medium-sized enterprises (SMEs), we investigate the effect of business cooperation realized through a “network contract” on the economic performance of network members. We find that establishing a formal business network has a positive effect on a firm’s gross margin ratio and exports, but not on profits. The advantages of this type of networking are stronger in the cases of the following: smaller firms; firms operating in traditional markets; firms operating in turbulent markets; firms located in less developed areas; and firms not part of an industrial district. The characteristics of a network (such as its size, geographical dispersion, and the sectorial diversity of its members) also have an impact on firm performance.</t>
  </si>
  <si>
    <t>The advantages of formalizing networks: new evidence from Italian SMEs | SpringerLink</t>
  </si>
  <si>
    <t>Using the tax code as a firm identifier, we matched the INFOCAMERE data with the AIDA dataset (provided by Bureau Van Dijk). Finally, we completed the economic information by merging the two above datasets with ISTAT-COEWEB data on exporting activities of Italian firms, again using the tax code as a firm identifier.</t>
  </si>
  <si>
    <t>Declining business dynamism in Belgium</t>
  </si>
  <si>
    <t>Using 30 years of data from all for-profit firms incorporated in Belgium, we show that business dynamism and entrepreneurship have been declining over recent decades. This decline set in around the year 2000 following a decade of declining start-up rates. We also observe a decreasing share of young firms that become high-growth firms and more importantly a declining propensity for small (not necessarily young) firms to experience fast growth. Interestingly, a similar decline in business dynamism occurred in the USA, where firms face a far less rigid institutional environment than in Belgium. These remarkable similarities suggest that global trends rather than country-specific changes are at the basis of this evolution. We show evidence that points to the role of ICT intensity in explaining the secular decline in business dynamism.</t>
  </si>
  <si>
    <t>Declining business dynamism in Belgium | SpringerLink</t>
  </si>
  <si>
    <t xml:space="preserve">We have constructed a database from data made available by the National Bank of Belgium (NBB). The database contains the unconsolidatedFootnote6 annual accounts of all for-profit enterprises incorporated under Belgian lawFootnote7 that are legally required to file their annual accounts with the NBB.Footnote8 </t>
  </si>
  <si>
    <t>Volume 55, issue 1, June 2020</t>
  </si>
  <si>
    <t xml:space="preserve">Historical roots of regional entrepreneurship: the role of knowledge and creativity
</t>
  </si>
  <si>
    <t>This paper analyzes the historical factors that shape current levels and regional differences in new firm formation in innovative industries. Drawing on the knowledge spillover theory of entrepreneurship, we propose and test the idea that regional knowledge and creativity affect entrepreneurial activity in the long term. We investigate this in Italy using data at the NUTS-3 geographical level, which goes back as far as 1100 on some items. Our results show that the historical knowledge base, measured as the presence of public universities, is strongly related to the current level of innovative start-ups. There is also a positive relationship between past creativity, measured by the presence of scientists and inventors in the area, and current intensity of new firm formation. Lastly, these long-term effects are complementary, because provinces with both a stronger knowledge base and higher levels of creativity have more current innovative start-ups. These findings suggest that a regional entrepreneurship culture and a social environment conducive to new firm formation can explain the path-dependency of regional entrepreneurship.</t>
  </si>
  <si>
    <t>https://link.springer.com/article/10.1007/s11187-019-00139-8#Abs1</t>
  </si>
  <si>
    <t>"Information on start-ups is from the register of innovative start-ups at the Italian Chamber of Commerce.
Nomenclature of Territorial Units for Statistics Level 3 (NUTS 3)
Censimento Industriale e Commerciale 1927
Censimento Generale della Popolazione 1901 to 1931"</t>
  </si>
  <si>
    <t>Is the corporation tax a barrier to productivity growth?</t>
  </si>
  <si>
    <t>Evidence shows that size matters in terms of productivity. Within this literature, this paper analyses whether corporation tax penalises the productivity growth of smaller enterprises (SEs) (&lt; 20 workers). For this purpose, we use a sample of Spanish manufacturing companies for the period 1996 to 2009. Results show that corporation tax has a negative effect upon productivity growth in companies with the greatest profitability, whether large or small. However, in relative terms, this barrier is greater for SEs. The results therefore show that corporation tax prevents the SMEs in Spain from improving their low productivity.</t>
  </si>
  <si>
    <t>https://link.springer.com/article/10.1007/s11187-019-00136-x</t>
  </si>
  <si>
    <t xml:space="preserve">This study employs an unbalanced panel data comprising 5040 manufacturing firms in the period 1996–2009 from the Business Strategies Survey (BSS). The BSS is a representative sample of companies in the Spanish manufacturing sector and is elaborated annually by the SEPI Foundation. </t>
  </si>
  <si>
    <t>Forecasting success in equity crowdfunding</t>
  </si>
  <si>
    <t>This paper analyzes a large dataset of 2171 equity crowdfunding campaigns launched between the years 2012 and 2017 on two of the world’s largest platforms Crowdcube and Seedrs. Our data shows that the equity crowdfunding market has matured: more recent campaigns tend to be launched by larger and older companies with better access to external financing. Given the market’s dynamics, we use a rolling three-year window to forecast funding success and develop a simple model based on information that is available at the time of the campaign (e.g., retained equity, external fundraising before the campaign, accelerator attendance, and information about the directors’ team). Our proposed forecasting method can be beneficial to both platforms and entrepreneurs for improving outcomes on the equity crowdfunding market.</t>
  </si>
  <si>
    <t>https://link.springer.com/article/10.1007/s11187-019-00144-x</t>
  </si>
  <si>
    <t>We identify campaigns on both Crowdcube and Seedrs via the database of TAB 
Beauhurst database</t>
  </si>
  <si>
    <t>The narcissism of crowdfunding entrepreneurs</t>
  </si>
  <si>
    <t>Social networks and personality traits of the entrepreneur affect investors’ willingness to finance start-ups, particularly in reward-based crowdfunding where observable individual characteristics are paramount. We study the impact of crowdfunding entrepreneurs’ narcissism on campaign design and campaign outcome. We distinguish between the ego-defensive behavior and grandiose/arrogant behavior of narcissists in the hypotheses for campaign design. We find that more narcissistic crowdfunding entrepreneurs set less ambitious goals and longer campaign durations, consistent with ego-defensive behavior. We further document that more narcissistic entrepreneurs are less successful than other entrepreneurs, suggesting that crowdfunders recognize the narcissistic tendencies of entrepreneurs and are more reluctant to support them. Our results are consistent with recent conceptual research, suggesting that there are specific effects of narcissism in the early-stage entrepreneurial context.</t>
  </si>
  <si>
    <t>https://link.springer.com/article/10.1007/s11187-019-00145-w</t>
  </si>
  <si>
    <t xml:space="preserve">The initial dataset used in this study is composed of 48,535 completed crowdfunding campaigns collected from Indiegogo, covering the period from June 2008 to November 2013.
</t>
  </si>
  <si>
    <t>The geography of initial coin offerings</t>
  </si>
  <si>
    <t>Initial coin offerings (ICOs) are a rapidly growing phenomenon wherein entrepreneurial ventures raise funds for the development of blockchain-based businesses. Although they have recently sprouted up all over the world, raising millions of dollars for early-stage firms, few empirical studies are available to help understand the emergence of ICOs across countries. Based on the population of 915 ICOs issued in 187 countries between January 2017 and March 2018, our study reveals that ICOs take place more frequently in countries with developed financial systems, public equity markets, and advanced digital technologies. The availability of investment-based crowdfunding platforms is also positively associated with the emergence of ICOs, while debt and private equity markets do not provide similar effects. Countries with ICO-friendly regulations have more ICOs, whereas tax regimes are not clearly related to ICOs.</t>
  </si>
  <si>
    <t>https://link.springer.com/article/10.1007/s11187-019-00135-y</t>
  </si>
  <si>
    <t xml:space="preserve">First, we started by scrutinizing one by one all available lists of ICOs we identified on the Internet. In line with existing studies, we mainly rely on ICObench.com, which is the ICO listing website with the most detailed ICO information.Footnote3 As of 31 March 2018, ICObench.com listed 1012 ICOs.
Initial coin offerings (ICOs)
First, when testing hypothesis 1a, we employ a composite index, computed by the World Economic Forum from its Executive Opinion Survey, as a measure for the development of financial markets (Financial Development Index). 
For the second explanatory variable in Eq. (1), ICT Market Development, we use a composite index measured by the Information Telecommunication Union, which covers three scopes of a country’s developments in ICTs: ICT capability (skills and knowledge), ICT infrastructure, and ICT intensity of use.
The fourth exploratory variable aims to capture the scope of ventures that rely on external finance through online platforms. We use the number of crowdfunding platforms (Crowdfunding Platforms) from the World Bank Global Marketplace and Alternative Finance Data (2017) constructed by the Cambridge Centre for Alternative Finance to identify this phenomenon.
</t>
  </si>
  <si>
    <t>Diversification by young, small firms: the role of pre-entry resources and entry mistakes</t>
  </si>
  <si>
    <t>We investigate the determinants of young, small firm diversification by using longitudinal linked employer-employee data. We focus particularly on the role played by the sharing of managerial and qualified human resources, as well as market uncertainty and entry mistakes. We find that a small but significant proportion of young, small firms diversify in their first years. Firms with a greater proportion of managers and qualified human resources are more likely to diversify early, lending credence to the resource-based view of diversification. Firms entering volatile markets are more likely to diversify earlier as well, suggesting that entry mistakes and escape from uncertain, Schumpeterian environments also influence diversification. The inspection of survival patterns of diversified firms sheds further light on the importance of these two determinants of diversification.</t>
  </si>
  <si>
    <t>https://link.springer.com/article/10.1007/s11187-019-00142-z</t>
  </si>
  <si>
    <t>The present study uses the Quadros de Pessoal (QP) micro-data, a longitudinal-linked employer-employee dataset built from mandatory information submitted annually by all Portuguese firms with at least one wage earner to the Ministry of Labour and Social Security.</t>
  </si>
  <si>
    <t>Determinants of novice, portfolio, and serial entrepreneurship: an occupational choice approach</t>
  </si>
  <si>
    <t>In this paper, we first develop an original theory in which, based on their individual skills and the quality of their business, entrepreneurs can keep their original business (and thus remain novice entrepreneurs), start and keep a new business in the same or another sector along their current business (therefore becoming portfolio entrepreneurs), transfer or shut their original business down to either start a new one (turning themselves into serial entrepreneurs), or enter the labor market as wage workers. We then use the insights from our theory to develop three main hypotheses that are finally tested for a 10-year panel dataset (2001 to 2010) of more than 4000 Vietnamese manufacturing firms. We estimate an occupational choice model and a survival model and find that (i) a greater endowment of human capital is associated with a higher likelihood of a business owner to become a serial or a portfolio entrepreneur; (ii) a higher quality of the new business is associated to a higher likelihood that it is run by any type of habitual entrepreneur. Particularly, high entrepreneurial skills together with a high-quality business positively influence the likelihood of an individual to be serial or portfolio entrepreneur; (iii) ceteris paribus, firms run by serial or portfolio entrepreneurs tend to stay in business longer, although high-quality ones run by novice entrepreneurs endowed with high entrepreneurial skills are those with the lowest probability to leave the market.</t>
  </si>
  <si>
    <t>https://link.springer.com/article/10.1007/s11187-019-00138-9</t>
  </si>
  <si>
    <t>Our analysis uses data from five waves of the Danish International Development Agency (DANIDA) surveys (carried out in 2002, 2005, 2007, 2009, and 2011), providing detailed information on various aspects of entrepreneurs and their firms.</t>
  </si>
  <si>
    <t>The global technology frontier: productivity growth and the relevance of Kirznerian and Schumpeterian entrepreneurship</t>
  </si>
  <si>
    <t>We evaluate how country-level entrepreneurship—measured via the national system of entrepreneurship—triggers total factor productivity (TFP) by increasing the effects of Kirznerian and Schumpeterian entrepreneurship. Using a database for 45 developed and developing countries during 2002–2013, we employ non-parametric techniques to build a world technology frontier and compute TFP estimates. The results of the common factor models reveal that the national system of entrepreneurship is a relevant conduit of TFP, and that this effect is heterogeneous across countries. Policies supporting Kirznerian entrepreneurship—e.g., increased business formation rates—may promote the creation of low value-adding businesses which is not associated with higher TFP rates. Policy interventions targeting Schumpeterian entrepreneurship objectives—e.g., innovative entrepreneurship and the development of new technologies—are conducive to technical change by promoting upward shifts in the countries’ production function and, consequently, productivity growth.</t>
  </si>
  <si>
    <t>https://link.springer.com/article/10.1007/s11187-019-00140-1</t>
  </si>
  <si>
    <t>International Financial Statistics available from the International Monetary Fund (IMF) datasets.
[...] estimate the Global Entrepreneurship Index (GEI), were obtained from different sources, including the Global Entrepreneurship Monitor (GEM) adult population surveys, the Global Competitiveness Index (GCI), and the Doing Business Index.</t>
  </si>
  <si>
    <t>A theoretical model of values and behaviors that shape technology region emergence in developing contexts</t>
  </si>
  <si>
    <t>The research on emerging cluster regions often focuses on infrastructure that is needed to create these regions at the macro-economic level, with minimal consideration of the micro-level human factors that drive these regions. In this study, we develop a theoretical model of micro-level behaviors—that is individual level—that are needed within regions to produce the knowledge, entrepreneurial, and market making functions of innovation systems. Our core argument is that it is through a critical mass of individuals with these behaviors, that an innovation system that supports technology regions will emerge.</t>
  </si>
  <si>
    <t>https://link.springer.com/article/10.1007/s11187-019-00137-w</t>
  </si>
  <si>
    <t>Entrepreneurs embrace competition: evidence from a lab-in-the-field study</t>
  </si>
  <si>
    <t>Referring to Isreal M. Kirzner (1973) and Schumpeter (1934), who emphasized the competitive nature of entrepreneurship, this study investigates whether potential and revealed entrepreneurs are more likely to seek competition than non-entrepreneurs. We provide a conceptual framework that links entrepreneurship to three facets of individual competitiveness drawn from economic, entrepreneurship, and psychological research: a desire to win, striving for personal development, and an enjoyment of competition. Following economic research linking competitive behavior in experiments to career choices, we conduct a lab-in-the-field study and demonstrate that entrepreneurs are more likely to enter competitions than non-entrepreneurs. Accounting for individual desires to win and mastery-related achievement motivations, our results indicate that entrepreneurs tend to enter competition for the sake of competition itself rather than for the prospect of winning it or personal development. Our results suggest that enjoyment of competition might be an additional factor driving entrepreneurs’ market entry decisions beyond well-known factors like overconfidence and risk-taking.</t>
  </si>
  <si>
    <t>https://link.springer.com/article/10.1007/s11187-019-00141-0</t>
  </si>
  <si>
    <t>Unwrapping opportunity confidence: how do different types of feasibility beliefs affect venture emergence?</t>
  </si>
  <si>
    <t>This study examines whether and how entrepreneurial self-efficacy and low perceived environmental uncertainty—two feasibility beliefs that are assumed to increase the opportunity confidence of nascent entrepreneurs—have distinct or similar effects on venture emergence. Analyses of PSED data show that both beliefs have a positive indirect effect on venture emergence by increasing the effort of nascent entrepreneurs. However, low perceived environmental uncertainty induces other more complex and less favorable effects. Overall, our results suggest that the nature of nascent entrepreneurs’ feasibility beliefs (about the self or about the external environment) affects startup success. Implications for theory and practice are discussed.</t>
  </si>
  <si>
    <t>https://link.springer.com/article/10.1007/s11187-019-00159-4</t>
  </si>
  <si>
    <t>Panel Study of Entrepreneurial Dynamics I (PSED I)</t>
  </si>
  <si>
    <t>Does firm growth increase corruption? Evidence from an instrumental variable approach</t>
  </si>
  <si>
    <t>Prior literature on the role that firm heterogeneity plays in corruption finds that larger firms pay smaller bribes and are less likely to pay bribes than smaller firms. These studies, however, often overlook the plausible reverse causality between firm growth or firm size and corruption. Utilizing an innovative identification strategy that accounts for this source of endogeneity, this study finds that increased firm size actually causes greater corruption and bureaucratic burdens on a typical firm and provides evidence against the argument for a uniform corruption burden regardless of size. It was determined that a one standard deviation increase in sales leads to 0.33 standard deviation increase in bribes, and to 0.36 standard deviation increase in management time spent dealing with public officials. Moreover, although corruption burden increases with increasing firm size, we find that this relationship is non-linear and diminishes in magnitude as firm size approaches to medium and large. We conclude with implications and policy considerations.</t>
  </si>
  <si>
    <t>https://link.springer.com/article/10.1007/s11187-019-00160-x</t>
  </si>
  <si>
    <t>Business Environment and Enterprise Performance Survey (BEEPS)</t>
  </si>
  <si>
    <t>The impact of entrepreneurship education on university students’ entrepreneurial skills: a family embeddedness perspective</t>
  </si>
  <si>
    <t>To provide individuals with entrepreneurial skills and prepare them to engage in entrepreneurial activities, universities offer entrepreneurship education (EE) courses. However, the growing number of studies on EE impact offers mixed and apparently contradictory results. The present study contributes to this literature by indicating the type of EE (elective vs. compulsory) and the characteristics of students’ exposure to an enterprising family as two complementary boundary conditions that contribute to explain the outcomes of EE. To do so, the paper takes advantage of quasi-experimental research on a sample of 427 university students who participated to two consecutive waves of the Global University Entrepreneurial Spirit Students’ Survey (GUESSS). The study finds that both types of EE contribute to students’ entrepreneurial skills; however, the impact of EE in compulsory courses is contingent on students’ perceptions of parents’ performance as entrepreneurs.</t>
  </si>
  <si>
    <t>https://link.springer.com/article/10.1007/s11187-019-00143-y</t>
  </si>
  <si>
    <t>Firm bribery and credit access: evidence from Indian SMEs</t>
  </si>
  <si>
    <t>This study investigates the effects of paying bribes on access to credit for small and medium enterprises (SMEs). Bribery is variously portrayed, in the literature, as greasing the wheel (helping) or sand in the wheel (impeding) applications for credit. Studies supporting both perspectives leave the issue unresolved, encouraging further analysis, using reliable data and robust analytic methods. An examination of The World Bank Enterprise Surveys of SME data for India, using an instrumental variable probit model, provides a more definitive answer. SME bribery is detrimental to accessing credit and more so for firms that have been in business for many years and operating on a small scale. Involvement of supply and demand side forces increases the need for multiple control variables. From a supply side perspective, high corruption increases difficulties for financial institutions to control borrower risk and recover loans. Accordingly, financial institutions reduce their lending to SMEs, which mostly belong to a high-risk category. Unlike large firms, SMEs paying bribes to grease the wheel are drawn to the informal sector, avoiding attention from officials. Where SMEs pay bribes in the formal sector, it is noticed and likely to increase the probability that other parties will also demand payments. The demand side argument regards bribes as tax, increasing loan costs to SMEs. Consequently, making significant bribes decreases SMEs’ profitability. Less profitable SMEs may not obtain access to credit. From a policy perspective, anti-corruption measures, in emerging and low-income economies, are vital for developing SMEs and stimulating significant welfare gains.</t>
  </si>
  <si>
    <t>https://link.springer.com/article/10.1007/s11187-019-00161-w</t>
  </si>
  <si>
    <t>The World Bank Enterprise Surveys of SME data for India</t>
  </si>
  <si>
    <t>Volume 55, issue 2, August 2020</t>
  </si>
  <si>
    <t xml:space="preserve">Female entrepreneurship in the digital era
</t>
  </si>
  <si>
    <t>The literature on female entrepreneurship is blooming and largely points to the challenges that women face in establishing and running a business, with a particular focus on access to information, finance and networks. Surprisingly, little is known on the role played by digital technologies in driving changes in female entrepreneurship. While academic research is starting to analyze the role that digital technologies play in entrepreneurial ecosystems, the gender perspective remains largely unexplored. In this paper, we outline contributions that intend to enlarge and thicken our understanding of whether and how women entrepreneurs leverage new digital technologies in the creation and conduct of new ventures in order to overcome the hurdles they face. We conclude with a promising new line of research to our understanding of whether and to what extent new digital technologies provide an opportunity space in the creation and conduct of new ventures for women.</t>
  </si>
  <si>
    <t>https://link.springer.com/article/10.1007/s11187-019-00298-8</t>
  </si>
  <si>
    <t>Entrepreneurial spirits in women and men. The role of financial literacy and digital skills</t>
  </si>
  <si>
    <t>In this paper, we investigate the attitudes to entrepreneurship of Italian households, focusing on the importance of financial literacy and digital skills as potentially relevant factors shaping entrepreneurship. We put the gender focus to our analysis to detect whether, and to what extent, women and men differ in their propensity to run a business. We carry out our research by using the Bank of Italy SHIW dataset for the years 2008 and 2010. Our findings suggest a strong heterogeneity between men and women in the role played by financial literacy and digital skills. Results show a positive and significant correlation between financial literacy and the probability of being an entrepreneur but only for men. We also find that digitally skilled male respondents are much more likely to be entrepreneurs.</t>
  </si>
  <si>
    <t>https://link.springer.com/article/10.1007/s11187-019-00299-7</t>
  </si>
  <si>
    <t>Survey of Household Income and Wealth (SHIW) 2008 3 2010</t>
  </si>
  <si>
    <t>Networking: a business for women</t>
  </si>
  <si>
    <t>This paper uses firm-level data and Data Envelopment Analysis (DEA) methods to investigate the effects of participation in formal networking activities and of female representation in leadership positions on firm’s economic efficiency. Our findings show that firms belonging to a network have a higher level of technical efficiency (i.e., the position of network members is closer to the technical efficient frontier), while the presence of women in senior roles (CEO, president, or member of the board of directors) is associated to lower efficiency scores. However, the observed performance strongly increases when firms with women in top positions participate to networks, hinting at superior returns for female networking. This interaction effect is found to be stronger in female-intensive working environments and networks, as well as in innovative and digital intensive sectors.</t>
  </si>
  <si>
    <t>https://link.springer.com/article/10.1007/s11187-019-00300-3</t>
  </si>
  <si>
    <t>Our main source of information is the AIDA dataset provided by Bureau Van Dijk, which contains detailed financial information of Italian firms. The data refers to the whole population of firms that are compelled to register their profit and loss accounts and balance sheets according to Italian law, i.e., limited companies and corporations. Starting with this population, we decided to focus on the manufacturing sector, because of the stronger correspondence between the production process and the assumption of the DEA model. Using the tax code as a firm identifier, we matched the AIDA financial database with information on all the firms involved into networking activities (i.e., firms that signed a network contract), as collected by the INFOCAMERE database. The available information refers to the network name, number, and identity of partners, main objects of the agreement, month and year of the network creation.</t>
  </si>
  <si>
    <t>Digital girl: cyberfeminism and the emancipatory potential of digital entrepreneurship in emerging economies</t>
  </si>
  <si>
    <t>Digital entrepreneurship has been described as a “great leveler” in terms of equalizing the entrepreneurial playing field for women. However, little is known of the emancipatory possibilities offered by digital entrepreneurship for women constrained by social and cultural practices such as male guardianship of female relatives and legally enforced gender segregation. In order to address this research gap, this paper examines women’s engagement in digital entrepreneurship in emerging economies with restrictive social and cultural practices. In so doing, we draw upon the analytical frameworks provided by entrepreneurship as emancipation and cyberfeminism. Using empirical data from an exploratory investigation of entrepreneurship in Saudi Arabia, we examine how women use digital technologies in the pursuit of entrepreneurial opportunities. Our findings reveal that women in Saudi Arabia use digital entrepreneurship to transform their embodied selves and lived realities rather than to escape gender embodiment as offered by the online environment.</t>
  </si>
  <si>
    <t>https://link.springer.com/article/10.1007/s11187-019-00301-2</t>
  </si>
  <si>
    <t>Progress or pinkwashing: who benefits from digital women-focused capital funds?</t>
  </si>
  <si>
    <t>This paper examines the positioning of gender within women-focused capital funds (WFCFs) to consider the extent to which these digitally enabled sources of finance reflect the tenets of entrepreneurial feminism. Content analysis of 27 funds situated in Canada and the USA informs about fund mandates, rationales, types of capital, and anticipated outcomes. Our findings reveal that a minority of WFCFs examined sought to enhance equity and counter structural barriers associated with women entrepreneurs’ access to financial capital. Alternatively, the majority of WFCFs were positioned as vehicles to facilitate individual wealth creation. Eligibility ranged from multiple gender identities of the business owner to “women-led” businesses—defined as at least one woman executive, board or steering committee member. The latter of these criteria has the effect of diverting attention away from firms that are launched by women entrepreneurs. Pinkwashing was more likely to occur when WFCFs were created as add-ons to mainstream programs and services, rather than as a central element of the organization’s mission of supporting women and non-binary femmes. The findings support arguments that technology can both challenge or reinforce structural constraints that impede women entrepreneurs in the digital era.</t>
  </si>
  <si>
    <t>https://link.springer.com/article/10.1007/s11187-019-00302-1</t>
  </si>
  <si>
    <t>The role of freelancers in entrepreneurship and small business</t>
  </si>
  <si>
    <t>Freelance solo self-employed have played a transformative role in economies over the last two decades. They have grown in number in the labour market in most developed economies and enabled firms to use new business and workforce models. In this special issue, we present a selection of research which explains and provides new insights into this phenomenon. The research unearths new findings showing that freelance solo self-employed are increasingly highly educated and play a key role in driving innovation, entrepreneurship and job creation. How this interplays across dependent and independent self-employed in terms of well-being, earnings and enablement of women’s work-life objectives are then explored. The problems in labour market segments involving the informal economy as well as the problem of ‘false self-employment’ of masked employees are also explored. In sum, the papers highlight both the importance and diversity amongst the freelance workforce and the purposes for which they are engaged by firms.</t>
  </si>
  <si>
    <t>https://link.springer.com/article/10.1007/s11187-019-00239-5</t>
  </si>
  <si>
    <t>On the critical role of freelancers in agile economies</t>
  </si>
  <si>
    <t>The most dynamic economies in the world are characterised by an entrepreneurial, innovation-driven business sector. And this requires firms to unburden themselves from bureaucratic constraints and become more agile and flexible. A key, and hitherto ignored, agent in this transformative process is the freelancer. Historically considered as displaced and disenfranchised workers, we argue that many freelancers are in fact highly skilled professionals who choose this form of work organisation. Further, their role in providing specialist expertise and knowledge to the firms they engage with is critical and mutually beneficial as it allows firms to adopt more flexible and agile business models capable of responding to a dynamic and rapidly changing business environment.</t>
  </si>
  <si>
    <t>https://link.springer.com/article/10.1007/s11187-019-00240-y</t>
  </si>
  <si>
    <t>The relationship between freelance workforce intensity, business performance and job creation</t>
  </si>
  <si>
    <t>Despite the growing recognition that freelancers or temporary contract workers are increasingly being used by organisations to enable them to become more dynamic and innovative, there is a lack of research exploring the extent and manner in which freelancers create value-added and affect net job change for employees. Most analyses view freelancers as substitutes for employees who compete for the same work and so add little or no value-added over that already provided by employees. More recent perspectives portray freelancers as non-competing complementary providers of differentiated labour who help create jobs for employees by enabling businesses to become more agile and entrepreneurial. We explore this empirical agenda and find that freelancers are associated with sales growth in businesses and net job creation for core employees. In the process, we also discover that in order to establish these effects, firms must achieve a critical mass of freelancers in their workforce of a scale around 11% before a positive association emerges. This finding has central relevance for managers seeking to use freelance workforce intensity to enhance business performance. Moreover, while it has some intuitive appeal, this discovery requires further research to fully understand its cause and the process generating this outcome.</t>
  </si>
  <si>
    <t>https://link.springer.com/article/10.1007/s11187-019-00241-x</t>
  </si>
  <si>
    <t xml:space="preserve">The data were derived from a random survey of 1028 SME owner-managers (726) and Senior Executives (302) in UK private and public sector organisations that were budget holders and were responsible for hiring/managing freelancers over the last 2 years. The survey was conducted by ComRes on behalf of the Professional Contractors Group (PCG) in order to explore business perceptions of the advantages and disadvantages of using freelancers. </t>
  </si>
  <si>
    <t>Do freelance independent contractors promote entrepreneurship?</t>
  </si>
  <si>
    <t>We investigate whether or not the level of entrepreneurial activity in an economy is determined by the availability of freelance independent contractors in the workforce. We develop hypotheses and test them through an analysis of 75 countries from 2002 to 2012 using the Global Entrepreneurship Monitor (GEM) database. We find freelance independent contractors promote entrepreneurial activity where typically a 10% rise in the freelance workforce causes about a 1% increase in entrepreneurial activity. The significance of this positive effect is robust for both necessity and opportunity-driven entrepreneurial types and across innovation-driven and efficiency-driven economies—but it is stronger in innovation-driven economies and also for necessity entrepreneurship. It implies that having a flexible workforce is a key ingredient to having an entrepreneurial economy. Furthermore, it indicates that orthodox research and public policy perspectives which overlook the importance of freelance independent contractors for entrepreneurship activity require a re-appraisal.</t>
  </si>
  <si>
    <t>https://link.springer.com/article/10.1007/s11187-019-00242-w</t>
  </si>
  <si>
    <t>Global Entrepreneurship Monitor (GEM)
Penn World Table (PWT) 8.1
World Development Indicators
World Economic Outlook 
Transparency International.</t>
  </si>
  <si>
    <t>Analyzing the changing education distributions of solo self-employed workers and employer entrepreneurs in Europe</t>
  </si>
  <si>
    <t>Using macro-level data for 32 European countries, the present paper explores developments in the education distributions among solo self-employed workers and employer entrepreneurs in the non-agricultural economy over the period 1997–2014. Our dynamic analysis reveals that over this period, the number of solo self-employed workers, but particularly the high-educated solo self-employed, has increased considerably in Europe. This trend is even more pronounced for female solo self-employment. The education distribution of the solo self-employed is thus shifting quickly towards higher levels of education. Moreover, our static analysis based on 2014 reveals that, for the higher-developed countries within Europe (Western Europe including Scandinavia), solo self-employed and employer entrepreneurs are on average equally highly educated. We also find that the solo self-employed in Western Europe are considerably higher educated than their counterparts in the rest of Europe. In general, our results underline the rapidly increasing importance of, particularly high-educated, solo self-employed workers in modern, highly developed economies.</t>
  </si>
  <si>
    <t>https://link.springer.com/article/10.1007/s11187-019-00243-9</t>
  </si>
  <si>
    <t xml:space="preserve">We use self-employment data from the European Union Labour Force Survey (Eurostat 2018). Macro-level (aggregated) data in terms of the number of self-employed workers for 33 European countries and for 18 consecutive years (1997–2014) can be retrieved through the Eurostat website (http://ec.europa.eu/eurostat). The countries included in our sample are the 28 Member States of the European Union, together with Iceland, Macedonia, Norway, Switzerland, and Turkey. We distinguish between self-employed workers without employees (the solo self-employed) and self-employed workers with employees (the employer entrepreneurs). </t>
  </si>
  <si>
    <t>Explaining entrepreneurial performance of solo self-employed from a motivational perspective</t>
  </si>
  <si>
    <t>This paper investigates the relationship between start-up motivation (opportunity versus necessity) and entrepreneurial performance of an important subset of entrepreneurs, viz., the solo self-employed. We use a unique individual-level panel data set of solo self-employed in the Netherlands (2010–2011) and construct three separate measures derived from the literature to identify necessity-driven solo self-employment. Using annual turnover as measure of entrepreneurial performance, we consistently find that necessity-driven solo self-employed perform worse than opportunity-driven solo self-employed. Still, only a low proportion of necessity solo self-employment may be considered precarious employment, suggesting necessity entrepreneurship is not so worrisome as sometimes assumed. In general, our findings suggest that the borderline between necessity and opportunity entrepreneurship in developed economies may be less clear-cut than previously assumed.</t>
  </si>
  <si>
    <t>https://link.springer.com/article/10.1007/s11187-019-00244-8</t>
  </si>
  <si>
    <t xml:space="preserve">We use a unique individual-level panel data from the Panteia/EIM Panel of solo self-employed,Footnote3 in the Netherlands. This panel measures entrepreneurial performance of solo self-employed next to their personal, firm, and job characteristics. This enables us to explore variations in performance across entrepreneurs and over time. The database specifically targets the solo self-employed and consists of annual waves of longitudinal data. </t>
  </si>
  <si>
    <t>Disclosing ‘masked employees’ in Europe: job control, job demands and job outcomes of ‘dependent self-employed workers’</t>
  </si>
  <si>
    <t>In this study, we examine whether job control, job demands and job outcomes of ‘dependent self-employed workers’, i.e. the workers in this particular grey zone between employment and self-employment, are more similar to those of the self-employed or paid employed. To this end, we use microdata drawn from the 2010 wave of the European Working Conditions Survey for 34 European countries. First, we develop and validate a psychometrically sound multidimensional scale for these 3 key constructs by conducting both exploratory and confirmatory factor analysis. Then, multilevel (hierarchical) linear regressions are used to test the validity of our hypotheses. Our results suggest that these hybrid work relationships are endowed with the least favourable attributes of both groups: lower job control than self-employed workers, higher job demands than paid employees and, overall, worse job outcomes than both.</t>
  </si>
  <si>
    <t>https://link.springer.com/article/10.1007/s11187-019-00245-7</t>
  </si>
  <si>
    <t>We use data from the Fifth European Working Conditions Survey for 34 European countriesFootnote2—EWCS 2010—(Eurofound 2012a, 2012b), which is the first survey in the EWCS series allowing identification of the group of DSEW. This survey is carried out every 5 years by the EU Agency Eurofound (European Foundation for the Improvement of Living and Working Conditions) and offers key work-related information on 44,000 workers (including both employees and self-employed individuals) covering 34 European countries.</t>
  </si>
  <si>
    <t>Happy Free Willies? Investigating the relationship between freelancing and subjective well-being</t>
  </si>
  <si>
    <t>In recent years, there has been a steady increase in the number of own-account workers (the self-employed without employees), including freelancers, in many developed economies. Despite the importance of the group of freelancers for modern economies, little is known about the perceived benefits of freelancing. We use six waves of the United Kingdom Household Longitudinal Study (“Understanding Society”, 2009–2015) to investigate subjective well-being levels of freelancers in terms of satisfaction with life, work, leisure time, income and health. Although freelancing jobs are uncertain and temporary, our cross-sectional (pooled ordinary least squares (OLS)) and longitudinal (fixed-effects) analyses reveal that freelancers are on par regarding life satisfaction with other own-account workers, employers (self-employed workers with employees) and wage workers. The most striking result is that freelancers are significantly more satisfied with their leisure time than other own-account workers, employers and wage workers. Also, freelancers score significantly higher in terms of work satisfaction than wage workers, but do not exceed other own-account workers and employers in terms of work satisfaction. Freelancers are equally satisfied with their health as other own-account workers and employers. In sum, the analysis of several subdomains of life reveals much how different groups of self-employed workers score regarding their overall subjective well-being.</t>
  </si>
  <si>
    <t>https://link.springer.com/article/10.1007/s11187-019-00246-6</t>
  </si>
  <si>
    <t>We use data from the UK Household Longitudinal Study (UKHLS; “Understanding Society”) which started as a longitudinal study in the UK among 40,000 households in 2009. Six waves of data in the period 2009–2015 are used. The UKHLS is the successor of the frequently used British Household Panel Survey (BHPS).</t>
  </si>
  <si>
    <t>The impact of work-related values and work control on the career satisfaction of female freelancers</t>
  </si>
  <si>
    <t>Using the job demands-resources theory incorporating a job-crafting perspective to develop a set of hypotheses, this study contributes to the self-employment and freelancing literature by examining whether female freelancers use their agency to mobilize their personal resources (i.e. work-related values) to craft their work resources (i.e. work–control indicators: work autonomy and time-spatial flexibility) to achieve more career satisfaction. Our structural partial least squares model (N = 203) shows that the work-related value ‘intrinsically rewarding work’ prompts two motivational processes that affect career satisfaction: one running directly to ‘career satisfaction’ and one through ‘work autonomy’. Although the value ‘work–life balance’ is positively associated with greater ‘time-spatial flexibility’, this does not affect career satisfaction. Moreover, we find negative associations between the value ‘financial security’, on the one hand, and the two work resources, on the other hand. Hence, the value financial security is negatively related to work autonomy towards career satisfaction. We conclude that female freelancers’ multiple, oftentimes blended values compete with one another, implying that achieving meaningful work, work–life balance and financial independence simultaneously is difficult in female freelancers’ careers. We discuss the study’s implications for future research and advocate labour–market stakeholders (e.g. freelancers, freelancers’ networks, career coaches, temporary work agencies, unions, local and national governments, educational institutions and public and private organizations) to partner in developing value-based career strategies and policies that account for less linear career paths in increasingly flexible and individualized markets and truly support (female) workers developing portfolios that better match with their multiple work-related values on a long-term basis.</t>
  </si>
  <si>
    <t>https://link.springer.com/article/10.1007/s11187-019-00247-5</t>
  </si>
  <si>
    <t>Self-employment earnings premiums/penalties and regulations: evidence from developing economies</t>
  </si>
  <si>
    <t>This paper investigates the relationship between countries’ regulatory environment, as measured through business, credit, labor and trade regulations, and the wage premium or penalty associated with self-employment over the period of 1970 to 2011. When considering all self-employed workers, there is no evidence that labor market regulations are associated with overall earnings penalties or premiums. However, stricter business regulations and bureaucratic red tape that restrict starting, operating, or closing a business are associated with increased earnings penalties for non-professional own-account self-employed workers, as well as premiums for employers and own-account professionals. Both more regulated trade and increased credit availability are correlated with increased earnings penalties for all self-employed workers. The association is consistently larger and more robust for female self-employed workers compared to men. These findings are consistent with regulatory restrictions on business entry and access discouraging more productive workers, particularly women, from entering non-professional own-account self-employment.</t>
  </si>
  <si>
    <t>https://link.springer.com/article/10.1007/s11187-019-00248-4#Sec3</t>
  </si>
  <si>
    <t xml:space="preserve">To estimate the self-employment earnings premium/penalty, for each worker, we use a set of micro-level household surveys harmonized by the Development Economics Research Group of the World Bank and the Global Monitoring Database (GMD, formerly referred to as the International Income Distribution Database, I2D2).Footnote5 
For the regulatory and institutional data, we use the Economic Freedom of World (EFW) Indices from the Fraser Institute (FI) which reports variables for a large set of countries and years.
We examine the effects of more specific indicators of labor market and other regulations that are comparable to the more widely used indicators from the World Bank’s Doing Business Data
The EFW indices are available for 1995 and 2000 through 2010.
</t>
  </si>
  <si>
    <t>Entrepreneurship as a vocational choice in contested entrepreneurship communities: The role of entrepreneurs' justification strategies</t>
  </si>
  <si>
    <t>Research on the vocational decision to become an entrepreneur highlights how culture justifies such decisions when entrepreneurs align with the dominant cultural norms. Less is known about such justification when entrepreneurship is seen as less culturally appropriate. This qualitative study explores how entrepreneurs in Santiago, Chile and Nairobi, Kenya use strategies that comply, combine, and defy frames to justify vocational choices. Our framework sheds new light on how entrepreneurs act as purposeful cultural agents and use justification strategies to navigate constraining societal frames.</t>
  </si>
  <si>
    <t>https://www.sciencedirect.com/science/article/pii/S0883902617308741</t>
  </si>
  <si>
    <t xml:space="preserve">From a monopoly to an entrepreneurial field: The constitution of possibilities in South African energy
</t>
  </si>
  <si>
    <t xml:space="preserve">In this paper, we draw on a performativity perspective to conceptualize entrepreneurial opportunities as possibilities constituted through discursive-material practices within a field. Based on an analysis of a longitudinal qualitative case study in the field of South African energy from 2007 to 2018 we develop a process model of how possibilities become constituted over time as entrepreneurial actors enact different sets of discursive-material practices. Our process model contributes to entrepreneurship research by examining the transition process from a heavily regulated and tightly controlled field, to an unsettled and entrepreneurial field. The transition is reflected in the frames that organize field actors' discursive-material practices, starting with a single, closed frame that limits existing possibilities, moving to an emergent frame that introduces complementary possibilities, and then to an open frame that generates both complementary and competing possibilities. We discuss how our process model contributes to research adopting a performativity perspective and conclude with implications for further research.
</t>
  </si>
  <si>
    <t>https://www.sciencedirect.com/science/article/pii/S0883902620306698</t>
  </si>
  <si>
    <t>Negotiating the female successor–leader role within family business succession in China</t>
  </si>
  <si>
    <t>This article explores the approaches of identity construction used by Chinese daughters while negotiating the successor–leader role within family businesses. A qualitative interpretivist approach was adopted to understand daughter views on gender, family business leadership and succession, as well as the approaches adopted to negotiate the role of female successor/leader in the Chinese family business. Twenty semi-structured interviews were conducted with both actual and potential female successors. Three approaches of identity construction emerged based on the degree of conformity to traditional gender roles and Confucian family values: first, to abide by conventional gender expectations and perceive themselves as a temporary leader; second, to act as the ‘second leader’ and remain involved in decision making and third, to challenge conventional gender roles and strive to be an independent leader. This article contributes to debates on women in family business and gendered identity construction of daughters in family business in the Chinese context.</t>
  </si>
  <si>
    <t>https://journals.sagepub.com/doi/full/10.1177/0266242620960711</t>
  </si>
  <si>
    <t>Vol 39, Issue 3, 2021</t>
  </si>
  <si>
    <t>The hidden price of free advice: Negotiating the paradoxes of public sector business advising</t>
  </si>
  <si>
    <t>Business advisors working in publicly funded enterprise agencies encounter a range of tensions as part of their everyday work. These tensions subtly shape how they provide advice and can lead to variability in how enterprise policy is delivered on the ground. We explore the competing demands facing advisors by inductively analysing advice-giving practices in public sector enterprise agencies. We find three overarching drivers of advisor role tension, including institutional demands, client demands and intrinsic demands; additionally, a further seven discrete work tactics advisors deploy to navigate these tensions are analysed. From our findings, we develop a theoretical model that advances a dynamic understanding of public sector business advice. We conclude by reflecting on the structural issues with public sector advising that might constrain the efficacy of advisors.</t>
  </si>
  <si>
    <t>https://journals.sagepub.com/doi/full/10.1177/0266242620949989</t>
  </si>
  <si>
    <t>Vol 39, Issue 6, 2021</t>
  </si>
  <si>
    <t>Dynamic managerial capabilities in micro-enterprises: Stability, vulnerability and the role of managerial time allocation</t>
  </si>
  <si>
    <t>This article analyses how dynamic capabilities are enacted in micro-enterprises and what role different parties and managerial time allocation play in this enactment. Drawing upon three in-depth case studies of micro-enterprises, we make three theoretical contributions. First, after arguing that micro-enterprises are likely to enact individual- or group-level dynamic managerial capabilities rather than organisation-level dynamic capabilities, we counter Teece’s warnings about the vulnerable nature of dynamic managerial capabilities. Second, we identify that how managers allocate their own time, is a core micro-foundation of dynamic managerial capabilities; we illustrate that failure to allocate time to capability enactment can lead to capability vulnerability. Finally, we introduce the notion of ‘self-damaging dynamic managerial capabilities’ – these being capabilities that damage established micro-foundations.</t>
  </si>
  <si>
    <t>https://journals.sagepub.com/doi/full/10.1177/0266242620970473</t>
  </si>
  <si>
    <t>Anointed or appointed? Father–daughter succession within the family business</t>
  </si>
  <si>
    <t>With the focus on events and outcomes shaping most of the existing family business research on intra-family succession, the subtleties of the incumbent–successor relationship and the dynamic nature of succession as a process of becoming is somewhat neglected. In particular, we have limited understanding of how successor identities are constructed as legitimate between incumbent and successor during father–daughter succession. This article addresses this gap in understanding by exploring how the daughter successor engages in identity work with the father incumbent during the process of succession and the role of father–daughter gendered relations in shaping her successor identity. Using a two-stage research design strategy, we draw upon empirical evidence derived from 14 individual and joint semi-structured interviews to present a narrative analysis of five father–daughter dyads. In so doing, we unveil how the daughter’s successor identity was co-constructed as legitimate and how father–daughter gendered relations influenced this process. Although daughters rely on certain father–daughter relations (preparation, endorsement and osmotic credibility) for legitimacy, they also need to develop independently of their father to heighten their own visibility and establish credibility.</t>
  </si>
  <si>
    <t>https://journals.sagepub.com/doi/full/10.1177/0266242620948349</t>
  </si>
  <si>
    <t>Vol 39, Issue 7, 2021</t>
  </si>
  <si>
    <t>‘In the night kitchen’: Gender, identity and artisanal work</t>
  </si>
  <si>
    <t>Using the theoretical lens of identity work, the objective of the article is to explore how the identity of an entrepreneurial, female, artisan food producer is constructed and enacted. Emphasis is given to a gendered examination of how artisan and entrepreneur as facets of identity co-exist, compete or integrate. The article relies on a phenomenologically oriented case study that comprises numerous sources including primary data from multiple, in-depth, interviews. The data are used to examine identity work undertaken by the case subject across the following categories: dramaturgical, socio-cognitive, psycho-dynamic, discursive and symbolic. The article makes a modest contribution to furthering understanding of the female entrepreneurial identity from a novel perspective.</t>
  </si>
  <si>
    <t>https://journals.sagepub.com/doi/full/10.1177/02662426211005107</t>
  </si>
  <si>
    <t>Moving beyond financial remittances: The evolution of diaspora policy in post-conflict economies</t>
  </si>
  <si>
    <t>This article examines the role of institutional change in engaging the diaspora to invest in their home country. The article draws on in-depth interviews with key stakeholders in Bosnia &amp; Herzegovina, Kosovo and Montenegro, all post-conflict economies which have experienced significant outward migration. This article shows that despite the importance attached to the diaspora in policy discourse, they are an under-utilised resource in economic and social development. While diaspora entrepreneurs have a strong emotional connection to their home country, they have faced numerous barriers upon returning due to unstable institutional environments. Many provide financial remittances but can remain isolated from entrepreneurial activity, and social remittances are limited due to the skills gained while in the host country. Institutional improvements are required if they are to be assimilated into the economy. The article concludes by providing a number of implications for institutional theory and policy.</t>
  </si>
  <si>
    <t>https://journals.sagepub.com/doi/full/10.1177/0266242619878064</t>
  </si>
  <si>
    <t>Successfully navigating the paradox of control and autonomy in succession: The role of managing ambivalent emotions</t>
  </si>
  <si>
    <t>This article theorises how, why and with what outcomes successors manage the paradox of control and autonomy emerging as role conflict through emotion management strategies; thus, it contributes to theory building on paradox and emotion management in family business. Drawing on 20 interpretive case studies of French family businesses operating in wide-ranging industries, we highlight emotional ambivalence towards the father/incumbent, the mother, siblings and cousins, and leadership and document their prevalence in enmeshed family businesses. We show that when motivated by self-conformity and self-protection motives, successors accept the incumbent’s control and manage ambivalent emotions through defensive strategies, such as avoidance or compromise, which contributes to the pursuit of successor legitimacy. We reveal that during successor installation, successors might reject the incumbent’s control and instead promote personal autonomy by managing ambivalent emotions through confrontational strategies, such as hyperbolised emotional reactions, emotional display of negative emotions or holism, which contributes to successor emancipation.</t>
  </si>
  <si>
    <t>https://journals.sagepub.com/doi/full/10.1177/0266242619879078</t>
  </si>
  <si>
    <t>There is no need to shout to be heard! The paradoxical nature of corporate social responsibility (CSR) reporting in a Latin American family small and medium-sized enterprise (SME)</t>
  </si>
  <si>
    <t>Drawing on the paradox and reciprocal stewardship theory, this study focuses on tensions in corporate social responsibility (CSR) reporting experienced by a family small and medium-sized enterprise (SME) in a developing Latin American country. Prior literature has suggested a prescriptive, tension-free process, led by family members and driven by an interest to protect and enhance the reputation of both the family and the firm. Relying on an in-depth qualitative approach, this study unveils that CSR reporting is not immune to contradictions between familial and external expectations. The findings reveal that religious beliefs can emerge as a strong source of tensions. A reciprocal stewardship perspective allows an understanding of how and why family and non-family members work together and handle paradoxes. A conceptual model is proposed which is based on multiple sources of emergence (family-related, business-related and external sources) and management/avoidance of tensions in CSR reporting, mediated by the types of relationships among family members and between family and non-family members. Implications and opportunities for further research are subsequently presented.</t>
  </si>
  <si>
    <t>https://journals.sagepub.com/doi/full/10.1177/0266242619884852</t>
  </si>
  <si>
    <t>Unfolding refugee entrepreneurs' opportunity-production process — Patterns and embeddedness</t>
  </si>
  <si>
    <t>We observe the opportunity-production processes of aspiring refugee entrepreneurs in their host countries. Our process data from eighteen refugee entrepreneurs reveal heterogeneity in how entrepreneurs move across the opportunity-production stages of conceptualization, objectification, and enactment. We identify four patterns, which are characterized by differences in iteration, order, and continuity. By theorizing on process characteristics and connecting these characteristics to embeddedness and temporality, we provide insights into how cognitive alignment and use of networks from home countries versus host countries help expand the explanatory scope of the opportunity-production theory from ordinary entrepreneurs to entrepreneurs who are subject to disruption in their lives.</t>
  </si>
  <si>
    <t>https://www.sciencedirect.com/science/article/pii/S0883902621000483</t>
  </si>
  <si>
    <t>Pivoting or persevering with venture ideas: Recalibrating temporal commitments</t>
  </si>
  <si>
    <t>We examine how entrepreneurs rework the temporal commitments implicated in their venture ideas when they persevere or pivot upon confronting unexpected events. To gain a deeper understanding of how entrepreneurs recalibrate temporal positioning, length, and ordering of actions and milestones, we systematically analyzed 22 episodes across five ventures when entrepreneurs had to decide whether to persevere or to pivot. To persevere, entrepreneurs positioned their actions as a continuation of the past, while increasing the temporal length and complexity of temporal ordering, thereby avoiding disruptive changes to their relational commitments. In contrast, entrepreneurs repositioned their actions on a revised timeline in order to pivot. We conclude the paper by discussing the implications of our findings for theory on entrepreneurial action.</t>
  </si>
  <si>
    <t>https://www.sciencedirect.com/science/article/pii/S0883902621000367</t>
  </si>
  <si>
    <t>Getting more from many—A framework of community resourcefulness in new venture creation</t>
  </si>
  <si>
    <t>In this study, we move beyond the predominant focus entrepreneurship researchers have put on the acquisition of financial capital from professional investors by exploring how, and with what effects, entrepreneurs can mobilize all required resources—financial, human, physical, and social—from local communities. Our temporal analysis of the resource mobilization processes of seven cases of community-based enterprises (CBEs) reveals four sets of activities with distinct goals and effects, which explain how entrepreneurs can meet or even exceed their resource mobilization goals by mobilizing a greater variety of resources from a broader base of resource providers. Importantly, the findings show how entrepreneurs can achieve a multiplier effect meaning that they can perpetuate the inflow of significant amounts of unsolicited resources by continuously engaging in activities targeted at creating a sense of identification and ownership, which require comparatively little extra effort and resource inputs. We synthesize our findings in a framework of community resourcefulness in new venture creation. This framework adds a new perspective of resourcefulness as “getting more from many,” and demonstrates that resourceful behavior is not necessarily about individuals' ability to respond to situational constraints but also about their ability to recognize and seize situational resource potentials. Our findings have important implications for our understanding of resourcefulness in entrepreneurship and the nascent body of literature on community-based enterprises.</t>
  </si>
  <si>
    <t>https://www.sciencedirect.com/science/article/pii/S0883902621000045</t>
  </si>
  <si>
    <t>Entrepreneurial visions in founding teams: Conceptualization, emergence, and effects on opportunity development</t>
  </si>
  <si>
    <t>Prior research on entrepreneurial visions has typically taken a leadership perspective and explored how the founders’ future images of their ventures motivate themselves and followers. Drawing on an upper echelon perspective and longitudinal case studies of eight founding teams, this study finds that founders’ entrepreneurial visions do not only capture the future images of their ventures, but also the future images of the founders’ relationship with it. Taking into account this personal aspect of visions, we show that within a founding team, the members’ visions can be incongruent, i.e., they cannot be realized simultaneously within the current venture. While our data reveal that vision incongruence tends to occurs when all team members perceive to have an equal status, vision congruence emerges when the attributed status in the team is heterogeneous. Founding teams with more congruent visions tend to follow a focused opportunity development path, while those with less congruent visions tend to follow a comprehensive opportunity development path. Depending on the teams’ behaviors in the face of challenging situations either path can lead to successful opportunity commercialization or failure. We discuss the implications of these findings for the literatures on entrepreneurial visions, opportunities, and upper echelons.</t>
  </si>
  <si>
    <t>https://www.sciencedirect.com/science/article/pii/S0883902617303373</t>
  </si>
  <si>
    <t>Stereotypes about academic entrepreneurs and their negotiation counterparts’ collaborative behavior</t>
  </si>
  <si>
    <t xml:space="preserve">This study examines the stereotypes associated with academic entrepreneurs (AEs) and their negotiation counterparts’ consequential collaborative behavior. A pilot study of in-depth interviews with 10 AEs showed that AEs considered their affiliations’ academic reputation and industrial experience important in influencing their business counterparts’ perceptions about them, which were characterized by two stereotype dimensions: warmth and competence. These constructs were integrated with stereotype content model literature and earlier research on AEs to develop a conceptual model about how stereotypes associated with AEs influence their counterparts’ collaborative behavior in negotiations. We tested this model by conducting an experiment using 192 small- and medium-sized enterprise CEOs and executives as subjects. The results showed that AEs’ academic reputation positively predicted their perceived competence, whereas AEs’ industry experience negatively influenced their perceived warmth and positively influenced their perceived competence. Furthermore, both competence and warmth perceptions were found to contribute to negotiation counterparts’ collaborative behavior.
</t>
  </si>
  <si>
    <t>https://link.springer.com/article/10.1007/s11187-020-00347-7</t>
  </si>
  <si>
    <t>Volume 57, issue 2, August 2021</t>
  </si>
  <si>
    <t>Designing for sustainable work during industrial startups—the case of a high-growth entrepreneurial firm</t>
  </si>
  <si>
    <t>New firms face challenges regarding pace, time, scalability, and societal changes, requiring increased attention to sustainable work prerequisites. However, this dimension of social sustainability is less studied than economic and ecological sustainability. This paper addresses how sustainable work is considered in an entrepreneurial startup carrying out a greenfield project within a new industrial domain. Data were collected for 30 months in a longitudinal case study. The study shows that (i) working condition challenges were drivers for innovative solution-oriented approaches with potential for rapid decision-making, flexibility, and to attract, recruit, retain, and develop talented people; (ii) a strategic focus on sustainability and collective contribution to a purpose-driven vision were important enablers for taking steps of operationalising sustainable work dimensions during the startup; and (iii) the firm’s early stakeholder collaboration addressing working conditions was an important means for design for sustainable work and their role as agents of sustainable work. Research implications are how sustainable work can be considered during startups and through stakeholder collaboration. Furthermore, the case contributes to increased knowledge of how the three pillars of sustainability—economic, ecological, and social sustainability—are interrelated and are suggested to be continuously considered over time, specifically during rapid major changes.</t>
  </si>
  <si>
    <t>https://link.springer.com/article/10.1007/s11187-020-00383-3</t>
  </si>
  <si>
    <t>A balancing act: Swedish occupational safety and health inspectors’ reflections on their bureaucratic role when supervising micro-enterprises</t>
  </si>
  <si>
    <t>The safety and health of many workers employed in micro-enterprises (with less than 10 employees) is poor, and legal arrangements related to working environments remain a considerable challenge in these enterprises. The aim of this study is to gain a deeper understanding of how Swedish occupational safety and health (OSH) inspectors perceive themselves as inspectors and their role as bureaucratic regulators when meeting micro-enterprises. In the study, 11 Swedish inspectors were interviewed and asked to reflect on their role as inspectors, how they perceive themselves as inspectors and what their role is as bureaucratic regulators when inspecting micro-enterprises. The qualitative content analysis revealed one theme—a balancing act—and three categories: one inspector, many roles; interactions with micro-entrepreneurs; and exercise the profession as an inspector. The results showed that OSH inspectors experience challenges in meeting the requirements of street-level bureaucracy while addressing the needs of micro-enterprises. In conclusion, OSH inspectors need organisational support to develop inspection models and enforcement styles tailored to micro-enterprises, as this could ease their work and contribute to better inspection outcomes. The implications of this study include a need for increased competence about working environment issues in micro-enterprises, development of enforcement styles among the inspectors, emphasis of the importance of specific governmental projects for OSH and development of models in this enterprise group. Additionally, development of micro-enterprise managers’ competence and ability to handle issues related to the working environment and health were also important.</t>
  </si>
  <si>
    <t>https://link.springer.com/article/10.1007/s11187-020-00384-2</t>
  </si>
  <si>
    <t>Why do startups pursue initial coin offerings (ICOs)? The role of economic drivers and social identity on funding choice</t>
  </si>
  <si>
    <t>Initial coin offerings (ICOs) are a novel form of funding that has driven billions of dollars into the blockchain ecosystem, potentially challenging traditional funding vehicles such as business angel or venture capital investments. However, little is known of entrepreneurs’ rationales for leveraging this emerging form of financing. This article investigates the economic and behavioral factors that motivate entrepreneurs to fund their startup operations with ICOs. By conducting in-depth interviews with C-level managers or founders of ICO-funded startups, our analysis reveals four dimensions that have an impact on the decision: (1) funding, (2) community building, (3) tokenomics, and (4) personal and ideological drivers. Our findings suggest that the entrepreneur’s social identity in conjunction with the enabling mechanisms of the blockchain technology shape entrepreneurial pursuits and funding choice. We contribute to the literature on entrepreneurial finance by increasing understanding of ICOs and to the literature on entrepreneurial decision making by providing qualitative insights into the influence of founder identity on key decisions in startups such as financing.</t>
  </si>
  <si>
    <t>https://link.springer.com/article/10.1007/s11187-020-00337-9</t>
  </si>
  <si>
    <t>Volume 56, issue 3, February 2021</t>
  </si>
  <si>
    <t>University-linked programmes for sustainable entrepreneurship and regional development: how and with what impact?</t>
  </si>
  <si>
    <t>State universities are increasingly being transformed from institutions with traditional teaching and research responsibilities to have a third, societal role in sustainable regional and economic development. In doing so, universities support knowledge spillovers to improve sustainable entrepreneurial ecosystems that benefit economic revitalization or further development of regions. At the same time they promote stakeholder involvement in crucial governance processes at the regional level. Based on a comparative case study design building on three cases in Germany, our research analyses these interdependencies focussing on university-linked support programmes for sustainable entrepreneurship and the effects on sustainable regional development. Our findings provide a nuanced view clarifying the different roles universities have, how knowledge spillovers are created, and what outputs, outcomes, and effects are realized at the regional level and beyond. Specifically, we demonstrate that depending on the regional context, different configurations, pathways, and intervention points of universities may equally improve sustainable entrepreneurial ecosystems.</t>
  </si>
  <si>
    <t>https://link.springer.com/article/10.1007/s11187-019-00280-4</t>
  </si>
  <si>
    <t>Franchise management capabilities and franchisor performance under alternative franchise ownership strategies</t>
  </si>
  <si>
    <t>https://www.sciencedirect.com/science/article/pii/S0883902617307760</t>
  </si>
  <si>
    <t>Does negative feedback impact new ventures' organizational identity? The role of founding teams' human capital and feedback source</t>
  </si>
  <si>
    <t>Although a strong organizational identity (OI) is important for venture success, the impact of negative feedback on a new venture's OI is poorly understood. Drawing on human capital theory we argue that founding teams with more founding and industry experience can more effectively defend OI after negative feedback. Using literature on intra-group bias we further theorize that these benefits of founding and industry experience are more pronounced when feedback emerges from sources external rather than internal to the venture. A multi-period research design and data on 1528 survey responses from 598 members of 81 ventures support our model.</t>
  </si>
  <si>
    <t>https://www.sciencedirect.com/science/article/pii/S0883902617309448</t>
  </si>
  <si>
    <t xml:space="preserve">Entrepreneurial passion diversity in new venture teams: An empirical examination of short- and long-term performance implications
</t>
  </si>
  <si>
    <t xml:space="preserve">Empirical evidence is mounting that passion is an important part of entrepreneurship, contributing to behavior and outcomes for entrepreneurs, employees, and ventures. Yet knowledge of the performance implications of passion within new venture teams is sorely lacking. We examine how both the average level of entrepreneurial passion and the diversity of passion within new venture teams contributes to venture performance in both the short- and long-term. We test our model with multi-source, multi-wave data collected from 107 new venture teams participating in an accelerator program. Our findings indicate that average team passion is not significantly related to performance, but passion diversity, particularly intensity separation, is negatively related to performance. These findings have important implications for the literature on passion, new venture teams, and group affective diversity.
</t>
  </si>
  <si>
    <t>https://www.sciencedirect.com/science/article/pii/S088390261830627X</t>
  </si>
  <si>
    <t>Strategic entrepreneurship behaviour and the innovation ambidexterity of young technology-based firms in incubators</t>
  </si>
  <si>
    <t>Innovation ambidexterity is especially complex for young technology-based firms because they are resource-challenged and knowledge deficient in strategic terms; but they possess considerable scope for entrepreneurship. Strategic entrepreneurship may provide a solution. Incubators emerged as a policy solution precisely due to this dilemma. We conceptualise that strategic entrepreneurship, as a synthesis of opportunity-seeking and advantage-seeking behaviours of young technology-based firms, can affect both explorative and exploitative innovation activities in these firms and expect that subsequent innovation ambidexterity affects profitability. Our empirical analyses reveal complex and competing interrelationships that both ease and exacerbate the tensions associated with innovation ambidexterity. We contribute to theory by testing strategic entrepreneurship as it applies to innovation ambidexterity and evidence behaviours that contribute to its foundations. To entrepreneurs and managers, we offer a set of prescriptions for innovation ambidexterity in young firms that accounts for the complementarities between complex and theoretically opposing constructs.</t>
  </si>
  <si>
    <t>https://journals.sagepub.com/doi/full/10.1177/0266242620943776</t>
  </si>
  <si>
    <t>Determining the presence of a long-term/short-term dilemma for SMEs when adopting strategic orientation to improve performance</t>
  </si>
  <si>
    <t>This study seeks to discuss a potential ‘long-term/short-term dilemma’ for small and medium-sized enterprises (SMEs), which could cause tension when adopting two strategic orientations assumed to be complementary – market orientation (MO) and sales orientation (SO). Specifically, the objective of this study is to examine the role of MO and SO as mediators of the relationship between business approach and SME performance. An empirical study of 122 SMEs in the UK grocery sector is conducted. The results reveal that an apparent conflict or tension between market and SO seems to exist in practice. SMEs emphasise both strategic orientations as a way of framing their business approach. However, this emphasis does not hold when considering SME performance. The impact of business approach on performance only occurs through MO. There is no observable significance in the mediation of SO on this relationship. Theoretical and managerial implications for SME management literature and practice are developed.</t>
  </si>
  <si>
    <t>https://journals.sagepub.com/doi/full/10.1177/0266242619879369</t>
  </si>
  <si>
    <t>Vol 39, Issue 1, 2021</t>
  </si>
  <si>
    <t>Family and non-family sources of knowledge diversity in family firms: The role of causation logics</t>
  </si>
  <si>
    <t>This article will critically analyse the sources and the role of knowledge diversity in informing causation logics in family firms. Family firms rely on knowledge resources from both intra-family and extra-family sources, which may require different approaches to effectively manage. We argue that as family firms acquire greater knowledge diversity, family-centred effectuation processes become limited and they will increasingly rely on formal causation logics to coordinate these resources. However, we expect this relationship to differ when knowledge diversity is sourced from either family or non-family sources. Empirical analyses of 242 small- and medium-sized family firms indicate that knowledge diversity positively affects a firm’s reliance on causation logics, regardless of the source of that diversity. This suggests that the affinity of family firms to leverage effectuation logics may not be characteristic of family firms in general, but instead may be an artefact of firm reliance on knowledge capital concentrated in family owners.</t>
  </si>
  <si>
    <t>https://journals.sagepub.com/doi/full/10.1177/0266242620953359</t>
  </si>
  <si>
    <t>One Path Does Not Fit All: A Career Path Approach to the Study of Professional Women Entrepreneurs</t>
  </si>
  <si>
    <t xml:space="preserve">We establish a career path framework to study professional women entrepreneurs. In our framework, we differentiate women by level of engagement (focused, side, never) and career patterns (continuous, interrupted) involving self-employment during their careers. We assert that these career paths will shape identities that will be differentially associated with gendered evaluations of success across women. Leveraging career data on over 800 women graduates from a U.S. business school over 60 years, we present evidence consistent with our thesis, demonstrating the importance of starting from a baseline that allows for women’s variances rather than a singular expectation of “lesser” women entrepreneurs.
</t>
  </si>
  <si>
    <t>https://journals.sagepub.com/doi/full/10.1177/1042258720936987</t>
  </si>
  <si>
    <t xml:space="preserve">Founder passion, neural engagement and informal investor interest in startup pitches: An fMRI study
</t>
  </si>
  <si>
    <t xml:space="preserve">We explore how variation in entrepreneurs' displayed passion affects informal investor interest in start-up ventures by examining neural responses to entrepreneurs' pitches using functional Magnetic Resonance Imaging (fMRI). We find that founders displaying high passion increase investor neural engagement by 39% and investor interest in the venture by 26% over those displaying low passion. A one standard deviation increase in neural engagement is associated with an 8% percent increase in investors' interest in investing in a start-up company relative to the mean. Moreover, our findings indicate that neural engagement may account for some of the effect of founder passion on investor interest. Our study has implications for both research on, and the practice of, entrepreneurship.
</t>
  </si>
  <si>
    <t>https://www.sciencedirect.com/science/article/pii/S0883902618307055</t>
  </si>
  <si>
    <t xml:space="preserve">The dualistic regulatory effect of passion on the relationship between fear of failure and negative affect: Insights from facial expression analysis
</t>
  </si>
  <si>
    <t xml:space="preserve">Across two studies, we theorize and empirically investigate passion as a moderator of the negative affective consequences of fear of failure in early-stage entrepreneurship. We test our hypotheses in two field studies of naturally occurring affective events—namely, pitching competitions—and we complement self-reported measures of negative affect with physio-psychological measures obtained from analyzing entrepreneurs' facial expressions. The results confirm that in failure-relevant situations, dispositional fear of failure may lead to higher negative affect depending on the dualistic regulatory effect of passion—harmonious passion dampens the influence of fear of failure on negative affect (Studies 1 and 2), while obsessive passion magnifies this effect in Study 1 but dampens it in Study 2, thus showing mixed evidence. Our work is one of the first to investigate how early-stage entrepreneurs experience negative affect during typical entrepreneurial events as a result of their dispositional traits and their type and level of passion.
</t>
  </si>
  <si>
    <t>https://www.sciencedirect.com/science/article/pii/S0883902618308243</t>
  </si>
  <si>
    <t>Climbing to freedom on an impossible staircase: Exploring the emancipatory potential of becoming an entrepreneur-employer</t>
  </si>
  <si>
    <t>This article contributes to critical discussions questioning the emancipatory potential of entrepreneurship by examining the experiences of men and women entrepreneurs who have recently become employers in South Wales, the United Kingdom. Our research uses a co-creative visual method based in interpretative phenomenological analysis (IPA) to explore transitions from entrepreneur to entrepreneur-employer in everyday contexts. Findings demonstrate how initial emancipatory experiences become increasingly bounded when becoming an entrepreneur-employer. This exposes a Catch-22 of entrepreneuring-as-emancipation as a symptom of neoliberal entrepreneurial discourses that constrain what entrepreneurs are encouraged to do: grow. We find a plurality of particular emancipations, but conclude that within a developed context entrepreneurship, and more specifically, becoming an entrepreneur-employer is a relational step through which perceived constraints become more readily experienced and emancipation never fully realised.</t>
  </si>
  <si>
    <t>https://journals.sagepub.com/doi/full/10.1177/0266242620967613</t>
  </si>
  <si>
    <t>Peering inside mutual adjustment: Rhythmanalysis of return to work from maternity leave</t>
  </si>
  <si>
    <t>We peer inside the notion that small firm employment relations are a matter of mutual adjustment to conceptualise a key relation subject to negotiation as space–time–energy rhythms. Businesses must offer their goods and services in line with the rhythms of their marketplace and they do so by developing their own rhythms in the form of organisational roles and routines. Staff are only available to fulfil roles if they can synchronise work rhythms with those of their bodies, the people they care for, family members and care services. Mutual adjustment relies on synchronising organisational and market rhythms with non-business rhythms. This demands ‘rhythm intelligence’, practised by managers, workers and teams and, ideally, embedded as an organisational capability. Through empirical exploration of a typical point of negotiation – return from maternity leave – we propose a framework of practices and conditions that constitute rhythm intelligence and outline implications for managers and research.</t>
  </si>
  <si>
    <t>https://journals.sagepub.com/doi/full/10.1177/0266242620984739</t>
  </si>
  <si>
    <t>Accidental tourists? A cognitive exploration of serendipitous internationalisation</t>
  </si>
  <si>
    <t>A substantial body of work views initial foreign market entries (FMEs) as intentional and deliberately planned by proactive decision-makers. However, research suggests that FMEs may also occur serendipitously. We take an international opportunity recognition (IOR) perspective and focus on the cognitive underpinnings of serendipitous internationalisation processes associated with six ventures. We highlight differences in the causal logics of decision-makers and cognitive attributes that, in the process of updating causal logics, create oscillations between serendipitous and subsequent planned FMEs. We also explain when and why an effectuation logic is more likely to be employed. We extend research on IOR by elaborating a dynamic interaction between planned and unplanned cognition that provides new insights into how cognitive processes facilitate opportunity recognition.</t>
  </si>
  <si>
    <t>https://journals.sagepub.com/doi/full/10.1177/0266242619884032</t>
  </si>
  <si>
    <t>Identity work in entrepreneurship education: Activating, scripting and resisting the entrepreneurial self</t>
  </si>
  <si>
    <t>Entrepreneurship education (EE) theory and practice show increasing interest in the concept of identity work as integral to entrepreneurial learning. EE offers various approaches to guiding students towards entrepreneurial identities, but critics note that these meet neoliberal manifestations of the entrepreneurial self, leaving little room for alternative identities to be cultivated in EE. Concerned with this critique, we aim to contribute to the EE literature through a detailed investigation of the identity work practices enacted in a case of EE, which explicitly seeks to facilitate the entrepreneurial identity construction of students. Through an in-depth analysis of teacher–student interactions, we identify three practices: setting new rules to activate the entrepreneurial self, playing by the rules by figuring the script and bending the rules protecting the self. Our analysis highlights the significance of resistance and notions of authenticity, which leads us to rethink the meaning and conditions of entrepreneurial identity work in EE.</t>
  </si>
  <si>
    <t>https://journals.sagepub.com/doi/full/10.1177/0266242619889527</t>
  </si>
  <si>
    <t>Multipartite attitudes to enterprise: A comparative study of young people and place</t>
  </si>
  <si>
    <t>The article examines young people’s attitudes towards enterprise, comparing prosperous and deprived neighbourhoods and two UK cities. Corpus linguistics analysis identified multi-layered attitudes and variations in how place prosperity and city affect attitudes. High interest in enterprise was associated with weaker place attachment and reduced social embeddedness. Young adults from prosperous neighbourhoods delegitimised other’s enterprises; the ‘deprived’ sub-corpus included more fluid notions of enterprise legitimacy. Liverpool accounts contained stronger discursive threads around self-determination; Bradford accounts included greater problematising of entrepreneurship versus employment. An original Multipartite Model of Attitudes to Enterprise is presented consisting of four layers: attitudes to enterprise generally, attitudes legitimising particular forms of enterprise, attitudes to enterprise related to place and attitudes to enterprise related to self. The conclusion explains why policies and research need to be fine-grained and avoid uni-dimensional conceptualisations of attitudes to enterprise, or deterministic arguments relating entrepreneurship to specific types of places or backgrounds.</t>
  </si>
  <si>
    <t>https://journals.sagepub.com/doi/full/10.1177/0266242619892829</t>
  </si>
  <si>
    <t>Heroines of enterprise: Post-recession media representations of women and entrepreneurship in a UK newspaper 2008–2016</t>
  </si>
  <si>
    <t>This article analyses contemporary media representations of female entrepreneurs in the daily UK broadsheet ‘The Times’. While existing research shows how the media ignores or trivialises entrepreneurship of women, our focus is on the emergence of the successful female entrepreneur, an increasingly prominent, heroic media genre. We suggest that this is one response to the recession of 2008 and the broader neoliberal context in which women are positioned as central to economic recovery. We interrogate this recent expression of entrepreneurial femininity, adopting a critical perspective on postfeminism to reveal the values and ideals associated with this privileged form. We argue that this version of entrepreneurial femininity is the female equivalent of the mythologised male hero – accomplished, hard-working and successful at work and home. Implications are explored in terms of the expectations associated with entrepreneurship done by women, and the extent to which these challenge gendered norms; whom this ‘privileges’; who this excludes; and the negative impact such hegemonic femininities have on recognising and supporting ‘alternative’/heterogeneous forms of entrepreneurship done by both women and men.</t>
  </si>
  <si>
    <t>https://journals.sagepub.com/doi/full/10.1177/0266242620913209</t>
  </si>
  <si>
    <t>Effectual Networks as Complex Adaptive Systems: Exploring Dynamic and Structural Factors of Emergence</t>
  </si>
  <si>
    <t>The notion of effectual networks is one of the central concepts in the effectuation research. However, there has been little conceptual and empirical work on how they emerge and what structures they have. This article incorporates the concept of complex adaptive systems from complexity theory to understand both their dynamic and structural elements. We examine the effectual networks and networking of 10 startups from Finland and offer a process-system model of effectual networks. We derive propositions that connect dynamic and structural entrepreneur-related factors of their emergence and outline directions for future research at the intersection of effectuation and complexity theory.</t>
  </si>
  <si>
    <t>https://journals.sagepub.com/doi/full/10.1177/1042258719879670</t>
  </si>
  <si>
    <t>Initial Networking Processes of Student Entrepreneurs: The Role of Action and Evaluation</t>
  </si>
  <si>
    <t>We study initial entrepreneurial networking, and describe it as a process of initiating, reacting, and evaluating networking. Our study of student entrepreneurs’ weekly diaries particularly points at the interaction of networking actions and cognitive evaluations. We introduce the concept of network momentum, which refers to the entrepreneur’s perception that the network starts to exist without the immediate effort of the entrepreneur, and we analyze the processes that lead to the establishment of network momentum. Our study contributes to the emergent literature on entrepreneurial networking and the role of cognitive evaluative processes in particular.</t>
  </si>
  <si>
    <t>https://journals.sagepub.com/doi/full/10.1177/1042258719834019</t>
  </si>
  <si>
    <t>Managing the Tradition and Innovation Paradox in Family Firms: A Family Imprinting Perspective</t>
  </si>
  <si>
    <t>Long-established family firms are endowed with a bundle of beliefs and practices that constitute their tradition. However, to remain competitive, they need to renew their products and production processes. Such forces pulling toward the past and the future, antithetically calling for continuity and change, seem paradoxical. In an abductive analysis of eight long-established family firms in Turkey, we identify four equifinal strategies to manage this paradox. Adopting a family imprinting perspective, we theorize how the long-lasting legacy of previous family generations shapes different approaches to innovation and tradition depending on the content imprinted on the current family generation. Contributing to family business, imprinting and innovation research, we identify the new construct of temporal symbiosis as a firm’s simultaneous adoption of retrospective and prospective approaches to using its resources to concurrently perpetuate tradition and achieve innovation, highlighting its crucial role as a shield of the past and engine for the future.</t>
  </si>
  <si>
    <t>https://journals.sagepub.com/doi/full/10.1177/1042258719839712</t>
  </si>
  <si>
    <t xml:space="preserve">How to circumvent adversity? Refugee-entrepreneurs' resilience in the face of substantial and persistent adversity
</t>
  </si>
  <si>
    <t xml:space="preserve">People face adverse events in a variety of forms. Some individuals are resilient to adverse events in that they are able to maintain positive functioning while others experience considerable disruption. In explaining heterogeneity in resilience, research has emphasized people's resource endowments and pre-adversity organizing prior to the adverse events as well as people's cognitive and behavioral responses to such events. Therefore, for most resilience studies, adversity is an event. Although it is critically important to understand resilience to these short- to medium-term adverse events, there is a need to understand resilience over an extended period. In this regard, we focus on Palestine refugees who were born in refugee camps and as adults have known nothing other than being a refugee.
</t>
  </si>
  <si>
    <t>https://www.sciencedirect.com/science/article/pii/S0883902619301168</t>
  </si>
  <si>
    <t xml:space="preserve">From principles to action: Community-based entrepreneurship in the Toquaht Nation
</t>
  </si>
  <si>
    <t xml:space="preserve">This article draws upon research undertaken in partnership with the Toquaht Nation, a Canadian First Nations community, which reveals how guiding principles that reflect Indigenous values, knowledge and heritage shape community-based entrepreneurial opportunity identification. Using a community-based participatory research approach, we leveraged insights across a range of methods, participants and points in time to co-create a decision support and impact evaluation system – grounded in the Toquaht people's vision of well-being and development – that is used by the Toquaht Nation to evaluate the potential and actual impacts of community-based entrepreneurial opportunities across multiple dimensions of well-being. By elaborating a notion of collective effectuation, the research demonstrates how a more explicit consideration of the social and cultural context of entrepreneurship can provide novel insights that enrich existing theories and paradigms, and highlights the complexities of the phenomena we collectively aim to study.
</t>
  </si>
  <si>
    <t>https://www.sciencedirect.com/science/article/pii/S0883902620306595</t>
  </si>
  <si>
    <t>Understanding Opportunities in Social Entrepreneurship: A Critical Realist Abstraction</t>
  </si>
  <si>
    <t>This article extends social entrepreneurship (SE) research by drawing upon a critical realist perspective to analyse dynamic structure/agency relations in SE opportunity emergence, illustrated by empirical evidence. Our findings demonstrate an agential aspect (opportunity actualisation following a path-dependent seeding-growing-shaping process) and a structural aspect (institutional, cognitive and embedded structures necessary for SE opportunity emergence) related to SE opportunities. These structures provide three boundary conditions for SE agency: institutional discrimination, an SE belief system and social feasibility. Within this article, we develop a novel theoretical framework to analyse SE opportunities plus, an applicable tool to advance related empirical research.</t>
  </si>
  <si>
    <t>https://journals.sagepub.com/doi/full/10.1177/1042258719879633</t>
  </si>
  <si>
    <t>We’re All in the Same Boat: A Collective Model of Preserving and Accessing Nature-Based Opportunities</t>
  </si>
  <si>
    <t>This article explains how collective environmental entrepreneurship can ensure the sustainable exploitation of opportunities based on natural resources. We discuss the major threats entrepreneurial ventures face in pursuing potential nature-based opportunities and the collective action they take to preserve the associated natural resources while also providing access to them. This analysis adds to our understanding of environmental entrepreneurship by detailing the possible problems associated with exploiting potential nature-based opportunities, the ways ventures can come together to collectively address these exploitation challenges, and the benefits of such collective action (for both ventures and nature).</t>
  </si>
  <si>
    <t>https://journals.sagepub.com/doi/full/10.1177/1042258719834014</t>
  </si>
  <si>
    <t xml:space="preserve">The artisans' dilemma: Artisan entrepreneurship and the challenge of firm growth
</t>
  </si>
  <si>
    <t xml:space="preserve">An increasing number of entrepreneurial ventures are growing at exponential rates despite their founders' professed intentions not to grow their firms. We refer to these individuals as artisan entrepreneurs. Through an inductive, phenomenon-based research approach, we explore how artisan entrepreneurs subscribe to a counter-institutional identity yet engage in a divergent set of behaviors. We discover that artisans' counter-institutional identity contains two sides—promoting the exclusion of ‘who we are not’ (oppositional identity) or providing support for ‘who we are’ (relational identity). We theorize that artisan entrepreneurs' differing views regarding their independence led to very different approaches to growth. When artisans either do not see forms of external control as impinging on their independence or sense that serving stakeholders is a means to perform relational identity work, they embrace growth. Thus, artisans may find that growth serves stakeholders, but funding growth brings about financial pressures, which may force the artisan down a path of growth.
</t>
  </si>
  <si>
    <t>https://www.sciencedirect.com/science/article/pii/S0883902618306906</t>
  </si>
  <si>
    <t>How Rewarding Are Your Rewards? A Value-Based View of Crowdfunding Rewards and Crowdfunding Performance</t>
  </si>
  <si>
    <t>In this study, we integrate the insights of consumption value theory and the crowdfunding literature to develop a value-based view of crowdfunding rewards to systematically theorize and synthesize the underlying mechanisms through which the various rewards offered by crowdfunding projects can incentivize crowdfunders’ backing decisions. Identifying three basic value dimensions carried by different crowdfunding rewards, utilitarian value, socioemotional value, and participatory value, our value-based view posits that these three values satisfy crowdfunders’ different needs and thus motivate them to back a project on distinct grounds and considerations. Through this view, the performance of a crowdfunding project can thus be shaped by the joint effects of the three values delivered by all of its offered rewards. Given their distinct incentivizing mechanisms, we further posit that socioemotional value and participatory value will potentially substitute the effects of utilitarian value, thus leading to an inverted U-shaped effect of the combination of the three values on crowdfunding performance. Evidence from a novel multimethod design that integrates field data, topic modeling, and a survey with crowdfunding professionals largely supports our theoretical predictions. Our theoretical framework and empirical findings have important implications for both theory and practice.</t>
  </si>
  <si>
    <t>https://journals.sagepub.com/doi/full/10.1177/1042258720928922</t>
  </si>
  <si>
    <t xml:space="preserve"> In the first stage, using a computer-assisted natural language processing technique, i.e., LDA, we analyzed a large corpus of field data on reward descriptions that is publicly available from crowdfunding platforms to categorize crowdfunding rewards into eight representative reward types. In the second stage, we surveyed real-world crowdfunders, asking them to evaluate the attributes of each reward type on each of the three reward values as depicted in our theoretical framework.</t>
  </si>
  <si>
    <t>Do Stringent Bankruptcy Laws Always Deter Entrepreneurial Activities? A Study of Cultural Influences</t>
  </si>
  <si>
    <t>Stringent bankruptcy laws are generally understood to increase the costs of failure and thus not conducive for entrepreneurship. In this paper, theory is developed and tested exploring the moderating influences of the dimensions of culture—individualism—collectivism, masculinity–femininity, uncertainty avoidance, and power distance. Results of this study, from conditional fixed effects Poisson regressions, support that stringent bankruptcy laws are positively associated with the levels of entrepreneurial activity in certain cultural contexts.</t>
  </si>
  <si>
    <t>https://journals.sagepub.com/doi/full/10.1177/1042258720913017</t>
  </si>
  <si>
    <t>Data for this study come from several sources. The number of self-employed employers (i.e., the self-employed individuals who have employees working for them) and the total employed by country and by year are obtained from the Labor Statistics of the International Labor Organization. Data regarding the stringency of bankruptcy laws in a country have been obtained from the respective country’s legal documents and International Insolvency Institute reports.1 Data on GDP growth, total population, life expectancy at birth, corporate and individual tax rates, and unemployment levels have been obtained from the World Bank’s World Development Indices. Tax rate data were manually verified and missing data were filled from PriceWaterhouseCoopers worldwide tax summaries. Favorability of business regulation, credit market controls, and strength of legal system and property rights to promoting business in a country were obtained from the Economic Freedom Indices of Fraser Institute (Gwartney et al., 2013). Hofstede’s scales were used for the cultural variables (Hofstede, 1984, 2001).2</t>
  </si>
  <si>
    <t>Psychological Resilience and Its Downstream Effects for Business Survival in Nascent Entrepreneurship</t>
  </si>
  <si>
    <t>While scholars frequently argue that nascent entrepreneurs will be more successful if they are resilient, this assumption remains untested and the mechanisms for its potential benefits are unknown. To establish the utility of this psychological construct, we draw from Fredrickson's broaden-and-build theory (1998) to develop and test theory on the processes through which psychological resilience influences first-time entrepreneurs' business survival. Results of a time-lagged study of nascent entrepreneurs followed over a 2-year period support this theory, highlighting the cognitive and behavioral ways in which psychological resilience helps nascent entrepreneurs become less vulnerable to their stressful circumstances.</t>
  </si>
  <si>
    <t>https://journals.sagepub.com/doi/full/10.1177/1042258718801597</t>
  </si>
  <si>
    <t>How Can Problems Be Turned Into Something Good? The Role of Entrepreneurial Learning and Error Mastery Orientation</t>
  </si>
  <si>
    <t>How can problems be turned into something good? We develop and test a theoretical model suggesting that error mastery orientation influences whether problems have positive or negative outcomes. We argue that problems increase or decrease entrepreneurial learning and venture progress depending on error mastery orientation. We tested our theoretical model using a longitudinal design with one baseline measurement and 11 weekly measurements. Analyses were based on 1,016 lagged observations from 168 individuals, who engaged in venture creation as part of entrepreneurship training courses. The results suggest that error mastery orientation functions like a switch, turning problems into something good.</t>
  </si>
  <si>
    <t>https://journals.sagepub.com/doi/full/10.1177/1042258718801600</t>
  </si>
  <si>
    <t xml:space="preserve">Short leash or long leash? Parenting style, initial strategic clarity, and the development of venture learning proficiency
</t>
  </si>
  <si>
    <t xml:space="preserve">Corporate venture development suggests that internal corporate ventures (ICVs) must become proficient learners if they are to cope successfully with the uncertainty inherent to their operations. Accordingly, the parent corporations in which ICVs operate are challenged to identify and enact appropriate parenting styles that foster their ICVs' learning proficiency. The current research of 145 ICVs in 72 corporations builds on parenting theory to theorize that ICVs demonstrate the greatest learning proficiency when corporate parents give them a “leash length”—indicated via observed levels of top management support and operational decision-making autonomy—depending on the degree of strategic clarity under which the ICV was founded.
</t>
  </si>
  <si>
    <t>https://www.sciencedirect.com/science/article/pii/S0883902618307444</t>
  </si>
  <si>
    <t xml:space="preserve">We screened the Dun and Bradstreet Million Dollar Database for the purpose of identifying firms potentially involved in internal corporate venturing. We employed several initial screening criteria, including the needs for the targeted firms to be in manufacturing with over $50 million in annual sales and operating in the Midwestern United States. </t>
  </si>
  <si>
    <t xml:space="preserve">Entrepreneurial imaginativeness and new venture ideation in newly forming teams
</t>
  </si>
  <si>
    <t xml:space="preserve">Entrepreneurial imaginativeness is important for new venture ideation (the generation, evaluation, and development of ideas for new ventures), but its effects have only been examined at the individual level. Research suggests that new venture creation, including ideation, tends to involve multiple individuals, who are in the process of becoming a team for the first time. Given myriad possible combinations of individual imaginativeness in newly forming teams, we ask whether team configurations might vary in composition and performance when seeking to generate and develop new venture ideas. To answer this question, we conduct a field survey of 51 new venture teams in six different startup competitions. We find that various configurations among newly forming teams yield different new venture ideation performance outcomes and conclude by unpacking the theoretical and practical implications of our findings for new venture ideation, entrepreneurship, and team composition.
</t>
  </si>
  <si>
    <t>https://www.sciencedirect.com/science/article/pii/S088390262030656X</t>
  </si>
  <si>
    <t>The impact of entrepreneurs’s financial literacy on innovation within small and medium-sized enterprises</t>
  </si>
  <si>
    <t>This article analyses the impact of an entrepreneur’s financial literacy upon innovation within small- and medium-sized enterprises (SMEs) and, in so doing, extends human capital theory to consider the effect of financial literacy on risky investment decisions. Using a large survey dataset of Chinese SMEs in 2015 and 2017, our findings suggest that financial literacy is positively associated with innovation; positive relationships are robust to different innovation metrics. In addition, we find that gender matters, as male owners appear to promote more innovations, while firm size is positively associated with innovation. Additional analysis suggests that risk tolerance is a transmission mechanism for the impact of financial literacy on innovation. Our results corroborate previous studies showing that individuals with greater financial literacy make sound personal financial decisions and so have important public policy implications.</t>
  </si>
  <si>
    <t>https://journals.sagepub.com/doi/full/10.1177/0266242620959073</t>
  </si>
  <si>
    <t>The Southwestern University of Finance and Economics in China began to conduct national biannual household finance surveys in 2011. The survey involves a stratified random sampling of all households in China and covers all aspects of household finance, including individual demographic characteristics, household income and consumption, investment portfolios, personal finance and debt usage. The results appear in the China Household Finance Survey (CHFS), which covers every province, autonomous region and direct municipality in China except for Tibet and Xinjiang.The CHFS is similar to the US Survey of Consumer Finance.</t>
  </si>
  <si>
    <t>Internationalisation path heterogeneity and growth for international new ventures</t>
  </si>
  <si>
    <t>An increasing number of new venture firms are internationalising their business operations early in their lifecycles to achieve superior performance. Taking the perspective of dynamic capability theory, our study sheds light on the effect that heterogeneity in experiential learning has on international new venture (INV) growth in terms of a curvilinear relationship. Specifically, we introduce the concept of internationalisation path heterogeneity to capture the path-specific features of INV experiential learning and capability building and explore the relationship between internationalisation path heterogeneity and INV firm growth. We also argue that this relationship will be moderated by environmental munificence because the cost and benefit of path heterogeneity is bounded. We test the hypotheses based on empirical analysis of a longitudinal dataset of 1054 INVs from 58 countries. Overall, this study provides a dynamic and fine-grained view of the role played by internationalisation path heterogeneity in driving the growth of INVs.</t>
  </si>
  <si>
    <t>https://journals.sagepub.com/doi/full/10.1177/0266242620965792</t>
  </si>
  <si>
    <t>The dataset was collected from the Orbis databank, which has been used by many prior studies (Belderbos et al., 2017; Bhaumik et al., 2010; Chang et al., 2016; Cui and Jiang, 2012). The database records a wealth of information spanning all levels of global listed and unlisted multinational companies and contains detailed financial and performance records of approximately 275 million companies from over 200 countries. This database provides detailed accounting and financial information of public and private firms across the world and is widely used in the international business research field. The data in this database come from more than
160 independent data providers. Bureau van Dijk (BVD) has made global companies comparable through a series of processing and standardisation. The database mainly provides information of the parent company, subsidiaries, shareholders and executives, and macro levels. One of the advantages of this database is the relationship between parent and subsidiary companies. Each pair of parent and subsidiary companies has a unique identification code. This article identifies a subsidiary company as an overseas company based on the location of the subsidiary company. We firstselected panel data from Orbis and then combined them with its subsidiaries data based on the BVD number.</t>
  </si>
  <si>
    <t>Intersections of gender, ethnicity, place and innovation: Mapping the diversity of women-led SMEs in the United Kingdom</t>
  </si>
  <si>
    <t>This article advances knowledge on the diversity and heterogeneity of women-led small and medium-sized enterprises (SMEs) in the United Kingdom by analysing how gender intersects with ethnicity and place to influence their engagement in innovation. We adopt an intersectional perspective, and base our analyses on the Longitudinal Small Business Survey (LSBS) data of 29,257 SMEs over the period 2015–2018. Our findings suggest that despite their limited number, as well as firm size and industry sector constraints, women-led SMEs are actively engaged in innovation activities. In addition, our results on the effects of intersecting categories of gender, ethnicity and place on innovation, further emphasise the heterogeneity of women-led SMEs, both with regard to their likelihood to engage in innovation, as well as the place where innovation is most likely to occur. Implications for policy and practice are highlighted.</t>
  </si>
  <si>
    <t>https://journals.sagepub.com/doi/full/10.1177/0266242620981877</t>
  </si>
  <si>
    <t>We use LSBS data produced by the BEIS. This is an annual survey of businesses with fewer than
250 employees that was undertaken by BEIS during the period of 2015–2018. The survey is not
compulsory or incentivised; responses are collected by Computer Assisted Telephone Interviews,
conducted by BMG Research Ltd.</t>
  </si>
  <si>
    <t>Explaining the entrepreneurial intentions of employees: The roles of societal norms, work-related creativity and personal resources</t>
  </si>
  <si>
    <t>This article addresses the important question of why those in paid employment might be hesitant to start their own businesses. In particular, we predict how diminished work-related creativity of employees might mediate the relationship between their perceptions that societal norms do not support initiative taking and their own entrepreneurial intentions. In addition, we consider how risk tolerance and passion for work might buffer this process. Survey data, collected among public-sector employees in the United Arabic Emirates, confirm these predictions with the exception of indications for a buffering role of passion for work. For entrepreneurship stakeholders, this research reveals a critical factor – a diminished propensity to generate new ideas at work – by which employee beliefs about limited normative support for enterprising efforts may escalate into a reluctance to consider an entrepreneurial career. It also identifies how this process can be muted when employees are willing to take risks.</t>
  </si>
  <si>
    <t>https://journals.sagepub.com/doi/full/10.1177/0266242621996614</t>
  </si>
  <si>
    <t>Impulsivity and entrepreneurial behaviour: Exploring an unreasoned pathway</t>
  </si>
  <si>
    <t>While entrepreneurial behaviour is generally seen to arise from a reasoned, judgement-then-action pathway, evidence of an alternative is emerging. Yet, this alternative – an unreasoned, impulse-driven pathway remains to be empirically explored. We develop a novel measure to capture this unreasoned pathway and test a mediation model explaining how multidimensional trait impulsivity impacts entrepreneurial behaviour via this pathway. Employing structural equation modelling with longitudinal survey data from owner-managers and several robustness tests, we find compelling support for our model. We demonstrate a lack of reasoning, exhibited through placing more salience on an entrepreneurial opportunity’s desirability than feasibility, as a critical pathway explaining how impulsivity encourages entrepreneurial behaviour and overcomes the inhibitory effects of uncertainty in entrepreneurial pursuits. These results advance a rapidly unfolding scholarly debate regarding whether all entrepreneurial behaviour ought to be ascribed a reasoned, intendedly rational role, the implications of which extend to theories of entrepreneurial behaviour and the inclusion of an unreasoned pathway within them.</t>
  </si>
  <si>
    <t>https://journals.sagepub.com/doi/full/10.1177/02662426211008149</t>
  </si>
  <si>
    <t>Mentoring for entrepreneurs: A boost or a crutch? Long-term effect of mentoring on self-efficacy</t>
  </si>
  <si>
    <t>This study focuses on whether a mentor can facilitate the development of entrepreneurial self-efficacy particularly with regard to opportunity recognition (ESE-OR) for novice entrepreneurs and whether their level of learning goal orientation (LGO) has a moderating effect. Based on a sample of 219 mentees and a longitudinal follow-up for 106 of these respondents, the results show that mentoring supports the development of ESE-OR, but only for low LGO mentees. Furthermore, the effect of mentoring on ESE-OR for low LGO mentees is ephemeral as it decreases once the relationship ends. This suggests the need for long-term support in order to maintain their ESE-OR high throughout the entrepreneurial endeavour. At the opposite end, high-LGO mentees see their ESE-OR slightly decline in an intense mentoring relationship suggesting that mentoring helps to adjust ESE-OR to a more appropriate level for novice entrepreneurs.</t>
  </si>
  <si>
    <t>https://journals.sagepub.com/doi/full/10.1177/0266242619901058</t>
  </si>
  <si>
    <t xml:space="preserve"> </t>
  </si>
  <si>
    <t>The influence of collectivistic personal values on the formation of entrepreneurial intentions</t>
  </si>
  <si>
    <t>This article analyses the specific role of collectivistic personal values as an antecedent of entrepreneurial intention. While previous studies have focused on individualistic values, the influence of collectivistic values has remained largely ignored. We study this influence on a sample of 413 university students from the United Kingdom and Spain. The results are consistent in both countries, suggesting that an emphasis on collectivistic personal values triggers an indirect, negative effect on entrepreneurial intentions through both personal attitude and perceived behavioural control. However, it also induces an indirect positive effect through subjective norms. The study indicates that not only individualistic values but the complete personal-value structure is influential in explaining the formation of entrepreneurial intentions.</t>
  </si>
  <si>
    <t>https://journals.sagepub.com/doi/full/10.1177/0266242620903007</t>
  </si>
  <si>
    <t>Knowledge acquisition strategy, speed of capability development and speed of SME internationalisation</t>
  </si>
  <si>
    <t>From a study following two sequential on-site data collection stages at 618 internationalising SMEs in Sweden, Poland and China, we identify and validate four distinct international knowledge acquisition strategies. In contrast to traditional theories suggesting that firms develop capabilities by generating their own experience, we show that Grafters and Pragmatists have a higher speed of international capability development than Experiencers and Networkers. Subsequently, by drawing on capability development theory, we show that the speed of capability development has a curvilinear (inverted U-shaped) effect on the speed of spread between international markets. These findings have consequences both for practitioners and theory.</t>
  </si>
  <si>
    <t>https://journals.sagepub.com/doi/full/10.1177/0266242620909029</t>
  </si>
  <si>
    <t>The influence of entrepreneurial personality on franchisee performance: A cross-cultural analysis</t>
  </si>
  <si>
    <t>Through a survey-based study of 761 franchisees from four countries, the United States, the United Kingdom, France and Spain – this research examines how a franchisee’s entrepreneurial personality traits affects the financial and relational performance of franchise units. While there is consensus that franchisee characteristics are important for successful franchise networks, there is a long-standing debate within the franchise literature as to the status, and indeed desirability, of franchisees as entrepreneurs. First, we consider how the personality traits of proactivity, innovativeness and locus of control influence the manifestation of entrepreneurial behaviours within the franchise unit, and both the direct and indirect relationships with unit performance. Second, we explore these relationships in two contexts, one associated with high entrepreneurial values (the United States and the United Kingdom) and another with low entrepreneurial values (France and Spain) to determine if the results are consistent across cultures which value entrepreneurship differently. The results suggest that franchisee performance, in terms of both financial performance and relationship quality, are indirectly enhanced by a proactive disposition, mediated by entrepreneurial behaviours. A direct positive relationship was found between locus of control and performance outcomes, but interestingly, franchisees with more innovative personalities performed less well financially. The relationships between franchisee personality, entrepreneurial orientation (EO) and performance were found to be largely consistent across the two cultural groups.</t>
  </si>
  <si>
    <t>https://journals.sagepub.com/doi/full/10.1177/0266242620914520</t>
  </si>
  <si>
    <t>We use LSBS data produced by the BEIS. This is an annual survey of businesses with fewer than
250 employees that was undertaken by BEIS during the period of 2015–2018. The survey is not
compulsory or incentivised; responses are collected by Computer Assisted Telephone Interviews,
conducted by BMG Research Ltd. The sampling frame is a combination of the Inter-Departmental
Business Register (IDBR) for employers/value-added tax (VAT)-registered businesses, and the
Dun &amp; Bradstreet database of businesses for the remainder. Over the four years, 29,292 businesses
have contributed at least once, with 2757 businesses taking part in all four years.
 Longitudinal Small Business Survey</t>
  </si>
  <si>
    <t>Women on the edge of a breakthrough? A stereotype threat theory of women’s angel investing</t>
  </si>
  <si>
    <t>The extent to which women participate in the angel investment market has become an important topic of research and policy interest. Based on UK survey data, we demonstrate that there are systematic but not unequivocal differences between women and men investors on a number of key investor and investment characteristics. We also report indicative evidence that members of women-only networks do differ from women who join mixed networks. Drawing on these results, we develop a stereotype threat theory perspective on women’s angel investing which highlights the cues, consequences, outcomes and responses to stereotype threat. Specifically, we theorise that stereotype threat influences women’s widely reported lower participation in the angel investment market. In addition, stereotype threat theory helps explain both women’s overall active involvement in the angel investment market and their participation in women-only investor networks. We conclude that there is a case for women-only angel networks and training programmes to mitigate the performance and participation consequences of stereotype threat.</t>
  </si>
  <si>
    <t>https://journals.sagepub.com/doi/full/10.1177/0266242620927312</t>
  </si>
  <si>
    <t>Managing the paradox: Individual ambidexterity, paradoxical leadership and multitasking in entrepreneurs across firm life cycle stages</t>
  </si>
  <si>
    <t>Ambidexterity requires both exploration and exploitation. However, our understanding of the individual ambidexterity concept, its association with multitasking behaviours and paradoxical leadership across the firm life cycle of entrepreneurs remains limited. In this article, we examine 4355 behavioural activities related to exploration and exploitation from 12 entrepreneurs. We first demonstrate that entrepreneurs display self-sustaining activity cycles; that is, exploration tended to be followed by exploration and exploitation tended to be followed by exploitation. Second, when multitasking behaviours were high, entrepreneurs had lower levels of ambidextrous switching. Third, we found an association between entrepreneurial ambidexterity and paradoxical leadership; this was moderated by the firm life cycle stage. As such, this article contributes to a better understanding of individual ambidexterity, leadership and multitasking in entrepreneurs.</t>
  </si>
  <si>
    <t>https://journals.sagepub.com/doi/full/10.1177/0266242620943371</t>
  </si>
  <si>
    <t>Do foreign banks intensify borrower discouragement? The role of developed European institutions in ameliorating SME financing constraints</t>
  </si>
  <si>
    <t>The growing activity of foreign banks in most European countries may increase financing constraints by intensifying the problem of borrower discouragement. We provide new evidence of this association by analysing a sample of small and medium-sized enterprises (SMEs) operating in 25 developed and developing European countries. We find that financing constraints increase with foreign banks for those SMEs operating in countries where the share of banking assets owned by foreign banks is above 34%. Our results also show that borrower discouragement may decrease, or increase less, with the presence of foreign banks for SMEs operating in countries with high income, with cheap debt enforcement mechanisms, or having a private bureau that provides credit information about firms and individuals. These results suggest that unification towards better institutions needs to occur in Europe before the banking union progresses to a more open banking system.</t>
  </si>
  <si>
    <t>https://journals.sagepub.com/doi/full/10.1177/0266242619868231</t>
  </si>
  <si>
    <t>Perceived institutional support and small venture performance: The mediating role of entrepreneurial persistence</t>
  </si>
  <si>
    <t>This article examines the entrepreneurial persistence of opportunity-motivated entrepreneurs in Ghana. Specifically, it develops a theoretical model focusing on the relationships among perceived institutional support, entrepreneurial persistence and small venture performance, including how entrepreneurial networks condition the relationship between institutional support and entrepreneurial persistence. Using time-lagged data from 373 opportunity-motivated entrepreneurs leading small ventures in Ghana, we find broad support for our hypotheses. The insights from our study provide an integrative understanding of the relationships among perceived institutional support, entrepreneurial persistence and venture performance in an adverse environment. Theoretical and practical implications are discussed.</t>
  </si>
  <si>
    <t>https://journals.sagepub.com/doi/full/10.1177/0266242620943194</t>
  </si>
  <si>
    <t>We randomly selected 1500 OMEs from the Ghana Business Directory database (Acquaah, 2007).
Our sampling met four criteria: We included only (1) OMEs who had participated in the founding
process of their ventures; (2) ventures which were privately owned manufacturers of products (i.e.
we excluded businesses such as restaurants, retail stores and farm produce). T</t>
  </si>
  <si>
    <t>Proactive environmental strategy and firm performance: The moderating role of corporate venturing</t>
  </si>
  <si>
    <t>This article investigates how two types of proactive environmental strategies (PESs) – proactive green management and green political influence – affect firm performance directly and under varying conditions characterising corporate venturing activities (domestic versus international). The results obtained by analysing a multi-informant dataset reveal that proactive green management has a stronger positive impact on firm performance than green political influence does. Moreover, international venturing has a greater positive moderating effect than domestic venturing on the link between proactive green management and firm performance, whereas, domestic venturing has a stronger positive moderating effect than international venturing on the relationship between green political influence and firm performance. This article contributes by differentiating between two important forms of corporate venturing, by distinguishing two important types of PESs and by offering a more granular framework for aligning corporate venturing activities with PESs.</t>
  </si>
  <si>
    <t>https://journals.sagepub.com/doi/full/10.1177/0266242620923897</t>
  </si>
  <si>
    <t>Launching for success: The effects of psychological distance and mental simulation on funding decisions and crowdfunding performance</t>
  </si>
  <si>
    <t>This research examines how potential backers form mental representations of products in reward-based crowdfunding campaigns, and how these representations affect funding decisions and campaign performance. To test our framework, we conducted four experiments and also drew on a sample of 961 Kickstarter campaigns. Our results show that two campaign characteristics – the product's development stage and the indicated time to product delivery – determine the psychological distance that supporters experience in response to a campaign, and that psychological distance, in turn, inhibits individual campaign contributions and cumulative campaign success. Furthermore, we find that encouraging supporters to imagine the benefits of product usage is an effective means to increase support for campaigns that elicit high psychological distance.</t>
  </si>
  <si>
    <t>https://www.sciencedirect.com/science/article/pii/S0883902618308619</t>
  </si>
  <si>
    <t>The aim of Study 2 was to test H1a and H1b in a sample of field data from Kickstarter. To this end, we focused on real campaigns launched on Kickstarter and examined if the development stage of the product and the indicated time until delivery were related to the likelihood of the campaigns reaching their funding goals. We tracked all campaigns initiated in the categories of “Technology” and “Product Design” on Kickstarter, using only those that were based in the US, so as to have one common language among campaigns, between September 1st 2015 and October 31st 2015.</t>
  </si>
  <si>
    <t>A knowledge-based view of managing dependence on a key customer: Survival and growth outcomes for young firms</t>
  </si>
  <si>
    <t xml:space="preserve">Young firms in business-to-business markets often experience a high level of dependence on a key customer, but what are the firm-level effects of such dependence on survival and growth? And what can entrepreneurs do to manage such dependence? Many of the mechanisms suggested by resource dependence studies (such as safeguarding investments, symmetrical dependence, or acquisitions) are not available for young firms with limited resources. In this article, we develop a knowledge-based framework to examine how young firms can utilize congenital, experiential, and interorganizational learning to manage the effects of dependence on firm survival and growth. We test our hypotheses in a sample of young technology-based firms in the UK. First, we find a significant negative effect of key customer dependence on firm survival. Further, we find that experiential knowledge (accumulated as the firm ages) mitigates this negative effect, indicating that dependence is particularly hazardous for the youngest firms. Surprisingly, contrary to our hypothesis, we find that, for surviving firms, dependence has a positive effect on customer portfolio growth, and that this effect is stronger for less experienced, i.e., younger, firms. The effect is also amplified by congenital learning from the top management team's industry experience. Finally, interorganizational learning (facilitated by the relationship quality of the key customer relationship) has a negative moderating effect on the dependence-growth relationship. This indicates an impeding effect on the young firm's ability to acquire other customers. Taken together, our results contribute a more dynamic and nuanced view of young firms' customer relationships, shedding light on two distinct performance outcomes, firm survival and firm growth.
</t>
  </si>
  <si>
    <t>https://www.sciencedirect.com/science/article/pii/S0883902620306534</t>
  </si>
  <si>
    <t>The role of digital presence and investment network signals on the internationalisation of small firms</t>
  </si>
  <si>
    <t>This article proposes a network signalling theory approach to analyse small firm internationalisation in the digital economy. We use a data set of 4446 small- and medium-sized firms extracted from Funderbeam and logit regression models to test five hypotheses about internationalisation. Exploring a firm’s digital presence indicates that the number of social media followers is a better indicator of internationalisation than website traffic, highlighting the importance of engagement signals in the digital space. Investment signals such as the time and size of funding are also positively related to internationalisation but surprisingly, not the number of investors, suggesting that more focused investment strategies work better in the international context. To complement our international network signalling approach, controlling for firm factors such as age and size and environmental factors such as competition and industry provides a more detailed analysis. Our contribution lies in extending signalling theory in the context of international networks using a novel and extensive data set.</t>
  </si>
  <si>
    <t>https://journals.sagepub.com/doi/full/10.1177/0266242620958898</t>
  </si>
  <si>
    <t>Funderbeam.com is an online database and network of businesses and investors that can be considered as ibusiness (Brouthers et al., 2016; Chen et al., 2019). At the time of the study, it contained 138,851 company profiles, 25,418 investor profiles, US$524.81 billion of disclosed funding and was running 152,304 daily updates (Funderbeam, 2017a). The platform started in 2013 in Tallin, Estonia, its current headquarters is in London and it has offices in Singapore, Copenhagen and Zagreb (Funderbeam, 2020). It began as a database of start-ups, established ventures, competitors and investors, but has evolved into a network for raising funds, investment and trading. Organisational members of the network and the general public can use Funderbeam to discover, track and analyse firms and market opportunities for investment. Users can track firms of their choice, review the competitive landscape, benefit from estimates of firm valuations from big data machine learning algorithms, or ask for custom support and performance benchmarking (Funderbeam, 2017b).</t>
  </si>
  <si>
    <t>Strategic orientations and digital marketing tactics in cross-border e-commerce: Comparing developed and emerging markets</t>
  </si>
  <si>
    <t>In this article, the impact of strategic orientations on the use of digital marketing tactics and, subsequently, on the international business performance of small electronic retailers (e-retailers) in cross-border electronic commerce (e-commerce) is analysed. Furthermore, these relationships are compared between e-retailers originating in both developed and emerging e-commerce markets. Using a sample of 446 small business-to-consumer e-retailers from 20 European countries, we find that the deployment of digital marketing tactics has a positive effect on international business performance. Of the strategic orientations examined, foreign market orientation is most associated with the use of digital marketing tactics. Remarkably, growth orientation only has a positive effect on e-retailers from developed e-commerce markets, while customer orientation negatively affects e-retailers from emerging e-commerce markets. The differences between e-retailers from developed and emerging e-commerce markets are prominent and show that markets should not be considered as either uniform or generalisable.</t>
  </si>
  <si>
    <t>https://journals.sagepub.com/doi/full/10.1177/0266242620962658</t>
  </si>
  <si>
    <t>Should we patent it or keep it a secret? The moderating role of proactive orientation in family versus non-family SMEs</t>
  </si>
  <si>
    <t>We investigate how family and non-family small-and-medium size enterprises (SMEs) differ in their preference for patenting over secrecy as a means to protect value of intellectual property, and how proactive orientation moderates this relationship. Because secrecy carries more risks for spillover than patenting, we propose and provide evidence to suggest that family SMEs are more likely to use patents than secrecy relative to non-family SMEs as a mechanism to protect value. However, proactive orientation can weaken this relationship, since SMEs with a proactive orientation will avoid the disclosure of information required for patenting. Using a sample of 300 SMEs from four countries in the wine industry, we find support for our hypotheses and contribute to both the intellectual property (IP) and SME literatures by explaining how family SMEs relative to non-family SMEs protect the value of IP</t>
  </si>
  <si>
    <t>https://journals.sagepub.com/doi/full/10.1177/0266242620965394</t>
  </si>
  <si>
    <t>Dynamic capabilities and performance of emerging market international new ventures: Does international entrepreneurial culture matter?</t>
  </si>
  <si>
    <t>This article examines the phenomenon of dynamic capabilities in international new ventures (INVs) from emerging markets. While this research stream is gaining traction, the literature is fragmented as to how INVs from emerging markets develop dynamic capabilities to overcome resource constraints and legitimacy issues. The authors highlight the importance of a comprehensive international entrepreneurial culture (IEC) to better understand how these INVs develop dynamic capabilities and foster international performance. This study draws on organisational learning and the knowledge-based view (KBV) to examine the role of IEC in shaping dynamic capabilities and international performance under various levels of market turbulence. To conduct our analyses, this study uses a sample of INVs from India – a key emerging market. The results indicate that IEC shapes dynamic capabilities and both support superior international performance. The findings also confirm the utility of IEC towards dynamic capabilities and international performance when operating in turbulent markets.</t>
  </si>
  <si>
    <t>https://journals.sagepub.com/doi/full/10.1177/0266242620969682</t>
  </si>
  <si>
    <t>Why do small businesses seek support for managing people? Implications for theory and policy from an analysis of UK small business survey data</t>
  </si>
  <si>
    <t>This article explores the characteristics of small and medium-sized enterprises (SMEs) that seek external human resource (HR) support and the circumstances in which they do so, drawing on the resource-based view (RBV) of the firm and recent growth theories. Original analysis of UK Longitudinal Small Business Survey data indicates that few SMEs seek HR support and that they are more likely to seek information than strategic advice. Resource deficiencies were not found to be a driver for seeking HR support, rather this was associated with business changes or challenges. Theoretically, we develop a model that identifies dynamic capabilities for HR support, integrated within an RBV framework. This is novel in integrating the concepts of ‘human process advantage’ and ‘human capital advantage’ from the strategic HR literature with dynamic capabilities theory. We draw out the implications of the findings and the model for future research and policy development.</t>
  </si>
  <si>
    <t>https://journals.sagepub.com/doi/full/10.1177/0266242620974586</t>
  </si>
  <si>
    <t>We draw on data from the first wave of the LSBS 2015. This is a UK government commissioned survey1
 which collected data from a large sample of more than 15,000 SMEs. The size of the dataset makes it ideal for exploring small subsets of SMEs that have accessed support for HRM issues. The sample is drawn from the Inter-Departmental Business Register (IDBR) and Dun and Bradstreet’s database. The IDBR lists those businesses registered for either VAT (value-added tax) or PAYE (pay as you earn). Dun and Bradstreet’s database was used to identify SMEs that are not registered, typically businesses with small turnovers or no employees.</t>
  </si>
  <si>
    <t>The SME paradox? Investigating ill-treatment behaviours in small and medium-sized enterprises in Ireland</t>
  </si>
  <si>
    <t>The dynamics of employment relations in small and medium-sized enterprises (SMEs) have attracted academic interest since the 1970s. To date, research debates have converged around two competing perspectives extolling either the opportunities, or the exploitation caused by informal working practices in smaller sized firms. Responding to calls for a more balanced and nuanced view, we analyse n = 1764 responses from a nationally representative study of workplace relations in Ireland, specifically focusing on negative behaviours in SMEs. We contribute to bullying and SME literatures by disaggregating the SME label and showing that certain employee groups in medium-sized firms are likely to report higher incidences of ill-treatment than their counterparts in smaller and larger firms. We conclude by making recommendations on how managers, owners and HRM practitioners can use our study’s findings to improve employee experiences and tackle bullying, harassment and other types of ill-treatment in their respective working environments.</t>
  </si>
  <si>
    <t>https://journals.sagepub.com/doi/full/10.1177/0266242620940165</t>
  </si>
  <si>
    <t>Data used in this study were derived from rish Workplace Behaviour Study - IWBS (Hodgins et al., 2018). The probability sample included individuals who had been in employment for at least two years prior to the study. Faceto-face interviews were completed at n=1764 addresses across Ireland with one participant selected for interview per household, based on a random sample of eligible individuals within visited houses. The obtained sample of n=1500 was supplemented by 200 non-Irish nationals and 64 people with a disability to ensure sufficient numbers for sub-group analyses, providing the overall sample of 1764. Data were weighted by age, gender, ethnicity, disability and social class using the National Household Survey Q2 2015 (Central Statistics Office Ireland – CSO.Ie, 2015).</t>
  </si>
  <si>
    <t>Contagion of Entrepreneurial Passion: Effects on Employee Outcomes</t>
  </si>
  <si>
    <t>This article analyzes the contagion process of entrepreneurial passion and its effects on employee outcomes. We develop a mediation model showing entrepreneurs’ entrepreneurial passion affects an employee passion response, which in turn affects employee outcomes. We draw on a dual-process perspective to analyze how entrepreneurs’ emotional and identity displays interact to create employees’ perceptions of entrepreneurs’ passion, and question whether the contagion effect uniformly works for all employees. Our empirical studies, one field study and one experiment, provide empirical support for a contagion effect of entrepreneurial passion, and show the particularities of the effects of entrepreneurs’ passion on employee outcomes.</t>
  </si>
  <si>
    <t>https://journals.sagepub.com/doi/full/10.1177/1042258719883995</t>
  </si>
  <si>
    <t>A Growth Mindset Intervention: Enhancing Students’ Entrepreneurial Self-Efficacy and Career Development</t>
  </si>
  <si>
    <t>Despite mounting interest in growth mindset interventions, this approach has yet to be applied to the domain of entrepreneurship. In the present research, we developed and tested if a growth mindset intervention could be leveraged to promote students’ entrepreneurial self-efficacy and if this, in turn, predicted career development (i.e., academic interest, career interest, task persistence, and academic performance). We report on our findings, from an Open Science Framework (OSF) preregistered study, that is a randomized controlled trial implementing a growth mindset intervention. We randomly assigned undergraduate students (N = 238) in an introduction to entrepreneurship class to either the growth mindset intervention or to a knowledge-based attention-matched control. Students in the growth mindset intervention, relative to the control, reported greater entrepreneurial self-efficacy and task persistence on their main class project. The intervention also indirectly improved academic and career interest via entrepreneurial self-efficacy. However, the intervention failed to directly or indirectly impact performance on a classroom assignment. Additionally, and somewhat surprisingly, gender and past experience in the field failed to moderate any effects of the intervention on outcomes. Theoretical implications, limitations, and future directions are discussed.</t>
  </si>
  <si>
    <t>https://journals.sagepub.com/doi/full/10.1177/1042258719864293</t>
  </si>
  <si>
    <t>Managing negative emotions from entrepreneurial project failure: When and how does supportive leadership help employees?</t>
  </si>
  <si>
    <t>Drawing on Affective Events Theory and a sample of 112 matched manager-employee dyads involved in failed corporate entrepreneurial projects, we develop and test a model of when and how managerial leadership can foster high employee performance in their subsequent endeavors. Through path analysis modeling, we show that perceptions of supportive managerial leadership behaviors can limit the detrimental effects of recalled negative emotions from prior project failures on employee job satisfaction, and through job satisfaction, on employee performance. However, the benefits of supportive managerial leadership behaviors dissipate with more time since the project has failed.</t>
  </si>
  <si>
    <t>https://www.sciencedirect.com/science/article/pii/S0883902621000392</t>
  </si>
  <si>
    <t>On the origins of entrepreneurship: Evidence from sibling correlations</t>
  </si>
  <si>
    <t>Despite the consensus that entrepreneurship runs in the family, we lack evidence regarding the total importance of family and community background, as well as the relative importance of different background influences that affect entrepreneurship. We draw on human capital formation theories to argue that families and communities provide a salient context for the development of individual entrepreneurial skills and preferences, beyond the existing focus on parental entrepreneurship. We posit that early influences are more important than later influences and propose a hierarchy of family influences, whereby genes have the largest explanatory power, followed by parental entrepreneurship, neighborhoods, and parental resources, and finally by parental immigration, family structure, and sibling peers. Finally, we argue that the higher human and financial capital intensity of incorporated relative to unincorporated entrepreneurship predictably alters the hierarchy of family influences, as does gender. Sibling correlations estimated on Swedish register data confirm our hypotheses.</t>
  </si>
  <si>
    <t>https://www.sciencedirect.com/science/article/pii/S0883902619301247</t>
  </si>
  <si>
    <t>We use a 70% sample from Sweden’s Multigenerational Register, which includes all persons born from 1932 onwards who have lived in Sweden at any time since 1961. All family ties are recorded in this register. We define siblings as those sharing the same biological or adoptive mother. Individuals in our sample can be matched to various official data sources using their unique personal identification numbers.</t>
  </si>
  <si>
    <t>Entrepreneurs' stressors and well-being: A recovery perspective and diary study</t>
  </si>
  <si>
    <t>Although entrepreneurs are said to have extremely stressful work, how they may be able to maintain their well-being in light of this is only poorly understood. Newly integrating the challenge-hindrance stressor framework with the stressor-detachment model of recovery from work stress, we investigate how specific challenge and hindrance stressors—cognitive and emotional demands—impact entrepreneurs' well-being by influencing their ability to detach and recover from work stress. Our diary study yielded 386 day-pair data points from 55 entrepreneurs. Challenge and hindrance stressors inhibited psychological detachment from work in the evening through increasing problem-solving pondering and work-related affective rumination, which diminished entrepreneurs' well-being the next morning. These effects are robust to alternative explanations (e.g., objectively measured sleep efficiency) and differ from relationships observed across entrepreneurs. Our findings elucidate the nature of stressors and the micro-foundational mechanisms of stress and recovery.</t>
  </si>
  <si>
    <t>https://www.sciencedirect.com/science/article/pii/S0883902618308358</t>
  </si>
  <si>
    <t>Alert and Awake: Role of alertness and attention on rate of new product introductions</t>
  </si>
  <si>
    <t>Integrating the attention-based view and entrepreneurial alertness perspective, we develop our theoretical framework to test the influence of CEO attention and alertness on rate of new product introduction (NPI). We propose that a firm's rate of NPI is predicted independently and jointly by attention and alertness, two different yet complementary cognitive characteristics of the CEO. Using a sample of 271 US-based small and medium size enterprises (SMEs) from 2004 to 2015, we show that CEO's attention to R&amp;D, customers, and competitors positively influence NPI, while attention to organization negatively impacts the relationship. We also find that CEO alertness has positive impact on the rate of NPI; however, high alertness hurts the rate of NPI. Such theoretical elaboration and empirical illustrations contribute to a better understanding of the microfoundations of managerial cognition and its role in NPI. By adding alertness from entrepreneurship literature and explicating the nexus between alertness and attention, our study explains how some CEOs who are able to acquire novel information and stay focused are able to achieve higher rate of NPI.</t>
  </si>
  <si>
    <t>https://www.sciencedirect.com/science/article/pii/S0883902618303112</t>
  </si>
  <si>
    <t xml:space="preserve">Accordingly, we use textual analysis of corporate communication documents to measure our two managerial cognition level constructs, CEO attention and CEO alertness, so that the measures would not be dependent on CEOs' memory. We use LTS to measure CEO attention to organization, R&amp;D, customers and competitors, and CEO alertness. A LTS is a CEO's public address of major priorities and events that are important to firms and have been used extensively in CEO's cognitive attribution related studies (Li et al., 2013; Nadkarni and Chen, 2014; Yadav et al., 2007).
Following prior literature, we identified new product introductions based on the announcements, press-releases, and reports in newspapers, magazines and trade journals. We used Lexis-Nexis, which includes news information from over 9000 sources. We conducted the process in two steps, first, we searched for relevant articles by using the combination of keywords (e.g., “new product,” “new service,” “introduce,” “announce,” “launch,” “offer,” “debut,” “roll out,” “unveil”) and the name of the firms in our sample using Nexis Uni to identify the relevant new product activities for each firm for each year (Li et al., 2013). </t>
  </si>
  <si>
    <t>From cultural entrepreneurship to economic entrepreneurship in cultural industries: The role of digital serialization</t>
  </si>
  <si>
    <t>Digitization has provided entrepreneurs direct access to consumers in cultural industries while offering intermediaries an alternative to critics' reviews when deciding whether to invest in creative products. Using data from the Chinese online self-publishing industry, we examine whether and how intermediaries use popular acclaim when deciding to invest in self-published books. We then flip the script and examine whether cultural entrepreneurs generate intermediary investment through popular acclaim and to what extent they do so through a digital serialization strategy. We find that, by encouraging both popular acclaim and intermediary investment, digital serialization emancipates cultural entrepreneurs from the indirect and uncertain reciprocity historically described by cultural entrepreneurship theory. Instead, digital serialization allows cultural entrepreneurs to generate consumer attention directly through economic entrepreneurship and to alter the power and roles of intermediaries and entrepreneurs in the cultural production process.</t>
  </si>
  <si>
    <t>https://www.sciencedirect.com/science/article/pii/S0883902621000677</t>
  </si>
  <si>
    <t>We obtained data from the top Chinese literary website with the details on data collection in Online Appendix 1A. Two sets of randomly selected data from the website's database were provided directly to us: short-term data on a weekly basis between January 2009 to May 2010 and long-term data regarding whether each completed book was reproduced as a movie/television drama, physical book, or digital game at least three and one-half years after the content's first appearance on the website, collected between August 2012 and December 2013.</t>
  </si>
  <si>
    <t>A country-level institutional perspective on entrepreneurship productivity: The effects of informal economy and regulation</t>
  </si>
  <si>
    <t>Developing the concept of institutional incongruence and employing panel data from 60 countries, we outline an alternative view of the informal economy and the effects of regulative institutions on entrepreneurship productivity. We find evidence that the informal economy's size is, largely, negatively associated with entrepreneurship productivity, and that in the presence of a large informal economy, governmental efforts to improve governance quality can be counterproductive. Our results suggest policy interventions aimed at changing institutions to practice formal entrepreneurship should be implemented cautiously to avoid inducing institutional incongruence.</t>
  </si>
  <si>
    <t>https://www.sciencedirect.com/science/article/pii/S0883902618308929</t>
  </si>
  <si>
    <t>We employ a multisource country-level panel dataset to examine the research hypotheses. The key database for our main variables of interest—opportunity entrepreneurship and necessity entrepreneurship—is the Global Entrepreneurship Monitor (GEM), and in particular its Adult Population Surveys. Following prior research (Amorós and Stenholm, 2014; Cabrales and Hauk, 2011; Farla et al., 2016; Wang, 2013), we measure governance quality using Worldwide Governance Indicators (WGIs). The database emerged as a project for the World Bank in 1996 and spans &gt;200 countries (Kaufmann et al., 2011). We use the World Bank's World Development Indicators (WDIs) as measures of macroeconomic conditions.</t>
  </si>
  <si>
    <t>Entrepreneurial Finance and Moral Hazard: Evidence from Token Offerings</t>
  </si>
  <si>
    <t>This paper provides the first evidence of a moral hazard in signaling in an entrepreneurial finance context, by examining token offerings or Initial Coin Offerings (ICOs). Entrepreneurs' ability to signal quality is crucial to succeeding in the competition for growth capital. However, the absence of institutions that verify endogenous signals may induce a moral hazard in signaling. Consistent with this hypothesis, artificial linguistic intelligence indicates that token issuers systematically exaggerate information disclosed in whitepapers. Exaggerating entrepreneurs raise more funds in less time, suggesting that investors do not see through this practice initially. Eventually, the crowd learns about the exaggeration bias through trading with other investors. The resulting investor disappointment causes the cryptocurrency to depreciate and the probability of platform failure to increase.</t>
  </si>
  <si>
    <t>https://www.sciencedirect.com/science/article/pii/S0883902619301867</t>
  </si>
  <si>
    <t xml:space="preserve">Therefore, the ICObench data is supplemented with hand-collected data from a number of sources such as Coinmarketcap and Crunchbase, social networks such as LinkedIn and Twitter, Github repositories, and project websites. </t>
  </si>
  <si>
    <t>Turning a curse into a blessing: Contingent effects of geographic distance on startup–VC partnership performance</t>
  </si>
  <si>
    <t>This study aims to unravel the dynamic effect of geographic distance on startup–VC partnership performance by incorporating the possibility of accessibility improvement triggered by China's high-speed railway (HSR) during the partnership. We find that the negative effect of geographic distance is significantly weakened when HSR becomes available after the startup–VC partnership formation. We draw on the relational view to explore what types of geographically distant startup–VC partners can benefit more from HSR technology advancement. Results indicate that startup–VC partners that rely heavily on knowledge-sharing, have more complementary resources, or have more complex governance structures can better leverage the improved accessibility from HSR to transform the disadvantages of the long-distance to advantages.</t>
  </si>
  <si>
    <t>https://www.sciencedirect.com/science/article/pii/S0883902621000185</t>
  </si>
  <si>
    <t>The primary data source on startups and their lead first-round VC firms was CVSource, which was further supplemented by Zero2IPO</t>
  </si>
  <si>
    <t>The art of discovering and exploiting unexpected opportunities: The roles of organizational improvisation and serendipity in new venture performance</t>
  </si>
  <si>
    <t>This study examines a model linking organizational improvisation with new venture performance, via serendipity, at varying levels of resource constraints and informal organizational structure. Results from a national sample of 326 startups, based throughout the United States, indicate that the association of improvisation with serendipity is greatest when resource constraints are high, and—in turn—that serendipity is positively related to new venture performance when informal organizational structure is high. These findings highlight novel pathways and contingencies through which improvisation may prove to be a resourceful means for startups to identify new opportunities and gain performance advantages.</t>
  </si>
  <si>
    <t>https://www.sciencedirect.com/science/article/pii/S0883902621000318</t>
  </si>
  <si>
    <t>Opportunity evaluation in teams: A social cognitive model</t>
  </si>
  <si>
    <t>Research on opportunity evaluation is flourishing but we know little about how teams evaluate opportunities rather than individuals. Conceptualizing opportunity evaluation as a collective process, we develop an agent-based model to investigate how the social cognitive mechanisms of team formation affect the ability of entrepreneurial teams to choose good opportunities and forgo bad ones. We find that opportunity evaluation decisions depend on the cognitive status of the lead entrepreneurs who found the team and the team formation strategy they use, i.e., whether they select team members based on interpersonal similarity (i.e., cognitive homophily) or complementary knowledge (i.e., cognitive heterophily). Moreover, we show that learning moderates the effects of team formation on opportunity evaluation. Overall, our work provides a new view of opportunity evaluation as a dynamic social process contingent upon entrepreneurs' networks and team founders' characteristics and their choices of who to turn for judgments of an opportunity's potential.</t>
  </si>
  <si>
    <t>https://www.sciencedirect.com/science/article/pii/S0883902621000380</t>
  </si>
  <si>
    <t>How childhood ADHD-like symptoms predict selection into entrepreneurship and implications on entrepreneurial performance</t>
  </si>
  <si>
    <t>This study advances research on mental health and entrepreneurship through the examination of Attention Deficit Hyperactivity Disorder (ADHD)-like symptoms, associated with hyperactivity/impulsivity and inattention. We examine the impact of these symptoms at age 10 on entrepreneurial performance as an adult. We find that while ADHD-like symptoms in childhood may have a positive impact on entrepreneurial selection, they negatively impact on survival and performance, with a variant effect by each symptom, predominantly among males. We find that high levels of inattention predict business failure and lower take-home income, while high levels of hyperactivity/impulsivity contribute to overall negative earnings' growth.</t>
  </si>
  <si>
    <t>https://www.sciencedirect.com/science/article/pii/S088390262100001X</t>
  </si>
  <si>
    <t>we used the data from the British Cohort Survey (1970) (BCS), a repeat cross-sectional data set managed by the UK Data Service</t>
  </si>
  <si>
    <t>Twitter sentiment as a weak signal in venture capital financing</t>
  </si>
  <si>
    <t>How do venture capitalists (VCs) incorporate weak and strong signals in the valuation of technology-based startups? Based on a sociocognitive perspective of signaling theory, we introduce Twitter sentiment as a novel and weak signal, which we juxtapose with patents as a traditional, strong signal. While we find a positive association between both signals and VCs' venture valuations, our results reveal that Twitter sentiment does not correlate with actual long-term investment success, whereas patents do. Additionally, we identify and test novelty and experience characteristics (i.e., startup age and VC firm experience) as boundary conditions for our proposed signal-valuation relationships.</t>
  </si>
  <si>
    <t>https://www.sciencedirect.com/science/article/pii/S0883902620306704</t>
  </si>
  <si>
    <t>The data was gathered from the commercial database VentureSource. We used Brandwatch as a data provider to collect all English language tweets that mention at least one of the 37 most frequent technologies in VentureSource (see above) as well as some additional keywords (e.g., startup) in order to ensure a business context (please refer to Appendix A for a list of these keywords).</t>
  </si>
  <si>
    <t>Strategic exits in secondary venture capital markets</t>
  </si>
  <si>
    <t>The market for secondary venture capital transactions provides a way for investors to obtain liquidity if the investee start-up corporation has not yet reached sufficient maturity for an IPO. It also creates divestment opportunities for badly performing ventures that investors would rather abandon. We analyze the way in which the opportunistic behavior and liquidity constraints of venture capital funds channel deal flow into the secondary venture capital market. Such opportunistic behavior leads to the strategic exit of seed financing venture capitalists. These exits enlarge investors' opportunity set of strategies and therefore affect the deal terms with entrepreneurs. In this paper, we show that two contracts are possible in a world with financially constrained venture capital investors, staged investments, and premature divestment opportunities. Both contracts have their disadvantages. With the first, the venture capitalist will never liquidate a project, even if it is a lemon, but will instead engage in a secondary transaction. With the second contract, although lemons will be systematically abandoned, high-quality ventures may also be liquidated. Entrepreneurs need to consider these effects when aiming to maximize their benefits and must trade off the contract parameters accordingly. Our model provides guidance to entrepreneurs in this respect, helps to explain deal flow into the secondary venture capital market, and offers several empirical predictions.</t>
  </si>
  <si>
    <t>https://www.sciencedirect.com/science/article/pii/S0883902618309066</t>
  </si>
  <si>
    <t>Modelagem matemática</t>
  </si>
  <si>
    <t xml:space="preserve">The financing of alliance entrepreneurship
</t>
  </si>
  <si>
    <t>It is popular nowadays for entrepreneurial firms to advance their entrepreneurship outside their boundaries through alliances. This paper studies how the financing of entrepreneurship changes in strategic alliances. We model a financially constrained entrepreneur and a deep-pocket incumbent developing an innovative product through a strategic alliance, which generates externalities on the incumbent. We find that i) in contrast to traditional theories, the entrepreneur's financial constraint can be tightened by an increase in his endowment; ii) an outside investor is introduced as a third party to deal with the free-riding agency problem; and iii) the externalities have a significant effect on the design of financial claims in the alliance contract, and the incentive-compatible financial instruments are consistent with empirical observations.</t>
  </si>
  <si>
    <t>https://www.sciencedirect.com/science/article/pii/S0883902617308790</t>
  </si>
  <si>
    <t>How entrepreneurial intentions influence entrepreneurial career choices: The moderating influence of social context</t>
  </si>
  <si>
    <t>In this paper, we build on social cognitive career theory to examine the relation between entrepreneurial intention and new venture creation (i.e., the entrepreneurial career choice). We model how contextual influences at different levels may favor or inhibit the translation of entrepreneurial intention into new venture creation. Using unique longitudinal data from almost the entire population of Italian university graduates, we are able to assess how the immediate (i.e., the influence of relevant others) and larger context (i.e., organizational and environmental influences) affect new venture creation. Our research contributes to the emerging literature of the intention–behavior link in entrepreneurship.</t>
  </si>
  <si>
    <t>https://www.sciencedirect.com/science/article/pii/S0883902617309400</t>
  </si>
  <si>
    <t xml:space="preserve">Our data were collected as part of the annual survey of Italian university seniors administered by AlmaLaurea. The responses to the questionnaires were complemented with university-level information retrieved from the TASTE database. Finally, data on the environmental and regional characteristics were retrieved from Eurostat (ec.europa.eu/eurostat). </t>
  </si>
  <si>
    <t>The double impact of institutions: Institutional spillovers and entrepreneurial activity in the solar photovoltaic industry</t>
  </si>
  <si>
    <t>We investigate whether and when institutional spillovers, i.e., institutional effects across national borders, drive domestic entrepreneurial activity. Drawing on data on venture capital (VC) investments in the solar photovoltaic industry, we provide evidence for institutional spillovers and demonstrate that they are moderated by the presence of domestic institutions and the institutional distance between domestic and foreign policy schemes. By showing that domestic institutions not only influence entrepreneurial activity directly, but also facilitate spillovers, our findings demonstrate a double impact of institutions. Overall, we contribute to the literatures on the drivers of VC investments, institutions and entrepreneurship, and environmental entrepreneurship.</t>
  </si>
  <si>
    <t>https://www.sciencedirect.com/science/article/pii/S0883902616300477</t>
  </si>
  <si>
    <t>we combined data from Zephyr and Thomson VentureXpert. Policy incentives were calculated based on data from various sources, notably the Trends in Photovoltaic Applications Report of the International Energy Agency (IEA, 2015), the IEA/IRENA Joint Policies and Measures Database (IEA, 2017), and REN21 (2016). Data on country-level controls was collected from various sources, including the World Bank, the International Energy Agency, Thomson EIKON, and the World Values Survey (WVS) Database (WVS, 2017).</t>
  </si>
  <si>
    <t xml:space="preserve">Is venture capital socially responsible? Exploring the imprinting effect of VC funding on CSR practices
</t>
  </si>
  <si>
    <t xml:space="preserve">We study how corporate social responsibility (CSR) is guided by ownership history, specifically whether a company receives venture capital (VC) funding or not. We argue that companies that receive VC funding are less likely to adopt CSR practices due to unique VC imprinting and that temporal and investment orientation moderate this relationship. We find that VC-backed companies have poorer CSR records, which do improve over time, but at a comparatively slower rate than non-VC-backed companies. However, when VC-backed companies receive funding from VC firms that have a responsible investment orientation and a broader stakeholder view, their CSR records are significantly better. This study contributes to our understanding of imprinting boundaries and related repercussions in stakeholder management strategies.
</t>
  </si>
  <si>
    <t>https://www.sciencedirect.com/science/article/pii/S0883902617305530</t>
  </si>
  <si>
    <t>Securities Data Company (SDC). We then matched the IPO database with the CSR data from the MSCI KLD 400 Social Index Database. We matched our sample with data on financial accounting information of companies drawn from the COMPUSTAT database. We also gathered data on VC-backed companies from the SDC's VentureXPERT database.</t>
  </si>
  <si>
    <t xml:space="preserve">Venture capitalists at work: A diff-in-diff approach at late-stages of the screening process
</t>
  </si>
  <si>
    <t xml:space="preserve">In this paper we use a new methodology aimed at identifying only the venture capitalists (VC) treatment effect: we compare a representative sample of firms financed by private VC in the period 2004–2014 with a sample of firms rejected by VC at the very late-stages of the screening process. These firms narrowly lost the contest and are hence very similar, before VC financing, to the VC backed firms; self-selection is specifically taken into account. In line with previous results, Italian startups financed by VC reach a larger size and become more innovative than other startups. On the contrary, sales growth is similar and profitability is worse than firms in the control group. VC-backed companies experience larger rise in labor costs, while the commercialization of their innovative projects takes longer: this explains their worse profitability and the deterioration in their credit score. Both effects tend to disappear after four years from VC financing, when sales increase for VC-backed firms at the same pace as for the control group. Unlike other studies, no differences are detected for the survivorship rates of VC-backed firms in Italy. We also provide new evidence on the impact of VC on firms’ financial structures: VC-backed firms show a much larger increase in equity; this rise is however only half the increase in total assets that is hence not only explained by the injection of VC equity. Another result in this direction is that the effects on firms’ size and innovation hold when we restrict the control group to firms that also increase their equity from investors different from VC; this suggests that VC effects on size and innovation might also be linked to their managerial expertise and network connections. Finally, in line with previous evidence, the effects found in the paper are exclusively driven by independent VC investors compared with captive VC.
</t>
  </si>
  <si>
    <t>https://www.sciencedirect.com/science/article/pii/S0883902618300211</t>
  </si>
  <si>
    <t xml:space="preserve">The first dataset is the annual survey Venture Capital Monitor by AIFI, the Italian Association of Private Equity and Venture Capital. Secondly, for every company in our study we gather information for the period 2000–2015 using the Cerved database. As a measure of innovation we collect patent applications from the European Patent Register, which is kept by the European Patent Office, such as reported in the Orbis database. </t>
  </si>
  <si>
    <t xml:space="preserve">The frugal entrepreneur: A self-regulatory perspective of resourceful entrepreneurial behavior
</t>
  </si>
  <si>
    <t xml:space="preserve">The present research complements extant perspectives of resourcefulness, which assert that resourceful behaviors arise out of responses to environmental constraints, by developing a model illustrating that entrepreneurs self-impose constraints on resource acquisition and deployment for differing reasons. Specifically, we introduce a novel conceptualization of frugality and differentiate it from self-control to develop a set of hypotheses that frugality predicts resource use behaviors based on long-held preferences (e.g., effectuation and bricolage) and self-control predicts resource use behaviors based on known end states or goals (e.g., causation and pre-commitments). After accumulating evidence of reliability and validity for a new measure of frugality contextualized for entrepreneurship research, the results support our self-regulatory theoretical framework. Our study contributes to research on resourcefulness by making multiple theoretical insights, and we outline numerous future research opportunities for applying the construct of frugality to explain entrepreneurial behavior.
</t>
  </si>
  <si>
    <t>https://www.sciencedirect.com/science/article/pii/S0883902618305482</t>
  </si>
  <si>
    <t>In the post-crisis world, did debt and equity markets respond differently to high-tech industries and innovative firms?</t>
  </si>
  <si>
    <t>The belief that more general capital constraints are exacerbated and magnified in innovative and technology-based firms has provided justification for policy intervention, across the range of equity and debt-based financial instruments. In this article, we tackle the question as to whether smaller innovative firms, both in and outside of high-tech industry sectors, do indeed face greater constraints when seeking to access capital from external markets. Our results show that both high-tech and innovation are important determinants of the firms’ demand for external finance, but these effects are more pronounced in equity markets than debt markets. On the supply side of capital markets, being in a high-tech industry sector was relatively unimportant from the point of view of financiers. Rather, being involved in innovative activity was associated with a greater incidence of absolute and partial rationing and also in terms of the general process of applying for finance being substantially more difficult. These findings were more acute for firms in high-tech industry sectors that were also engaged in innovative activity. Our findings also suggest that policy makers need greater clarity and nuance when developing policy responses around high-tech and broader innovation activity which, although they have significant overlap, should not be conflated.</t>
  </si>
  <si>
    <t>https://journals.sagepub.com/doi/full/10.1177/0266242620947281</t>
  </si>
  <si>
    <t>The UK Small Business Survey</t>
  </si>
  <si>
    <t xml:space="preserve">The CAGE around cyberspace? How digital innovations internationalize in a virtual world
</t>
  </si>
  <si>
    <t>This paper analyzes some salient factors affecting the internationalization speed of digital innovations by tracking international penetrations of 127 apps at Apple's app store. Although apps are globally available via online platforms, their international penetration is still subject to cultural, administrative, geographic, and economic (CAGE) distances that act as user adoption barriers to impede app internationalization. App developers may overcome these barriers by employing the demand-side strategies of engaging users in value co-creation. We contribute to an improved understanding of internationalization process in a digital context and also extend demand-side perspective to inform international entrepreneurship research.</t>
  </si>
  <si>
    <t>https://www.sciencedirect.com/science/article/pii/S0883902617304639</t>
  </si>
  <si>
    <t xml:space="preserve">We use a variety of data sources to construct a longitudinal, cross country database on the internationalization of iOS mobile apps in the health &amp; fitness category of Apple's app store
 We acquire a proprietary dataset from a prominent app data provider, Apptopia, on health &amp; fitness category apps. This rich dataset provides detailed information on the daily performance of mobile apps across 50 countries for the period October 2014 to December 2015
We supplement our acquired data with a number of variables from publicly available data sources. We write various API (Application Programming Interface) programs to set up data crawlers and web robots on a number of websites, particularly sensortower.com, appannie.com, and prioridata.com, which store information on mobile apps. These crawlers gather a number of important variables such as languages offered by apps in each country, home countries, and experiences of app developers with iOS. Finally, we merge our data with country level variables obtained from world development indicators by the World Bank and the CAGE distances variables provided by Berry et al. (2010). </t>
  </si>
  <si>
    <t xml:space="preserve">Perceived project transition support and employees' assessments of entrepreneurial project performance
</t>
  </si>
  <si>
    <t>https://www.sciencedirect.com/science/article/pii/S0883902617304020</t>
  </si>
  <si>
    <t xml:space="preserve">Surviving the emotional rollercoaster called entrepreneurship: The role of emotion regulation
</t>
  </si>
  <si>
    <t>The entrepreneurial journey is often experienced as an emotional rollercoaster, but we know very little about how entrepreneurs can ride it most effectively to increase their ventures' chances of survival. We investigate how entrepreneurs' habitual use of cognitive reappraisal and expressive suppression – two well-established types of emotion regulation – impact on the likelihood of their venture surviving. Drawing on a sample of 183 technology ventures, we find that both regulation types are generally associated with a lower survival likelihood, but that these effects depend on the venture's performance. Our study contributes to the literatures on emotions and new venture survival in entrepreneurship and to the emotion regulation literature.</t>
  </si>
  <si>
    <t>https://www.sciencedirect.com/science/article/pii/S0883902617308984</t>
  </si>
  <si>
    <t>We used a sample of young Flemish technology ventures. The sampling frame of these technology ventures was obtained through the Agency for Innovation by Science and Technology, referred to by its Flemish acronym, IWT. IWT is a Flemish government agency that supports innovation in academia and industry. One of its programs provides grants to entrepreneurs starting tech-based ventures.</t>
  </si>
  <si>
    <t>What signals matter for social startups? It depends: The influence of gender role congruity on social impact accelerator selection decisions</t>
  </si>
  <si>
    <t>Social impact accelerators (SIAs) seek to select startups with the potential to generate financial returns and social impact. Through the lenses of signaling theory and gender role congruity theory, we examine 2324 social startups that applied to 123 SIAs globally in 2016 and 2017 and find that SIAs are more likely to accept startups that signal their economic and social credibility. Moreover, while we find that the influence of these signals is strongest when they are congruent with the stereotypes associated with the lead founder's gender, men seem to experience better outcomes from gender incongruity than women.</t>
  </si>
  <si>
    <t>https://www.sciencedirect.com/science/article/pii/S088390261830452X</t>
  </si>
  <si>
    <t>Our sample is drawn from the Global Accelerator Learning Initiative, an initiative of the Aspen Network of Development Entrepreneurs (ANDE)</t>
  </si>
  <si>
    <t>GALI</t>
  </si>
  <si>
    <t>Close your eyes or open your mind: Effects of sleep and mindfulness exercises on entrepreneurs' exhaustion</t>
  </si>
  <si>
    <t>Exhaustion is a prominent problem in entrepreneurship because it inhibits cognitive functioning, opportunity identification and evaluation, decision-making, and perseverance. We examine the possible benefits of sleep and mindfulness exercises in reducing the exhaustion experienced by entrepreneurs in the course of launching and growing ventures. Across two studies, we find that both sleep and mindfulness exercises provide avenues for entrepreneurs to combat exhaustion. More interestingly, we find that these two factors compensate for one another; as the usage of one increases, the efficacy of the other decreases. This has important implications for reducing exhaustion and improving cognitive functioning and motivational energy among entrepreneurs.</t>
  </si>
  <si>
    <t>https://www.sciencedirect.com/science/article/pii/S0883902617305281</t>
  </si>
  <si>
    <t xml:space="preserve">Having your cake and eating it too? A two-stage model of the impact of employment and parallel job search on hybrid nascent entrepreneurship
</t>
  </si>
  <si>
    <t xml:space="preserve">Hybrid entrepreneurship, simultaneous employment and entrepreneurship, is increasingly prevalent. We theorize entrepreneurial entry as one possible outcome of a two-stage new employment search process 1) decision to search for a job, attempt a start-up, or both and 2) outcome of start-up attempts. Stage 2 is critically different for hybrid (employed) nascent entrepreneurs who have greater access to resources and experience lower risk but also more salient alternative employment options. Using a novel longitudinal panel of new employment opportunity seekers, we find that employment status matters and that “parallel search” for a new job is detrimental to successful entrepreneurial entry.
</t>
  </si>
  <si>
    <t>https://www.sciencedirect.com/science/article/pii/S0883902619302241</t>
  </si>
  <si>
    <t>A Context-Choice Model of Niche Entrepreneurship</t>
  </si>
  <si>
    <t>Entrepreneurship research has gravitated towards a singular focus on the Silicon Valley model as the standard model of entrepreneurship. By contrast, some entrepreneurship scholars have more recently suggested embracing entrepreneurship as diverse and colorful. We build on this latter stream of literature by analyzing the diversity of entrepreneurship from complementary institutional arrangements inherent in national economies. Drawing from Robert’s (2004) model of complementarities between context and organizational choice variables, we analyze the contextualization of diverging entrepreneurship models. Our findings indicate that some economies are complementary to a specialized niche strategy, while others instead promote a scalable mass-market manifestation of entrepreneurship.</t>
  </si>
  <si>
    <t>https://journals.sagepub.com/doi/full/10.1177/1042258720936042</t>
  </si>
  <si>
    <t>The data were hand collected and include 217 countries. Table 2 lists the variables having been used for the analysis. We relied on a variety of sources for our data such as the World Bank, the UNESCO, Cedevop (European Centre for the Development of Vocational Training), the OECD among others</t>
  </si>
  <si>
    <t>I Am What I Pledge: The Importance of Value Alignment for Mobilizing Backers in Reward-Based Crowdfunding</t>
  </si>
  <si>
    <t>Crowdfunding has emerged as an important alternative financing tool for entrepreneurs. Extant research on the antecedents of crowdfunding success have produced divergent results. By applying the cross-disciplinary lens of strategic linguistic framing, that is, framing campaign messages in a way that is salient and that resonates with the values of the audience, we experimentally examine the role of value framing for a successful campaign outcome. Our results indicate that altruistically framed campaigns have a higher chance for funding compared to campaigns that emphasize egoistic or environmental motives, but even more importantly, that message framing needs to be aligned with the personal values of the backers. As such, our study highlights important similarities between resource mobilization in social movements and in crowdfunding.</t>
  </si>
  <si>
    <t>https://journals.sagepub.com/doi/full/10.1177/1042258720929888</t>
  </si>
  <si>
    <t>Political Connection and Disconnection: Still a Success Factor for Chinese Entrepreneurs</t>
  </si>
  <si>
    <t>Political connection in China is often tested for correlation with business success and government support under a suspicion that connected entrepreneurs enjoy special favors and protection. Research evidence is mixed. In revisiting the debate on political capital in China, we apply a socially embedded perspective on political connection. To this end we introduce two methodological innovations: (a) We develop a broader measure of political connectedness that covers the continuum from political connection to disconnection. (b) We integrate data on political connection with social network data. Specifically, we explore how the social structure around the individual entrepreneur affects performance above and beyond the often tested association between political ties and performance. We draw two conclusions: (1) The success association with political connection is discontinuous. Advantage is less for entrepreneurs weakly connected politically, but significant additional disadvantage arises for the politically disconnected. (2) The additional is that entrepreneurs disconnected from government show no benefit from having an advantaged business network. The politically connected with an advantaged business network show more prosperous business, higher returns on assets, and more likely survival over time. The politically disconnected show none of these benefits. We caution the entrepreneur who plans to ignore the government.</t>
  </si>
  <si>
    <t>https://journals.sagepub.com/doi/full/10.1177/1042258719893110</t>
  </si>
  <si>
    <t>The Invisible Hand of Evolutionary Psychology: The Importance of Kinship in First-Generation Family Firms</t>
  </si>
  <si>
    <t>While previous studies focus on differences between family and nonfamily firms regarding CEO selection and executive compensation, this study investigates differences among family firms with different types of kinship ties. We find that, compared with family firms with close kinship ties, those with distant kinship ties are more likely to appoint a nonfamily CEO and to pay nonfamily executives lower salaries. This relationship is moderated by firm performance and family ownership. Based on evolutionary psychology, we propose that family firms with close versus distant kinships have different motivation levels to preserve socioemotional wealth.</t>
  </si>
  <si>
    <t>https://journals.sagepub.com/doi/full/10.1177/1042258719838256</t>
  </si>
  <si>
    <t>Fueling the fire: Examining identity centrality, affective interpersonal commitment and gender as drivers of entrepreneurial passion</t>
  </si>
  <si>
    <t>Research on passion is burgeoning in the entrepreneurial literature, yet we still know little about what factors drive entrepreneurial passion. Recognizing the socially embedded nature of entrepreneurship, we examine identity-related social forces that may fuel the fire of entrepreneurial passion. Employing a lagged design that controls for known antecedents, we find different pathways driving harmonious versus obsessive entrepreneurial passion. We find that harmonious entrepreneurial passion is fueled by entrepreneurial identity centrality whereas obsessive entrepreneurial passion is fueled by affective interpersonal commitment. Interestingly, gender moderates both these relationships.</t>
  </si>
  <si>
    <t>https://www.sciencedirect.com/science/article/pii/S088390261730232X</t>
  </si>
  <si>
    <t>The Middle Class of Business: Endurance as a Dependent Variable in Entrepreneurship</t>
  </si>
  <si>
    <t>The prediction-control (PC) space offers a theoretical framework for the entrepreneurial method and shows how it can foster the development of a middle class of business, defined as ventures that grow and endure over time, but don’t necessarily grow very large in size. Analogous to the middle class in history fostered by the scientific method, the middle class of business is likely to provide spaces of non-churn and non-change requisite for the cocreation of robust communities and new ends worth achieving for human well-being. Such new ends are also likely to be crucial to tackling the problems of the 21st century and beyond.</t>
  </si>
  <si>
    <t>https://journals.sagepub.com/doi/full/10.1177/10422587211015983</t>
  </si>
  <si>
    <t>A Dynamic Framework of Noneconomic Goals and Inter-Family Agency Complexities in Multi-Family Firms</t>
  </si>
  <si>
    <t>Multi-family firms represent an important and complex type of family firm that is not as well understood as single-family firms. We develop a governance-based framework of the agency complexities in multi-family firms, theorizing that divergent family-centered noneconomic goals between the owning families create complex inter-family agency problems that are intensified by evolving family dynamics. We propose governance mechanisms that address these problems by limiting opportunistic behavior associated with the pursuit of noneconomic goals related to firm control, family altruism, social capital, and transgenerational succession. We then present a future research agenda that can expand our knowledge of multi-family firms.</t>
  </si>
  <si>
    <t>https://journals.sagepub.com/doi/full/10.1177/10422587211005775</t>
  </si>
  <si>
    <t>Corporate Diplomacy and Family Firm Longevity</t>
  </si>
  <si>
    <t>We discuss family firm longevity building upon a new conceptual lens, informed by transaction cost economics (TCE), but augmented with corporate diplomacy thinking. Family firms, because of their superior foundation of bonding social capital (interpreted here as a firm-specific, transaction cost-reducing governance mechanism), have an intrinsic advantage vis-à-vis nonfamily firms with regards to utilizing network ties supportive of longevity. Most family firms, however, fail to leverage effectively this governance tool to achieve longevity, due to bifurcation bias (BB), that is, the unchecked prioritization of assets and relationships that hold affective value for the family. We propose that corporate diplomacy, through its three process steps, familiarization, acceptance, and engagement, can help the family firm augment its baseline reservoir of social capital, and allows improved economizing on contracting challenges that endanger its survival. Externally, corporate diplomacy helps economizing on expressions of BB in relationships with outside stakeholders, thus augmenting bridging social capital. Internally, it can address biased treatment of family versus nonfamily human assets, thereby augmenting bonding social capital. Intergenerationally, corporate diplomacy supports access to, and improved reliance upon the firm’s social capital by next generation family members. The family firms that focus on corporate diplomacy processes and the resulting social capital creation greatly improve their chances of longevity.</t>
  </si>
  <si>
    <t>https://journals.sagepub.com/doi/full/10.1177/1042258719838477</t>
  </si>
  <si>
    <t>Stakeholder identification as entrepreneurial action: The social process of stakeholder enrollment in new venture emergence</t>
  </si>
  <si>
    <t>There is growing interest in understanding the role of stakeholders—including financiers, employees, customers, suppliers, and communities—in the process of new venture emergence. We see potential to advance this stream of research by bridging a gap we observe between recent research on stakeholder enrollment in new ventures and longstanding research on stakeholder identification in established firms. To do so, we seek to explain why, how, and when, through social action, stakeholder identification and enrollment may (or may not) occur as an entrepreneur goes from an imagined opportunity to a new venture with enrolled stakeholders. To this end, we develop a model that conceptualizes stakeholder identification and enrollment as iterative, recursive, and constitutive social processes involving action in: refining and justifying to result in commonality with other actors; probing and positioning to result in mutuality with specific stakeholders identified; and enrolling and engaging to result in reciprocity with identified stakeholders. We argue that these social processes constitute the means through which opportunities are formed, specific stakeholders are identified, and stakes in new ventures are created and maintained, respectively. In doing so, we offer a more nuanced explanation of the dynamism implied in stakeholder identification and enrollment in emerging ventures.</t>
  </si>
  <si>
    <t>https://www.sciencedirect.com/science/article/pii/S0883902621000562</t>
  </si>
  <si>
    <t>Toward a theological turn in entrepreneurship: How religion could enable transformative research in our field</t>
  </si>
  <si>
    <t>Despite its overwhelming importance to millions of people across the planet both currently and throughout history, religion has been largely neglected by entrepreneurship research. Yet, because of its prevalence, centrality, established base of scientific inquiry, and ability to offer novel insight into emerging phenomena, religion offers numerous opportunities for transformative research. In this editorial, we offer a glimpse of what a “theological turn” in entrepreneurship research might look like: first, by identifying obstacles to religion’s inclusion and how these barriers may be overcome; second, by explaining how the theological turn enables alternative explanations of important phenomena and stimulates research questions that build on the growing integration of religion and entrepreneurship in practice; and finally, by showing how a theological turn could challenge researchers to reach beyond our existing knowledge horizons to develop a future of impactful, relevant, and pioneering scholarship in the field of entrepreneurship.</t>
  </si>
  <si>
    <t>https://www.sciencedirect.com/science/article/pii/S0883902621000495</t>
  </si>
  <si>
    <t>Resourcefulness narratives: Transforming actions into stories to mobilize support</t>
  </si>
  <si>
    <t>Entrepreneurs regularly confront resource constraints as they attempt to bring their ideas to fruition. To overcome resource constraints, they often try to mobilize resources from external resource providers and use narratives as a critical tool to do so. We theorize that a particular type of narrative – a resourcefulness narrative – will significantly impact an entrepreneur's ability to mobilize support from resource providers. A resourcefulness narrative is a discursive, temporal account of past or ongoing entrepreneurial actions, whereby an entrepreneur is presented as using, assembling, or deploying resources in creative ways in order to overcome an impediment. We argue that a resourcefulness narrative generates positive emotional and cognitive reactions from external resource providers such that they are inclined to support a venture. Furthermore, these effects are contingent on the general level of resource scarcity or munificence in a venture's environment, the level of uncertainty underpinning the venture, the entrepreneur's experience, and the recency of the actions described within the narrative. By acting resourcefully and transforming that action into a narrative, entrepreneurs can resourcefully mobilize support.</t>
  </si>
  <si>
    <t>https://www.sciencedirect.com/science/article/pii/S088390262100032X</t>
  </si>
  <si>
    <t>Digital Sustainability and Entrepreneurship: How Digital Innovations Are Helping Tackle Climate Change and Sustainable Development</t>
  </si>
  <si>
    <t>We explore how digital technologies are helping address grand challenges to tackle climate change and promote sustainable development. With digital technologies, entrepreneurial organizations have adopted innovative approaches to tackle seemingly intractable societal challenges. We refer to these broadly as digital sustainability activities. By focusing on the digital toolbox employed by pioneering organizations, we propose a research agenda that generates novel questions for entrepreneurship, business models, and ecosystems as well as new ways of thinking about trust and institutional logics. We believe that digital sustainability can spur empirical advances in entrepreneurship, innovation, and strategy with potential for positive impact on society.</t>
  </si>
  <si>
    <t>https://journals.sagepub.com/doi/full/10.1177/1042258719899425</t>
  </si>
  <si>
    <t>Technology ventures' engagement of external actors in the search for viable market applications: On the relevance of Technology Broadcasting and Systematic Validation</t>
  </si>
  <si>
    <t>In order to succeed, technology ventures need to find a profitable market application for their technology. Although external market actors may provide important information for the identification and validation of potential technology-market combinations, it remains largely unclear how technology ventures can involve them in this process. Building on insights from organizational search literature, this study follows five university spin-offs trying to commercialize early-stage technologies. We find that ventures are cognitively constrained in proactively identifying and approaching external market actors. Interestingly, the better performing ventures in our sample engage in a previously undocumented market search process we label Technology Broadcasting. They communicate their technological competencies to a broad range of market actors and react to these actors' assessment and spontaneous expressions of interest, thereby overcoming their own cognitive constraints. Resource constraints require filtering these expressions of interest through Systematic Validation with additional market players. These results complement the existing insights on market search by entrepreneurial ventures and advance the literature on organizational search.</t>
  </si>
  <si>
    <t>https://www.sciencedirect.com/science/article/pii/S0883902621000550</t>
  </si>
  <si>
    <t>Co-creative entrepreneurship</t>
  </si>
  <si>
    <t>Interest in applying the idea of co-creation to entrepreneurship is emerging through research on opportunity creation and entrepreneur heuristics. We place co-creation in the conceptual center of the entrepreneurship research discussion. Doing so requires relaxing the view of a central entrepreneur and adopting a view of stakeholders as peers in the venture, providing resources and deriving benefit. We formalize this insightinto a central proposition and derive implications of it for major themes ofentrepreneurship research, entrepreneurial outcomes, and three challenges unique to entrepreneurship. The sum of our work suggests moving the discussion in entrepreneurship research from the unit of analysis of the individual entrepreneur, venture, or opportunity to entrepreneurship as a collaborative process undertaken by aconstellation of stakeholders that come together to co-create novelty in the environment.</t>
  </si>
  <si>
    <t>https://www.sciencedirect.com/science/article/pii/S0883902621000355</t>
  </si>
  <si>
    <t>Head in the clouds? Cannabis users' creativity in new venture ideation depends on their entrepreneurial passion and experience</t>
  </si>
  <si>
    <t>New venture ideation is critical to the entrepreneurial process. To generate creative ideas, some entrepreneurs turn to cannabis, proposing its benefits. However, extant research has not validated such claims. Using a new venture ideation task, we explore differences between cannabis users' and non-users' creativity in new venture ideation by assessing the originality and feasibility of their ideas. We theorized and found that cannabis users generate new venture ideas that are more original, but less feasible, compared to non-users. Further building upon creativity research emphasizing that motivation and knowledge shape creative thinking, we theorize that the cognitive effects of being a cannabis user on idea originality and feasibility are influenced by entrepreneurial passion for inventing—which reflects motivation to explore new venture ideas—and entrepreneurial experience (i.e., founding experience). Consistent with our theorizing, the increased originality and decreased feasibility of cannabis users' ideas surfaced to the extent that they had entrepreneurial passion for inventing and diminished commensurate with their entrepreneurial experience. Our study contributes to the literatures on new venture ideation, entrepreneurial passion, entrepreneurial experience, and cannabis users' creativity by providing an integrated perspective of cognitive, motivational, and experiential factors that drive entrepreneurs' creativity.</t>
  </si>
  <si>
    <t>https://www.sciencedirect.com/science/article/pii/S0883902620306960</t>
  </si>
  <si>
    <t xml:space="preserve">Weaving network theory into effectuation: A multi-level reconceptualization of effectual dynamics
</t>
  </si>
  <si>
    <t>This paper positions effectuation as a network-driving and network dependent phenomenon and suggests that understanding networks and network processes is essential to understanding the dynamics of effectuation. We argue that the implementation of effectuation is influenced by the nodal, relational, and structural characteristics of pre-existing and emerging networks, and by the processes through which these networks come about. We use these arguments to develop a multi-level, multi-theoretical reconceptualization of effectuation that provides for distributed agency and collective cognition of network members. We allow for the simultaneous and interactional use of effectual and causal logics, as well as the co-construction of knowledge, identity, and social capital within and across network levels. Our model also addresses changing uncertainty as opportunities develop, nuances of effectual interactions, and evolving market dynamics. Our propositions and reflections offer directions for further studies at the intersection of network and effectuation research.</t>
  </si>
  <si>
    <t>https://www.sciencedirect.com/science/article/pii/S0883902617309527</t>
  </si>
  <si>
    <t xml:space="preserve">Wicked problems, reductive tendency, and the formation of (non-)opportunity beliefs
</t>
  </si>
  <si>
    <t>https://www.sciencedirect.com/science/article/pii/S0883902617305827</t>
  </si>
  <si>
    <t xml:space="preserve">The commons: A model for understanding collective action and entrepreneurship in communities
</t>
  </si>
  <si>
    <t xml:space="preserve">The creation of commons—resources that are shared, accessible, and collectively owned and managed by communities—is increasingly being adopted by social entrepreneurs as a way of contributing to community development and putting value into economic activities. Yet, little research is evident related to the entrepreneurial processes involved in the creation and commercialization of these shared resources. Drawing on the Institutional Analysis and Development framework developed by Ostrom (2005), I explain how commons are entrepreneurially created. Based on a comparative study of five community banks in Brazil, I derive two ideological principles of collective entrepreneurship that help sustain commercialization of commons without commodification, namely ‘self-organization’ and ‘right to access’. I elucidate how these principles are enacted across venture levels through downward and upward mechanisms of social control facilitated by entrepreneurs who enhance collective action. This article contributes to the entrepreneurship theory of commons by explaining how commons are entrepreneurially created and by adding the collective entrepreneurship principles and mechanisms that commons of different types need in order to achieve and sustain wealth-creation options without incurring the downsides of commodification.
</t>
  </si>
  <si>
    <t>https://www.sciencedirect.com/science/article/pii/S0883902619301429</t>
  </si>
  <si>
    <t>The door swings in and out: The impact of family support and country stability on success of women entrepreneurs in the Arab world</t>
  </si>
  <si>
    <t>Women-owned businesses represent a significant segment of the contemporary economy upon a global basis. However, women entrepreneurs still experience more obstacles than men depending on cultural context; for example, research on the Arab world concerning the interaction between women entrepreneurs and their families remains under-developed. Consequently, we ground our study upon an enhanced framework of agency theory, which includes family altruism. We examined the relationships between business-family interface (BFI) enrichment components and the performance of firms headed by female entrepreneurs women in Jordan and Sudan. Specifically, we investigated if and how the country level of political and social stability moderates these relationships. The findings suggest that the relationship between the family-related objective factor (family financial support) and the performance of firms headed by female entrepreneurs is not affected by the country’s political and social stability context. Conversely, the family-related subjective factor (family moral support) is affected by this context. Our study bridges the gap in contextual studies on the Arab world concerning the success of women-owned businesses and confirms how institutional elements affect business in addition to family-related matters. Implications for future research and public policy are discussed.</t>
  </si>
  <si>
    <t>https://journals.sagepub.com/doi/full/10.1177/0266242620952356</t>
  </si>
  <si>
    <t>Recession and firm survival: is selection based on cleansing or skill accumulation?</t>
  </si>
  <si>
    <t xml:space="preserve"> Recessions are complex events that create highly unpredictable and unstable business environments. When faced with such events, firm survival depends only limitedly on production efficiency. Rather, it depends on the skills and ability to cope with such complexity. In particular, we expect firms adopting a corporate strategy that makes relatively large use of skills and capabilities to deal with environmental complexity to be less likely to exit during a downturn than firms that do not. We test this hypothesis on the whole population of Italian manufacturing corporations using an open panel that covers the period 2001–2013. The results provide strong support for our hypotheses in the full sample and in the subsamples of small firms, thus suggesting that skill development can successfully empower smaller and more vulnerable firms. Managerial and policy implications are discussed.</t>
  </si>
  <si>
    <t>https://link.springer.com/article/10.1007/s11187-020-00378-0</t>
  </si>
  <si>
    <t>Our main data source is represented by the panel data on the balance sheets of corporations with employees (ISTAT), an integrated data source providing demographic and economic information on the population of Italian limited companies during the period 2001–2013. The dataset also contains annual information about import and export of goods and services and, thus, allows one to enlarge the analysis to a firm’s internationalization patterns. From the original dataset, we select an unbalanced panel of almost 193,000 manufacturing firms during a 13-year time span1 (more than one million three hundred thousand observations), which encompasses the recent economic downturn.</t>
  </si>
  <si>
    <t>Does external R&amp;D matter for family firm innovation? Evidence from the Italian manufacturing industry</t>
  </si>
  <si>
    <t>This article focuses on the relationship between external R&amp;D and firm innovation output. Using a sample of Italian manufacturing firms over the period 2007–2009, we estimate the effect of R&amp;D collaboration with the aim to detect differences between family and non-family firms. The study shows that the R&amp;D acquired from external sources has a positive impact on innovative sales, especially for family firms. This result holds when using either the extensive or the intensive margins of R&amp;D collaboration, thereby suggesting that family companies have a greater capacity to translate external R&amp;D into tangible economic benefits. We also find that family firms benefit from the diversity of R&amp;D collaboration.</t>
  </si>
  <si>
    <t>https://link.springer.com/article/10.1007/s11187-020-00379-z</t>
  </si>
  <si>
    <t>This section provides information on the data, variables and econometric model implemented in the analysis. The empirical analysis is based on a sample of Italian manufacturing companies drawn from the EU-EFIGE/ Bruegel-Unicredit dataset. This data source contains information from surveys and firms’ balance sheets and cover the 3-year period 2007–2009.</t>
  </si>
  <si>
    <t>Identifying innovative opportunities in the entrepreneurship classroom: a new approach and empirical test</t>
  </si>
  <si>
    <t>Opportunity identification is often considered the very first step in the entrepreneurial process, and is therefore frequently included in entrepreneurship education programs. In this paper, we examine a unique teaching method (IDEATE), rooted in experiential learning and aimed at developing novice learners’ skills for opportunity identification. Using an experimental design, we compare the innovativeness of opportunities identified by undergraduate students enrolled in introductory-level entrepreneurship courses at a southeastern university. Findings show that the opportunities identified by the students in the IDEATE group were significantly more innovative than those identified by students in the passive search group. In addition, student perceptions of fit with entrepreneurship increased for the passive search training group but not for the IDEATE group. We discuss the implications for entrepreneurship education, research, and practice.</t>
  </si>
  <si>
    <t>https://link.springer.com/article/10.1007/s11187-020-00387-z</t>
  </si>
  <si>
    <t>Corruption and formal-sector entrepreneurship in a middle-income country: spatial analysis of firm births...</t>
  </si>
  <si>
    <t>We evaluate the impact of corruption on firm births in the formal sector in the 32 Mexican states. In addition to controlling for socioeconomic factors previously linked to entrepreneurship, we also evaluate the impact of corruption and corruption squared in each of the Mexican states with both spatial and non-spatial models. Our results show that corruption is positively correlated with the formation of new formal-sector firms, but corruption squared is negatively correlated with firm formation. We believe this implies that some corruption helps entrepreneurs navigate complex rules and bureaucracy but too much corruption hinders entrepreneurship. We find a strong spatial component to new firm formation.</t>
  </si>
  <si>
    <t>https://link.springer.com/article/10.1007/s11187-020-00388-y</t>
  </si>
  <si>
    <t>Our data set consists of panel data for the 32 Mexicanstates3 in 2003, 2005, 2007, and 2010. Except for the
corruption index, all data come from the following sources: the National Institute of Statistics and Geography (INEGI), the Bank of Mexico, and several agencies of the Mexican federal government. We obtained firmbirths data from the federal tax-collection agency, Servicio de Administración Tributaria. The Servicio de Administración Tributaria provided both new firms (births) and the number of existing firms in each state so we can calculate entrepreneurial density (Dutta and Sobel 2016). Entrepreneurial density is simply the number of new firms as a percentage of total firms. Our data include new firms that were large enough to owe taxes or needed to register in order to facilitate some part of their business. They do not include businesses that were able to avoid the tax collector. Table 1 presents variable definitions and sources and Table 2 presents summary statistics.</t>
  </si>
  <si>
    <t>When do serial entrepreneurs found innovative ventures? Evidence from patent data</t>
  </si>
  <si>
    <t>Experienced entrepreneurs are typically considered to be wellsprings of both wealth creation and innovation. However, given that prior research has provided evidence of an inverse relationship between economic performance and innovation performance, innovation performance of experienced entrepreneurs requires greater scrutiny. In this study, we examine the question: under what conditions do serial entrepreneurs produce impactful innovations in their subsequent ventures? Using data on 334 VC-funded companies, our study suggests that the familiarity garnered by founders through their prior industry experience may limit the venture’s propensity to produce impactful innovation. Our findings contribute to the literature on serial entrepreneurship and innovation.</t>
  </si>
  <si>
    <t>https://link.springer.com/article/10.1007/s11187-020-00390-4</t>
  </si>
  <si>
    <t>Our data consist of all US-based venture capital (VC)– funded firms, drawn from the Dow Jones Venture Source database, that were started by serial entrepreneurs in the period 1990 to 2005, spanning six knowledge-intensive industries: biopharmaceuticals, communications and networking, software, medical devices and equipment, semiconductors, and electronics and computer hardware. In constructing this sample, to maintain our focus on serial entrepreneurs, we only consider firms where the entrepreneur founded firms one after another within the study time period, as opposed to taking a portfolio approach (Westhead and Wright 1998; Westhead et al. 2005a). Portfolio entrepreneurs, who run multiple businesses concurrently, have different incentives, needs, and aspirations than serial entrepreneurs (Carter and Ram 2003; Sarasvathy et al. 2013; Westhead et al. 2005b; Parker 2014). Given our focus on understanding how the extent of relatedness between successive ventures founded by an entrepreneur impacts the venture’s innovation performance, we limit our sample to include only serial entrepreneurs to minimize unnecessary heterogeneity in our sample. We supplement the founder data obtained from Venture Source with data on (a) venture capital investments from the ThompsonOne VentureXpert database, which is an established source for venture capital investment data (Kaplan and Lerner 2017), and (b) patent data on the founders’ firms from USPTO. We include only those firms for which reliable performance data and patent data were available.4 The resulting sample consists of 334 firms founded by 160 serial entrepreneurs, giving us 182 entrepreneur-company dyads, where each dyad represents the serial entrepreneur and the firm she founded. Although our primary sample includes firms founded by entrepreneurial teams, we rely on prior studies (e.g., Gruber et al. 2008) that indicate that serial entrepreneurs have a large influence on the search behavior of other founding team members. In robustness tests, we also test whether our results hold when we consider (a) those firms that have only one founder (solo-founded) and (b) those firms whose entrepreneurs have had only one prior founding experience and the results stayed consistent.</t>
  </si>
  <si>
    <t>Firm innovation and global value chain participation</t>
  </si>
  <si>
    <t>The objective of this paper is to examine the relationship between innovation and firms’ participation in global value chains (GVCs). To achieve this objective, we use rich firm-level data from the World Bank Enterprise Survey (WBES), spanning the period of 2006–2017, belonging to 90 countries. Accounting for endogeneity arising from reverse causality, our study finds firm innovation to be a driver of firm GVC participation across countries. These findings are robust to alternative measures of innovation and various sub-sample analysis.</t>
  </si>
  <si>
    <t>https://link.springer.com/article/10.1007/s11187-020-00391-3</t>
  </si>
  <si>
    <t>We use the World Bank Enterprise Survey (WBES) database13 to examine the effect of innovation on firm GVC participation. World Bank conducts face-to-face interviews with firm managers or owners and collects information on firm characteristics across various dimensions such as international trade, innovation, cost of inputs, access to finance, number of workers, bribery, competition, taxation, sales, informality, business-government relations, and performance measures. The WBES data set covers both manufacturing and service sector, and the survey uses stratified random sampling by location, size, and sector with replacement technique (Dethier et al. 2010). The number of firms interviewed differs across countries based on the size of the country. Further, since 2006, WBES established a standard questionnaire template which strengthens the level of external validity and ensures comparison across countries. Given the standardization of enterprise survey, we restrict the period of our analysis to 2006–2017. As a part of our data filtering process, we exclude firms with missing information on innovation and sales. Our final sample includes a total of 22,680 firm-year observations for 90 countries.</t>
  </si>
  <si>
    <t>Life-cycle factors and entrepreneurship: evidence from rural China</t>
  </si>
  <si>
    <t>This paper investigated the association between life-cycle factors and entrepreneurship. We provided a comprehensive investigation into life-cycle factors, such as marriage, health, education, age, previous labor market experience, and gender of children. Moreover, we focused on rural persons, who are confronted with a disadvantageous entrepreneurial environment. We found that marriage was positively associated with the likelihood of entrepreneurship, and the association existed only among rural men. Educated persons and healthy persons were more likely to engage in entrepreneurial activities. In particular, previous hospitalization experience and high medical expenses were negatively associated with entrepreneurship, while minor health problems were not correlated with entrepreneurship. Concerning the gender of children, daughters instead of sons were positively correlated with entrepreneurial probability, and the correlation was stronger and more significant among rural men. Our results could be useful for policymakers seeking to incentivize entrepreneurship among rural residents in developing countries.</t>
  </si>
  <si>
    <t>https://link.springer.com/article/10.1007/s11187-020-00370-8</t>
  </si>
  <si>
    <t>This paper used data from the 2010 CFPS, which is a nationally representative survey of communities, families, and individuals in China. The survey data contain a wealth of information on the occupations and characteristics of individuals, households, and communities or villages. We defined the dependent variable entrepreneur as a dummy equal to 1 if an individual chose to be an entrepreneur. The entrepreneurs in our sample included both self-employed individuals and business owners who employed workers. We defined this variable using responses to the question “Which institution are you working for now?” There were three answers to this question: (1) self-employed or business owner; (2) employed; and (3) farmland workers. The entrepreneur variable was equal to 1 if the respondent answered that he/she was self-employed or a business owner, otherwise 0.</t>
  </si>
  <si>
    <t>Targeted monetary policy and financing constraints of Chinese small businesses</t>
  </si>
  <si>
    <t>This study examines the effect of targeted easing (TE), an unconventional monetary policy designed to reduce reserve requirement ratios (RRR) of selected financial institutions, on reducing financing constraints of Chinese small businesses. Using a longitudinal sample of listed small businesses between 2003 and 2018, we find that the implementation of a TE policy significantly reduces financing constraints of small businesses as measured by the cash flow sensitivity. In addition, the policy effect is stronger when reductions in RRR are targeted at financial institutions specialized in small business lending than at banks with a threshold level of small business loans. We also document that small businesses with larger financing needs benefit significantly more from the TE policy and experience a larger reduction in their financial constraints. Moreover, the TE policy effect is more salient in state-owned small businesses than privately controlled enterprises. These results are also robust to alternative measures of financing constraints.</t>
  </si>
  <si>
    <t>https://link.springer.com/article/10.1007/s11187-020-00365-5</t>
  </si>
  <si>
    <t>We collect quarterly financial information of Chinese companies traded on Small and Medium Enterprise Board and the ChiNext Board of the Shenzhen Stock Exchange in China using the China Stock Market and Accounting Research (CSMAR) database. Our sample period is set between the first quarter of 2003 and the first quarter of 2018. We gather TE and other monetary policy data and macroeconomic data during this period from People’s Bank of China and National Bureau of Statistics of China.</t>
  </si>
  <si>
    <t>The great divides in social entrepreneurship and where they lead us</t>
  </si>
  <si>
    <t>While social entrepreneurship (SE) as a field of study has progressed some distance over the past four decades, it is plagued by many unanswered, yet fundamental, questions. The SE literature is filled with an abundance of disputes, controversies, and alternative perspectives. Although this can suggest a healthy and robust discipline, it can also raise questions regarding the legitimacy and relevancy of the field, and uncertainty regarding where it is headed. In this research, we provide a systematic overview of major unresolved issues characterizing the contemporary study of SE in the form of thirteen divides. These divides cover such issues as social value creation, social innovation, nature of the process, agents, entrepreneurial orientation, scalability, venture creation, revenue sources, organizational outcomes, efficacy, and the appropriate disciplinary home. Rather than taking sides on each divide, we discuss how these diverse perspectives can be accommodated based on the process perspective. We present an inclusive approach to SE that provides a common platform for advancing the field while allowing for diverse streams of research.</t>
  </si>
  <si>
    <t>https://link.springer.com/article/10.1007/s11187-020-00318-y</t>
  </si>
  <si>
    <t>Entrepreneurship in public organizations: the role of leadership behavior</t>
  </si>
  <si>
    <t>Despite increasing research on entrepreneurship in the private sector, little is known about entrepreneurship in public organizations in general and the effects of leadership behavior on entrepreneurship in the public sector in particular. Utilizing new data from the Australian Public Service Commission (2017), this study analyzes how three leadership behaviors—task-oriented, relations-oriented, and change-oriented leadership—affect public sector employees’ entrepreneurship behavior. The results of this study show that while all three types of leadership behavior are positively associated with public sector entrepreneurship, the effect is larger for relations-oriented leadership, followed by change-oriented leadership. A practical implication of this study is that relations-oriented leadership behavior is crucial to entrepreneurship in public organizations, suggesting the importance of developing relationships with subordinates.</t>
  </si>
  <si>
    <t>https://link.springer.com/article/10.1007/s11187-020-00328-w</t>
  </si>
  <si>
    <t>Debt aversion, education, and credit self-rationing in SMEs</t>
  </si>
  <si>
    <t>This paper analyzes the importance of credit self-rationing for borrowers with lower levels of education using a survey of Vietnamese SMEs from 2004 to 2014. We show that entrepreneurs not only refrain from using formal credit because of burdensome application procedures but also because they are inherently debt-averse. Both factors are more prevalent in entrepreneurs with lower educational levels. Consistently, borrowers with lower education have a lower propensity of using formal credit, are more likely to perceive financial constraints, and are more likely to report difficulties during the loan application process. However, we find no evidence of higher supply-side rationing by banks for entrepreneurs with lower educational levels. Our results imply that efforts targeted at alleviating actual financial constraints will have limited results if debt aversion and apprehension towards formal finance are not properly addressed. The best way to do this is to favor better education.</t>
  </si>
  <si>
    <t>https://link.springer.com/article/10.1007/s11187-020-00329-9</t>
  </si>
  <si>
    <t>We obtain our data from the “Survey of small and medium scale manufacturing enterprises (SMEs) in Vietnam.” This survey is compiled by the Central Institute for Economic Management (CIEM–The Ministry of Planning and Investment), the Institute of Labor, Science and Social Affairs (ILSSA–the Ministry of Labor–Invalids and Social Affairs), the Development Economics Research Group (DERG–the University of Copenhagen), and World Institute for Development Economics Research (UNU-WIDER–United Nations University). In this survey, financial data and demographic information of Vietnamese SMEs and entrepreneurs were collected biennially from 2005 to 2015, corresponding to the data years 2004, 2006, 2008, 2010, 2012, and 2014.</t>
  </si>
  <si>
    <t>Growth paths and routes to exit: 'shadow of death' effects for new firms in Japan</t>
  </si>
  <si>
    <t>Research has recently emphasized that the non-survival of entrepreneurial firms can be disaggregated into distinct exit routes such as merger and acquisition (M&amp;A), voluntary closure, and failure. Firm performance is an alleged determinant of exit route. However, there is a lack of evidence linking exit routes to their previous growth performance. We contribute to this gap by analyzing a cohort of incorporated firms in Japan and find some puzzles for the standard view. Our empirical analysis suggests that sales growth generally reduces the probability of exit by merger, voluntary liquidation, and also bankruptcy. However, the relationship is U-shaped—such that rapid growth actually increases the probability of exit. More generally, each of the three exit routes can occur all across the growth rate distribution. Large firms are more likely to exit via merger or bankruptcy, while small firms are more likely to exit via voluntary liquidation.</t>
  </si>
  <si>
    <t>https://link.springer.com/article/10.1007/s11187-020-00341-z</t>
  </si>
  <si>
    <t>The data used in this study comes from COSMOS2 based on credit investigation by Teikoku Databank Ltd. (TDB). This data source covers more than half of incorporated firms in Japan. Sole proprietorships are not included in the dataset because the credit investigation company relies on the official register of corporations and thus does not include sole proprietors. Instead, the sample focuses on joint-stock companies, which generally account for a disproportionately large economic contribution in comparison with sole proprietors. COSMOS2 has some advantages over other data sources. For example, COSMOS2 contains detailed information on firms’ exit routes. In particular, information on voluntary liquidation is not available from other databases, including government statistics.5 In addition, COSMOS2 includes firm-level variables such as annual sales and founder’s personal attributes. Firms in the dataset are from manufacturing, software and information services, other services, movie and video production, and postal and telecommunication services sectors and are founded between 2003 and 2010. The dataset includes information on the survival and exit of such firms from their year of entry until the end of 2013. Firms founded in 2003 are therefore visible in all periods until 2013 (unless they exit before 2013 and hence leave the sample early), while companies founded in 2010 are only included in the data for a maximum of 4 years (because the sample ends in 2013).</t>
  </si>
  <si>
    <t>Prescription opioids and new business establishments</t>
  </si>
  <si>
    <t>The effects of opioid abuse on health are widely documented, however, its effects on labor market outcomes have only recently become a topic of scientific inquiry. Whereas recent economic studies focus on various measures of labor market participation, the present study analyzes whether opioid prescription rates are associated with the impetus for entrepreneurial activity. By drawing on samples of US counties and US neighbor county-pairs across state borders from the years 2007 to 2016, we find that higher opioid prescription rates are associated with fewer non-employer establishments and new firms employing 1–4 employees. In an ancillary analysis of 50 US states from the years 2006 to 2016, we further show that opioid prescription rates are associated with lower entrepreneurial activity in general and opportunity-based entrepreneurial activity in particular. Overall, both the county-level and state-level analyses show that a higher rate of opioid prescriptions is negatively associated with new business formation. Although the estimated effect sizes are small, they are sizeable in absolute terms.</t>
  </si>
  <si>
    <t>https://link.springer.com/article/10.1007/s11187-020-00343-x</t>
  </si>
  <si>
    <t>The Small Business Administration defines a small and medium enterprise as a firm with 500 or fewer employees. In our study, we focus on the smallest and most prevalent type of (new) establishments: (i) the logarithm of the number of non-employer establishments from the U.S. Census Bureau; and (ii) the logarithm of the number of new establishments with 1–4, 5–9, 10–19, and 20–49 employees from County Business Patterns. A majority of firms in the USA are non-employer firms (Miranda and Zolas 2017). These firms do not hire any employees and include a variety of entrepreneurs including solo entrepreneurs, contractors, husband-wife teams, and professional services firms. New firm establishments (e.g., 1–4 employees) with relatively few employees also represent a distinct firm type and cover new firms that are typically entrepreneurial and less likely to be a byproduct of spinoffs or company establishments (Acs and Armington 2006). We analyze two state-level entrepreneurship outcomes which are provided by the Kauffman Foundation (Fairlie 2013; Kauffman Foundation 2018). The first measure, the Kauffman Index of Entrepreneurial Activity (KIEA), is a Z-score of (i) the rate of new entrepreneurs among the US adult population; (ii) the opportunity share of new entrepreneurs, or the percentage of new entrepreneurs primarily driven by “opportunity” vs. by “necessity”; and (iii) the start-up density (new employer businesses less than one-year-old, normalized by the population).</t>
  </si>
  <si>
    <t xml:space="preserve">Employment effects of payroll tax subsidies
</t>
  </si>
  <si>
    <t>This paper exploits several reforms of wage subsidies in the framework of the German Minijob program to investigate substitution and complementarity relationships between subsidized and non-subsidized labor demand. We apply an instrumental variables approach and use administrative data on German establishments for the period 1999–2014. Particularly in small establishments (0–9 employees), subsidized Minijob employment comprises large shares of the work force, on average over 40%. For these establishments, robust evidence shows that increasing the subsidization of Minijob employment crowds out non-subsidized employment. Our results imply that Minijob employment in 2014 may have eliminated more than 0.5 million unsubsidized employment relationships just in small establishments. This represents an unintended and harmful consequence of the Minijob subsidy.</t>
  </si>
  <si>
    <t>https://link.springer.com/article/10.1007/s11187-020-00344-w</t>
  </si>
  <si>
    <t>We use administrative data from the Establishment History Panel (BHP) provided by the Research Data Centre of the German Federal Employment Agency at the Institute for Employment Research (IAB). The data use the population of establishments in Germany with at least one employee subject to social security or in Minijob employment as of 30 June of any given year between 1975 and 2014 (Schmucker et al. 2016). The BHP provides a random 50% sample of these establishments, which comprises between 1.3 and 2.9 million establishments per year. The sample design implies that newly entering and exiting establishments are also included. Besides a large sample size, the BHP offers precise longitudinal information on stocks and flows of different types of employees. We focus on the period 1999–2014 during which the data provide information on Minijob employment.</t>
  </si>
  <si>
    <t>The regional employment effects of new social firm entry</t>
  </si>
  <si>
    <t>As a contribution to research and theorizing on the economic role of new firm formation, we undertake the first ever investigation of regional employment effects of the entry of new social firms. Our study is guided by an established model of the employment effects of new firm entry over time and provides a direct comparison to the employment effects of commercial entrants. Our results show that the net employment effect of new social firms follows a wave pattern over the study’s eight-year horizon, apparently produced by the same combination of direct and indirect effects previously theorized for new commercial entrants. The results also indicate that net employment effect per social firm entrant is larger than for commercial firms. The study provides a first empirical assessment of employment creation effects of new social firms and contributes to a more nuanced theoretical understanding of employment effects across types of entrants. By specifying the economic contribution of social firms our study can open up a new track in social entrepreneurship research and provide important input to employment policy.</t>
  </si>
  <si>
    <t>https://link.springer.com/article/10.1007/s11187-020-00345-9#Sec3</t>
  </si>
  <si>
    <t>According Short et al.’s (2009) review study, data collection is the biggest challenge of scholars of social entrepreneurship. In particular, investigating entry, survival and migration of firms requires firm level data which are rarely available for social firms (Barbetta et al. 2018). Data for this study originate from 290 municipalities across Sweden between 1990 and 2014. The data were collated from Statistics Sweden (Statistiska Centralbyrån, SCB), the official organization for collecting statistical data in Sweden. Information from several of their databases were integrated to create the data set for this study.Footnote2
Using Swedish data is suitable for several reasons. First, Sweden is one of the countries that has relatively complete and detailed longitudinal data sets on firm births. Accordingly, the employment dynamics of new commercial firms in the Swedish context have been investigated in several previous studies (e.g., Andersson and Noseleit 2011; Borgman and Braunerhjelm 2007; Davidsson et al. 1994; Fölster 2000). Second, Sweden also has a growing social sector that accounts for a significant and growing employment share (Lundström and Svedberg 2003; Enjolras and Strømsnes 2018; Salamon and Sokolowski 2018). Third, and most importantly, the data allow separate analysis of social firms. This will be detailed further below.
The data are aggregated to the level of local labor markets (“lokala arbetsmaknader”) for statistical analysis. Statistics Sweden define local labor markets based on the rate of commuting between municipalities. Each labor market consists of a core municipality and several surrounding municipalities which have their highest rate of commuting with the core municipality. Because commuting patterns change, the classification is updated at regular intervals. There were 73 local labor markets in Sweden in 2014. In the analyses, we exclude six small labor markets that were not present during the whole analysis period. The analyses are thus based on 67 labor markets representing the vast majority of the Swedish population, economy, and land mass. As some data are missing due to administrative-territorial reforms during the analysis period and also some missing values for particular variables, we have 1273 region-year observations in our panel data set.</t>
  </si>
  <si>
    <t>Estimating the uncertainty–R&amp;D investment relationship and its interactions with firm size</t>
  </si>
  <si>
    <t>This paper investigates the uncertainty–research and development (R&amp;D) investment relationship and its interactions with firm size by allowing flexibility in the relationships among uncertainty, R&amp;D investment, and firm size. We hypothesize that the uncertainty effect on R&amp;D investment varies by firm size using South Korean firm-level data. Firm-level uncertainty is measured by variation in a firm’s sales revenue, and firm size is measured by two proxies: the firm’s sales revenue and the firm’s number of employees. We find a concave relationship between the uncertainty elasticity of R&amp;D investment and firm size using separate models for the two firm size proxies. The concave relationship is explained by a change in the dominance of the call option effect, then the put option effect, and then again the call option effect as firm size increases. This relationship serves as an empirically informed knowledge base for policymakers to utilize in evaluating government-funded R&amp;D contracts for encouraging R&amp;D investment.</t>
  </si>
  <si>
    <t>https://link.springer.com/article/10.1007/s11187-020-00346-8</t>
  </si>
  <si>
    <t>We collected firm-level panel data for the manufacturing industry between 2006 and 2014 from the Firm Activity Survey created by Microdata Integrated Service at Korea Statistical Office (MDIS 2017). Although the original data cover the period from 2006 to 2014, data for 2006 and 2007 are used to construct the firm-level uncertainty variables from time lagged data, restricting data for the dependent variable to 2008–2014. For the number of employees, firms employ both regular and temporary workers. The Korean Statistical Information Service (KOSIS 2018) supplies monthly average working hours for both categories in manufacturing industries.</t>
  </si>
  <si>
    <t xml:space="preserve">Impact evaluation of business development grants on SME performance
</t>
  </si>
  <si>
    <t xml:space="preserve">An assessment of the economic impact that can be achieved through grants makes it possible to refine such policy instruments in order to make public funding more effective in relation to the objectives pursued. In this paper, we investigate the effects of a business development grant scheme. More specifically, we question whether firms’ performance measures increased after receiving such grants. Methodically, we match grant receiving firms with grant non-receivers and estimate the average treatment effect on the treated using a two-way fixed effects regression. Our results point towards a positive effect of the grant scheme, which is particularly evident for firms of smaller size. Our estimated dose-response functions show that the share of grant amount in firm profits needs to be high enough for the grants to be effective. According to back-of-the envelope analysis, benefits outweigh the direct scheme costs.
</t>
  </si>
  <si>
    <t>https://link.springer.com/article/10.1007/s11187-020-00348-6#Abs1</t>
  </si>
  <si>
    <t>Two datasets are used in the analysis. The first dataset is provided by the Ministry of Entrepreneurship and Crafts of the Republic of Croatia, which gives information on organizations that benefited from the grants in the period 2008–2016, encompassing organization name, grant scheme name, grant amount and grant year. The second dataset is the Annual Financial Statements Registry of the Republic of Croatia database with profit and loss statements, balance sheets and firm demographic information of all the limited liability and joint-stock firms in the Republic of Croatia for 14 years (2003–2016) encompassing 380 financial variables.</t>
  </si>
  <si>
    <t xml:space="preserve">Firm size and growth barriers: a data-driven approach
</t>
  </si>
  <si>
    <t xml:space="preserve">This article aims to capture the relationship between perceived growth barriers and firm size. This aim is pursued by developing a novel data-driven identification strategy that assigns firm size groups based on their statistical relationships to perceived growth barriers. The analysis is undertaken using data for approximately 44,000 Swedish SMEs (0–249 employees) for 2011, 2014, and 2017. The results suggest that small firms typically face constraints on equity financing, whereas larger firms face barriers regarding competition and recruitment. As a benchmark, the performance of the developed method is compared with prevailing strategies that use ad hoc firm size groups. The findings show that ad hoc groups fail to accurately capture size thresholds at which firms incur barriers, and they yield a consistently lower model fit compared with the method proposed here. Consequently, there may be a need for methodological rethink in the field regarding the treatment of firm size.
</t>
  </si>
  <si>
    <t>https://link.springer.com/article/10.1007/s11187-020-00350-y</t>
  </si>
  <si>
    <t>This article utilizes Swedish data from the business survey “The Situation and Conditions of Enterprises” (SCE; Företagens villkor och verklighet) which is conducted by the Swedish Agency for Economic and Regional Growth (Tillväxtverket). The survey concerns business climate and targets top managers of micro-, small-, and medium-sized enterprises (SMEs). The motivation for studying a single economy, as opposed to conducting a multinational analysis, arises from the limitations in available multinational datasets but also from an effort to keep the institutional context constant across firms.Footnote3 The choice to study Sweden, in particular, arises from the fact that the SCE constitutes by far the largest business survey of its kind, and its data are fully linkable to all Swedish administrative registers. Hence, due to its large scale and high quality, the SCE is argued to offer unparalleled opportunities to disentangle the perceived growth barrier construct.</t>
  </si>
  <si>
    <t xml:space="preserve">Where do we go? VC firm heterogeneity and the exit routes of newly listed high-tech firms
</t>
  </si>
  <si>
    <t xml:space="preserve">In this paper, we study how the support of heterogeneous venture capital firms (VCs), that is: independent venture capital firms (IVCs), bank-affiliated venture capital firms (BVCs), and corporate venture capital firms (CVCs), shapes the delisting route of companies through business failure and merger and acquisitions (M&amp;As), while distinguishing between European M&amp;As and extra-EU M&amp;As after the initial public offering (IPO). We find that the influence of the VCs in the firms’ post-IPO delisting varies according to the mode of delisting and the type of venture capitalist. In particular, we find that the presence of leading IVC and BVC investments before IPO is related to a lower likelihood of exiting the stock market through business failure but does not significantly affect the likelihood of M&amp;As. In contrast, the presence of CVC investors is related to a higher likelihood of delisting through extra-EU M&amp;As.
</t>
  </si>
  <si>
    <t>https://link.springer.com/article/10.1007/s11187-020-00351-x</t>
  </si>
  <si>
    <t xml:space="preserve">We built an original database linking data from five main sources: (i) the EURIPO database® (managed by Universoft) for IPO information, (ii) VentureSource® (owned by Dow Jones) for VC investments before IPO, (iii) Migliorati and Vismara’s (2014) European underwriters for reputation rankings, and (iv) the Orbit patent database®, and (v) the Amadeus database® (from Bureau van Dijk) for additional financial and complementary information. </t>
  </si>
  <si>
    <t xml:space="preserve">What money cannot buy: a new approach to measure venture capital ability to add non-financial resources
</t>
  </si>
  <si>
    <t>Grounding our work on the resource-based view of the firm, we study and quantify the impact of non-financial resources added by venture capital (VC) on the growth performance of investee companies. While most of the literature compares VC-backed companies with similar companies that did not receive external financing, our originality stems from the use of a counterfactual of companies that received external quasi-equity financing (in the form of participative loans) but not non-financial resources. We use a difference-in-difference (DD) estimator to disentangle the effect of an injection of financial resources (which can be used by companies to acquire non-financial resources) from the contribution of the unique non-financial resources brought in by VC (which companies cannot otherwise acquire). Our results are based on a large sample of young Spanish SMEs that received either VC (915) or participative loans (1551) between 2005 and 2013 as first type of financing. We find that the contribution of the non-financial resources leads to yearly increases of 12.86% in employment, 38.13% in total assets, and 54.03% in sales. Furthermore, we find that only the most experienced VC firms contribute with valuable non-financial resources.</t>
  </si>
  <si>
    <t>https://link.springer.com/article/10.1007/s11187-020-00352-w</t>
  </si>
  <si>
    <t>Our sample is based on the Webcapitalriesgo database, which includes information on the population of VC-backed and PL-backed companies in Spain and is updated every year. Since the 1990s, Webcapitalriesgo actively collaborates with the Spanish Private Equity and Venture Capital Association (ASCRI) to produce the annual activity reports.</t>
  </si>
  <si>
    <t xml:space="preserve">Informality, regulation and productivity: do small firms escape EPL through shadow employment?
</t>
  </si>
  <si>
    <t xml:space="preserve">Compliance with labour laws has costs and benefits which depend on the institutional environment in which firms operate. Although several studies have shown a negative effect of informality on firms’ productivity and growth, it is a fact that firms may resort to undeclared employment to escape excessive tax or regulatory burden. Our analysis documents empirically that stricter labour market regulation drives small firms to informality to gain flexibility in hiring and firing decisions. By exploiting the geographical heterogeneity of labour informality across Italian provinces as well as a different firing cost regime for firms above the 15-employee threshold, we provide evidence that firms facing stricter employment protection regulation adjust less in the formal labour market when the cost of accessing informal employment is lower. As a result, we show that an easier access to the informal labour market (partially) offsets the negative effects of stricter labour market regulation on productivity.
</t>
  </si>
  <si>
    <t>https://link.springer.com/article/10.1007/s11187-020-00353-9</t>
  </si>
  <si>
    <t>Firm-level data are drawn from AIDA (Analisi Informatizzata delle Aziende Italiane) produced by Bureau van Dijk (BvD). BvD collects balance sheet data from the national Chambers of Commerce. The version of AIDA we use in the empirical analysis includes all Italian firms that have reported their financial statement to the national Chamber of Commerce, for a total of more than 800,000 Italian firms operating in all productive sectors.Footnote25 Apart from balance sheet data, AIDA provides a wide range of financial and descriptive information (industry and activity codes, firm age, etc.) and the number of employees. Moreover, AIDA gives information on the location of firms up to the municipality level, allowing the match of firms’ data with the election database. Observations are annual and cover the period from 2006 to 2010.</t>
  </si>
  <si>
    <t xml:space="preserve">The impact of the third sector of R&amp;D on the innovative performance of entrepreneurial firms
</t>
  </si>
  <si>
    <t xml:space="preserve">Entrepreneurial firms that rely on public research institutes, the third sector of R&amp;D, are also firms that are more innovative in terms of introducing new or significantly improved goods or services to the market. This finding is based on an analysis of 4004 knowledge-intensive entrepreneurial (KIE) firms located in ten European Union countries. We interpret our findings as suggestive evidence of the importance of policymakers continuing to support financially public research institutions.
</t>
  </si>
  <si>
    <t>https://link.springer.com/article/10.1007/s11187-020-00354-8#Sec3</t>
  </si>
  <si>
    <t>The data we use were collected as part of the Advancing Knowledge-Intensive Entrepreneurship and Innovation for Growth and Social Well-Being in Europe (AEGIS) project. This project, funded by the European Commission (EC), was active from January 2009 to September 2012 and focused on KIE firms and their mediating role between the generation of new knowledge and technologies and the creation of economic activity.Footnote4 As part of this EC project, a survey of young firms, established in the period of 2001–2007, was conducted across 10 European Union (EU) countries, and information was collected on firms’ characteristics, their use of various sources of scientific and technical knowledge, and on measures of innovative behavior and economic performance (Caloghirou et al. 2011).</t>
  </si>
  <si>
    <t xml:space="preserve">Going public with public money
</t>
  </si>
  <si>
    <t>We analyze what we consider to be an unanticipated consequence of the SBIR program, namely, that firms, publicly funded through the SBIR program, are going public based on their new technology developed with support from the SBIR program. There is a conspicuous void with regard to publicly funded firms that do go public. Through the estimation of a qualitative choice model, we identify firm and project characteristics that are associated with an increased likelihood of a firm making (or planning to make) an initial public offering (IPO).</t>
  </si>
  <si>
    <t>https://link.springer.com/article/10.1007/s11187-020-00355-7</t>
  </si>
  <si>
    <t>The SBIR program has been reauthorized by the Congress several times. As part of the Small Business Reauthorization Act of 2000, Public Law 106-554, the Congress authorizes the National Research Council (NRC) within the National AcademiesFootnote5 to perform an evaluation of the SBIR program in the five largest agencies (listed in order of SBIR program budgets) with programs: the Department of Defense (DoD), the National Institutes of Health (NIH), the National Aeronautics and Space Administration (NASA), the Department of Energy (DOE), and the National Science Foundation (NSF). As part of the Academies’ evaluation, the NRC conducted a survey of Phase II projects in these agencies; the surveys were administered in 2011 and 2014. We assembled a random sample of firms that were awarded a Phase II project during the years 1998 through 2010 from these surveys.</t>
  </si>
  <si>
    <t xml:space="preserve">Entrepreneurial homeworkers
</t>
  </si>
  <si>
    <t xml:space="preserve">Nearly 40% of British self-employees are homeworkers. Using a large representative sample of the UK longitudinal survey data, we explore the determinants of self-employed homeworking, distinguishing between genders. We reject the notion that homeworking is a transitional entrepreneurial state that the self-employed “grow out of”, while establishing that both employer status and business structure play an important role in predicting which self-employed become homeworkers. Our findings also shed light on two outstanding puzzles in entrepreneurship scholarship: why so few of the self-employed create jobs for others, and why on average the self-employed suffer an earnings penalty compared with employees.
</t>
  </si>
  <si>
    <t>https://link.springer.com/article/10.1007/s11187-020-00356-6</t>
  </si>
  <si>
    <t xml:space="preserve">Data come from the British Household Panel Survey (BHPS), an annual, nationally representative UK-wide household survey for social and economic research first administered in 1991 (Buck et al. 2006). The first cohort consisted of 10,300 individuals across Great Britain. Since 2001, respondents have been drawn from across the whole of the UK, i.e., Great Britain plus Northern Ireland. Members of the original households were followed up with many participants agreeing to be re-interviewed in subsequent years. The BHPS is well-suited to analyzing homeworkers as it contains rich data on the self-employed, homeworking, and other salient variables discussed above.
For most of the analysis that follows, we draw panel data from 2004 to 2008, the last 5 years the BHPS was conducted. The sample frame in this study is all members of the Great Britain (England, Scotland, and Wales) workforce aged 16 years of age and over, who are either employed or self-employed. </t>
  </si>
  <si>
    <t xml:space="preserve">Employee compensation and new venture performance: does benefit type matter?
</t>
  </si>
  <si>
    <t>"Using insights from strategic human resource management, we examine how employee benefits affect new venture performance. We hypothesize that two categories of benefits affect new venture performance and might do so differently: benefits that promote stability and flexibility. Using employee benefits data from the Kauffman Firm Survey, we find that new ventures that provide stability benefits—healthcare plans, tuition reimbursement, and retirement plans—have lower rates of exit and higher odds of earning a profit. Conversely, we find that firms that provide flexibility benefits—financial packages, stock ownership, bonus pay, and paid sick and vacation leave—do not affect firm exit rates but, with the exception of stock options, also have higher profits. We use IV methods to control for the possibility of reverse causality—firms that can afford to provide better employee benefits probably have better performance. Our IV results support our findings and suggest that firms that provide better employee benefits have lower exit rates and higher odds of earning a profit.
"</t>
  </si>
  <si>
    <t>https://link.springer.com/article/10.1007/s11187-020-00357-5</t>
  </si>
  <si>
    <t>Our study uses data from several different sources to test our hypotheses. The KFS provides individual and organization level data (Ballou et al. 2008). The survey used a multi-mode design, including a web survey and computer-assisted telephone-interviewing follow-up. Our sample consists of 2368 new businesses (i.e., start-ups) starting in 2004 with annual follow-up through 2011 (i.e., 6421 firm-year observations). The initial survey response rate was 43% with a follow-up response rate of over 80%. These data provide a perfect opportunity to observe start-up survival, since researchers can easily ascertain when respondents go out of business. Not only does the KFS track when start-ups go out of business, but it also tracks the reason why start-ups close their doors.We gather county-level data from a variety of sources. The US Census Bureau provides income data. We collect data on the intensity of competition at the county level using three-digit NAICS codes. The number of organizations in each industry is collected from the US county business patterns and comprises our measure of competition or organization density (Hannan and Freeman 1988).</t>
  </si>
  <si>
    <t xml:space="preserve">Export promotion programs, export capabilities, and risk management practices of internationalized SMEs
</t>
  </si>
  <si>
    <t xml:space="preserve">The purpose of the study is to analyze the effectiveness of public policies on the international performance of the small- and medium-sized enterprises (SMEs). Specifically, we investigate the effect of public export promotion programs (EPPs) on two types of organizational capabilities, i.e., export capabilities which have been already used in previous modelization and international risk management practices as an original variable intended to better explain the effectiveness of public policies on the SME’s international performance. We use a quantitative methodology based on a structural equation modeling approach applied to a sample of 147 internationalized French SMEs that used EPPs. Our results add value to theoretical and empirical knowledge on the effectiveness of public support programs on the international performance of SMEs, since we demonstrate an indirect effect between EPPs and international performance, through export capabilities and risk management practices. We also show that by strengthening the risk management practices, EPPs stimulate the SME in implementing foreign direct investment strategies.
</t>
  </si>
  <si>
    <t>https://link.springer.com/article/10.1007/s11187-020-00358-4</t>
  </si>
  <si>
    <t xml:space="preserve">How do banks interact with fintech startups?
</t>
  </si>
  <si>
    <t>The increasing pervasiveness of technology-driven firms that offer financial services has led to growing pressure on traditional banks to modernize their core business activities and services. Many banks tackle the challenges of digitalization by cooperating with startup firms that offer technology-driven financial services and novel service packages (fintechs). In this article, we examine which banks typically collaborate with fintechs, how intensely they do so, and which form of alliance they prefer. Using hand-collected data covering the largest banks from Canada, France, Germany, and the United Kingdom, we provide detailed evidence on the different forms of alliances occurring in practice. We show that banks are significantly more likely to form alliances with fintechs when they pursue a well-defined digital strategy and/or employ a chief digital officer. Moreover, in line with incomplete contract theory, we find that banks more frequently invest in small fintechs but often build product-related collaborations with larger fintechs.</t>
  </si>
  <si>
    <t>https://link.springer.com/article/10.1007/s11187-020-00359-3</t>
  </si>
  <si>
    <t>Our initial sample consists of the hundred largest legally independent banks, as measured by their total assets, in each of the following four countries: Canada, France, Germany, and the United Kingdom. The list of banks came from the respective national supervisory authorities and comprises all active banks as of 2017. We chose these four countries because they represent different financial systems: while Canada and the United Kingdom are traditionally considered market-based financial systems, France and Germany are considered bank-based financial systems (Demirguc-Kunt and Levine 1999). 
To assemble a comprehensive overview of existing bank–fintech alliances, we used a broad Internet search encompassing four steps. First, we searched all bank websites to find official press releases about alliances with fintechs. The decision as to whether the respective partner is a fintech was based on the definition provided by the Financial Stability Board of the Bank for International Settlements. Second, we investigated the fintech side and searched the Crunchbase database for alliances with banks. Third, we ran a comprehensive search for news articles about bank–fintech alliances on Factiva, which also helped us obtain more information on the respective forms of alliances. To ensure that no alliance was omitted, we carried out a systematic Google search in the fourth step.</t>
  </si>
  <si>
    <t xml:space="preserve">Effects of self-employment on hospitalizations: instrumental variables analysis of social security data
</t>
  </si>
  <si>
    <t xml:space="preserve">The importance of self-employment and small businesses raises questions about their health effects and public policy implications, which can only be addressed with suitable data. We explore the relationship between self-employment and health by drawing on comprehensive longitudinal administrative data to explore variation in individual work status and by applying novel instrumental variables. We focus on an objective outcome—hospital admissions—that is not subject to recall or other biases that may affect previous studies. Our main findings, based on a sample of about 6,500 individuals followed monthly from 2005 to 2011 and who switch between self-employment and wage work along that period, suggest that self-employment has a positive effect on health as it reduces the likelihood of hospital admission by at least half.
</t>
  </si>
  <si>
    <t>https://link.springer.com/article/10.1007/s11187-020-00360-w</t>
  </si>
  <si>
    <t>We use data from the Portuguese Social Security Information System, made available by the Instituto de Informática public agency. The dataset is a random sample such that included individuals represent both a) at least 1% of all individuals who pay Social Security contributions and b) at least 1% of all individuals who receive sickness, maternity, or other benefits from Social Security, stratified by region and gender</t>
  </si>
  <si>
    <t xml:space="preserve">Formal and informal financing decisions of small businesses
</t>
  </si>
  <si>
    <t xml:space="preserve">This study investigates small businesses’ financing decisions. Drawing upon asymmetric information theory, institutional theory and relevant literature on cognitive financial constraints, human capital and social capital, we propose a theoretical framework in which financing determinants come from three dimensions: entrepreneurs’ individual factors, organisational (firm-level) factors and contextual (institutional) factors. We employ this model to distinguish four types of firms: (1) firms that use no external finance, (2) firms that use informal finance only, (3) firms that use formal finance only and (4) firms that use both formal and informal finance. An empirical test on Vietnamese small businesses shows that factors from all three dimensions are important in understanding small businesses’ financing decisions.
</t>
  </si>
  <si>
    <t>https://link.springer.com/article/10.1007/s11187-020-00361-9</t>
  </si>
  <si>
    <t>To explore the importance of entrepreneurs’ individual characteristics, firms’ organisational characteristics and the local contextual environments on small businesses’ financing strategy, this study employs the SME dataset published by the Central Institute for Economic Management (CIEM) of Vietnam. This dataset is a collaboration of CIEM with two other institutions, namely the Institute of Labour Science and Social Affairs (ILSSA) of Vietnam and the Development Economics Research Group (DERG) of Copenhagen University.</t>
  </si>
  <si>
    <t xml:space="preserve">Labor flows across firm size, age, and economic sector in Colombia vs. the United States
</t>
  </si>
  <si>
    <t xml:space="preserve">This paper compares labor market flows between a developing economy, Colombia, and a developed one, the United States (US). In a comparative framework, we explore measures of labor market flows across dimensions such as firm size, age, and economic sector. This comparison allows us testing, for both countries, a series of interesting hypothesis suggested in the literature, namely the negative systematic relationship between firm size/age and employment growth rate. We find that labor market fluidity in the US labor market is substantially higher than in Colombia and that the churning rate is twice as high for the US market as it is for the Colombian one. We argue that this fluidity gap between the two economies can be explained by, among other factors, the rigid nature of Colombian labour market institutions.
</t>
  </si>
  <si>
    <t>https://link.springer.com/article/10.1007/s11187-020-00362-8</t>
  </si>
  <si>
    <t>the data employed in this paper for the case of Colombia come from the Integrated Record of Contributions to Social Security (Spanish acronym: PILA), which is a panel that links information about employers and employees.</t>
  </si>
  <si>
    <t xml:space="preserve">The entrepreneurial gains from market integration in the new EU member states
</t>
  </si>
  <si>
    <t xml:space="preserve">This paper investigates the impact of economic integrations on entrepreneurial outcomes. The study bridges a gap between the literature on entrepreneurship and trade by exploring how international trade and global value chain (GVC) integration influence the share of start-ups and high-growth firms in manufacturing industries in eleven Central and Eastern European (CEE) member states of the European Union (EU) during the 2011–2016 period. Exports, imports, and forward GVC participation increase the share of start-ups and high-growth firms, and these effects are evident in low- and high-technology-intensive industries. The effects of trade and GVC integration are more pronounced among the first group of CEE that joined the EU than among latecomers.
</t>
  </si>
  <si>
    <t>https://link.springer.com/article/10.1007/s11187-020-00363-7</t>
  </si>
  <si>
    <t>Our empirical analysis is based on the dataset compiled from Eurostat Structural Business Statistics (SBS), OECD trade in value-added (TiVA), and World Bank Governance Indicators databases. SBS database provides information on shares of start-ups and high-growth firms in total population of firms, while TiVA contains data required for construction of export, import, and GVC participation indices for manufacturing industries. Finally, World Bank Governance Indicators database contains information relevant for measures of institutional framework. The analysis covers eleven CEE countries (Bulgaria, Croatia, Czech Republic, Estonia, Hungary, Latvia, Lithuania, Poland, Romania, Slovakia, and Slovenia) over the 2011–2016 period. We were able to access data on twelve 2-digit NACE rev2 industries,Footnote1 resulting in a balanced panel of 660 country-industry-year pairs. Since key variables of interest were lagged one period in the past, this left us with the total of 528 observations.</t>
  </si>
  <si>
    <t>Arts and cultural entrepreneurship</t>
  </si>
  <si>
    <t>Arts majors as entrepreneurs and innovators</t>
  </si>
  <si>
    <t>This study examines the role of college graduates with degrees in the arts, STEM, and other creative fields as entrepreneurs and innovators in the US economy. As creativity is a trait of art students and is important for those acting as entrepreneurs and innovators in an economy, arts majors have the potential to play an important role in these areas. Using American Community Survey data, we look to identify arts, STEM, and other creative majors who are working in entrepreneurial occupations, those where self-employment is common, and innovative industries, those that are copyright intensive. As it is possible that the nature of arts occupations may be inherently more entrepreneurial and innovative, we compare arts majors to STEM and other creative majors also likely to work in such occupations. Using logistic regression, we find that majoring in a core arts field more than doubles an individual’s likelihood of working in an entrepreneurial occupation or an innovative industry relative to non-creative majors. Other creative majors, like communications and STEM majors, are also associated with an increased likelihood of working as entrepreneurs or innovators. Relative to STEM and other creative majors, majoring in a core arts field is associated with the greatest increase in the likelihood of working in an entrepreneurial occupation and third greatest increase in the likelihood of working in an innovative industry. While arts graduates play an important role in artistic creation, this paper highlights a role for these graduates as entrepreneurs and innovators in the US economy.</t>
  </si>
  <si>
    <t>https://link.springer.com/article/10.1007/s11187-020-00416-x</t>
  </si>
  <si>
    <t>Our principal data source is the Census Bureau’s American Community Survey (ACS).1 The ACS is an annual survey of US residents; it began after the completion of the 2000 Census. A unique random sample of households is chosen every year; the samples can be appropriately weighted using Census population weights to combine ACS Public Use Micro Sample (PUMS) data from different years. We use a combined 2013–2017 ACS PUMS as our primary source of data. The primary reason we use the ACS is that beginning with the 2009 survey, it collected information about the major field of study from survey participants who graduated 4-year colleges. The ACS recognizes just over 150 majors. Also, the ACS PUMS contains up to two major codes for each college graduate. Thus, persons who were double majors are identified by both major codes. In addition, the size of the 5-year sample allows for reliable estimates for detailed majors, such as arts majors.</t>
  </si>
  <si>
    <t>Artists as public sector intrapreneurs: an experiment</t>
  </si>
  <si>
    <t xml:space="preserve">As organizations grapple with changing environmental conditions, they face problems that are novel, ill-defined, and complex. These emerging problems require creative problem-solving and innovative solutions. Intrapreneurs can galvanize creative activity and develop fresh strategies in organizations. One way that organizations have sought to promote intrapreneurship is through artist residencies, which are programs that invite artists to work in unconventional environments, such as public agencies, businesses, and universities. In a controlled experiment, we test whether artists act as intrapreneurs in solving a novel, ill-defined, and complex problem in the public sector context. Our results indicate that artists bring intrapreneurial characteristics, such as openness and divergent thinking abilities, to group problem-solving settings. Moreover, we find that groups of public sector workers who collaborate with artists may develop more creative solutions than groups collaborating without artists. Our results suggest that artists serve as resident intrapreneurs, bringing openness to new insights and creativity to generate new ideas.
</t>
  </si>
  <si>
    <t>https://link.springer.com/article/10.1007/s11187-020-00417-w</t>
  </si>
  <si>
    <t>Crowdfunding cultural and commercial entrepreneurs: an empirical study on motivation in distinct backer communities</t>
  </si>
  <si>
    <t>Drawing on self-determination theory (SDT), this study examines differences in the motivation of backers to support cultural and commercial entrepreneurs through reward crowdfunding. We propose that backers of commercial campaigns are a community of early-customers motivated by the prospects of attractive product offerings, while backers of cultural projects constitute a distinct community motivated to support capital-constrained cultural entrepreneurs and connect with like-minded individuals. We use data from the largest German crowdfunding platform, Startnext, and analyze 2334 rewards from 225 cultural and commercial projects. Our results provide support for our hypotheses: Rewards involving price discounts matter particularly for backers of commercial projects and rewards that engage backers with their community matter more for cultural backers. Surprisingly, however, backers of cultural projects are not altruistic; they are no more likely than commercial backers to support campaigns selflessly in response to symbolic rewards.</t>
  </si>
  <si>
    <t>https://link.springer.com/content/pdf/10.1007/s11187-020-00419-8.pdf</t>
  </si>
  <si>
    <t>To test our hypotheses, we draw on data from Startnext, the largest reward crowdfunding platform in the German-speaking region. This platform has around 1.6 million registered users and generated approximately €100 million of funding for entrepreneurs since it was established in 2010. Startnext operates similar to other reward crowdfunding platforms such as Kickstarter or Indiegogo and connects project creators with backers. It facilitates the financing of a variety of entrepreneurial venture- or project-based initiatives in different fields and industries. Most project categories on Startnext are from the arts and the creative and cultural sectors, but the platform also features entrepreneurs with for-profit oriented technology campaigns. The funding is based on an all-or-nothing principle: If entrepreneurs do not reach their funding goal, backers will receive a refund.</t>
  </si>
  <si>
    <t>Looking for a change in scene: analyzing the mobility of crowdfunding entrepreneurs</t>
  </si>
  <si>
    <t xml:space="preserve">As the platform economy expands, little is known about entrepreneurial mobility for those creating new ventures using online platforms. Few studies have focused on entrepreneurs’ decisions to relocate. Entrepreneurs using crowdfunding platforms, especially those in the arts and creative industries, present an interesting opportunity to investigate factors influencing relocation decisions. Our analysis sheds light on why crowdfunding creators relocate their projects, the factors that explain their destination choice, and how those factors differ by the type of crowdfunding venture. To understand entrepreneurs’ relocation decisions, we build a pseudo-panel dataset to track creator relocations on the largest reward-based crowdfunding platform (Kickstarter). The final dataset consists of over 25,000 instances where entrepreneurs within the USA made relocation decisions. Taken together, the Kickstarter data on thousands of creators over time, some of whom opted to move, reveals interesting patterns about who moved and where they went. We model their relocation decisions in two stages. First, we analyzed the decision to stay or relocate. Then, for those who relocate, we estimate a destination choice model that identifies the factors that influence which destination regions are selected. Even though these entrepreneurs utilize a platform-based tool for fundraising, they are strongly tied to their local geography. The results confirm that decisions to “change scenery” follow regional conditions relevant to local market size and their networks. The particular factors attracting these entrepreneurs depend on the sort of creative activity (e.g., music, film), as these creators exhibit tendencies to cluster in metros with well-developed crowdfunding communities.
</t>
  </si>
  <si>
    <t>https://link.springer.com/article/10.1007/s11187-020-00418-9</t>
  </si>
  <si>
    <t xml:space="preserve">We start with the Kickstarter relational database (Li 2019), which yielded 233,519 Kickstarter projects in the USA. Our Kickstarter database does not include information about the entrepreneur directly, other than their name. The Kickstarter data describe the projects in great detail, including its location, its performance in terms of funds raised, number of backers attracted, whether it met its target goal, and its category (e.g., music, film and video). We restrict our attention to pairs of complete (i.e., concluded and not suspended or canceled) campaigns with the same project creator (i.e., entrepreneur). We drop creators who canceled their campaign before completion, ran a campaign that was suspended, or launched a single Kickstarter campaign. The final dataset contains pairs of successive projects, each observation representing an occasion for an entrepreneur to choose to stay or relocate between projects. For each observation, the Kickstarter database provides information on the origin project’s category and its performance. </t>
  </si>
  <si>
    <t>Creative and resourceful: How human, social, and psychological resources affect creative workers’ ability to rebound after failure</t>
  </si>
  <si>
    <t xml:space="preserve">In this research, we use the resource-based view to explore how creative workers leverage individual-level intangible resources to transition after a setback. Empirically, we match two complementary data sources: 1474 project failures by creative workers seeking capital on Kickstarter.com and post-failure market transitions by these individuals (i.e., published works on Amazon.com). Our results indicate that intangible human resources increase the likelihood and speed of post-failure transitions. We examine two moderating effects and find that intangible social resources strengthen this relationship, while intangible psychological resources weaken this relationship. These findings contribute to the emerging literature on creative work and transitioning after initial project failures. Moreover, resource-based view scholars have called for more research at the micro-level and in the early stages of resourcing. We therefore extend the resource-based view by considering the role of individual-level intangible resources at the earliest stages of creative development.
</t>
  </si>
  <si>
    <t>https://link.springer.com/article/10.1007/s11187-020-00422-z</t>
  </si>
  <si>
    <t>To study how creative workers transition after failure, we turned to Kickstarter.com to develop an applicable empirical sample. According to their website, “Kickstarter is focused on creative projects. We’re a great way for artists, filmmakers, musicians, designers, writers, illustrators, explorers, curators, performers, and others to bring their projects, events, and dreams to life” (Kickstarter 2015). Kickstarter has an all-or-nothing funding policy; if a project does not reach its funding goal, the project creator does not receive any financial resources, which allows us to clearly demarcate project failures from successes. To remove prior performance bias from our model and to provide an appropriate context for our study, we excluded successful projects and focused exclusively on failed campaigns in this research. To create our proprietary dataset, we attempted to match each failed Kickstarter project with a subsequent Amazon product launch by tracking their full name, book title, and importantly their book publication date (to ensure that they launched on Amazon after their Kickstarter campaign). Our final sample consists of 1474 failed projects from the same Kickstarter category between 2011 and 2013. We chose this time period because, in accordance with the goals of our study, we wanted to assess transition decisions and transition speed after failure had occurred. We use the time period 2014–2016 as our post-failure period. We collected the transition data in January 2017 from Amazon (more details below).</t>
  </si>
  <si>
    <t>The economic psychology of creating and venturing: a comparative behavioural portrait of artists and entrepreneurs</t>
  </si>
  <si>
    <t xml:space="preserve">There are anecdotal parallels between the productive activities, labour market conditions and policy importance of professional artists and entrepreneurs that suggest human capital similarities between them. We examine the psychological and behavioural characteristics associated with the pursuits of artistry and entrepreneurship. We conducted a laboratory study with 216 artists, entrepreneurs and professional workers performing a series of psychometric tasks to enable their direct comparison. We find both artists and entrepreneurs exhibit higher risk tolerance, openness to experience and intrinsic motivation compared to the control group of professional workers. Artists score higher in creativity and emotionality compared to entrepreneurs, and entrepreneurs in self-efficacy and extraversion compared to artists.
</t>
  </si>
  <si>
    <t>https://link.springer.com/article/10.1007/s11187-020-00420-1#Sec3</t>
  </si>
  <si>
    <t>Liminal spaces: A review of the art in entrepreneurship and the entrepreneurship in art</t>
  </si>
  <si>
    <t xml:space="preserve">Arts entrepreneurship is still in its early stages as an emerging field of academic and scholarly inquiry at the intersection of art(s) and entrepreneurship. As such its boundaries and scope are still being negotiated. In this article, we examine entrepreneurship’s recent treatment of art (and vice versa) to explore and describe the hidden assumptions evident in each parent discipline’s characterization of the “other.” To do so, we identify and review 98 articles in entrepreneurship journals that address the field of art(s), and 165 articles in art journals that address the field of entrepreneurship. We then narratively analyze the breadth of approaches toward art(s) in entrepreneurship scholarship (and vice versa) and their relative frequency. This narrative analysis permits an examination of key peripheries in the overlap between art and entrepreneurship’s implicit conceptualizations of one another, specifically the importance of dissent and liminality. We close by identifying opportunities for further enriching arts entrepreneurship research and practice.
</t>
  </si>
  <si>
    <t>https://link.springer.com/article/10.1007/s11187-020-00421-0</t>
  </si>
  <si>
    <t>New and small firms in a modern working life: how do we make entrepreneurship healthy?</t>
  </si>
  <si>
    <t>The interplay between health, entrepreneurship and small and emerging businesses is a research field receiving growing interest. Studies point to both health-related risks and opportunities, which have implications for the social and economic lives of entrepreneurs and employees in small and new firms. Research has been carried out in different disciplines, which have contributed in different ways to the understanding of this inquiry. As the field is still premature and interdisciplinary in nature, there is a need to establish boundary-crossing avenues for developing new knowledge on the topic. This ambition has led to the development of this special issue. The issue includes results from original research on working life challenges encountered by small and new businesses, approached from a variety of disciplines. In this introduction, we begin by tracing an overarching framework, to which we add brief descriptions of the contributing papers. To conclude, we outline future research goals and discuss how issues around mental health, regulation and work environment inspections, race, disability and gender issues and the growing gig economy will affect the conditions for healthy entrepreneurial work.</t>
  </si>
  <si>
    <t>https://link.springer.com/article/10.1007/s11187-020-00380-6</t>
  </si>
  <si>
    <t>Social sexual behaviour and co-worker trust in start-up enterprises</t>
  </si>
  <si>
    <t xml:space="preserve">Workplace behaviours and norms are gaining increased prominence in the literature on start-up enterprises. Research attention has focused on the critical role that these behaviours and norms play in influencing start-up effectiveness but our understanding of their role in influencing trust in a start-up environment is underdeveloped. The present article investigates the role that workplace social sexual behaviours play in shaping co-worker trust within start-ups. Using data from the GUESSS (2018) international study of entrepreneurial attitudes and experiences, we find that certain social sexual behaviours undermine trust, and related outcomes such as the willingness to delegate and the sense that co-workers are honest. In particular, experiencing inappropriate looks, flirtation, or sexual gossip predict lower levels of co-worker trust. Our findings also indicate that characteristics of the source of the behaviour are important in terms of gender and hierarchical relationship. In our discussion section, we consider the mechanisms underlying these relationships and in particular how social sexual behaviour may influence trustworthiness. Taken together, our results point to a significant efficiency cost to new enterprises that take a permissive view of social sexual behaviour in the workplace.
</t>
  </si>
  <si>
    <t>https://link.springer.com/article/10.1007/s11187-020-00381-5</t>
  </si>
  <si>
    <t xml:space="preserve">Workplace behaviours and norms are gaining increased prominence in the literature on start-up enterprises. Research attention has focused on the critical role that these behaviours and norms play in influencing start-up effectiveness but our understanding of their role in influencing trust in a start-up environment is underdeveloped. The present article investigates the role that workplace social sexual behaviours play in shaping co-worker trust within start-ups. Using data from the GUESSS (2018) international study of entrepreneurial attitudes and experiences, we find that certain social sexual behaviours undermine trust, and related outcomes such as the willingness to delegate and the sense that co-workers are honest. In particular, experiencing inappropriate looks, flirtation, or sexual gossip predict lower levels of co-worker trust. Our findings also indicate that characteristics of the source of the behaviour are important in terms of gender and hierarchical relationship. In our discussion section, we consider the mechanisms underlying these relationships and in particular how social sexual behaviour may influence trustworthiness. Taken together, our results point to a significant efficiency cost to new enterprises that take a permissive view of social sexual behaviour in the workplace.
</t>
  </si>
  <si>
    <t>Depression among entrepreneurs: a scoping review</t>
  </si>
  <si>
    <t xml:space="preserve">Entrepreneurial work can be challenging, including financial dependence on both the success of the venture and the continued work ability and well-being of the founder. Popular media suggests that entrepreneurs are at increased risk of depression and suicide; however, the research literature addressing this risk is unclear. Accordingly, this study aimed to explore what is known about depression among entrepreneurs. Scoping review and thematic synthesis of the findings. Thirty-four articles fit the criteria and corresponded to four overarching themes: Social relations, Personal factors, Work characteristics, and Mental health. Each theme contains sub-themes regarding the psychological impact of entrepreneurial work. These include personal factors such as gender, personality traits, and routine. Other factors include significant time demands, putting entrepreneurs at risk for social isolation and relationship strain. These may result in feelings of failure and shame, while stigma and a need to project a positive brand identity may prevent entrepreneurs from seeking the help that they need. This review demonstrates the variety of factors that impact entrepreneurs’ mental health. The themes that emerged from this work are congruent with a diathesis-stress model of depression. Together, these factors may contribute to a risk of depression and suicide among entrepreneurs that is, as yet, relatively unexplored in peer-reviewed research literature.
</t>
  </si>
  <si>
    <t>https://link.springer.com/article/10.1007/s11187-020-00382-4</t>
  </si>
  <si>
    <t>Entrepreneurial experiences of Syrian refugee women in Canada: a feminist grounded qualitative study</t>
  </si>
  <si>
    <t xml:space="preserve">This study aims to explore the motives and factors that drive entrepreneurship in Syrian refugee women in Canada and the differential contexts that may support or hinder these activities. Using a qualitative research design, a total of 29 in-depth interviews were conducted with Syrian refugee women, who had been in Canada for a minimum of 1 year and with key informants, including employment counselors and program managers who work closely with refugees during their resettlement. A feminist grounded analysis led to the identification of systemic challenges to entrepreneurship. Particularly, findings illustrate how the women were primarily interested in starting a small business in feminized industries such as food/catering or tailoring. However, these activities were challenged by economic, regulatory, and gendered contexts that appeared to push the women to operate these businesses in unregulated bounds, which was not financially rewarding. Key informants, on the other hand, seemed to promote feminized entrepreneurship as a “social enterprise” irrespective of the women’s background and experience. The paper presents new empirical evidence of entrepreneurship at the intersections of refugee and gender in Canada and adds to the growing body of work that examines migrant contexts that impact economic integration.
</t>
  </si>
  <si>
    <t>https://link.springer.com/article/10.1007/s11187-020-00385-1</t>
  </si>
  <si>
    <t>Managers’ work and behaviour patterns in profitable growth SMEs</t>
  </si>
  <si>
    <t>We investigated managers’ work and behaviour patterns in profitable growth small- and medium-sized Swedish companies, and considered how these patterns might be associated with good health outcomes. Specifically, we looked at hours worked by managers, proportion of time spent on working activities, and leadership behaviour orientation. We used a quantitative cross-sectional design and collected data via a standardized questionnaire that was answered by 133 top managers. The data were analyzed with descriptive statistics, linear regression, and compositional data analysis. Our results indicate that the managers worked long hours, which is a health risk both for them as individuals and for their organizations, but also that they engaged in work practices and leadership behaviours that were favourable for organizational health and for their employees. The managers spent a high proportion of their time in touring, which could be beneficial to organizational health, and exercised active leadership through behaviours that contribute to both employee health and company effectiveness. Comparing our results to other studies, we can observe that patterns of managers’ time use differ between small and large companies, confirming that the size of the firm is an important determinant of managerial work.</t>
  </si>
  <si>
    <t>https://link.springer.com/article/10.1007/s11187-020-00386-0</t>
  </si>
  <si>
    <t>secundário</t>
  </si>
  <si>
    <t>The data for this cross-sectional study were collected within the project “Successful Companies in Gästrikland” (SCiG). This project gives annual awards to the 50 most successful companies in Gästrikland, a province in central Sweden. The study sample was specified via a two-step sampling process: the SCiG process followed by the study sampling process (Fig. 1). The SCiG inclusion criteria are companies registered in Gästrikland, ≥5 years of operation, ≥4 employees, and ≥ 4 million Swedish Crowns in net sales. All companies fulfilling these criteria are rated by SCiG according to the dynamics of economic indicators such as net sales, number of employees, equity ratio, income, pre-tax profit margin, return on assets, and return on equity. Selection and rating are performed by an independent auditing firm using data on the companies’ last five annual financial statements (with the last report weighing heaviest) aggregated by a European company specializing in quality-assured business and financial information. The project thus selects companies demonstrating growth with retained profitability. Annually, the 120 highest-rated companies are nominated for the award. Managers of these companies are interviewed via a standardized questionnaire on health-promoting and effective leadership.</t>
  </si>
  <si>
    <t>The entrepreneurial finance markets of the future: a comparison of crowdfunding and initial coin offerings</t>
  </si>
  <si>
    <t>Entrepreneurial finance markets are in a dynamic state. New market niches and players have developed and continue to emerge. The rules of the game and the methods for receiving financial backing have changed in many ways. This editorial and the special issue of Small Business Economics focus on crowdfunding (CF) and initial coin offerings (ICOs), which are two distinct but important entrepreneurial finance market segments of the future. Although the two market segments initially appear to be similar, we identify differences between them. Our comparison focuses on the stakeholders, microstructures, regulatory environments, and development of the markets. We conclude with suggestions for future ICO and CF research.</t>
  </si>
  <si>
    <t>https://link.springer.com/article/10.1007/s11187-020-00330-2</t>
  </si>
  <si>
    <t>Entrepreneurial fintech clusters</t>
  </si>
  <si>
    <t xml:space="preserve">We study the formation and dynamics of entrepreneurial clusters in the emerging fintech industry. Using detailed data on the almost 1000 fintech startups in France to date, we find that most fintechs are geographically clustered and that the location of new fintech startups is affected, among other things, by the size of clusters and the presence of incubators. Larger clusters attract more new fintech startups, and incubators are shown to be an effective mechanism to attract new fintech startups. We further examine entrepreneurial exits of fintechs and find that being located in a larger cluster reduces the risk of failure but increases the likelihood of being acquired. Increased competition within a given segment of fintech increases failure rates. Moreover, the risk of failure is significantly lower for fintech startups that have been developed in an incubator.
</t>
  </si>
  <si>
    <t>https://link.springer.com/article/10.1007/s11187-020-00331-1</t>
  </si>
  <si>
    <t>To assess determinants of fintech location, we combine our fintech data with a set of 32,185 cities in metropolitan France (i.e., excluding overseas regions) for which we have information on population, income level, and the presence of bank and educational and/or entrepreneurial activities, the latter being captured by the number of incubators (Appendix Fig. 6). 
We collected data by hand on entrepreneurial fintech startups started in France. The challenge to building our dataset was twofold. First, this is a dynamic sector without a specific industry code, and fintech companies are usually registered under very broad categories, such as financial services (which also include banks and insurance companies more generally).</t>
  </si>
  <si>
    <t>Crowdinvesting in entrepreneurial projects: disentangling patterns of investor behavior</t>
  </si>
  <si>
    <t>Crowdinvesting emerged recently as an alternative way of funding for start-up projects. Our dataset consists of 16,666 investments made at Companisto, one of the largest crowdinvesting platforms in Europe. Using cluster analysis based on individual investment decisions, we find that crowdinvestors differ in their investment strategies and motivations. We can distinguish three types of crowdinvestors: Casual Investors, Crowd Enthusiasts, and Sophisticated Investors. The types also vary in their response to project quality signals, project-related information reducing the degree of uncertainty, and social influence by fellow investors. We conclude that crowdinvestors are anything but a homogeneous group. Instead, they are motivated by different factors and respond to different signals when making investment decisions.</t>
  </si>
  <si>
    <t>https://link.springer.com/article/10.1007/s11187-020-00332-0</t>
  </si>
  <si>
    <t>Our unique dataset is hand-collected from the website of the German CI platform Companisto. Founded in 2012, Companisto is one of the leading CI platforms in Europe and the one currently with the largest market share in Germany (Crowdfunding-Monitor 2017). By the end of December 2014, the platform had 39,007 registered users and gathered a total of EUR 21,253,840 for the 44 projects it hosted. A minimum ticket size of EUR 5 allows essentially anyone to partake in a start-up project. Companisto pools the investments of the crowd via a special purpose entity, Companisto Venture Capital GmbH. Under the “all-or-nothing” model of crowdinvesting, project creators set a funding goal and do not receive any pledges unless that goal is reached. In case the start-up project fails to meet the funding goal, Companisto Venture Capital GmbH returns the pledged money to the would-be investors. Moreover, investment shares in start-up projects are allocated on a first-come, first-serve basis. Accordingly, project creators set an overall funding limit, which is typically higher than the funding goal, and stop selling securities when they reach this limit. From the perspective of the investors, losing the principal amount invested represents the highest risk they are exposed to (for example, in the case of insolvency of a start-up project).</t>
  </si>
  <si>
    <t>Two’s a company, three’s a crowd: Deal breaker terms in equity crowdfunding for prospective venture capital</t>
  </si>
  <si>
    <t xml:space="preserve">Crowd-based means of funding are emerging as a valid novel way of providing scarce seed-finance for entrepreneurial ventures. In recent years, securities-based variants such as equity crowdfunding or initial coin offerings (ICOs) are increasingly attracting higher funding amounts than reward-based models, in particular for commercially oriented ventures. However, securities-based crowdfundings also come along with the more complex contracts, since they introduce a large set of new shareholders in the firm, possibly with voting, information, and cash-flow rights. This might have implications for the ownership structure and future governance of a company, and in turn influence the evaluations by prospective investors. This paper is concerned with exploring potential knockout criteria in securities-based crowdfunding contracts and to what degree they serve as a deal breaker for the investment decision of subsequent professional venture investors. Using an explorative mixed methods approach, we find empirical evidence that, e.g., an inflated capitalization table owing to crowd investors holding direct securities in a company, redemption and voting rights by the crowd, as well as the non-existence of a drag-along clause, lead venture capitalists and business angels to refrain from an investment in an otherwise attractive but such-funded start-up firm. We conclude that contractual frictions play a decisive role in whether entrepreneurs can combine crowd-based means of funding with traditional forms of venture financing. Theoretical and managerial implications are discussed.
</t>
  </si>
  <si>
    <t>https://link.springer.com/article/10.1007/s11187-020-00340-0</t>
  </si>
  <si>
    <t>“Pledge” me your ears! The role of narratives and narrator experience in explaining crowdfunding success</t>
  </si>
  <si>
    <t xml:space="preserve">This study examines how the success of reward-based crowdfunding (RBCF) is affected by two narrative styles—namely “results in progress” (RIP) and “ongoing journey” (OJ)—and by the entrepreneur’s RBCF experience. Our findings reveal that greater success in collecting funds is achieved by RBCF campaigns that are communicated through RIP narrative styles rather than OJ styles. Moreover, we have underscored the positive effect brought about by an entrepreneur’s RBCF experience. In addition, we highlight how these two factors interact with each other in their overall effect on successful fundraising through RBFC, showing that entrepreneurs with extensive experience in RBCF attract more pledges by adopting OJ narratives rather than RIP narratives. The outcomes of this study advance the theoretical understanding of success factors in RBCF and provide RBCF entrepreneurs with suggestions regarding the most appropriate narrative style to adopt, depending on their level of experience.
</t>
  </si>
  <si>
    <t>https://link.springer.com/article/10.1007/s11187-020-00334-y</t>
  </si>
  <si>
    <t>Data for the empirical analyses were taken from the Kickstarter database, the largest RBCF provider worldwide and a reliable database already used for academic studies concerning crowdfunding campaigns (Butticè et al. 2017; Chan and Parhankangas 2017; Colombo et al. 2015; Davis et al. 2017; Josefy et al. 2017; Kaartemo 2017; Mollick 2014; Mollick and Nanda 2016). More specifically, the sample used for this study originated in the CrowdBerkeley database, available from Berkeley University of California to conduct scientific research (crowd.berkeley.edu).</t>
  </si>
  <si>
    <t>Initial coin offerings, asymmetric information, and loyal CEOs</t>
  </si>
  <si>
    <t xml:space="preserve">A defining feature of initial coin offerings (ICOs) is that entrepreneurs bear the full marginal investment cost but profit only partially from the marginal investment payoff. This design may exacerbate agency conflicts inherent in corporate finance. As a consequence, signals of entrepreneurial quality such as CEO loyalty, which is an established concept in social psychology and can easily be linked to potential agency conflicts in corporate settings, might be a first-order determinant of economic outcomes in the ICO market. Consistent with this, I find that loyal CEOs have to offer lower financial incentives to attract investors and are still able to raise more proceeds, conduct ICOs more thoroughly, and are less likely to fail. The findings are consistent with the hypothesis that asymmetric information between entrepreneurs and investors entail agency costs that are decreasing in CEO loyalty.
</t>
  </si>
  <si>
    <t>https://link.springer.com/article/10.1007/s11187-020-00335-x</t>
  </si>
  <si>
    <t>The sample consists of cryptocurrency projects that conduct their ICOs between August 2015 and June 2018. The data on the ICO projects come from ICObench.com and are matched with price data from coinmarketcap.com. Both sources are considered to administer the most comprehensive and reliable databases on ICOs. However, some data such as CEO information are not provided and are therefore hand-collected from social media profiles and the projects’ websites. The total sample consists of 2131 ICOs, of which data to construct the measure for CEO loyalty is available for 1518 ICOs.</t>
  </si>
  <si>
    <t>Economics of philanthropy—evidence from health crowdfunding</t>
  </si>
  <si>
    <t xml:space="preserve">This paper is the first comprehensive empirical study on the economics of health crowdfunding (HCF) campaigns. We develop a new theoretical framework that focuses on the channels Donor-Patient-Psychology and Donor-Donor-Psychology to examine campaign funding speed. Our data highlight that, on average, campaign funding goals are achieved more rapidly if the patient is an infant girl, and if campaign descriptions are more comprehensive but less technical (easier to read). Furthermore, campaigns begun around holidays are funded more quickly, with the highest funding speed found for Christian holidays. We posit that this indicates a “warm-glow” effect. Examining donations controlling for campaign fixed effects, we document strong and economically significantly negative donor-to-donor peer effects, where contributions by donors with public profiles may be crowded out by the previous contributions of their peers.
</t>
  </si>
  <si>
    <t>https://link.springer.com/article/10.1007/s11187-020-00336-w</t>
  </si>
  <si>
    <t>The data we use here are based primarily on information from Watsi (https://watsi.org), and come either from the “Transparency Document v4.xls” tab “Patients,” or from the patient’s campaign web page. The purpose of Watsi’s Transparency Document is to show that the funds received for a patient’s treatment were actually transferred to the medical partner. Watsi differs from other medical crowdfunding platforms, such as CrowdRise or GoFundMe, which usually charge, e.g., a percentage of the donation, a processing fee, and/or a per donation fee. Watsi transfers each donation to the patient at no charge, and also pays the credit card processing fees.</t>
  </si>
  <si>
    <t>Serial and large investors in initial coin offerings</t>
  </si>
  <si>
    <t>This study is the first to provide systematic evidence regarding investor behaviour in initial coin offerings (ICOs), their investment patterns and their role in the success of campaigns. Using hand-collected data on 472 public token sales over the period of 2013–2017, we advance the ICO literature by demonstrating that some contributors often invest in more than one campaign, and such serial investors contribute earlier. However, they are not more informed and fail to pick better-quality ICOs. Only large serial investors invest more in campaigns that raise more funds, attract more contributors, are more likely to reach their hard caps, and distribute tokens that are listed on crypto exchange. Our findings raise the question of whether regulatory or industry self-regulation agreements on information provision measures are needed to protect smaller retail ICO investors that exhibit naïve reinforcement learning behaviour.</t>
  </si>
  <si>
    <t>https://link.springer.com/article/10.1007/s11187-020-00338-8</t>
  </si>
  <si>
    <t xml:space="preserve">To identify all ICO campaigns, we adopt an operational definition that treats an ICO as an unrestricted crowdfunded fundraising campaign that sells the new proprietary tokens to public investors in exchange for existing cryptocurrencies and fiat money as an option.Footnote5 Given the absence of a coherent and reliable database, the task of constructing a complete list of true ICOs is not easy. We proceed in the following way. The lists from seven of the largest ICO tracking websitesFootnote6 as of 1 November 2017 were taken and merged, eliminating the double entries, and cancelled or unfinished campaigns. The initial list was manually checked for errors and enlarged by additional ICOs found with textual search for words ‘ICO’, ‘crowdfunding’ and ‘token sales’ in Bitcointalk.org forums. Various missing data were filled in using additional sources such as websites of the ICO companies or their archived versions on archive.org; companies’ private blogs or hosted on major blogging servers such as Medium.com, Steemit or Dusil; blockchain forums—Bitcointalk, Bitcoingarden, Reddit, Thewiring and Forebits; social media communication channels—Twitter, Facebook, LinkedIn, Tumblr; GitHub and chat channels as places where developers provided information to the interested parties in a relatively safe and confidential manner—Telegram, Slack, Discord; external news and wire articles.
As a result, the constructed database of 573 deals is a unique rich source of international ICO activity from 2013. </t>
  </si>
  <si>
    <t>The smart contract revolution: a solution for the holdup problem?</t>
  </si>
  <si>
    <t xml:space="preserve">This paper examines the concept of the holdup problem from an entrepreneurial angle in a world with smart contracts. All entrepreneurs need to use contracts. As theorists (Williamson 1979; Hart and Moore 1999; Hart 2009) point out, information asymmetry and opportunism are part of any contractual transaction between agents. This means that entrepreneurs have to deal with incomplete contracts. Blockchain was born in 1994 (Satoshi Nakamoto), alongside the emergence of smart contracts (Nick Szabo). The supporters of these IT protocols believe that they provide a solution to the holdup problem (Williamson 1985). In this article, we return to the models developed by Hart and Moore (1999) and Hart (2009) and discuss whether smart contracts correspond to the requirements discussed in the literature. We show that entrepreneurs need to carefully consider the use of smart contracts in function of the type of transaction they aim to put in place.
</t>
  </si>
  <si>
    <t>https://link.springer.com/article/10.1007/s11187-020-00339-7</t>
  </si>
  <si>
    <t>Decisions of firm risk and the role of organizational identity</t>
  </si>
  <si>
    <t xml:space="preserve">Due to risk aversion, nonprofit firms are believed to have a lower propensity to innovate than for-profits. In turn, social enterprises have arisen as a popular alternative to nonprofits under the expectation that their for-profit practices will lead to increased social innovation. Yet, hybrid firms face uncertainty in their organizational identity, which may detract from their propensity to innovate. Further, there is little empirical work on the actual differences of risk-taking outside of for-profit firms. This paper assesses how the organizational identity of a firm impacts their decisions of risk. Using survey data from the US state of North Carolina, logistic estimations reveal that organizational identity has differential impacts across firm structures. Specifically, for-profit firms benefit from an entrepreneurial identity, while nonprofit firms are hindered by a hybrid identity. This paper provides important developments in our understanding of the role of organizational identity on risk-taking behavior beyond traditional for-profit firms.
</t>
  </si>
  <si>
    <t>https://link.springer.com/article/10.1007/s11187-019-00290-2</t>
  </si>
  <si>
    <t xml:space="preserve">To estimate equation 2, data are used from the North Carolina Social Innovation Survey. The confidential web-based survey was conducted in two rounds in 2012 and 2014. Each round surveyed a sample of for-profit, nonprofit, and hybrid organizations from across the US state of North Carolina regarding their business, employee, community, and environmental practices. </t>
  </si>
  <si>
    <t>Evaluating the effects of Small Business Administration lending on growth</t>
  </si>
  <si>
    <t xml:space="preserve">Conventional wisdom suggests that small businesses are innovative engines of Schumpetarian growth. However, as small businesses, they are likely to face credit rationing in financial markets. If true, then policies that promote lending to small businesses may yield substantial economy-wide returns. We examine the relationship between Small Business Administration (SBA) lending and local economic growth using a spatial econometric framework and a sample of U.S. counties. We find evidence that a county’s SBA lending per capita is associated with direct negative effects on its income growth. We also find evidence of indirect negative effects on the growth rates of neighboring counties. Overall, a 10% increase in SBA loans per capita is associated with a cumulative decrease in income growth rates of about 0.02 to 0.03 percentage points.
</t>
  </si>
  <si>
    <t>https://link.springer.com/article/10.1007/s11187-019-00291-1#Sec2</t>
  </si>
  <si>
    <t>We construct a panel of U.S. data that includes observations on 3035 counties that cover the years 1980 to 2009.
Personal income data (net of transfers) was obtained from the BEA and converted into constant 2005 U.S. dollars using the GDP deflator. 
Data on SBA loan activity and a number of related variables were obtained from the SBA via a Freedom of Information Act request.
We have the interest rates associated with each of the individual SBA loans in our data. In our estimations, we consider, at the country level, the prime rate minus the average SBA interest rate charged, Prime rate − SBA rate.
Finally, we have data on SBA loan failures (charge offs) in each county. We define an SBA failure rate as the sum of SBA loan charge offs that occur during a given period divided by the sum of SBA loans made and SBA loan charge offs. 
These include land area and water area per capita; whether or not a county is in a metropolitan area; demographic controls for age, ethnic/racial, and educational composition of a county’s population; the poverty rate; federal and state and local government employment; and the industry compositions of a county. Average income growth rates over 5-year periods (1985–1989, 1990–1994, 1995–1999, 2000–2004, and 2005–2009) are related to the initial year values of each of these additional controls (1985, 1990, 1995, 2000, and 2005).Footnote20</t>
  </si>
  <si>
    <t>A systematic literature review of entrepreneurial ecosystems in advanced and emerging economies</t>
  </si>
  <si>
    <t xml:space="preserve">The concept of entrepreneurial ecosystems has been gaining considerable attention during the past decade among practitioners, policymakers, and researchers. However, to date, entrepreneurial ecosystem research has been largely atheoretical and static, and it focused mostly on advanced economies. In this paper, we therefore do two things. We first systematically review entrepreneurial ecosystem literature and propose a conceptual model that explicates three entrepreneurial ecosystem dynamics based on resource, interaction, and governance logics, respectively. We then systematically review empirical studies of emerging economy entrepreneurial ecosystems to build a theoretical framework that highlights their salient features. We reveal three key findings that challenge the direct application of the model vis-à-vis advanced economy entrepreneurial ecosystems to emerging economy entrepreneurial ecosystems: resource scarcities, structural gaps, and institutional voids. Our findings contribute to entrepreneurial ecosystem literature in terms of ecosystem dynamics and contextualizing entrepreneurial ecosystems in emerging economies. We also provide policy implications for emerging countries in fostering new venture creation.
</t>
  </si>
  <si>
    <t>https://link.springer.com/article/10.1007/s11187-020-00326-y</t>
  </si>
  <si>
    <t>SME insolvency, bankruptcy, and survival: an examination of retrenchment strategies</t>
  </si>
  <si>
    <t xml:space="preserve">A key assertion in the turnaround literature is that when survival is threatened, it is necessary to undertake asset and cost retrenchment strategies that stabilise the performance decline and provide a base for survival and recovery. Correcting for methodological weaknesses in the literature, this study of Spanish SMEs finds that retrenchment of inventory and employees is associated with liquidation. Furthermore, neither intangible asset nor tangible asset retrenchment is associated with survival. Only retrenchment of debt is associated with survival. These results challenge conventional wisdom on retrenchment in turnaround situations. Automatic, across-the-board retrenchment is not a universal panacea to achieve turnaround and should not be implemented as a reflex response to insolvency. Instead, managers of insolvent firms should focus on liquidity and operational improvements, which result in debt reduction. Great care should be taken with the need for, and the extent of, retrenchment in inventory and employees.
</t>
  </si>
  <si>
    <t>https://link.springer.com/article/10.1007/s11187-019-00293-z</t>
  </si>
  <si>
    <t>Data were extracted from the Sistema de Análisis de Balances Ibéricos (SABI) database, version 24.00. SABI contains financial information drawn from annual accounts of 2 million Spanish firms and half a million of Portuguese firms, obtained from the Public Commercial Register (Registro Mercantil) and is widely used in research on Spanish firms (Barbero et al. 2017). Firms were selected according to “status” where it is possible to filter those firms that filed for a bankruptcy proceeding (concurso). Data on dates of filing and outcome of the bankruptcy proceeding for each firm were then collected from the Registro Público Concursal. We discarded those firms that filed for bankruptcy and immediately went into liquidation, since no turnaround potential was expected for them. Also, bankrupt firms whose procedure did not finish by the end of 2015 and, consequently, did not achieve an outcome at that date, were excluded. Therefore, only bankruptcy cases leading to an outcome—either successful convenio (survival) or failure (liquidation)—were considered.</t>
  </si>
  <si>
    <t>Neodualism in the Italian business firms: training, organizational capabilities, and productivity distributions</t>
  </si>
  <si>
    <t xml:space="preserve">What has been the dynamics of productivity in the Italian business firms in the aftermath of the crisis? And what has been the impact of training efforts upon such dynamics? In this work, we address these questions exploring a unique Italian micro-level dataset which links information on the amount and the nature of training and firm balance-sheet data. First, we document what we call a neodualist tendency with a leader-laggard dynamics entailing a widening support of the productivity distributions. Second, we analyze the relationship between productivities and training intensities by means of quantile regression analysis. There is indeed some relationship in the whole sample which however gets much weaker when disaggregating by sector and by size. Moreover, hardly any dynamic relationship appears, either between initial training intensities and subsequent productivity changes or between changes in both variables. Our results do not imply that training is not important, but that its effectiveness must be shaped by the interaction with other firm-specific characteristics, associated with idiosyncratic organizational capabilities.
</t>
  </si>
  <si>
    <t>https://link.springer.com/article/10.1007/s11187-019-00295-x</t>
  </si>
  <si>
    <t>The empirical analysis is based on two major data sources. The information related to companies’ training activities as well as to a large array of other dimensions derives from the Rilevazione Imprese Lavoro (RIL, hereafter) by the National Institute for Public Policy Analysis (INAPP) in 2010 and 2014 on a representative sample of 30,000 Italian firms operating in the non-agricultural private sector.Footnote3 Labor productivity is instead computed relying on balance-sheet information from the AIDA Bureau Van Dijk (AIDA BvD, hereafter) archive.Footnote4</t>
  </si>
  <si>
    <t>Are large firms born or made? Evidence from developing countries</t>
  </si>
  <si>
    <t xml:space="preserve">We compare the role of institutions versus firm characteristics at the time of creation of the firm in explaining size, growth, and productivity over firm life cycle using data from 139 developing countries. Initial firm characteristics, specifically size at birth, play a key role in predicting variation in firm size and growth over the firm life cycle, whereas country factors dominate in predicting variation in productivity. Older firms are larger and this is partly due to the selection of more efficient firms as evidenced by the Olley–Pakes size–productivity covariance. Our findings highlight the importance of initial founding conditions in shaping firm life cycles.
</t>
  </si>
  <si>
    <t>https://link.springer.com/article/10.1007/s11187-019-00303-0</t>
  </si>
  <si>
    <t>We use the World Bank Enterprise Surveys (ES), an on-going initiative of the World Bank, to benchmark the investment climate in different countries across the world and to analyze firm behavior and performance (see www.enterpriseseurveys.org for more details). This is the only multicountry survey of its size and scope and has been used in numerous prior studies</t>
  </si>
  <si>
    <t>Operating leverage and profitability of SMEs: agri-food industry in Europe</t>
  </si>
  <si>
    <t xml:space="preserve">The objective of this paper is to analyse the effect that operating leverage exerts on the profitability of SMEs, both in isolation and indirectly through its other determinants. We use panel data from a total of 9652 European agri-food SMEs from 2009 to 2016. The work’s principal contribution is the study of the SMEs of a key sector of the European economy in terms of the cost structure, since this is an issue that directly affects the competitiveness of firms, but which has not garnered sufficient attention in the literature. It also considers the importance of the institutional and legal environment on the risk assumed by companies. The results obtained confirm that operating leverage or cost structure, in addition to affecting profitability, also affects the relationship between that profitability and other sources of risk that depend on the country in which the company operates. More specifically, indebtedness, size, innovation specificity and reputation all affect profitability to a greater or lesser extent, depending on the level of operating leverage of the company.
</t>
  </si>
  <si>
    <t>https://link.springer.com/article/10.1007/s11187-019-00294-y</t>
  </si>
  <si>
    <t>The economic–financial data used in this study have been extracted from the ORBIS database of Bureau van Dijk and the Gross Domestic Product (GDP) series of EUROSTAT (2008, 2015), for each of the countries considered.</t>
  </si>
  <si>
    <t>Public SME grants and firm performance in European Union: A systematic review of empirical evidence</t>
  </si>
  <si>
    <t xml:space="preserve">Governments allocate financial resources to support small- and medium-sized enterprises (SMEs) through public subsidies and grants. However, do these public investments help supported firms to increase their performance and growth? We answer this question by conducting a systematic review of evidence in the European Union. We review studies investigating the effects of public grants on firm performance in the European Union’s 28 member countries that were published from 2000 on. We provide a structured overview of 30 studies covering 13 countries. Our review offers information on the methodological approaches, variables and findings of the previous studies. The summarized findings show mostly the positive outcomes of the grants on firm-survival, employment, tangible/fixed assets, sales/turnover, with mixed findings for labour productivity and total factor productivity (TFP). However, we point out that there are significant differences concerning the time period of analysis (investigating short-term vs long-term outcomes), and importantly, the heterogeneity of effects concerning firm size and age, region, industry and intensity of support. Our study offers a series of recommendations for policymakers and researchers.
</t>
  </si>
  <si>
    <t>https://link.springer.com/article/10.1007/s11187-019-00306-x</t>
  </si>
  <si>
    <t>Massive earthquakes, risk aversion, and entrepreneurship</t>
  </si>
  <si>
    <t xml:space="preserve">This paper investigates the impact of risk attitudes on the decision to become an entrepreneur. In contrast to previous research, we handle endogeneity issues relying on an instrumental variables strategy considering as a source of exogenous variation in risk aversion the early exposure to a massive earthquake. Using several waves of the Bank of Italy Survey of Household Income and Wealth (SHIW), we find that individuals experiencing an earthquake are significantly more risk averse. Second-stage estimates show that risk aversion has a significant negative impact on the probability of becoming an entrepreneur. A large number of robustness checks confirm our main findings.
</t>
  </si>
  <si>
    <t>https://link.springer.com/article/10.1007/s11187-020-00327-x</t>
  </si>
  <si>
    <t>We use data taken from different sources. First of all, we use data at the individual level that derive from the Bank of Italy Survey of Household Income and Wealth (SHIW) which is conducted every 2 years since mid-60s.
A second source of data we use is on seismic events. Italy is one of the countries in the Mediterranean with the highest seismic risk. The reason is that the country lies where the African and Eurasian tectonic plates converge (they are moving together at a rate of 4–10 mm a year). Our main source of information is the catalog of Italian earthquakes provided by the National Institute of Geophysics and Volcanology (INGV) since the year 1000 (Locati et al. 2016).</t>
  </si>
  <si>
    <t>Spillovers to small business credit risk</t>
  </si>
  <si>
    <t xml:space="preserve">Do large credit risk shocks spill over to small businesses and affect their real economic activity? Using information on small business credit risk, we find that small businesses show increased default and bankruptcy rates following a shock to a customer industry. On an industry level, the shock to a customer industry is followed by a decrease in industry markups, disproportionate closure of firms, and cutbacks in inventories. Our analysis quantifies the elevated credit risk among small businesses and suggests a non-negligible 0.83% increase in expected losses on a diversified loan portfolio following a credit risk shock. This study provides banks and supervisors with greater clarity on timing and on the extent of elevated small business credit risk. It also allows them to assess the exposure of a bank portfolio to fluctuations in small business default rate. Such improved default prediction reduces credit rationing to the small business economy.
</t>
  </si>
  <si>
    <t>https://link.springer.com/article/10.1007/s11187-019-00308-9</t>
  </si>
  <si>
    <t>We conduct an extensive analysis of nearly 240,000 U.S. small businesses per quarter from a data set provided by Dun and Bradstreet. The data set covers quarterly information on firms’ actual borrowing and payment behavior, i.e., numbers and amounts of late payments. The sample of small business default rates provided by Dun and Bradstreet covers a representative set of U.S. industries, regions, and firm sizes. Dun and Bradstreet collect the data from records at about 6,000 major firms, both financial and nonfinancial.</t>
  </si>
  <si>
    <t>High-growth aspiration entrepreneurship and exit: the contingent role of market-supporting institutions</t>
  </si>
  <si>
    <t xml:space="preserve">In this paper, we analyse entrepreneurial exit from an institutional lens and consider high-growth aspiration initiatives. We elaborate on the idea that institutions that are market-supporting reduce exit, while the level of high-growth aspiration entrepreneurship increases it. More importantly, we show that the existence of strong market-supporting institutions in a country decreases the positive relationship between the level of high-growth aspiration entrepreneurship and exit. We employ panel data of 74 countries for the years 2007–2017. Model estimations confirm our hypotheses.
</t>
  </si>
  <si>
    <t>https://link.springer.com/article/10.1007/s11187-020-00320-4</t>
  </si>
  <si>
    <t>To test our hypotheses, we compiled information from different sources: (i) The Global Entrepreneurship Monitor (GEM); (ii) The Heritage Foundation (Index of Economic Freedom, IEF); (iii) the World Bank Development index (WDI) and (iv) the Association of Religion Data Archives (ARDA).</t>
  </si>
  <si>
    <t>Local institutional heterogeneity &amp; firm dynamism: Decomposing the metropolitan economic freedom index</t>
  </si>
  <si>
    <t xml:space="preserve">A nascent body of research suggests that economic freedom is positively associated with entrepreneurial activity. Most of this literature is based on cross-countries analyses, although there is significant regional heterogeneity in entrepreneurial activity and the institutional and policy context within countries. The literature also largely overlooks the potential for the entrepreneurial inducing effects of economic freedom to drive less efficient firms out of the market. Additionally, economic freedom is a multi-dimensional construct comprised of numerous underlying aspects of the institutional and policy environment, but most studies have employed a composite economic freedom measure to assess its impact on entrepreneurial activity. I contribute to these gaps in the literature by decomposing the recently developed Metropolitan Economic Freedom Index into its underlying institutional indicators to explore their potential impact on the firm entry and firm exit rates for a sample of nearly 300 US cities over the period 1972–2012.
</t>
  </si>
  <si>
    <t>https://link.springer.com/article/10.1007/s11187-020-00322-2</t>
  </si>
  <si>
    <t>The context for the analysis is US metropolitan statistical areas (MSAs), a county-based concept designed by the U.S. Office of Management and Budget using local commuting data to capture the boundaries of the entire local economy surrounding a central city (Stansel 2019). Appendix Table A1 describes the variables and their sources, as well as provides summary statistics. Appendix Table A2 contains a correlation matrix of the firm dynamism and institutional measures.</t>
  </si>
  <si>
    <t>Fear not, want not: Untangling the effects of social cost of failure on high-growth entrepreneurship</t>
  </si>
  <si>
    <t xml:space="preserve">Prior research on the effect that formal and informal institutions have on high-growth entrepreneurship has tended to propose policies aimed at either lowering the social cost of failure in society, or creating business-friendly entry environments aimed at increasing the rate of entrepreneurship. These policies have triggered a debate about whether policies that focus on stimulating high-growth entrepreneurship conflict with policy goals aimed at decreasing the social cost of failure in society. Using approach/avoidance as a lens, we examine the relationship between high social costs of failure and the odds of individuals engaging in growth-based entrepreneurship. Our unique dataset captures the entry decisions of 208,089 individuals in 29 OECD countries. We find that while countries with a higher social cost of failure experience lower total entrepreneurial activity, they have higher odds of entrepreneurs having high-growth aspirations and firms with export-led orientations.
</t>
  </si>
  <si>
    <t>https://link.springer.com/article/10.1007/s11187-020-00324-0</t>
  </si>
  <si>
    <t xml:space="preserve">Our conceptual model is shown in Fig. 1. To test our hypotheses, we use multi-level modeling, in which individuals are nested within countries. We constructed a unique dataset that combines data from the Global Entrepreneurship Monitor (GEM), European Flash Barometer (EUFB), and World Bank Development Indicator (WDI) and Doing Business data (WBDB). For individual-level data, we used the GEM Adult Population Survey (APS). </t>
  </si>
  <si>
    <t>Management turnover, ownership change, and post-bankruptcy failure of small businesses</t>
  </si>
  <si>
    <t xml:space="preserve">We provide the first analysis of management turnover and ownership change as determinants of post-bankruptcy failure of small businesses. Examining micro-level data on Slovenian firms that attempted bankruptcy reorganization and utilizing multiple empirical approaches, we find that changes prior to completed reorganization proceedings never reduce, and in the case of foreign incoming owners or insider incoming managers in fact increase, prospects of firm liquidation. Firm liquidation prospects robustly decrease only with changes that occur after completed proceedings, involve ownership transfer, and feature domestic incoming owners. These results continue to hold under an alternative conceptualization of firm failure. Our findings are consistent with the importance of disruption costs in the process of turning around ailing small businesses. Our analysis casts novel light on the ongoing debate about the consequences of debtor-in-possession rule in bankruptcy and the relevance of successor origin in management turnover and ownership change for firm outcomes.
</t>
  </si>
  <si>
    <t>https://link.springer.com/article/10.1007/s11187-020-00325-z#Sec4</t>
  </si>
  <si>
    <t>The primary source for our data are court records on bankruptcy reorganizations maintained by the Agency of the Republic of Slovenia for Public Legal Records and Related Services (AJPES). Drawing on the information available in these records, we coded variables for the complete set of all attempted bankruptcy reorganizations, filed under the SRP, for which the proceedings had been completed at any point between the introduction of the SRP at the end of year 2013 and March 31, 2018. We recorded changes in management and ownership of the corresponding businesses and tracked the businesses’ outcomes until September 1, 2018, the end of our observation window. Finally, we merged the resulting dataset with another AJPES dataset on the firms’ financial and accounting information for the last year prior to reorganization filing. After dropping observations with incomplete data, our final sample consists of 320 businesses and their reorganization plans.</t>
  </si>
  <si>
    <t>Exploring differences between novice and repeat entrepreneurs: does stress mediate the effects of work-and-family conflict on entrepreneurs’ satisfaction?</t>
  </si>
  <si>
    <t xml:space="preserve">The mediating effect of stress on the relationship between work-and-family conflict and satisfaction is examined using data from 194 novice and 235 repeat entrepreneurs. The results show that work-influence-family conflict is associated with stress and satisfaction for all the entrepreneurs. Further, the results indicate that family-influence-work conflict is related to stress for all the entrepreneurs and is associated with satisfaction for the repeat entrepreneurs; but not for the novice entrepreneurs. The results also indicate that stress mediates the effects of work-and-family conflict for both novice and repeat entrepreneurs and that stress has a stronger mediation effect for novice than for repeat entrepreneurs. These findings provide new insights into how work-and-family conflict relates differently to entrepreneurs’ satisfaction, depending on the direction of the conflict and type of entrepreneur; and how stress mediates the effects of work-and-family conflict differently for novice and repeat entrepreneurs. Consequently, these findings advance the literature on differences and similarities among entrepreneurs.
</t>
  </si>
  <si>
    <t>https://link.springer.com/article/10.1007/s11187-019-00289-9</t>
  </si>
  <si>
    <t>Entrepreneurial ecosystems and social network centrality: the power of regional dealmakers</t>
  </si>
  <si>
    <t xml:space="preserve">Networks of serial entrepreneurs, investors, and their affiliated companies play a critical role in driving entrepreneurial behavior, investor focus, and innovation hot spots within specific industry sectors and are critical for shaping the character of robust regional economies. This research explores the impact of “dealmakers” Zoller ( 2010; Senor and Singer 2009) who are actors that have founded, managed, or invested in multiple private entrepreneurial firms, and hold concurrent equity ties to multiple firms. By studying the scope and connectivity of the dealmaker network within the Tampa area metropolitan statistical area, this study attempts to move the literature beyond aggregate analyses of social capital Feldman &amp; Zoller (Regional Studies, 46: 23–37, 2012) to focus on the individuals within a specific regional ecosystem who drive entrepreneurial performance. The results of this study are influential for scholars of social network theory and for private individuals searching for strategic partners, targeting serial investors, performing competitive analysis, and gaining access to investor and entrepreneur networks. For the economic development community, this dealmaker analysis delivers fresh insight for strategic implementation of cluster and sector development and for the stimulation of inter-regional marketing, recruitment, and business development efforts.
</t>
  </si>
  <si>
    <t>https://link.springer.com/article/10.1007/s11187-019-00228-8</t>
  </si>
  <si>
    <t>The output generated by the dealmaker analytical engine is drawn primarily from the Capital IQ database, a private database maintained and licensed by Standard &amp; Poor, that provides quantitative research data and analysis applications to over 4200 investment management firms, private equity funds, investment banks, advisory firms, corporations, and universities.</t>
  </si>
  <si>
    <t>How endogenous risk preferences and sample selection affect analysis of firm survival</t>
  </si>
  <si>
    <t xml:space="preserve">The roles of selection and endogeneity in measured risk preferences are illustrated using the correlation between risk attitudes and firm survival. Selection bias occurs when risk attitudes are elicited only from current entrepreneurs so that the risk attitudes of unsuccessful entrepreneurs are excluded from the analysis. Risk attitudes measured after agents enter entrepreneurship will endogenously reflect business success. Data on entrepreneurs from the National Longitudinal Survey of Youth 1979 and the Panel Study of Income Dynamics shows that when risk attitudes are measured subject to selection and endogeneity, mixed or even positive correlations between risk acceptance and the probability of firm exit occur. However, firm exits fall monotonically with willingness to accept risk when risk preference measures are not subject to selection or endogeneity related to business success.
</t>
  </si>
  <si>
    <t>https://link.springer.com/article/10.1007/s11187-019-00288-w</t>
  </si>
  <si>
    <t xml:space="preserve">Using longitudinal data on cohorts of entrepreneurs culled from the National Longitudinal Survey of Youth 1979 (NLSY79) and the Panel Study of Income Dynamics (PSID), we illustrate how endogenously measured risk preferences and sample selection based on surviving firms can bias the measured effect of risk attitudes on firm survival. </t>
  </si>
  <si>
    <t>The moderating role of stock markets in the bank competition-entrepreneurship relationship</t>
  </si>
  <si>
    <t xml:space="preserve">Using a worldwide database on entrepreneurship dynamics and non-structural measures of competition in banking markets, this paper provides robust international evidence on the macroeconomic impact of bank competition on new business creation. Previous research has shown that the stock market, due to its liquidity externalities, stimulates business creation by allowing and expediting the recycling of “informed capital” supplied to new start-ups by financial intermediaries. Building on the complementarity between banks and stock markets in the business creation process, the paper evaluates in a unifying framework the extent of two competing theories of bank competition effects on entrepreneurial financing. It is found that, in line with the market power hypothesis, bank competition has an overall beneficial impact on new business density by boosting credit access to new entrepreneurs. Yet, consistent with the information hypothesis, this result attenuates as the size of the stock market increases, due to the importance of relationship lending underlying the informed capital recycling.
</t>
  </si>
  <si>
    <t>https://link.springer.com/article/10.1007/s11187-019-00237-7#Sec5</t>
  </si>
  <si>
    <t xml:space="preserve">Entrepreneurship data come from the World Bank Group Entrepreneurship Survey (WBGES). The database is a unique source of comparable, cross-country data on new business registrations. 
We use three alternative indicators of bank competition: the Boone indicator, the Lerner index, and the adjusted Lerner index. All three are inverse measures of bank competition—that is, higher values of these variables correspond to less competition. The estimates are drawn from Clerides et al. (2015) based on bank-level data from Bankscope, a commercial database produced by Bureau Van Dijk providing detailed information about banks around the world.Footnote12 The other financial and macroeconomic indicators used in this paper are drawn from the World Development Indicators database (WDI, World Bank) and the Global Financial Development Database (GFDD, World Bank). In particular, the WDI variables include the annual economic growth and the bank credit to the private sector as a percentage of GDP. The GFDD variables include stock market development indicators (market capitalization as a percentage of GDP, value of all shares traded as a percentage of GDP), and bank concentration measures (assets of the three and five largest banks as a fraction of total banking assets).
e construct business environment variables using several indicators from the World bank doing business database (DBD) and a principal component factor analysis (PCA). The DBD indicators in this study are regrouped under six relevant topics: starting a business; resolving insolvency; getting credit; paying taxes; enforcing contracts; and registering property.
The political environment and governance indicators come from the Worldwide Governance Indicators (WGI) by Kaufmann et al. (2010). The indicators cover six dimensions of governance: voice and accountability, political stability and absence of violence, government effectiveness, regulatory quality, rule of law, and control of corruption. </t>
  </si>
  <si>
    <t>Leveraging the macro-level environment to balance work and life: an analysis of female entrepreneurs’ job satisfaction</t>
  </si>
  <si>
    <t xml:space="preserve">This study investigates the interactive effect of female entrepreneurs’ experience of work–life imbalance and gender-egalitarian macro-level conditions on their job satisfaction, with the prediction that the negative linear relationship between work–life imbalance and job satisfaction may be buffered by the presence of women-friendly action resources, emancipative values, and civic entitlements. Data pertaining to 7392 female entrepreneurs from 44 countries offer empirical support for these predictions. Female entrepreneurs who are preoccupied with their ability to fulfill both work and life responsibilities are more likely to maintain a certain level of job satisfaction, even if they experience significant work–life imbalances, to the extent that they operate in supportive macro-level environments.
</t>
  </si>
  <si>
    <t>https://link.springer.com/article/10.1007/s11187-019-00287-x</t>
  </si>
  <si>
    <t>To test our hypotheses, we combine individual- and country-level data from different sources. The main data come from the Global Entrepreneurship Monitor’s (GEM) Adult Population Survey (APS) database
To assess each country’s gender egalitarianism, we used data from the United Nations Development Program ( 2016), World Values Surveys, and Varieties of Democracy (V-Dem) Project. We draw on additional data from the World Bank for our control variables. After matching these secondary data sources with the GEM data, our final sample includes 7392 female entrepreneurs from 44 countries.</t>
  </si>
  <si>
    <t>Spinoffs and tie formation in cluster knowledge networks</t>
  </si>
  <si>
    <t>It is generally acknowledged that in order to have access to locally accumulated industrial knowledge, firms have to collaborate and take part in cluster knowledge networks. This study argues that the inherited capabilities of spinoff enable them to cooperate and exchange knowledge more easily and to gain more from positive knowledge externalities in clusters. The basis of the analysis is a relational dataset on a printing and paper product cluster in Hungary, and I use exponential random graph models to explain the formation of knowledge ties. I demonstrate that besides geographical proximity, ownership similarity and network structural effects, being a spinoff company enhances tie formation in the local network. Results suggest that spinoffs are indeed more likely to collaborate and take advantage of knowledge concentration.</t>
  </si>
  <si>
    <t>https://link.springer.com/article/10.1007/s11187-019-00235-9</t>
  </si>
  <si>
    <t>The sample selection is based on The Company Code Register (2011) by the Hungarian Central Statistical Office. This is a firm-level, nationwide database with basic information and statistics on companies, including seat addresses and classification of main activities. All the firms with a minimum of two employees, who have a company location within the urban agglomeration of Kecskemét and whose main activities are classified under the industry code 17 (manufacture of paper and paper products) or 18 (printing and reproduction of printed media) in the Statistical Classification of Economic Activities of Eurostat (2008), were selected. Of these, 38 firms met the above criteria and some companies with identical addresses and similar names had also merged. This resulted in a sample of 35 firms with which to begin the data collection</t>
  </si>
  <si>
    <t>Born global and well educated: start-up survival through fuzzy set analysis</t>
  </si>
  <si>
    <t>"Although start-ups’ survival has been widely investigated, only few studies have focussed on the impact of the combined effect of firms’ internal resources. Drawing upon the resource-based view (RBV), we selected four internal resources influencing start-ups’ survival (R&amp;D activity, advertising activity, export activity, and human capital) and we applied the fuzzy set qualitative comparative analysis (fsQCA) to examine which interactions among the said internal resources affect start-ups’ survival. We used a unique dataset of 38 start-ups accelerated in Italy in 2013. Our findings suggest that, among the various combinations of internal resources considered, the interaction between export activity and human capital is the only one that affects start-ups’ survival. On one hand, the interaction between these two resources amplifies the effect of the learning by exporting on start-ups’ survival. On the other hand, export activity provides the knowledge necessary to exploit the potential of qualified human capital.
"</t>
  </si>
  <si>
    <t>https://link.springer.com/article/10.1007/s11187-019-00238-6#Abs1</t>
  </si>
  <si>
    <t>Skills combinations and firm performance</t>
  </si>
  <si>
    <t>Creative skills, STEM (science, technology, engineering and mathematics) skills and management skills have all been positively associated with firm performance as well as regional growth. But do firms that combine these types of skills in their workforce grow more quickly than those that do not? We compare the impact of STEM, creative and management skills on their own, and in various combinations, on turnover growth. We use a longitudinal dataset of UK firms over the period 2008–2014 with lagged turnover data to explore whether the combination of skills used by a firm impacts its future turnover growth. Using fixed-effect panel and pooled OLS models, we find that the performance benefits associated with both STEM and creative skills materialize when they are combined with each other or with management skills rather than when they are deployed on their own.</t>
  </si>
  <si>
    <t>https://link.springer.com/article/10.1007/s11187-019-00249-3</t>
  </si>
  <si>
    <t>The data we use in our analysis come from two official UK datasets: the UK Innovation Survey (UKIS) and the Business Structure Database (BSD). The UKIS (ONS 2017) is a biannual survey that is the UK’s version of the Community Innovation Survey, which captures innovative activities of innovative and non-innovative firms across Europe. The UKIS covers a weighted sample of firms with more than ten employees across the economy, with greater emphasis on firms in more technologyintensive sectors. For our analysis, we use the three waves of the UKIS—the 7th, the 8th and the 9th wave—which surveyed firms about their innovation activities from 2008 to 2010, from 2010 to 2012 and from 2012 to 2014, respectively. We chose to start with the 7th wave of UKIS because it was the first one to ask each firm whether it had used a number of skills in the period of reference, allowing us to measure our main independent variables. The UK Innovation Survey is not specifically designed to be a fully longitudinal survey; instead, it includes a ‘mini-panel’ where some firms in previous surveys are contacted again. This means that not all the firms in the sample are not necessarily tracked over time. Nonetheless, a number of firms in the sample remain the same across waves, and these firms are denoted by the same identifier over time. We exploited this characteristic of the UKIS dataset in order to build a panel of firms by including those firms which appeared in at least two of the three survey waves we considered.</t>
  </si>
  <si>
    <t>Prior ties, investor role, and venture capital syndication</t>
  </si>
  <si>
    <t xml:space="preserve">Prior literature recognized the importance of members’ prior ties on venture capital (VC) syndicated investments and uncovered investors’ different roles, in separate streams of research. This study bridges these two relevant but disjoint streams by examining how different roles’ prior ties affect VC syndicated investments. We consider the difference between leaders and followers, as well as their prior ties to the VC network and to the target investee. Our empirical analysis of the Chinese VC market demonstrates that VC investors’ prior ties have stronger influences for followers in VC syndicate formation than those for leaders. This research sheds lights on the understanding of different mechanisms of VC syndicate formation for different roles.
</t>
  </si>
  <si>
    <t>https://link.springer.com/article/10.1007/s11187-019-00251-9#Abs1</t>
  </si>
  <si>
    <t>In Chinese market, Zero2IPO Database is endeavoring to provide academic data services for private equity (PE) and VC investment institutions, government, and investment banks. Our initial sample includes the data for all VC firms during 2000–2013 in the Zero2IPO Database, which includes 2365 VC firms and 7559 investees in 22 industries. We only focus on VC syndicates in this study.</t>
  </si>
  <si>
    <t>Mafia and bricks: unfair competition in local markets and policy interventions</t>
  </si>
  <si>
    <t xml:space="preserve">One of the characteristics of modern mafia-type organizations is their ability to infiltrate or influence the legal economy. In this paper, we provide evidence of the strong relationship between mafia and market concentration in Sicily. We use data on Sicilian municipalities and show that the presence of mafia-type organizations is associated with a high degree of market concentration in the construction industry. We also analyze the impact of two anti-mafia policies, the dismissal of city councils for mafia infiltration, and the seizure and reassignment of firms owned by the mafia, and evaluate their effects on the degree of competition in local entrepreneurship. We show that the seizure policy, which directly affects the financial interests of criminal organizations, can reduce their dominant economic positions and lead to higher market competition.
</t>
  </si>
  <si>
    <t>https://link.springer.com/article/10.1007/s11187-019-00250-w#Abs1</t>
  </si>
  <si>
    <t>We use data from the general census of industry and services, carried out every 10 years, and published by the Italian Statistical Agency (ISTAT). 
We elaborate an index of the presence of mafia-type organizations in each municipality by using the following sources:
1. A report from the Sicilian Prefects in 1874, which identifies 34 mafia strongholds (Gambetta 1993).Footnote12 This is the oldest report on the presence of mafia organizations in Sicily.
2. The map of mafia density developed by Cutrera (1900). According to the author, at the beginning of ‘900, the mafia was mainly concentrated in the western provinces of Sicily (Palermo, Agrigento, Caltanissetta, and Trapani), and weaker in the eastern part.
3. A parliamentary report from the Italian military police (CG Carabinieri 1987) in 1987, which analyzes organized crime activities and contains a list of families and individuals suspected to belong to the mafia for each Sicilian municipality.
4. A study of the University of Messina, which draws a map of the Sicilian municipalities where the mafia is active (Nervo and Tedeschi 1992).
5. The data published in 2016 by the Antimafia Investigation Department (Direzione Investigativa Antimafia – DIA), which provide detailed evidence on organized crime activities in Sicily.</t>
  </si>
  <si>
    <t>Refinancing MFIs with market power: theory and evidence</t>
  </si>
  <si>
    <t xml:space="preserve">Microfinance investment vehicles (MIVs) play an increasingly important role as a source of funding for microfinance institutions (MFIs). This paper presents theory and evidence on the relation between the use of MIV capital and MFI market power. We present a model in which MIVs are social-minded in that they do not lend to MFIs which exploit their market power in the market for microcredit. Consistent with the theoretical model, we find empirically that measures of MFI market power are negatively related to the likelihood of using MIV capital. This suggests that MIVs play an effective role in promoting social objectives in microfinance.
</t>
  </si>
  <si>
    <t>https://link.springer.com/article/10.1007/s11187-019-00252-8</t>
  </si>
  <si>
    <t>Therefore, we observe a worldwide dataset with extensive internationalization regarding the funding of the MFIs. Macroeconomic data come from the World Bank database. Information on the access to MIV debt and further MFI-specific data were obtained from the Microfinance Information Exchange (MIX).</t>
  </si>
  <si>
    <t>Receiving external equity following successfully crowdfunded technological projects: an informational mechanism</t>
  </si>
  <si>
    <t xml:space="preserve">Reward-based crowdfunding not only provides finance to entrepreneurs but also generates valuable information on their products’ potential demand, their feasibility, and customers’ satisfaction. This study investigates how information from the campaigns, relating to the funding amount raised in excess of target capital, delays (if any) in product delivery, and crowd sentiment, influences the chances that a venture receives equity capital from professional investors in the aftermath of a campaign. To build a sample of ventures at risk of obtaining equity capital from professional investors, we focus on 300 successful hardware campaigns that have raised $100,000 or more on Kickstarter and Indiegogo. Our results indicate that the information provided by crowdfunding campaigns influences the odds of receiving external equity in the aftermath of the campaign; however, this relationship depends on whether the ventures have already backing from professional investors or not. Our study offers insights into what information professional investors use to assess crowdfunded ventures.
</t>
  </si>
  <si>
    <t>https://link.springer.com/article/10.1007/s11187-019-00259-1</t>
  </si>
  <si>
    <t>We collected data from the Indiegogo and Kickstarter platforms by searching the keyword “hardware” in the description of projects. Most of these projects are listed in the following categories “Hardware,” “Technology,” “Wearables,” “Gadgets,” “Robots,” “3D Printing,” “DIY Electronics”; some of these projects are in the “Design” and “Product Design” categories. We also apply two additional filters. First, the campaigns were launched in the period from the beginning of the operations of these platforms until December 31, 2013. Second, the projects have successfully raised at least $100,000. There are 300 projects that comply with those conditions.Footnote11</t>
  </si>
  <si>
    <t>Succession in family-owned SMEs: the impact of advisors</t>
  </si>
  <si>
    <t xml:space="preserve">We theorize and empirically confirm the positive influence of an advisor’s tertius iungens behavior on individual- and firm-level succession-related factors. Furthermore, we explore the moderating influence of two central advisor characteristics, namely, their type and process involvement. We find that the relationship between an advisor’s tertius iungens behavior and an incumbent’s and a successor’s satisfaction with the advisor tends to be stronger when the advisor is of formal (versus informal) nature. Furthermore, the relationship between an advisor’s tertius iungens behavior and firm performance is stronger when the advisor is involved in the full succession process, compared to being only involved in parts of it. Our study thus contributes to the literature on advising and family-owned SME succession by introducing the tertius iungens concept as a crucial advisor behavior and by highlighting how important advisor characteristics support the satisfaction with the advisor and post-succession firm performance.
</t>
  </si>
  <si>
    <t>https://link.springer.com/article/10.1007/s11187-019-00266-2</t>
  </si>
  <si>
    <t>Trust or distrust: entrepreneurs vs. self-employed</t>
  </si>
  <si>
    <t xml:space="preserve">Trust and entrepreneurship are important determinants of economic development. The two, however, have been discussed separately and crudely defined. This paper distinguishes between trust and distrust and constructs a theoretical framework to understand their relations with (innovative) entrepreneurship and (routine) self-employment. The framework shows that entrepreneurs, who make an unverifiable investment, can rely on low distrust and high trust to overcome the hold-up risk. In contrast, the self-employed, who make a verifiable investment, can rely on high distrust and high trust to monitor and verify the terms of the contract. This paper also empirically analyzes the World Values Survey by relating distrust and trust to the choice of employment type (among entrepreneurship, self-employment, paid employment, or unemployment) in multinomial logit models. The results are largely consistent with the predictions of the theoretical framework.
</t>
  </si>
  <si>
    <t>https://link.springer.com/article/10.1007/s11187-019-00278-y</t>
  </si>
  <si>
    <t>To empirically study the relationship between trust and entrepreneurship, we analyze the World Values Survey (WVS). The survey consists of nationally representative surveys conducted in almost 100 countries, and uses questionnaires harmonized across the countries.
To validate some of our constructs from World Value Survey (WVS), we check the consistency between our measures and the measures from Global Entrepreneurship Monitor (GEM) data which is specifically designed to measure entrepreneurial activity in each country.Footnote13 The sum of “total early-stage entrepreneurial activity” (TEA)Footnote14 and “established business ownership”Footnote15 from GEM is comparable with the sum of “innovative entrepreneurs” and “routine self-employed” in our constructs. 
We also control for the following country characteristics: GDP per capita, population, GDP share of manufacturing, GDP share of agriculture, and unemployment rate. We draw on these characteristics from the World Bank and UN datasets for survey years.</t>
  </si>
  <si>
    <t>The antecedents of entrepreneurial risk-taking in private family firms: CEO seasons and contingency factors</t>
  </si>
  <si>
    <t xml:space="preserve">This article investigates how entrepreneurial risk-taking in family firms is shaped by CEO tenure, generational involvement, and CEO founder status. We used a dynamic panel data model with a large sample of Italian family firms over the period 2003–2012. Consistent with the theoretical framework of Hambrick and Fukutomi. Academy of Management Review, 16:719-742 (1991), we showed that CEO tenure has a concave relationship with entrepreneurial risk-taking. We step forward to understand whether this relationship is shaped by the number of family generations simultaneously involved in the firm and CEO founder status. We provided evidence that the impact of CEO tenure on risk-taking is strengthened if generational involvement in the business is high, and is inverted if the CEO is also the founder of the firm.
</t>
  </si>
  <si>
    <t>https://link.springer.com/article/10.1007/s11187-019-00279-x</t>
  </si>
  <si>
    <t>The data for the econometric analysis were drawn from AIDA (Bureau van Dijk).</t>
  </si>
  <si>
    <t>Innovative activity and gender dynamics</t>
  </si>
  <si>
    <t xml:space="preserve">We explore the innovative performance of firms resulting from their Phase II Small Business Innovation Research (SBIR) research-funded projects in terms of the gender dynamics of the firms. Using commercialization as the relevant performance metric, we find that Phase II projects led by a female principal investigator (PI) have greater probability of being commercialized in female-owned firms than in male-owned firms. This result is consistent with the findings from other settings that females tend to perform better when working under a female supervisor.
</t>
  </si>
  <si>
    <t>https://link.springer.com/article/10.1007/s11187-019-00282-2</t>
  </si>
  <si>
    <t>we briefly describe the U.S. SBIR program and we introduce the National Institutes of Health (NIH) data that we use in our empirical analyses</t>
  </si>
  <si>
    <t>Innovation and entrepreneurship in a context of poverty: a multilevel approach</t>
  </si>
  <si>
    <t xml:space="preserve">The issue of poverty is generating growing interest in entrepreneurship research. Entrepreneurship is seen as a way to alleviate poverty, particularly in developing countries. Developed countries also face problems of poverty and consider entrepreneurship as a way to address this issue. However, little is known about innovation and entrepreneurship in the context of poverty. What conditions lead poor entrepreneurs to innovate? The present study attempts to answer this question using a multilevel approach (individual, organizational, and environmental characteristics). The theoretically derived model is tested using a dataset of 3373 entrepreneurs living in poverty in a developed country, France. Our results show that human capital, opportunity motivation, and financial resources favor innovation. However, individuals with necessity motivation and previous experience in the same industry are less likely to innovate. In addition, being in a less competitive environment, public financial aid and privileged relationships with suppliers are linked to a higher probability of innovation by poor entrepreneurs. The implications of these results are useful for designing appropriate programs to stimulate innovation and support poor entrepreneurs.
</t>
  </si>
  <si>
    <t>https://link.springer.com/article/10.1007/s11187-019-00281-3</t>
  </si>
  <si>
    <t>We use new firm formation data collected by the National Institute of Statistics and Economic Studies (INSEE). The firm data is gathered from the system of information on new enterprises (SINE) which is under the authority of the INSEE. The SINE’s database is constructed based on a mandatory large-scale survey designed to collect information about French startups, including the profile of entrepreneurs, their motivations, and their environmental characteristics.
Our sample is composed of 3373 entrepreneurs, who are long-term unemployed individuals (more than 2 years) who receive a social welfare allowance called Active Solidarity Income (RSA) (LOI no 2008–1249 2008). The RSA was designed to alleviate poverty and improve the situation of working poor, low-wage households, and jobseekers. It is an income support payment that takes into account the earnings and expenses of the household. Thus, the beneficiaries of the RSA are individuals who are in a poor economic situation</t>
  </si>
  <si>
    <t>Do investors in SMEs herd? Evidence from French and UK equity markets</t>
  </si>
  <si>
    <t xml:space="preserve">According to the social learning literature, agents faced with asymmetries rationally ignore their own information to follow the herd. We argue that investors in listed SMEs that are known for their high informational opacity exhibit more herding compared to investors in large firms in order to lower the impact of informational asymmetries. Given a gap in the listed SMEs’ literature, we test our hypothesis offering first time evidence on their herding behavior. The results support our hypothesis. Herding is more prevalent among listed SMEs (known as micro-caps in the US) during normal periods, while during crisis periods, all micro-cap investors are faced with the same informational problem and do not herd because they expect that none of them has information of better quality. In addition, we reveal cross-market herding effects and a positive link of liquidity and herding. The results have implications for portfolio management and regulatory authorities among others.
</t>
  </si>
  <si>
    <t>https://link.springer.com/article/10.1007/s11187-019-00284-0</t>
  </si>
  <si>
    <t>The dataset used in this study is extracted from FactSet and incorporates both large stocks included in the French and UK “blue-chip” indices (CAC 40 and FTSE 100) and listed SMEs included in the Alternext All Share and Alternative Investment Market (AIM 100) indices. Data are collected over the period from September 4, 2006, to December 31, 2016, for the French market and from May 16, 2005, to December 31, 2016, for the UK market</t>
  </si>
  <si>
    <t>On the optimal investment finance of small businesses</t>
  </si>
  <si>
    <t xml:space="preserve">Small businesses are frequently characterized by “information opacity” which results from several information asymmetries combined. Certain firm and institutional characteristics (e.g., their young age, small capitalization, and simplified accountancy requirements) make it hard for outside investors to verify their financial situation (net worth) and investment decisions at different stages of their realization. This work derives the (second-best) efficient investment and financial policies of small businesses when their opacity results in a possible adverse selection on entrepreneurs’ initial net worth and in a double-moral hazard, on the firm investments and on the release of information on their realized earnings. Finally, these (second-best) efficient policies are compared with those documented in much of the empirical evidence on small companies.
</t>
  </si>
  <si>
    <t>https://link.springer.com/article/10.1007/s11187-019-00283-1#Sec3</t>
  </si>
  <si>
    <t>SME access to market-based finance across Eurozone countries</t>
  </si>
  <si>
    <t xml:space="preserve">This paper provides an in-depth analysis of small and medium enterprise (SME) access to capital markets across Eurozone countries. First, we determine which factors—at firm and country level—influence the likelihood of SME access to market-based finance. Second, we construct an index of market suitability to indicate the percentage of firms potentially fit for market-based finance. Our results suggest that while several Eurozone countries have realised SMEs’ ‘potential’ for capital market financing, a large number of firms fit for market-based finance remain unexploited. We also find that overall business conditions—measured by GDP growth, the development degree of domestic financial markets and the quality of the legal and judicial enforcement system—considerably influence a firm’s market suitability. In the studied period (2009–2014), macro-economic and institutional factors tended to reduce the likelihood of SMEs accessing market-based finance in most countries in our sample.
</t>
  </si>
  <si>
    <t>https://link.springer.com/article/10.1007/s11187-019-00285-z</t>
  </si>
  <si>
    <t xml:space="preserve">The starting dataset is derived from the ECB/EC’s SAFE, which is run every six months to assess latest developments in the financing conditions of Eurozone firms. The survey collects firm-level data on SME financing needs, their diversification of finance sources and their past experience of access to finance. The SAFE also provides other information on SME perceptions of economic and financial conditions, as well as some structural characteristics, like size, age, ownership type and activity sector. The survey covers micro, small, medium-sized, and large firms,Footnote4 and provides evidence across branches of economic activity and Eurozone countries. The SAFE is extensively used by the literature, mainly to examine SME bank financing and credit constraints (e.g. Ferrando and Griesshaber 2011; Holton et al. 2014; Lawless et al. 2015) and their diversification of funding (Lawless et al. 2015; Moritz et al. 2016). The SAFE sample is stratified by firm-size class, economic activity and country, and the dataset provides sampling weights that can be used to adjust the sample to the economic weight (number of employees) of each firm-size class, economic activity and country. We include these weights in our regressions
The original database of surveyed firms was matched with the Amadeus database, using firm tax identification codes, to link firms’ qualitative answers with their financial statements. </t>
  </si>
  <si>
    <t>Blockchain, Bitcoin, and ICOs: a review and research agenda</t>
  </si>
  <si>
    <t xml:space="preserve">Blockchain, a decentralized validation protocol in which no one individual entity completely controls the process or information, is labeled both a “techno tour de force” and a “fraud.” Austrian School researchers view the blockchain application Bitcoin as an ideal example of currency decentralization while ethics scholars fret about this very lack of control. Given the significant importance of the future of blockchain technology to a range of disciplines and the fragmented knowledge base with little cross-disciplinary integration to fields such as computer science and law, we begin by offering a nontechnical explanation of the basics of blockchain and its applications such as smart contracts, cryptocurrencies, tokens, and initial coin offerings. We systematically review 152 articles in the burgeoning academic literature on blockchain and its applications and synthesize the findings from five parallel lines of enquiry for scholars: computer science, economics, entrepreneurship, and law and governance. Finally, we outline a comprehensive research agenda for scholars of regulation policy and governance, entrepreneurship and sustainability, organization design and theory, and consumer behavior, highlighting promising phenomenon, methodologies, data, and theories. We aim to simplify and explain blockchain for what it is—a valuable tool that is revolutionary, transformational, and critical for scholars to understand and investigate.
</t>
  </si>
  <si>
    <t>https://link.springer.com/article/10.1007/s11187-019-00286-y</t>
  </si>
  <si>
    <t>Firms’ growth, green gazelles and eco-innovation: evidence from a sample of European firms</t>
  </si>
  <si>
    <t xml:space="preserve">This paper investigates the impact of eco-innovation, i.e., innovations aimed at improving firms’ environmental performances, and environmental policy stringency on firms’ growth processes, with a special focus on gazelles, i.e., firms that show higher than average growth rates. In a context shaped by more and more stringent environmental regulatory frameworks, we posit that inducement mechanisms and the regulatory push/pull effect expand the derived demand for eco-innovations suppliers. For these reasons, we expect a positive association between the generation of EIs and sales growth, which is magnified by increasing policy stringency. The empirical analysis is based on firm-level data drawn from the Bureau van Dijk Database, coupled with patent information obtained from OECD Science and Technology Indicators. The results confirm that eco-innovations are likely to augment the effects of generic innovation on firm growth, and this is particularly true for gazelles. Policy stringency is important in moderating the effects of eco-innovation on growth for gazelles, but even more so for slow-growing firms.
</t>
  </si>
  <si>
    <t>https://link.springer.com/article/10.1007/s11187-019-00236-8</t>
  </si>
  <si>
    <t>Our analysis of the relationship between eco-innovation and firm growth relies on two data sources. Balance sheet data were taken from the Bureau van Dijk (BVD) ORBIS database (July 2012), which also contains information on firms’ patenting activities and assigns patent numbers to BVD id numbers. We matched this information with data from the OECD RegPat Database (July 2014), in order to assign priority years and technological classes to each patent.</t>
  </si>
  <si>
    <t>Innovation persistence in times of crisis: an analysis of Italian firms</t>
  </si>
  <si>
    <t xml:space="preserve">We investigate the extent to which firms’ innovation persists in “times of crisis.” Following an eclectic theoretical background, we expect that innovation persistence limitedly emerges in these times and that SMEs persist to a different extent than large firms. We argue that innovation persistence is affected by the kind of public support firms receive and by the type of business strategy they follow. Merging three waves of the MET survey on Italian firms over the period 2005–2013, we find that the persistence of those having survived the crisis is limited to process innovations, and to radical ones in particular, being lower for SMEs. The detected persistence is reinforced by the public support firms receive for their ICT, but it is attenuated by the support directed to their employment. In terms of business strategies, intensifying research and innovation efforts attenuates innovation persistence, while diversification appears a conditional strategy for its unfolding.
</t>
  </si>
  <si>
    <t>https://link.springer.com/article/10.1007/s11187-019-00231-z</t>
  </si>
  <si>
    <t>Our empirical analysis refers to a sample of Italian manufacturing firms, for which we have obtained data from three waves of the MET (“Monitoring the Economy and the Territory”) survey: a periodic survey carried out by the MET center with the aim of monitoring the most significant traits of the Italian firms by territory, size, and industry since the burst of the crisis.</t>
  </si>
  <si>
    <t>Entrepreneurship and personal income tax: evidence from Canadian provinces</t>
  </si>
  <si>
    <t xml:space="preserve">This paper employs the dynamic panel estimation method to investigate the effects of the top personal income tax rate on entrepreneurship as proxied by the employer business entry rate using data from Canadian provinces over the period 1984–2015. The empirical findings of this paper show that the top income tax rate has a negative and statistically significant effect on entrepreneurship both in the short and long term. According to the preferred estimate of this study, a one percentage point increase in the top statutory marginal income tax rate is associated with a 0.13 percentage point decrease in the business entry rate in the short term and a 0.41 percentage point decrease in the long term. Based on the long-term results, on average, a province that raises its top personal income tax rate by one percentage point can expect to have about 405 fewer new employer businesses enter its economy. This is a significant loss for an economy that has been experiencing a decline in entrepreneurship for a long time. The key findings of this paper are robust to various sensitivity checks.
</t>
  </si>
  <si>
    <t>https://link.springer.com/article/10.1007/s11187-019-00226-w</t>
  </si>
  <si>
    <t xml:space="preserve">The empirical analysis uses annual aggregate panel data for the ten Canadian provinces over the period 1984–2015.Footnote10 The study period is limited by the availability of data for the key variables of interest. Data on the statutory marginal income tax rates are obtained from Milligan (2016)’s Canadian Tax and Credit Simulator (CTaCS) database. For years prior to 2001, the business entry rate is computed using data obtained from the Longitudinal Employment Analysis Program (LEAP) database. All other variables are obtained from Statistics Canada database (CANSIM). </t>
  </si>
  <si>
    <t>Self-employment and reason for migration: are those who migrate for asylum different from other migrants?</t>
  </si>
  <si>
    <t>This paper explores differences in the likelihood of engaging in self-employment among migrants who moved for different reasons to the UK. The results suggest that, conditional on being in employment, those who initially migrated for asylum reasons are six percentage points more likely to engage in self-employment than the UK-born, while those who migrated for work reasons are not significantly different from UK-born workers in this regard. We also find that mediating factors, such as the presence of networks and years since migration, relate differently to the likelihood of self-employment for each group of migrants. Finally, there are also differences when looking at the number of persons employed by the self-employed and the skill level associated with the activity of self-employment. Those who migrated for asylum are not significantly different from the UK-born in their likelihood of employing someone else, while those who migrated for work are two percentage points less likely to employ others relative to the UK-born.</t>
  </si>
  <si>
    <t>https://link.springer.com/article/10.1007/s11187-019-00311-0</t>
  </si>
  <si>
    <t>We use the quarterly Labour Force Survey (LFS) of the UK for the analysis. The LFS is the largest household survey in the UK, and it is representative of the population. Our analysis covers the period from Q2 2007 to Q1 2018 (44 quarters). The survey contains a question on reason for immigration, which was introduced as a one off in Q2 2008 and permanently from Q1 2010. We take advantage of the rotatory nature of the survey and assign individuals who were surveyed in 2007 and 2009 the responses they provided about their reason for immigration in 2008 or in 2010.</t>
  </si>
  <si>
    <t>The occupational trajectories and outcomes of forced migrants in Sweden. Entrepreneurship, employment or persistent inactivity?</t>
  </si>
  <si>
    <t>The current surge in forced migration to Europe is probably the largest and most complex since the Second World War. As population aging accelerates and fertility falls below replacement level, immigration may be seen as a key component of human capital to address labor and skill shortages. Receiving countries are, however, hesitant about the contribution that forced migrants can make to the local economy. Coupled with increasing pressure on welfare services, they are associated with increased job competition and crime. Underutilization of immigrants’ skills is, however, a waste of resources that countries can scarcely afford. Understanding the labor market integration process of forced migrants is thus critical to develop policies that unleash their full skills potential and ultimately foster local economic productivity. While prior studies have examined the employment and salary outcomes of these immigrants at a particular point in time post-migration, they have failed to capture the temporal dynamics and complexity of this process. Drawing on administrative data from Sweden, we examine the occupational pathways of forced migrants using sequence analysis from their arrival in 1991 through to 2013. Findings reveal polarized pathways of long-term labor market integration with over one-third of refugees experiencing a successful labor market integration pathway and an equally large share facing a less fruitful employment outcomes. Our findings suggest education provision is key to promote a more successful integration into the local labor market by reducing barriers of cultural proximity and increasing the occurrence of entrepreneurship activity.</t>
  </si>
  <si>
    <t>https://link.springer.com/article/10.1007/s11187-019-00312-z</t>
  </si>
  <si>
    <t xml:space="preserve">We used an unbalanced panel dataset from Statistics Sweden, which offers detailed data for all individuals who legally reside in the country. The dataset used provides individual-level information on annual basis from 1990 to 2013, including data on sex, education, occupation, age, background, employment status, etc. Thus, for each year, it is possible to access the full working-age population (above the age of 16) for individuals who legally reside in Sweden. As each individual can be followed across time, the data create a large longitudinal dataset. </t>
  </si>
  <si>
    <t>Ethnic enclaves and segregation—self-employment and employment patterns among forced migrants</t>
  </si>
  <si>
    <t>The relevance of residential segregation and ethnic enclaves for labor market sorting of immigrants has been investigated by a large body of literature. Previous literature presents competing arguments and mixed results for the effects of segregation and ethnic concentration on various labor market outcomes. The geographical size of the area at which segregation and/or ethnic concentration is measured, however, is left to empirical work to determine. We argue that ethnic concentration and segregation should not be used interchangeably, and more importantly, the geographical area at which they are measured relates directly to different mechanisms. We use a probabilistic approach to identify the likelihood that an immigrant is employed or a self-employed entrepreneur in the year 2005 with respect to residential segregation and ethnic concentration at the level of the neighborhood, municipality, and local labor market level jointly. We study three groups of immigrants that accentuate the differences between forced and pulled migrants: (i) the first 15 member states of European Union (referred to as EU 15) and the Nordic countries, (ii) the Balkan countries, and (iii) countries in the Middle East. We find that ethnic enclaves, proxied by ethnic concentration at varying levels, indicate mixed results for the different immigrant groups we study, both for their employment and entrepreneurship probability, whereas residential segregation has a more uniformly distributed result where its relationship to any of the two labor market outcomes is almost always negative or insignificant.</t>
  </si>
  <si>
    <t>https://link.springer.com/article/10.1007/s11187-019-00313-y</t>
  </si>
  <si>
    <t>In this section, we present the main empirical model used to understand the relationship between the geographical distribution of the selected ethnic/ cultural immigrant groups and labor market outcomes of individuals belonging to the same groups. The data is a full population registry micro-data, and it is maintained by Statistics Sweden. It contains information at the individual, establishment, and firm levels. We have a number of individual characteristics we can identify in the data, as well as a region of origin that consists of a number of countries. Although there are a large number of countries that are listed under Middle East, a vast majority of the individuals that we have in that group are from a few countries such as Iraq, Iran, and Turkey. The three groups of immigrants we analyze are the groups introduced in the former section: EU 15 + Nordic, Balkan, and the Middle East. The labor market outcomes we are interested in are employment and entrepreneurship. We aim to disentangle the relationship between several individual and regional level variables and the probability that an individual is employed. In an identical framework, we investigate the probability that an individual is an entrepreneur. Here, we equate entrepreneurship with business ownership.</t>
  </si>
  <si>
    <t>Understanding the gender gap in immigrant entrepreneurship: a multi-country study of immigrants’ embeddedness in economic, social, and institutional contexts</t>
  </si>
  <si>
    <t>Given the rising rate of migration across the globe, immigrant entrepreneurship is more than ever a topic of high theoretical and practical relevance. Immigrant entrepreneurship can offer host societies a win-win situation, generating incomes for immigrant entrepreneurs and contributing to knowledge transfer, innovativeness, and economic growth within the host economy. However, studies reveal that immigrant entrepreneurship is primarily male dominated and our understanding of the drivers and contextual factors that explain the gender gap is limited. Based on the mixed embeddedness approach, this multi-country study investigates the effects of immigrants’ embeddedness in supportive economic, social, and institutional environmental conditions on the gender gap in immigrant entrepreneurship. Our key findings are threefold: First, the results confirm that a gender gap in immigrant entrepreneurship exists. Female immigrants, compared with their male counterparts, are less likely to start and run their own business. Second, the results reveal that female immigrant entrepreneurship is encouraged by a supportive entrepreneurial environment, showing that policy can enhance female immigrant entrepreneurship through supportive conditions. Third, we find the same pattern of results for forced immigrants and opposite results for natives, suggesting that entrepreneurship is a “Plan A” employment strategy for (forced) female immigrants, whereas it is only a “Plan B” employment strategy for female natives.</t>
  </si>
  <si>
    <t>https://link.springer.com/article/10.1007/s11187-019-00314-x</t>
  </si>
  <si>
    <t>We obtained individual and country-level data from multiple sources. First, we used the individual-level data of immigrants from the Global Entrepreneurship Monitor’s (GEM) Adult Population Survey (APS) 2012 database. GEM’s APS provides standardized data on each population’s entrepreneurial preferences, capacities, and activities (Sternberg and Wennekers 2005). The survey is administrated to a representative sample of adults in many countries, making it the most suitable data-driven study of entrepreneurial activity worldwide (Langowitz and Minniti 2007; Urbano and Alvarez 2014). In 2012, GEM added questions to its survey on the subject of immigrant entrepreneurship, allowing the differentiation of individuals according to their country of origin.</t>
  </si>
  <si>
    <t>The labor market reintegration of returned refugees in Afghanistan</t>
  </si>
  <si>
    <t>Even though Afghanistan remains one of the top origin countries of refugees around the world, a considerable number of refugees have also returned over the last three decades. This paper investigates the labor market outcomes of those returned refugees from Iran and Pakistan, motivated by the fact that their reintegration greatly depends on the ability to access sustainable income-generating activities as a basis of their livelihood. The analysis relies on cross-sectional data from an original household survey collected in five provinces of Afghanistan in 2011. The analytical approach is twofold: first, to compare returned refugees to non-migrants in regard to what influences their respective labor market outcomes; and second, to investigate the influence of the returnees’ migration and return experience on those outcomes. We find evidence that returned refugees are less likely to be wage employed in comparison to non-migrants and that those factors related to socioeconomic status including educational attainment, and the strength of social networks plays an influential role in labor market outcomes. When it comes to the migration and return experience of returnees, a few key factors are found to be of particular consequence for current employment status including employment prior to migration, time abroad, amount of savings brought back upon return, return assistance, and intentions to re-migrate. These findings help to shed light on the reintegration process of returned refugees in Afghanistan, an issue of growing concern for policymakers taking into consideration the recent increase in return flows.</t>
  </si>
  <si>
    <t>https://link.springer.com/article/10.1007/s11187-019-00315-w</t>
  </si>
  <si>
    <t>The data used for the analysis comes from an original household survey implemented across Afghanistan in 2011, for the IS Academy “Migration &amp; Development: A World in Motion” project.3 Although not nationally representative due to difficulties surveying in high risk locations, the sampling incorporated households of differing fundamental characteristics in order to increase overall representativeness. More specifically, the five provinces of Kabul, Herat, Balkh, Nangarhar, and Kandahar were selected because of their highly populated urban centers, geographical dispersion, and varied profiles of migration. Within each province, a stratification of districts was applied based on whether they were considered urban, semirural, or rural.4 This stratification allowed for greater representation of different socioeconomic groups, and districts were chosen based on their representativeness of the province at large. The primary sampling units were then selected at random taking into consideration a detailed list of specific sites for enumeration provided by the Afghan Central Statistics Office. In all, ten communities within an urban area and five from each of the semirural and rural areas were selected for enumeration. Within the communities, the absence of any official household listing made it necessary for the team leader to discuss the rough makeup of the community with a local leader or elder prior to enumeration. This led to a general distributional profile of the community based on current migrant, return migrant, and non-migrant households which was then respected throughout enumeration in order to be as representative as possible. Finally, the selection of households followed a random starting point and fixed interval sampling strategy in order to meet the pre-specified quota in each community. Ultimately, the survey covered a total 14,777 individuals within 2005 households across 100 distinct communities.</t>
  </si>
  <si>
    <t>Refugee entrepreneurship: context and directions for future research</t>
  </si>
  <si>
    <t>editorial</t>
  </si>
  <si>
    <t>https://link.springer.com/article/10.1007/s11187-019-00310-1</t>
  </si>
  <si>
    <t>Sustainable entrepreneurial ecosystems: an emerging field of research</t>
  </si>
  <si>
    <t xml:space="preserve">While the concept of entrepreneurial ecosystems is now a prominent topic and an important stream in entrepreneurship research, the question of how ecosystems can specifically promote sustainable entrepreneurship and contribute to the Sustainable Development Goals (SDGs) set by the United Nations is a neglected issue. With the papers in this special issue, we address this research gap, serving as a catalyst sparking more research at the nexus of contextualization of entrepreneurship and sustainability. This research has, since the 1990s, developed in three waves; the explicit linkage to SDGs and the investigation of impacts of entrepreneurship and entrepreneurial ecosystems in achieving societal and environmental goals might be considered as the “fourth wave.” We first introduce relevant research streams and concepts for investigating sustainable entrepreneurial ecosystems. Then, we explain why this special issue and its articles represent a fourth wave in entrepreneurial research (“sustainability”). Thereafter, we provide an overview of the papers of this special issue and then end with a brief consideration of future research demands.
</t>
  </si>
  <si>
    <t>https://link.springer.com/article/10.1007/s11187-019-00253-7</t>
  </si>
  <si>
    <t>From individual sustainability orientations to collective sustainability innovation and sustainable entrepreneurial ecosystems</t>
  </si>
  <si>
    <t xml:space="preserve">Sustainability and economic growth—the integration and balance of social, environmental, and economic needs—is a salient concern for sustainable development and social well-being. By focusing on a sustainable innovation project, we explore how entrepreneurial ecosystems become sustainable entrepreneurial ecosystems and investigate the interactions of entrepreneurial actors. We conducted an inductive, single-case study of a specific collaborative innovation project in the denim industry specialized in a specific geographic location. From our data, we show that the presence of four conditional aspects foster sustainable entrepreneurial ecosystems. These include sustainability orientation of actors, recognition of sustainable opportunities and resource mobilization, collaborative innovation of sustainability opportunities, and markets for sustainable products. We make two observations that contribute to the literature. First, we see that in a sustainable entrepreneurial ecosystem, entrepreneurial experimentation is a highly interdependent and interactive process. Second, we see that recognition of sustainable opportunities is distributed among different actors in the ecosystem. Our findings also have implications for practitioners and policy-makers.
</t>
  </si>
  <si>
    <t>https://link.springer.com/article/10.1007/s11187-019-00254-6#Sec5</t>
  </si>
  <si>
    <t>The buzz before business: a design science study of a sustainable entrepreneurial ecosystem</t>
  </si>
  <si>
    <t>This paper examines how entrepreneurial opportunities co-evolve within a sustainable entrepreneurship ecosystem (SEE). Most of the literature on entrepreneurial ecosystems falls short on integrating the entrepreneurial process in empirical research. To analyze data collected from pre-start-up teams within a nascent SEE on high-tech cellulose-based materials over 3 years, we apply a design science approach that helps understand actors’ collaborative sensemaking in designing and structuring ecosystem features and relationships. Our findings show that the SEE can be seen as a design artifact which evolves by ecosystem actors collectively engaging in new venture ideation and developing opportunity confidence. Furthermore, the paper presents a novel SEE framework, which elaborates on phases and enablers of the opportunity co-evolution process within an emerging ecosystem. We contribute to the literature on sustainable as well as general entrepreneurial ecosystems and offer a new theoretical foundation for a process view on ecosystems.</t>
  </si>
  <si>
    <t>https://link.springer.com/article/10.1007/s11187-019-00256-4</t>
  </si>
  <si>
    <t>A study on the perceived strength of sustainable entrepreneurial ecosystems on the dimensions of stakeholder theory and culture</t>
  </si>
  <si>
    <t xml:space="preserve">The notion of a sustainable entrepreneurial ecosystem is a novel concept related to entrepreneurial ecosystems that focus on fostering sustainable entrepreneurship. This paper advances our understanding of the topic by investigating the success factors for developing strong sustainable entrepreneurial ecosystems. Particularly important aspects in this context are the role of entrepreneurial stakeholders and regional culture for the perceptions of sustainable entrepreneurial ecosystems. Using sustainable entrepreneurial ecosystems in Graz, Austria, and Wuppertal, Germany, as an empirical base, a quantitative study is carried out. Based on a literature review, a set of hypotheses is developed and tested. The findings highlight the importance of regional entrepreneurial culture as well as tailored stakeholder support and collaboration in sustainable entrepreneurship for creating strong sustainable entrepreneurial ecosystems.
</t>
  </si>
  <si>
    <t>https://link.springer.com/article/10.1007/s11187-019-00257-3</t>
  </si>
  <si>
    <t>The age of digital entrepreneurship</t>
  </si>
  <si>
    <t>Understanding the circumstances and reasons which facilitate digital entrepreneurship (DE) is of interest to academic research, and guides business practice, as well as public policies aiming at supporting this phenomenon given its positive impacts in terms of job creation and economic growth. We define some relevant concepts and briefly map current research using a perspective that focuses on the way digital entrepreneurs create digital value by acquiring, processing, and distributing digital information. Through the adoption of a digital information processing perspective, we provide a micro-level approach to research on digital entrepreneurship (DE) that complements existing literature on DE focused at the systemic level (digital entrepreneurship ecosystems and in the digital platforms economy). We show how these two approaches can be jointly used to identify major research streams on DE: digital business models, the digital entrepreneurship process and the creation of digital start-ups, DE in digital platforms, and entrepreneurial digital ecosystems. As is the case with existing DE frameworks, our approach concurs in putting emphasis on the new collaborative and social dynamics enabled by digital tools to support knowledge sharing and facilitate opportunity recognition.</t>
  </si>
  <si>
    <t>https://link.springer.com/article/10.1007/s11187-019-00260-8</t>
  </si>
  <si>
    <t>The entrepreneurial process and online social networks: forecasting survival rate</t>
  </si>
  <si>
    <t xml:space="preserve">To launch a new business, entrepreneurs search for information and resources through their networks. We are concerned with collaboration among entrepreneurs with a network, and with the impact this has on new venture survival. Using entrepreneurs’ network data extracted from their respective online social networks, our paper develops a simulation model of the entrepreneurial process and its outcomes in terms of growth and survival. Findings from 273 entrepreneurs reveal that initial wealth at start-up, network density, and time to first collaboration have an impact on the probability of survival. We show that using numerical simulation, and based on one’s social network, the survival time of a start-up can be forecasted.
</t>
  </si>
  <si>
    <t>https://link.springer.com/article/10.1007/s11187-019-00261-7#Sec3</t>
  </si>
  <si>
    <t>Corporate entrepreneurship, product innovation, and knowledge conversion: the role of digital platforms</t>
  </si>
  <si>
    <t xml:space="preserve">In recent years, research on corporate entrepreneurship (CE) has expanded and aroused an increasing amount of attention. Although the importance of CE, innovation, and knowledge conversion within organizations is recognized, the link between them is still theoretically and empirically little understood. Thus, it seems important to support knowledge sharing (KS) within organizations through the implementation of digital platforms (DP), in order to enrich the existing knowledge about CE strategy and product innovation (PI). Indeed, the rise of Internet and ICTs, alongside the development of the sharing economy, has enabled organizations to be connected with suppliers and consumers and other actors through DPs. The current paper therefore aims to understand and contribute to the literature about how CE, through the implementation of DPs, enhances product innovation. This is done using an exploratory longitudinal study, drawing on multiple case studies. Specifically, a variety of data sources collected within three Tunisian SMEs operating in the sector of dairy products are analyzed. The findings indicate the significance of DPs as a motivation, opportunity, and ability (MOA) framework. This enables a CE process and promotes a favorable climate wherein knowledge can be freely exchanged and captured, the process of organizational learning (OL) is well established, and the absorptive capacity of the company is optimized. Results indicate that CE affects product innovation and several conditions are recommended to ensure success.
</t>
  </si>
  <si>
    <t>https://link.springer.com/article/10.1007/s11187-019-00262-6</t>
  </si>
  <si>
    <t>Does gender diversity among new venture team matter for R&amp;D intensity in technology-based new ventures? Evidence from a field experiment</t>
  </si>
  <si>
    <t xml:space="preserve">This paper reports on a field experiment conducted to estimate the impact of the gender diversity of new venture top management teams (TMT) on research and development (R&amp;D) intensity. Specifically, we study an entrepreneurship business game, played in groups of three, in which master’s-level business studies students play the role of top managers. We manipulated the gender composition of the teams and assigned students randomly to teams based on gender. We do not find any significant relationship between new venture TMT gender diversity and R&amp;D intensity, regardless of the number of female managers on TMTs, the profitability of firms or the stage of development and growth of the firm. Consequently, we do not find any gender differences; there are no gender differences regarding decision making in terms of firm risk-taking. Our findings may belie the common perception that women are, in general, more risk-averse than men. The implication of our study is that we do not support (or deny) the “business case” for female managers on TMTs. Likewise, we find no evidence of any negative effect either. Our evidence implies that the representation of top female managers should be based on criteria other than innovation behavior in the early stage of a new venture growth and development process. The study extends our understanding of the effects of TMT composition and contributes to research on innovation behavior and new venture teams.
</t>
  </si>
  <si>
    <t>https://link.springer.com/article/10.1007/s11187-019-00263-5</t>
  </si>
  <si>
    <t>Corporate venture capital in the IT sector and relationships in VC syndication networks</t>
  </si>
  <si>
    <t xml:space="preserve">This paper investigates the degree to which incumbent information technology (IT) companies efficiently capture information from venture capital (VC) networks. It focuses particularly on the extent to which intangible or financial resources increase the number of relationships with venture capitalists and influence the central position of IT companies within VC networks. Generalized-method-of-moments (GMM) methodology is used herein to analyze the revision of decision-making processes concerning corporate venture capital (CVC) investments conducted by IT companies. To date, the sample used in this study is the first to exclusively focus on CVC investment decisions following the burst of the IT bubble in 2001. The CVC practices of 184 IT companies over the period between 2004 and 2016 are studied, revealing that the R&amp;D investments made by these companies, along with the amount of CVC investments made, strongly impact the number of relationships they forge and maintain and the centrality of their position in VC networks.
</t>
  </si>
  <si>
    <t>https://link.springer.com/article/10.1007/s11187-019-00264-4</t>
  </si>
  <si>
    <t xml:space="preserve">The data for this analysis come from the Securities Data Corporation (SDC) Venture Economics database and are complemented by accounting information concerning CVC companies provided by Orbis (BVD). This study focuses on the IT industry and selects only those CVCs which finance startups in this industry. Funding IT startups in this way led to the growth of a speculative bubble which began during the second half of the 1990s. This bubble burst in 2001 and led to the withdrawal of investors attracted by short-term financial profits, engendering major changes in the relative positions of investors in the VC network. Because of the significant decline in CVC after 2001, this study focuses on the period between 2004 and 2016. One hundred and eighty-four industrial companies having made at least one syndicated CVC investment with VC companies between 2004 and 2016 were included in the sample.
</t>
  </si>
  <si>
    <t>Segmenting “digital investors”: evidence from the Italian equity crowdfunding market</t>
  </si>
  <si>
    <t xml:space="preserve">The financial market despite being hit by the digital revolution has only recently reached the segment of direct investments on the part of non-professional investors in new ventures. Through equity crowdfunding platforms, in particular, capital demand and supply for startups are easily linked, thus bringing thousands of new investors to the financial market. This study examines equity crowdfunding investor drivers when selecting investment proposals. Specifically, we segment the Italian equity crowdfunding investors’ market by means of a cluster analysis and explore differences between segments in terms of socio-demographic and behavioral variables. Based on previous studies, six drivers (pertaining to three macro dimensions) were chosen for the segmentation of equity crowdfunding investors: confidence in team, confidence in venture, financial pledge and project attractiveness, platform characteristics, community driver, societal driver. The cluster analysis yielded four clusters we labeled: (1) venture trustful; (2) crowdfunding technicians; (3) financial investors, talent scouters; (4) social dreamers. In order to further specify the profile of the four clusters, each one was cross-tabulated with external variables of crowdfunding investors’ socio-economic characteristics and behavioral variables. Understanding, by means of a fine-grain lens, the differences between these new digital investors offers practical insights for crowd-equity platform management or for would-be entrepreneurs seeking funds. Finally, implications on future research streams on crowdfunding are discussed.
</t>
  </si>
  <si>
    <t>https://link.springer.com/article/10.1007/s11187-019-00265-3</t>
  </si>
  <si>
    <t>Knowledge frontiers and boundaries in entrepreneurship research</t>
  </si>
  <si>
    <t>While the disruptive potential of knowledge has been receiving growing attention in small business economics and entrepreneurship research and application over the last decade, its boundaries and frontiers, including technological, spatial, institutional, cognitive, and cultural has not been fully explored. Here we present some reflections and a collection of papers on the role of knowledge investment across different cultural, institutional, geographical, and industrial contexts for this emerging area in entrepreneurship and management research. While being careful of the swift changes in knowledge creation, dissemination, and testing in a digital age, geography of knowledge diffusion, knowledge embeddedness into industries and places, skills, and strategies continue to change the way firms assimilate, absorb, create, and transfer knowledge. In this special issue, we extend our knowledge boundaries through knowledge collaboration theory, resource theory, open innovation theory, knowledge and creativity spillover of entrepreneurship theory, economic geography, and creative class and institutional theories. We give researchers and practitioners future directions for a very relevant and fast-growing area of entrepreneurship and small business research.</t>
  </si>
  <si>
    <t>https://link.springer.com/article/10.1007/s11187-019-00187-0</t>
  </si>
  <si>
    <t>Towards sustainable entrepreneurial ecosystems: examining the effect of contextual factors on sustainable entrepreneurial activities in the sharing economy</t>
  </si>
  <si>
    <t xml:space="preserve">This paper seeks to expand our understanding of sustainable entrepreneurial ecosystems by investigating the interrelation between contextual factors and sustainable entrepreneurial activities of sharing ventures. While the sharing economy is considered as a potential pathway to a more sustainable society,; ambiguous activities of some sharing ventures call the credibility of sharing as a sustainable concept into question. In order to shed light on the underlying cause of the ambiguity, we conducted 37 in-depth interviews with founders and senior managers of sharing ventures. Our comparative analysis identifies two distinct sets of contextual factors, which influence their sustainable activities. The first set of contextual factors enhances sustainable activities by enforcing the adaptation of behavioral rules and by enabling the development of organizational capabilities. The second set of contextual factors restricts sustainable activities by impeding market penetration and by suppressing growth. We contribute to theorizing about sustainable entrepreneurial ecosystems by delineating the conjoint effect of contextual factors on sustainable activities. Furthermore, our results add insights into the controversial academic debate about the sustainability dimension in the sharing economy.
</t>
  </si>
  <si>
    <t>https://link.springer.com/article/10.1007/s11187-019-00255-5</t>
  </si>
  <si>
    <t>Volume 56, issue 1, January 2021</t>
  </si>
  <si>
    <t>Investors’ evaluation criteria in equity crowdfunding</t>
  </si>
  <si>
    <t>Equity crowdfunding can provide significant resources to new ventures. However, it is not clear how crowd investors decide which ventures to invest in. Building on prior work on professional investors as well as theories in behavioral decision-making, we examine the weight non-professional crowd investors place on criteria related to a start-up’s management, business, and financials. Our conceptual discussion raises the possibility that crowd investors often lack the experience and training to assess complex and sometimes technical investment information, potentially leading them to place larger weight on factors that appear easy to evaluate and less weight on factors that are more difficult to evaluate. Studying over 200 campaigns on the platform Crowdcube, we find that fundraising success is most strongly related to attributes of the product or service, followed by selected aspects of the team, in particular, founders’ motivation and commitment. However, financial metrics disclosed in campaign descriptions do not predict funding success. We discuss implications for investors and entrepreneurs, as well as platform organizers and policy makers.</t>
  </si>
  <si>
    <t>https://link.springer.com/article/10.1007/s11187-019-00227-9</t>
  </si>
  <si>
    <t>We examine crowdfunding campaigns on the platform Crowdcube. This platform opened in 2011 in the UK and is now the world’s largest equity crowdfunding platform with cumulative investments of more than £130 million, 352 successful campaigns, and nearly a quarter of a million registered investors as of January 2016.5 We examine a sample of 207 campaigns that include all campaigns posted on Crowdcube in the period from 7 September 2015 to 12 August 2016. Although this sample excludes some of the earlier campaigns, campaigns started after September 6 received ratings from an independent agency, which serve as key measures for our empirical analysis (see below).</t>
  </si>
  <si>
    <t>Endogenous formation of entrepreneurial networks</t>
  </si>
  <si>
    <t>The purpose of this paper is to study the incentives of entrepreneurial actors to collaborate with others in order to achieve superior performance. We consider an environment composed of n entrepeneurial actors who are identical with regard to the type of innovation and their costs for innovative activities. Innovation takes place in a contest where actors invest in knowledge in order to increase their chances of winning. Prior to these investments, actors have the opportunity to collaborate with others and to form an entrepreneurial network. The benefits of such a cooperation arise from the commitment to share knowledge. For a given network structure, we first completely characterize the actors’ investments in knowledge and their resulting payoffs. In particular, we show that bigger entrepeneurial networks are not always more beneficial than smaller ones. Using these results, we then analyze the optimal endogenous formation of entrepeneurial networks in the open and the exclusive membership game. Our results indicate that the size of entrepreneurial networks is rather limited.</t>
  </si>
  <si>
    <t>https://link.springer.com/article/10.1007/s11187-019-00199-w</t>
  </si>
  <si>
    <t>Firm size differences in financial returns from flexible work arrangements (FWAs)</t>
  </si>
  <si>
    <t>Firms of differing sizes make FWAs available to employees, with varying performance outcomes. Research on the financial outcomes of FWAs is sparse and tends to focus on large firms. This study investigates the associations between FWAs and return on labour (ROL) as well as the relevance of these associations to small, medium and large firms, using a sample of 3244 employees working in 602 businesses. The findings show negative associations between flexible leave as FWA and ROL for all firms. Job-sharing has financial value for firms with 100 or more workers, with the majority being females but it is not feasible in small firms due to limited employee numbers. Flexible work hours pay off for firms with up to 99 employees but the financial outcomes become negative thereafter, requiring closer monitoring in larger firms. The findings indicate that firm size is relevant to FWA regulations and negotiations with implications for employers, employees and policymakers.</t>
  </si>
  <si>
    <t>https://link.springer.com/article/10.1007/s11187-019-00201-5</t>
  </si>
  <si>
    <t>Data from the Australian Work Relations Survey (AWRS), collected from a combination of surveys of employers and their employees between February and July 2014, were used. The survey comprised of six questionnaires: (i) employee demographics and employment profile, (ii) employee relations, (iii) organisational structure and operation, (iv) workforce profile, (v) financial information and (vi) organisational characteristics. The data collection involved computer-assisted telephone interviewing and self-administered online and paper-based questionnaires, each tailored to specific questionnaires to allow maximum accuracy in response. The total dataset had 5038 employees working in 1509 organisations in the public, private and not-for-profit sectors. The variables were assigned weights to ensure they were representative of the populations of organisations and employees in Australia (AWRS 2015). For this study, the sample comprised only of private firms with five or more employees. Cases with missing values for variables analysed were excluded so that a total of 3244 employees from 602 firms were studied. The subsamples comprised of 888 employees in small firms, 1651 in medium firms, 300 in medium/large firms and 405 in large firms.</t>
  </si>
  <si>
    <t>Bidding against the odds? The impact evaluation of grants for young micro and small firms during the recession</t>
  </si>
  <si>
    <t>Impact evaluations of business development grants targeting young firms have been somewhat neglected in the literature. While most research studies focus on the impact of research and development grants, a larger percentage of young firms would benefit from grants that assist them in business development activities. In this paper, we examine the impact of small business development grants on young small firm survival, turnover growth, labor growth, and access to external finances. We study this topic in the context of a long recession in Croatia (2009 to 2014), which makes it possible to better observe the effect of the public instrument intervention. Results show positive effect on firm survival and on obtaining long-term bank loans and no significant effects on firm performance. The grant scheme was most successful for firms newest to the market.</t>
  </si>
  <si>
    <t>https://link.springer.com/article/10.1007/s11187-019-00200-6</t>
  </si>
  <si>
    <t>Data for this research come from three large datasets: (1) financial data on the population of Croatian enterprises from the 2007–2016 period, obtained from the Croatian Financial Agency (FINA); (2) data on grants given to firms in the 2008–2013 period, obtained from the Ministry of Entrepreneurship and Crafts of the Republic of Croatia (hereafter: Ministry); and (3) court register of incorporated companies. The FINA dataset includes all the items from various financial statements each firm has to report at the end of the year, and it also includes firms’ characteristics such as ownership structure, county, size, etc. On the other hand, the Ministry dataset includes only the name of the firm (recipient of the grant), the amount of money it was given under a certain grant scheme, and the year when this happened. Finally, the court register of incorporated companies contains data on the people associated with each company, together with their characteristics such as age, gender, and their function within the company.</t>
  </si>
  <si>
    <t>What impact does equity crowdfunding have on SME innovation and growth? An empirical study</t>
  </si>
  <si>
    <t>We examine the impact of equity crowdfunding on innovation and growth opportunity within small- and medium-sized enterprises. While previous studies have generally focused on the realm of crowdfunding and how it can close the financing gap for small firms, recent academic attention has turned toward assessing the outcome of equity crowdfunding, measured in terms of successes (or failures) in post-campaign firm financing. Using data from Fame BVD for small firms operating in the UK, we investigate whether equity crowdfunding can act as a catalyst for innovation and growth. The findings show that crowdfunding does not have a significant influence on innovation in small firms, thereby disproving the proposition that the use of crowdfunding leads to an increase in innovation. Nonetheless, crowdfunding does have an impact on the growth opportunity of small firms, with a strong positive correlation. Our further tests on return on assets models and propensity score and controlled firm-matching models show a positive impact of crowdfunding on small firms’ performance. We also discuss the implications of our findings for small firms’ use of equity crowdfunding for business growth opportunities.</t>
  </si>
  <si>
    <t>https://link.springer.com/article/10.1007/s11187-019-00210-4</t>
  </si>
  <si>
    <t>The global crowdfunding market has gained serious propulsion following technological developments, disruptive innovation, and financial disintermediation, as well as the events of the global financial crisis of 2008 (Ahlstrom et al. 2018). To track the performance of ECF firms, we employed multiple sources of information. We first used Crowdcube and TechCrunch to find information about SMEs with equity crowdfunding. We then obtained longitudinal accounting data on these firms from Bureau Van Dijk (BVD) Fame, which allowed us to use accounting data on all of our sample firms. All privately held firms in the UK are required to publish annual accounting data on Companies House. We collected patent data from BVD Orbis Europe; BVD acquires the patent data from the PATSTAT database—a worldwide database that contains bibliographical and legal status patent data. Four years of data were employed in this study; we started collating data on crowdfunding campaigns that were completed in 2013, with the following 4 years being assessed (Bureau Van Dijk 2017). ECF platforms in the UK have generated large financial flows for entrepreneurs, which accounted for nearly 40% of the global equity crowdfunding market in 2016 (Dushnitsky et al. 2016). It is estimated that, by 2016, ECF supplied more than 15% of the UK’s early-stage finance (Nesta 2016). Moreover, by June 2017, drawing on more than 400,000 registered potential investors, crowdfunding platforms including Crowdcube had supplied equity funds of almost £500 million for 1538 entrepreneurial pitches. It is important to mention that the percentage of ECF as a proportion of the total UK seed and venture stage equity investment has grown rapidly from just 0.3% in 2011 to 9.6% in 2014 and 15.6% in 2015 (Nesta 2016; Vulkan et al. 2016).</t>
  </si>
  <si>
    <t>Personal networks and growth aspirations: a case study of second-generation, Muslim, female entrepreneurs</t>
  </si>
  <si>
    <t>We explore critically the personal networks of second-generation, British-born Muslim female entrepreneurs. Our qualitative study uses preference theory and egocentric network analysis to understand how developing and navigating personal networks affect growth aspirations. Nineteen in-depth interviews are carried out to explore the nature of network ties using sociograms. We find that the personal networks of second-generation female entrepreneurs of Pakistani origin are a product of gender, culture and religion, where choices in kinship, friendship and business or professional ties in those networks, are underpinned by the complex mix of gender, culture and religion. Kinship and ethnicity are kept at bay while religion and mistrust inform their choices for gendered business growth activities. The findings of the study provide new insights into personal perspectives on aspirations for growth induced by network ties of female entrepreneurs. This should contribute to a critical and a more nuanced understanding of female and minority entrepreneurship. We conclude with particular implications for entrepreneurship theory and practice.</t>
  </si>
  <si>
    <t>https://link.springer.com/article/10.1007/s11187-019-00211-3</t>
  </si>
  <si>
    <t>Becoming self-employed from inactivity: an in-depth analysis of satisfaction</t>
  </si>
  <si>
    <t>Inactive individuals represent a pool of potential labour whose activation entails economic and social advantages. Additionally, being active allows individuals to cover their basic psychological needs—autonomy, competence and relatedness—which leads to greater satisfaction through self-determination. We posit that self-employment may be an attractive alternative because its nonpecuniary aspects may suit their needs better. Using data from the European Community Household Panel, we applied propensity score matching techniques to analyse the change in satisfaction with main activity of inactive individuals becoming self-employed compared to those becoming employees and those remaining inactive. We further perform separate analyses for homemakers, retirees and students to account for heterogeneity within inactivity. We find that self-employment is associated with more satisfaction than remaining inactive in the case of retirees and homemakers, while students tend to experience a larger increase in satisfaction when entering self-employment compared to paid employment. The implications of these results for activation and entrepreneurship policies are discussed.</t>
  </si>
  <si>
    <t>https://link.springer.com/article/10.1007/s11187-019-00212-2</t>
  </si>
  <si>
    <t>To obtain our estimates, we use data from the European Community Household Panel (ECHP), which cover the period from 1994 to 2001.2 The ECHP is a standardised multi-purpose annual longitudinal survey that is conducted at the level of the EU-15.3 It was designed and coordinated by the Statistical Office of the European Communities (Eurostat). The target population of the ECHP consists of people who live in private households in the national territory of each country. This panel offers information on 60,500 nationally representative households, which includes approximately 130,000 individuals aged 16 years and older. These individuals are interviewed about a wide range of topics concerning living conditions. These topics include detailed income information, the financial situation in a wider sense, working life, the housing situation, social relationships, health and the biographical information of the interviewed. One of its attractive features is the high level of comparability across countries and over time. Thus, by using the same questionnaire, all the members of the selected households are interviewed about issues that relate to demographics, labour market characteristics, income and living conditions. Additional details on ECHP data can be found in Peracchi (2002).</t>
  </si>
  <si>
    <t>Regional income inequality: a link to women-owned businesses</t>
  </si>
  <si>
    <t>We assess how women-owned and operated businesses relate to income inequality at the community level. Using U.S. county-level data within the framework of modeling uncertainty, we employ a spatial Bayesian model averaging approach to identify which specific control variables are most consistent with the underlying data generating process for inequality. We find that higher income inequality is linked to larger shares of women-owned and managed businesses. These results are consistent with women-owned businesses being more prevalent at the extremes of the household income distribution where some women are pulled into business ownership at the lower end of the income distribution spectrum and others are driven by opportunities at the higher end of the distribution. We also found meaningful differences in the underlying control variable across our three measures of income inequality. Only a handful of control variables, such as the unemployment rate, rates of college education, and housing costs, are consistent predictors of income inequality.</t>
  </si>
  <si>
    <t>https://link.springer.com/article/10.1007/s11187-019-00224-y</t>
  </si>
  <si>
    <t>For robust results, we use three measures of income inequality, all from the 5-year American Community Survey from 2013,including the Gini coefficient, a Shannon Index on family income, and the ratio of mean to median household income.</t>
  </si>
  <si>
    <t>The role of demand routines in entrepreneurial judgment</t>
  </si>
  <si>
    <t>One of the main problems in fully integrating uncertainty in entrepreneurship process theory is how to distinguish entrepreneurial competence from pure luck. We propose a routine-based approach where entrepreneurs use their idiosyncratic knowledge to identify emergent demand routines—that is, standardized demand behavior lacking specifically adequate artifacts—that can serve as an objective reference point to their judgment of emergent opportunity situations and coordination of resources. Uncertainty is assessed from its structural nature to its endogenous origins in creatively reflexive market interactions. Routines reduce uncertainty when agents choose to adopt standardized behavior over ad hoc creative action. Thus, routines stabilize market interactions as they get increasingly more established, though emergent demand routines are volatile enough to allow for price divergences. Entrepreneurs can cohesively or generatively introduce products as specific artifacts for these routines, thus making profits by either consolidating or triggering (or both) emergent demand routines in the market. Entrepreneurial competence is thus a matter of convergence between entrepreneurial idiosyncratic judgment and emergent demand routines resulting in unique situations, which explain differences among entrepreneurs, serial business creation, and business longevity.</t>
  </si>
  <si>
    <t>https://link.springer.com/article/10.1007/s11187-019-00213-1</t>
  </si>
  <si>
    <t>Examining economic complexity as a holistic innovation system effect</t>
  </si>
  <si>
    <t>The relationship between entrepreneurship and economic growth has remained somewhat contentious. While it is almost universally acknowledged that entrepreneurship and particularly knowledge-intensive entrepreneurship has apparent and important links to economic growth, studies to elaborate exactly how each of these factors influences economic growth return inconsistent findings. However, the measure of economic growth we suggest is too broad as an outcome metric to account for the sector of the economy that most directly contributes to the dynamics of economic growth. In this paper, we take a more nuanced approach to consider in what way and whether increasing economic complexity is related to the efficiency with which a country produces growth. We argue from a holistic innovation system (HIS) perspective that the combination of both knowledge-intensive and broader market–led business innovation will more rapidly improve the productivity levels of nations by utilising the diversity of knowledge and business resources available to that country. To test this hypothesis, we employ a dynamic version of the two-stage data envelopment analysis. We conclude that the increased economic diversity measured by the change in economic complexity can be treated as a much more refined outcome effect of a country’s HIS.</t>
  </si>
  <si>
    <t>https://link.springer.com/article/10.1007/s11187-019-00215-z</t>
  </si>
  <si>
    <t>This study assembled a cross-country dataset to allow access to harmonised information on the variables of interest and to facilitate international comparison in the regression analysis. Specifically, the data is from (a) the Penn World Table (version 9.0), which provides the information to estimate DEA efficiency, and the index of economic complexity from the Observatory of Economic Complexity, which reflects the capability of a country to produce export products. The empirical evidence in the literature clearly suggested that convergence in the rate of economic growth could be attainable via the change in the institutional arrangement. Thus, we also included the index of economic freedom from the Heritage Foundation for the institutional arrangement of a country.</t>
  </si>
  <si>
    <t>Getting the facts right on born globals</t>
  </si>
  <si>
    <t>Policymakers in several countries have recently taken steps to promote the rapid export expansion of small- and medium-sized enterprises (SMEs). The goal of these policies has been to create successful export-intensive startups, which are often referred to as born globals. These measures are motivated by studies claiming that born global firms are disproportionately important for job creation and economic growth. Using detailed register data on the universe of Swedish manufacturing startups founded 1998–2014, we find that born globals are a very small group of firms whose long-run size and growth do not outperform other exporting firms. We also show that removing continuing firms and spinouts from the analysis is crucial for obtaining correct results. Thus, the notion that born globals are superior to firms that follow a more gradual internationalization process, a conclusion largely based on case studies and surveys, does not withstand scrutiny. Policymakers must therefore be aware that encouraging more born globals need not necessarily lead to large benefits for the overall economy, especially in terms of employment.</t>
  </si>
  <si>
    <t>https://link.springer.com/article/10.1007/s11187-019-00216-y</t>
  </si>
  <si>
    <t>We use firm-level register data covering all limited liability companies for the years 1998–2014 in manufacturing (NACE Rev. 2 industries 10–33), obtained from Statistics Sweden. Firm accounting variables such as sales, value added, and the number of employees are collected by Statistics Sweden directly from firms’ tax returns. We use Statistics Sweden’s definition of value added, which is defined as sales minus input use.</t>
  </si>
  <si>
    <t>Small business property tax reductions and job growth</t>
  </si>
  <si>
    <t>The incomplete devolution of taxation powers to English Local Government has been constrained by central government’s doubling of reductions in property taxes for small firms. The aim is to stimulate local growth, but we question the economic logic. We analyse reductions in place since 2005, with a newly linked dataset for all firms that incorporate administrative data down to local units. We find the reductions do not overcome supposed market failures, do not stimulate job growth and once we control for firm age, that the targeted small firms do not produce extra employment. Young firms and larger firms have better growth rates, but there is no systematic size effect. We conclude that the tax reductions fail because they do not account for tax capitalisation (i.e. incidence shifts from firms to property owners), the basic characteristics of the average small firm or develop a clear mechanism for change among heterogeneous economic actors.</t>
  </si>
  <si>
    <t>https://link.springer.com/article/10.1007/s11187-019-00219-9</t>
  </si>
  <si>
    <t>Critical to our novel combination of literature to provide comprehensive policy analysis is our access to rich administrative data. We employ the ONS’ (2016) Annual Respondents Database X (ARDx) first released in July 2016. The ARDx combines two existing surveys, the Annual Business Inquiry (1998–2008) and the subsequent Annual Business Survey (2009–2014). These are the largest datasets collected by the ONS (62,000 questionnaires and over 600 variables) and firms’ representatives are legally required to complete the instrument.7 It is a census of firms with 250 plus employees and a complex stratified sample across size, sector and region of smaller firms. The sample framework is constructed using administrative data on employment and turnover from PAYE and VAT8 registrations. This can provide key information out of sample on changes in these variables as well as on births of firms.</t>
  </si>
  <si>
    <t>Internal corporate venture planning autonomy, strategic evolution, and venture performance</t>
  </si>
  <si>
    <t>Theory and research typically suggest that internal corporate (ICV) venture managers should be granted the freedom needed to manage their new business initiatives as they choose, with little or no interference from senior levels of corporate management. The current research investigates the relationship between venture planning autonomy and venture performance, arguing that this relationship is affected by the types (i.e., goal related or value proposition related) and levels (low-to-high) of strategic evolution occurring in the ICV. Data collected from 145 ICVs operating in 72 corporations indicate that venture planning autonomy is most positively related to venture performance when those ICVs’ goals remain stable over the course of venture operations, but the value propositions of those ICVs are evolving.</t>
  </si>
  <si>
    <t>https://link.springer.com/article/10.1007/s11187-019-00220-2</t>
  </si>
  <si>
    <t>Credit constraints and exports of SMEs in emerging and developing countries</t>
  </si>
  <si>
    <t>We study the relationship between credit constraints and exports using a large and heterogeneous sample of small- and medium-sized firms from 65 emerging and developing countries between 2003 and 2014. We measure credit constraints by means of each firm’s self-assessment of whether it is credit-rationed, and we follow an instrumental variable approach that uses firm-level instruments to address the potential endogeneity of credit constraints with respect to export performance. We find robust evidence of a negative, statistically and economically significant effect of financial constraints on both the probability that a firm exports (the extensive margin) and the share of exports over total sales (the intensive margin). The impact on both margins of exports is stronger for small and young firms, and for those operating in countries where the financial system, the quality of institutions, and the overall level of economic freedom are less developed.</t>
  </si>
  <si>
    <t>https://link.springer.com/article/10.1007/s11187-019-00225-x</t>
  </si>
  <si>
    <t xml:space="preserve">To test the hypothesis that credit constraints hinder exports, we exploit establishment-level data for about 19,000 firms from 65 emerging and developing countries over the period 2003–2014, collected within the WBES.3 Our initial sample includes 19,394 observations on 19,222 firms, meaning that the database includes only a very small panel component, of about 172 firms. Our analysis relies therefore on the pooled 2003–2014 data, because it is extremely hard to detect robust relationships with a panel of just 172 firms from different sectors and countries, as also argued by Gorodnichenko and Schnitzer (2013) in their study on financial constraints and R&amp;D activities. </t>
  </si>
  <si>
    <t>Local economic freedom and creative destruction in America</t>
  </si>
  <si>
    <t>Economic freedom facilitates the market selection mechanism that enables the Schumpeterian creative destruction process. I develop a framework depicting how economic freedom, which reduces entry barriers and transaction costs, acts as an external enabler that facilitates the creation of firms and jobs. It also facilitates the market correction device, potentially serving as a disabling force to allow firm and job destruction. Using a novel metropolitan statistical area–level dataset, I investigate empirically the role of local economic freedom on dynamism for a sample of nearly 300 U.S. cities over the period 1972–2012. My results confirm that economic freedom is positively associated with firm and job creation, but it has no effect on firm and job destruction.</t>
  </si>
  <si>
    <t>https://link.springer.com/article/10.1007/s11187-019-00222-0</t>
  </si>
  <si>
    <t>This section describes the data and methodology used for the empirical analysis. The context for the analysis is US metropolitan statistical areas (MSAs), a countybased concept designed by the US Office of Management and Budget using local commuting data to capture the boundaries of the entire local economy (Stansel 2019)</t>
  </si>
  <si>
    <t>Comparative well-being of the self-employed and paid employees in the USA</t>
  </si>
  <si>
    <t>Drawing upon the job demand-control model and analyzing more than 600,000 responses from the nationally representative Gallup survey data over the 2010–2016 period, we find that self-employed individuals in the USA report lower life satisfaction than paid employees (i.e., evaluative well-being). The self-employed also experience both positive feelings such as happiness and enjoyment and negative feelings such as anger and stress more than their wage-earning peers, leading to a stark emotional dichotomy in how they experience their daily lives (i.e., hedonic well-being) consistent with both high job control and high job demand that are prevalent in self-employment. Lastly, the self-employed also report more health problems and lower physical well-being. Income (and low local unemployment to some extent) successfully mitigates the negative effects of self-employment on subjective well-being while enhancing the positive, but education does not do so. Overall, the results suggest that self-employment is associated with predominantly negative well-being effects in the USA.</t>
  </si>
  <si>
    <t>https://link.springer.com/article/10.1007/s11187-019-00221-1</t>
  </si>
  <si>
    <t>Hence, we obtain happiness and employment data from the Gallup Daily Poll for the period of 2010–2016. Gallup Daily Poll surveys a representative sample of adults daily from hundreds of households across the USA12 including those who report being self-employed ratherthan surveying only the founders of successful businesses. This more granular,large-scalesampleprovidesauniquedatasetwithwhich to analyze the relationship between happiness and selfemploymentattheindividualandlocallevels.</t>
  </si>
  <si>
    <t>Retirement of the self-employed in the Netherlands</t>
  </si>
  <si>
    <t>We investigate retirement decisions of the self-employed in the Netherlands using administrative data focusing on individuals around 65, the state pension age, after which each Dutch resident receives the Old Age State Pension annuity. Since the eligibility age and the magnitude of this state pension are known well in advance, we expect to find no impact on labor supply choices, unless individuals face liquidity constraints. We investigate whether this is the case, by looking at retirement and changes in earnings of the self-employed around age 65. We find a peak in retirement when self-employed reach the state pension age, which is unlikely to be due to liquidity constraints but might be explained by behavioral features.</t>
  </si>
  <si>
    <t>https://link.springer.com/article/10.1007/s11187-019-00179-0</t>
  </si>
  <si>
    <t>Our empirical analysis is based on several datasets provided by Statistics Netherlands. We use a Dutch administrative dataset on personal incomes for all self-employed (PINKZELFST) and match this dataset with individual and household-level administrative data through anonymized identification codes. PINKZELFST is collected annually since 2007 and is available until 2015. It contains information on the self-employed population based on the income during an entire year reported in annual tax declarations. Apart from the information on incomes and deductions, PINKZELFST includes specific information on self-employment such as the type of self-employment, industry, and firm size.</t>
  </si>
  <si>
    <t>Performance and job creation among self-employed immigrants and natives in Sweden</t>
  </si>
  <si>
    <t>This paper uses individual-level panel data for all self-employed in the retail and service sectors to study how immigrant- and native-owned firms perform and contribute to job creation in Sweden. We use an individual fixed-effects model to explore how self-employment outcomes among immigrants and natives evolve with self-employment experience. The advantage of our approach is that it enables estimations of the returns to self-employment experience while controlling for unobservable time-constant individual factors. The results show that profits increase with self-employment experience and at a faster rate among immigrant men and women than for their native counterparts. Turnover and the likelihood of having employees both increase with experience and in a similar magnitude for immigrants and natives.</t>
  </si>
  <si>
    <t>https://link.springer.com/article/10.1007/s11187-019-00223-z</t>
  </si>
  <si>
    <t>We use register data from the longitudinal data base LISA provided by Statistics Sweden. The data contains yearly information on individual, demographic and firm characteristics for all individuals in Sweden older than 16 years. We restrict our sample to people in the retail, trade or service sector and who were registered as self-employed in at least 1 year during the period of our study, 1998 to 2007. We use Statistic Sweden’s definition of self-employment and define an individual as self-employed if earnings from self-employment are their main source of income.</t>
  </si>
  <si>
    <t>Public guarantees: a countercyclical instrument for SME growth. Evidence from the Spanish Region of Madrid</t>
  </si>
  <si>
    <t>This paper analyses the effects that public credit guarantees have on SME business activity and investment. We focus the study on the main regional mutual guarantee institution in the Spanish Region of Madrid, covering two distinct stages of the economic cycle and credit environments: first, the full range of the country’s financial crisis with credit constraints (2009–2011), and later, the recovery stage with credit expansion (2012–2015). Using propensity score matching based on economic activity and company size, we show that guarantees allow for the relaxation of credit constraints, driving turnover and investment during both recession and growth. We also find that mutual guarantee schemes constituted a greater stimulus for firms during contraction; thus, they can act as countercyclical policies. Moreover, although guarantees had a substantial effect on all small companies (those with fewer than 50 employees), they had the greatest impact on microenterprises (those with fewer than 10 employees). We show the activities for which guarantees constitute a greater boost, which may inform public-policy designs for specific types of business.</t>
  </si>
  <si>
    <t>https://link.springer.com/article/10.1007/s11187-019-00214-0</t>
  </si>
  <si>
    <t>This study drew from the National Statistics Institute’s (which is known as INE, its Spanish initials) Central Company Directory (also known by its Spanish initials DIRCE), which contains information on over 212,000 Madrilenian companies with employees. We also used the Iberian Balance-Sheet Analysis System (known by its Spanish initials SABI), a database with financial information on over 2.6 million companies in Spain and Portugal. For the period available in the DIRCE, it covers 41.3% of all companies, 59% of those with more than two employees and 76% of those with more than nine</t>
  </si>
  <si>
    <t>Measuring the persistence of high firm growth: choices and consequences</t>
  </si>
  <si>
    <t>Does high growth persist? This study shows how the answer to this question depends on the measurement of growth. It systematically compares the consequences of different choices (absolute, relative, and composite growth formulas) on three notions of persistence: repetition of high growth, future growth of surviving high-growth firms, and overall future growth of both survivors and exits. The empirical analysis is based on administrative data from Amadeus on Bulgarian firms for 3-year periods of growth between 2001 and 2010. The focus is on total growth in employees. Our findings demonstrate how results largely vary between growth measures. Moreover, we detect empirical regularity related to growth measures in previous evidence. Most importantly, if persistence is understood as overall future growth including both the contributions by surviving and exiting firms, then high growth does not persist.</t>
  </si>
  <si>
    <t>https://link.springer.com/article/10.1007/s11187-019-00229-7</t>
  </si>
  <si>
    <t>This study uses administrative data on Bulgarian firms for the years 2001–2010 compiled in the Amadeus database by Bureau van Dijk.</t>
  </si>
  <si>
    <t>Thirty years of Small Business Economics: a bibliometric overview</t>
  </si>
  <si>
    <t>In 2018, Small Business Economics (SBE) celebrated its 30th anniversary. This study commemorates this event by conducting a retrospective examination of the journal using bibliometric analysis and showing how SBE has evolved and developed. The findings show that SBE has increased its productivity and reputation as measured by the number of published articles and citations per year, respectively. Most SBE contributions and co-authorships come from authors in the USA and Europe. Bibliographic coupling of articles reveals that major areas covered by the journal are entrepreneurship, self-employment, innovation, and financing small firms. Other topics include the impact of small firms on the economy, technology, innovation, employment, industrial structure, and factors affecting entrepreneurs. SBE’s co-authorship network has expanded greatly spanning across continents.</t>
  </si>
  <si>
    <t>https://link.springer.com/article/10.1007/s11187-020-00342-y</t>
  </si>
  <si>
    <t>Volume 55, issue 3, October 2020</t>
  </si>
  <si>
    <t>Artificial intelligence and big data in entrepreneurship: a new era has begun</t>
  </si>
  <si>
    <t>While the disruptive potential of artificial intelligence (AI) and big data has been receiving growing attention and concern in a variety of research and application fields over the last few years, it has not received much scrutiny in contemporary entrepreneurship research so far. Here we present some reflections and a collection of papers on the role of AI and big data for this emerging area in the study and application of entrepreneurship research. While being mindful of the potentially overwhelming nature of the rapid progress in machine intelligence and other big data technologies for contemporary structures in entrepreneurship research, we put an emphasis on the reciprocity of the co-evolving fields of entrepreneurship research and practice. How can AI and big data contribute to a productive transformation of the research field and the real-world phenomena (e.g., “smart entrepreneurship”)? We also discuss, however, ethical issues as well as challenges around a potential contradiction between entrepreneurial uncertainty and rule-driven AI rationality. The editorial gives researchers and practitioners orientation and showcases avenues and examples for concrete research in this field. At the same time, however, it is not unlikely that we will encounter unforeseeable and currently inexplicable developments in the field soon. We call on entrepreneurship scholars, educators, and practitioners to proactively prepare for future scenarios.</t>
  </si>
  <si>
    <t>https://link.springer.com/article/10.1007/s11187-019-00202-4</t>
  </si>
  <si>
    <t>Catching Gazelles with a Lasso: Big data techniques for the prediction of high-growth firms</t>
  </si>
  <si>
    <t>We investigate whether our limited ability to predict high-growth firms (HGF) is because previous research has used a restricted set of explanatory variables, and in particular because there is a need for explanatory variables with high variation within firms over time. To this end, we apply “big data” techniques (i.e., LASSO; Least Absolute Shrinkage and Selection Operator) to predict HGFs in comprehensive datasets on Croatian and Slovenian firms. Firms with low inventories, higher previous employment growth, and higher short-term liabilities are more likely to become HGFs. Pseudo-R2 statistics of around 10% indicate that HGF prediction remains a challenging exercise.</t>
  </si>
  <si>
    <t>https://link.springer.com/article/10.1007/s11187-019-00203-3</t>
  </si>
  <si>
    <t>census data of the Financial Agency (FINA) of the Republic of Croatia.
dataset stems from the Agency of the Republic of Slovenia for Public Legal Records and Related Services (AJPES).</t>
  </si>
  <si>
    <t>Big data methods, social media, and the psychology of entrepreneurial regions: capturing cross-county personality traits and their impact on entrepreneurship in the USA</t>
  </si>
  <si>
    <t>There is increasing interest in the potential of artificial intelligence and Big Data (e.g., generated via social media) to help understand economic outcomes. But can artificial intelligence models based on publicly available Big Data identify geographical differences in entrepreneurial personality or culture? We use a machine learning model based on 1.5 billion tweets by 5.25 million users to estimate the Big Five personality traits and an entrepreneurial personality profile for 1772 US counties. The Twitter-based personality estimates show substantial relationships to county-level entrepreneurship activity, accounting for 20% (entrepreneurial personality profile) and 32% (Big Five traits) of the variance in local entrepreneurship, even when controlling for other factors that affect entrepreneurship. Whereas more research is clearly needed, our findings have initial implications for research and practice concerned with entrepreneurial regions and eco-systems, and regional economic outcomes interacting with local culture. The results suggest, for example, that social media datasets and artificial intelligence methods have the potential to deliver comparable information on the personality and culture of regions than studies based on millions of questionnaire-based personality tests.</t>
  </si>
  <si>
    <t>https://link.springer.com/article/10.1007/s11187-019-00204-2</t>
  </si>
  <si>
    <t xml:space="preserve">Data come from the Statistics of U.S. Businesses
Our data for personality traits come from the World Well-Being Project at the University of Pennsylvania </t>
  </si>
  <si>
    <t>The promise of social signal processing for research on decision-making in entrepreneurial contexts</t>
  </si>
  <si>
    <t>In this conceptual paper, we demonstrate how modern data science techniques can advance our understanding of important decisions in the context of entrepreneurship that involve social interactions. We know that individuals’ decision-making is strongly affected by nonverbal behavior. The emerging domain of social signal processing aims at accurate computerized analysis of such behavior. Behavioral cues stemming from, for example, gestures, posture, facial expressions, and vocal expressions can now be detected and analyzed by state-of-the-art technologies utilizing artificial intelligence. This paper discusses and illustrates their potential value for future research on decision-making by entrepreneurs as well as by others yet directly affecting them (e.g., investors). In brief, social signal processing is more accurate and more efficient than conventional research methods and may reveal important characteristics that so far have been omitted in explaining decisions that are vital for firm survival and growth. We derive a total of five propositions from our newly developed conceptual framework, which we hope will be subject to extensive empirical scrutiny in future research.</t>
  </si>
  <si>
    <t>https://link.springer.com/article/10.1007/s11187-019-00205-1</t>
  </si>
  <si>
    <t xml:space="preserve">Advancing entrepreneurship as a design science: developing additional design principles for effectuation
</t>
  </si>
  <si>
    <t>Scholars have advocated the development of entrepreneurship as a design science. One foundational challenge in a design science is to identify design principles. We argue that a particular field can draw on a design knowledge from different design sciences to develop design principles. In particular, we show that entrepreneurship research can learn from one branch of artificial intelligence studies called “genetic algorithm,” which is a design field that creates solutions for complex, nonanalytical, and ill-structured problems. We illustrate the analogous transfer process by identifying complementary design principles for one exemplary entrepreneurship theory, namely effectuation. In turn, these additional effectual design principles further effectuation theory as a design science and help advance entrepreneurship as a nascent design science.</t>
  </si>
  <si>
    <t>https://link.springer.com/article/10.1007/s11187-019-00217-x</t>
  </si>
  <si>
    <t>Predicting outcomes in crowdfunding campaigns with textual, visual, and linguistic signals</t>
  </si>
  <si>
    <t>This paper introduces a neural network and natural language processing approach to predict the outcome of crowdfunding startup pitches using text, speech, and video metadata in 20,188 crowdfunding campaigns. Our study emphasizes the need to understand crowdfunding from an investor’s perspective. Linguistic styles in crowdfunding campaigns that aim to trigger excitement or are aimed at inclusiveness are better predictors of campaign success than firm-level determinants. At the contrary, higher uncertainty perceptions about the state of product development may substantially reduce evaluations of new products and reduce purchasing intentions among potential funders. Our findings emphasize that positive psychological language is salient in environments where objective information is scarce and where investment preferences are taste based. Employing enthusiastic language or showing the product in action may capture an individual’s attention. Using all technology and design-related crowdfunding campaigns launched on Kickstarter, our study underscores the need to align potential consumers’ expectations with the visualization and presentation of the crowdfunding campaign.</t>
  </si>
  <si>
    <t>https://link.springer.com/article/10.1007/s11187-019-00218-w</t>
  </si>
  <si>
    <t>Kickstarter data</t>
  </si>
  <si>
    <t>Data science for entrepreneurship research: studying demand dynamics for entrepreneurial skills in the Netherlands</t>
  </si>
  <si>
    <t>The recent rise of big data and artificial intelligence (AI) is changing markets, politics, organizations, and societies. It also affects the domain of research. Supported by new statistical methods that rely on computational power and computer science—data science methods—we are now able to analyze data sets that can be huge, multidimensional, and unstructured and are diversely sourced. In this paper, we describe the most prominent data science methods suitable for entrepreneurship research and provide links to literature and Internet resources for self-starters. We survey how data science methods have been applied in the entrepreneurship research literature. As a showcase of data science techniques, based on a dataset of 95% of all job vacancies in the Netherlands over a 6-year period with 7.7 million data points, we provide an original analysis of the demand dynamics for entrepreneurial skills in the Netherlands. We show which entrepreneurial skills are particularly important for which type of profession. Moreover, we find that demand for both entrepreneurial and digital skills has increased for managerial positions, but not for others. We also find that entrepreneurial skills were significantly more demanded than digital skills over the entire period 2012–2017 and that the absolute importance of entrepreneurial skills has even increased more than digital skills for managers, despite the impact of datafication on the labor market. We conclude that further studies of entrepreneurial skills in the general population—outside the domain of entrepreneurs—is a rewarding subject for future research.</t>
  </si>
  <si>
    <t>https://link.springer.com/article/10.1007/s11187-019-00208-y</t>
  </si>
  <si>
    <t xml:space="preserve">We use data from the vacancy database Jobfeed, which is administered by TextKernel, a tech company.Footnote16 This online job portal contains more than 95% of all vacancies published on the Dutch labor market in the last 10 years. Therefore, it offers a nearly complete—and hence nearly representative—data set of online job ads in the Netherlands. Jobfeed searches the Internet for new vacancies on a daily basis and applies ML algorithms to crawl for vacancies and filter out redundancies. The data mainly contain (unstructured) text, but Jobfeed also extracts structured data such as profession, education, location, and company name.
We use data for a period of 6 years, from January 2012 until December 2017, in total about 7.7 million vacancies. Most of the vacancies are written in Dutch; about 8% are in English. </t>
  </si>
  <si>
    <t>New(s) data for entrepreneurship research? An innovative approach to use Big Data on media coverage</t>
  </si>
  <si>
    <t>Although conventional register and survey data on entrepreneurship have enabled remarkable insights into the phenomenon, the added value has slowed down noticeably over the last decade. There is a need for fresh approaches utilising modern data sources such as Big Data. Until now, it has been quite unknown whether Big Data actually embodies valuable contributions for entrepreneurship research and where it can perform better or worse than conventional approaches. To contribute towards the exploration of Big Data in entrepreneurship research, we use a newly developed dataset based on publications of the German Press Agency (dpa) to explore the relationship between news coverage of entrepreneurship and regional entrepreneurial activity. Furthermore, we apply sentiment analysis to investigate the impact on sentiment of entrepreneurial press releases. Our results show mixed outcomes regarding the relationship between reporting of entrepreneurial events, i.e. media coverage, and entrepreneurial activity in German planning regions. At this stage, our empirical results reject the idea of a strong relationship between actual entrepreneurial activities in regions and the intensity of it being reported. However, the results also imply much potential of Big Data approaches for further research with more sophisticated methodology approaches. Our paper provides an entry point into Big Data usage in entrepreneurship research and we suggest a number of relevant research opportunities based on our results.</t>
  </si>
  <si>
    <t>https://link.springer.com/article/10.1007/s11187-019-00209-x</t>
  </si>
  <si>
    <t>We rely on data collected by the German website www.presseportal.de. Presseportal is the web portal of the dpa subsidiary news aktuell. It is the largest and most popular PR portal in Germany, with about 9 million visitors per month and over 12,000 companies being represented with their own newsrooms. The webpage has about 65,000 subscribers, mainly journalists and bloggers (Presseportal 2018). Accordingly, our data do not represent news appearing in newspapers or social media, but rather information that actors want to share and would like to see being picked up by a wider audience and that they seek to be distributed by different kinds of influencers and news distributors.
To explore the relationship between news and regional entrepreneurial activities, we rely on GEM data. More precisely, we use an excerpt of a unique set of regional GEM data for Germany. By pooling annual representative national Adult Population Survey (APS) data (respondents were between 18 and 64 years old), including location information of respondents, we circumvented the insufficient number of cases per year and region that usually troubles sub-national level analysis with these data. The result is a unique regional GEM dataset for Germany. A standard GEM APS consists of at least 2000 cases per country and year.</t>
  </si>
  <si>
    <t>SMEs and entrepreneurship in the era of globalization: advances and theoretical approaches</t>
  </si>
  <si>
    <t>Scholars have long studied small- and medium-sized enterprises (SMEs) and recognize the need for SMEs to postulate strategies to compete and succeed in the global market. In the current ultra-competitive business environment, SMEs face several internal and external challenges. In this introduction to the special issue (SI), we review the theoretical models and frameworks in this stream of research and outline some research questions that could be potentially used in future research in this era of globalization. The six papers selected for inclusion in this SI analyze this field from different angles, offering interesting overviews on the present situation of research in the field, as well as relevant new findings and perspectives for future research.</t>
  </si>
  <si>
    <t>https://link.springer.com/article/10.1007/s11187-019-00180-7</t>
  </si>
  <si>
    <t>Pathways of SME internationalization: a bibliometric and systematic review</t>
  </si>
  <si>
    <t>Business is dynamic and rapidly changing. Global markets were previously the playing field of multinational corporations (MNCs), while small and medium enterprises (SMEs) were local; however, the removal of imposed barriers and recent technological advances in manufacturing, transportation, and communications have indorsed SMEs and international entrepreneurs (IEs) global access. SMEs and IEs are increasingly fueling economic growth and innovation, and these trends are presenting both opportunities and challenges to both MNCs and SMEs in the global arena. This review systematically examines comparative SME and IE research, analyzing (after fine-tuning) 762 articles published in leading journals from 1992 to September 2018. Our bibliometric and systematic review classifies SME and IE research findings into three echelons: (i) subjects, (ii) theories, and (iii) methods.</t>
  </si>
  <si>
    <t>https://link.springer.com/article/10.1007/s11187-019-00181-6</t>
  </si>
  <si>
    <t>Revisão bibliografica</t>
  </si>
  <si>
    <t>Intangible assets and SMEs’ export behavior: a meta-analytical perspective</t>
  </si>
  <si>
    <t>Thanks to their dominant role in fostering socioeconomic prosperity, exporting small- and medium-sized enterprises (SMEs) are perceived to be a major societal asset. Coming out of the great financial crisis, initiatives to nurture their (export) competitiveness have been high on the political agenda. In this vein, a growing literature explores the pertinence of firm-specific factors for explaining differences in SMEs’ export behavior. However, the puzzle of how intangible, knowledge-based assets, such as human and relational capital, contribute to establishing a viable position in export markets remains. By synthesizing empirical evidence from 167 studies, this meta-analytic path analysis reveals significant differential direct and indirect effects of human and relational capital endowment on dimensions of export behavior. Concurrently, our analysis uncovered that positive influences of intangible assets are context-dependent. In fact, human resources appear to be particularly pertinent for exporting SMEs in developing economies.</t>
  </si>
  <si>
    <t>https://link.springer.com/article/10.1007/s11187-019-00182-5</t>
  </si>
  <si>
    <t>Different search strategies have been applied to identify and synthesize empirical research on the link of intangible assets and export behavior. These techniques included a comprehensive, computerized search in prominent databases (Business Source Premier, EconLit, ScienceDirect, ABI/Inform, and ProQuest), without any restrictions on the starting date, by applying variations of keywords (exemplary terms used in searching for “human capital” are qualification, expertise, know-how). We also conducted a manual issue-by-issue search in the most relevant entrepreneurship, management, and international business journals. Subsequently, conference proceedings, working papers, and dissertations have been considered.</t>
  </si>
  <si>
    <t>And yet, non-equity cooperative entries do improve international performance: uncovering the role of networks’ social capital</t>
  </si>
  <si>
    <t>Drawing on social capital theory, this study analyses the moderating role of social networks in the relation between international new ventures’ choice of non-equity cooperative entries and international performance. The research adopts an alternative point of view that considers that the development of social capital is dependent upon what actions an individual or group of people carry out to build and maintain social capital. Three relational norms have been associated with effective interaction among network partners, namely, informational exchange, organizational coordination and social conflict resolution. Through these relational norms, firms can co-create the structure of the social network and define what the network benefits and social capital are. Data gathered from a sample of international ventures operating in several industries support the idea that networks’ social capital endows international new ventures with informational advantages and experiential knowledge, which are important to reduce the problems associated with the non-equity entry mode choice when partners do not come from their networks. The results point to the need for INVs’ entrepreneurs to engage in establishing routines that enable them to develop management activities in coordination with their network members. The findings provide entrepreneurs of INVs with contextual evidence for making successful foreign market entry decisions.</t>
  </si>
  <si>
    <t>https://link.springer.com/article/10.1007/s11187-019-00186-1</t>
  </si>
  <si>
    <t>Effectuation and internationalisation: a review and agenda for future research</t>
  </si>
  <si>
    <t>Effectuation theory has been increasingly applied in research examining the internationalisation of small- and medium-sized enterprises (SMEs). This study systematically reviews the SME internationalisation literature to clarify the ways effectuation theory helps international entrepreneurship (IE) scholarship respond to key questions of how international opportunities are developed. The review identified central topics of limited resources, networking, and an unplanned approach, which connect effectuation with extant internationalisation research. In so doing, the study offers two contributions. The first is an articulation of effectual mechanisms at work in IE opportunity development. The second offers insights back to effectuation theory regarding the context of IE and potential areas for improving the application of effectuation to IE research. We close with implications and an agenda for future research.</t>
  </si>
  <si>
    <t>https://link.springer.com/article/10.1007/s11187-019-00183-4</t>
  </si>
  <si>
    <t>Revisão da literatura</t>
  </si>
  <si>
    <t>The effects of innovation on the decisions of exporting and/or importing in SMEs: empirical evidence in the case of Spain</t>
  </si>
  <si>
    <t>This paper analyses the involvement of small firms in international trade activities by identifying the comprehensive impact of innovation. Specifically, we study how innovation introduced by these firms determines the entrepreneurial decision-making process regarding whether to engage in exporting and/or importing. Our results confirm the interrelation of firms’ exporting and importing decisions and consequently, these two decisions should be jointly estimated when analysing the influence incurred by the introduction of alternative types of innovation (product, process, and organizational/managerial innovation) on said decisions. Furthermore, findings show complementarity between types of innovation to be relevant in explaining export and import decisions made by SMEs. Specifically, cumulative effects as a result of combining product and process innovation, as well as of product, process and organizational innovation, are highly significant in explaining export decisions, while in the case of imports, the combination of product and organizational innovation is shown to be significant. These findings lead to major policy and managerial implications regarding the promotion of SMEs’ participation in international trade flows through alternative innovation strategies.</t>
  </si>
  <si>
    <t>https://link.springer.com/article/10.1007/s11187-019-00184-3</t>
  </si>
  <si>
    <t>Export promotion programmes as export performance catalysts for SMEs: insights from an emerging economy</t>
  </si>
  <si>
    <t>The purpose of the study is to analyse the joint impact of external factors of small and medium-sized enterprises (SMEs), such as export promotion programmes (EPPs), which encompass trade mobility-, information-, education-, and training-related programmes, and internal factors of SMEs, which encompass export-related resources, preceding-year export performance, and its impact on current-period export performance. The study tests their relationship with structural equation modelling using a random sample of 95 exporting SMEs in an emerging economy, Peru. The results indicate that experiential knowledge provided by trade mobility-related programmes and export performance of the preceding year positively influence the resources of SMEs oriented towards export activity as well as current export performance. Moreover, the results highlight the need to review the efficacy and design of EPPs, acknowledging the available resources of SMEs as well as the internationalisation theories of the firm, in order to enhance their influence on the international development and export performance of SMEs. Finally, the study has extended the knowledge about emerging economies by showing the role EPPs play in SMEs’ export performance.</t>
  </si>
  <si>
    <t>https://link.springer.com/article/10.1007/s11187-019-00185-2</t>
  </si>
  <si>
    <t>Volume 55, issue 4, December 2020</t>
  </si>
  <si>
    <t>Gender and bank lending after the global financial crisis: are women entrepreneurs safer bets?</t>
  </si>
  <si>
    <t>Using gender as a theoretical framework, we analyse the dynamics of bank lending to small- and medium-sized enterprises (SME) in the aftermath of the 2008 global financial crisis. Using six waves of the SME Finance Monitor survey, we apply a formal Oaxaca–Blinder decomposition to test whether gender impacts upon the supply and demand for debt finance by women. Reflecting established evidence, we found women had a lower demand for bank loans; contradicting accepted wisdom however, we found that women who did apply were more likely to be successful. We argue that feminised risk aversion might inform more conservative applications during a period of financial uncertainty which may be beneficial for women in terms of gaining loans. However, we also uncover more subtle evidence suggesting that bank decisions may differ for women who may be unfairly treated in terms of collateral but regarded more positively when holding large cash balances.</t>
  </si>
  <si>
    <t>https://link.springer.com/article/10.1007/s11187-019-00168-3</t>
  </si>
  <si>
    <t>Gender, formality, and entrepreneurial success</t>
  </si>
  <si>
    <t>In this paper, we address two entrepreneurship puzzles prevailing in developing countries. First, field experiments on business training programs and grants have shown that it is much more difficult to improve business outcomes for female entrepreneurs than for their male counterparts. Second, empirical studies have revealed that it is difficult to increase entrepreneurial performance in the informal sector. We argue that an extended version of the entrepreneurship model in Lucas (Bell Journal of Economics, 9, 508–523, Lucas 1978) can provide insights into these recurrent puzzles. In particular, if female entrepreneurs are time constrained, interventions that only target business ability and credit constraints may not be sufficient to raise the entrepreneurial outcomes of female entrepreneurs. In addition, if informal entrepreneurs face business constraints in terms of both their access to credit and entrepreneurial ability, interventions that target these constraints together can have a potentially greater impact than those that target either in isolation. We support our theoretical predictions using data from a field experiment with microfinance clients, conducted in Tanzania.</t>
  </si>
  <si>
    <t>https://link.springer.com/article/10.1007/s11187-019-00163-8</t>
  </si>
  <si>
    <t>The data we employ are from a randomized field experiment on business training and business grants conducted in Dar es Salaam, Tanzania (for details, see Berge et al. 2015a, b).</t>
  </si>
  <si>
    <t>I will sleep when I am dead? Sleep and self-employment</t>
  </si>
  <si>
    <t>Anecdotal evidence suggests that entrepreneurs report fewer hours of sleep. However, in samples of 12,086 individuals in the 2012 and 2014 cross-sections of The Behavioral Risk Factor Surveillance System (BRFSS), and 47,851 individuals in the 2013–2016 National Health Interview Sample cross-sections, our results indicate that self-employed individuals report more sleep. The results in these two samples further show that psychological distress mediates the relationship between self-employment and lower self-reported sleep time and poorer sleep quality. In the third sample of 7714 individuals in waves 1 and 4 of the UK Household Longitudinal Survey, self-employed individuals reporting increase in sleep from wave 1 to wave 4 also reported a very small increase in monthly gross income, indicating limited, if any, gains to income from increasing sleep hours.</t>
  </si>
  <si>
    <t>https://link.springer.com/article/10.1007/s11187-019-00166-5#Sec2</t>
  </si>
  <si>
    <t>We used the reported sleep hours in the Center for Disease Control’s (CDC) 2013 and 2014 Behavioral Risk Factor Surveillance System (BRFSS).</t>
  </si>
  <si>
    <t>Capital structure, debt maturity, and financial crisis: empirical evidence from SMEs</t>
  </si>
  <si>
    <t>Based on a unique dataset of Italian small- and medium-sized enterprises (SMEs) over the 2006–2016 period, we investigate how the recent global financial crisis impacted SMEs’ capital structure decisions and their determinants. Our results show that credit supply shocks negatively impacted Italian SMEs’ leverage. During and after the crisis, Italian SMEs significantly decreased their leverage, particularly their short-term debt exposure, relative to the pre-crisis period. As a result, the short-term debt channel is more sensitive to credit conditions than the long-term debt channel. Interestingly, we also show that trade credit does not compensate for the reduction in bank credit. Finally, our findings reveal that riskier and more profitable firms reduced their leverage more during the crisis than during the pre-crisis period. Implications for firms and policymakers are discussed.</t>
  </si>
  <si>
    <t>https://link.springer.com/article/10.1007/s11187-019-00165-6</t>
  </si>
  <si>
    <t>In this study, we used a panel approach to investigate a sample of Italian non-financial SMEs during the 2006–2016 period. While there are various definitions of SMEs in the literature (Hall et al. 2004; Jordan et al. 1998; Scherr and Hulburt 2001), we identify SMEs in line with the EU Commission Recommendation No. 2003/361, which defines SMEs as firms with fewer than 250 employees and annual turnover below or equal to 50 million euros and/or a balance sheet total below or equal to 43 million euros.
We randomly selected our sample from the AIDA database of the Bureau Van Dijk.</t>
  </si>
  <si>
    <t>Small firms and bank financing in bad times</t>
  </si>
  <si>
    <t>This paper aims to analyze access to bank financing by small firms belonging to business groups compared to independent firms. We consider Italian manufacturing firms during the severe credit-crunch during 2010–2012 caused by the financial crisis and subsequent domestic recession. We expect belonging to a business group to facilitate access to bank financing as the result of two different mechanisms: (i) the implicit guarantee provided by group belonging (affiliation effect) and (ii) the transfer of resources via the internal capital market (portfolio effect). The empirical evidence confirms our hypotheses. Belonging to a business group facilitates access to bank financing, while the presence of an internal capital market, which substitutes for both the decision to obtain bank financing and the amount borrowed, makes firms that are part of a business group less dependent than independent firms on this type of financing.</t>
  </si>
  <si>
    <t>https://link.springer.com/article/10.1007/s11187-019-00164-7</t>
  </si>
  <si>
    <t>The AIDA database provides financial and economic data on both business group and independent firms. The data refer to the period 2010–2012 and constitute an unbalanced panel dataset of about 155,000 Italian manufacturing companies, including 28,167 business group firms. The companies included in the sample are SMEs, based on the EU definition.Footnote5</t>
  </si>
  <si>
    <t>Same bed different dream composition of IPO shares and withdrawal decisions in weak market conditions</t>
  </si>
  <si>
    <t>The aim of this paper is to investigate the relationship between the IPO withdrawal decision and the number of secondary shares during the weak stock market conditions. Our results suggest that the withdrawal decision is determined by who plans to sell their shares at the IPO. The findings are as follows. The secondary shares of VCs are positively correlated with an IPO withdrawal decision. The secondary shares of CEOs are only correlated when the CEOs retained ownership is low, and not when CEOs retained ownership is high. These results imply that the VC profit maximization behavior is a key variable in determining IPO withdrawal.</t>
  </si>
  <si>
    <t>https://link.springer.com/article/10.1007/s11187-019-00169-2</t>
  </si>
  <si>
    <t>We manually collect information and IPO data for completed IPOs and second-time IPOs during the period of 2001–2016 from the prospectus of each firm and from the Factbook of IPOs, published annually by Pronexus. The sample begins in 2001 because the availability of the prospectuses begins in 2001 from the eol service that contains the electronic version of companies’ official reports that is provided by Pronexus. Financial institutions and utilities are removed from the sample.
The financial information for IPO firms is available from Nikkei NEEDS Financial Quest. The financial information for firms that withdrew their IPOs and never tried an IPO again is obtained from Teikoku Data Bank’s database.</t>
  </si>
  <si>
    <t>Firm formation and survival in the shale boom</t>
  </si>
  <si>
    <t>We examine the geographical and temporal effects of the technological changes that led to the U.S. shale oil and gas boom. We assess changes in U.S. county rates of entrepreneurship and survival rates of existing businesses across different industries in response to the innovations that led to energy development in counties with shale resources. We employ a panel difference-in-differences approach and rely on the geological determination of the location of shale resources and the unexpected innovation in shale extraction as our source of exogeneity. We find that temporal impacts obscure effects that would look small if we only examined average effects. Namely, new firm formation and sales initially decrease in boom regions, followed by a positive trend after the initial disruption. While new firm formation eventually recovers after many years, the overall impact on business dynamism is negative, suggesting that the areas most affected by this technological change may not benefit.</t>
  </si>
  <si>
    <t>https://link.springer.com/article/10.1007/s11187-019-00162-9</t>
  </si>
  <si>
    <t>Our source for this information is Infogroup’s Historical Business Database, which provides panel establishment-level data sets for all U.S. establishments. The data consists of annual information on every business from 1997 to 2013 and is extensive with approximately 35 million establishments each year.
We use Economic Modeling Specialists Intl. (EMSI) data to more accurately estimate the amount of energy development associated with a county’s shale boom</t>
  </si>
  <si>
    <t>Microfirms and innovation in the service sector</t>
  </si>
  <si>
    <t>In the context of microfirms, this paper analyzes whether the link between the three aspects involving innovative activities—R&amp;D, innovative output, and productivity—hold for knowledge-intensive services. With especially high start-up rates and the majority of employees in microfirms, knowledge-intensive services (KIS) have a starkly different profile from manufacturing. Results from our structural models indicate that KIS firms benefit from innovation activities through increased labor productivity with highly skilled employees being similarly important compared to R&amp;D for creating innovation output in microfirms. Moreover, the firm size advantage of large firms found for manufacturing almost disappears in KIS, with start-ups and young firms having a higher probability of initiating innovation activities and of successfully turning knowledge into innovation output than mature firms.</t>
  </si>
  <si>
    <t>https://link.springer.com/article/10.1007/s11187-020-00366-4</t>
  </si>
  <si>
    <t>This study uses the IAB Establishment Panel (IAB-EP), an annual survey of approximately 16,000 establishments with at least one employee liable to social security. The survey is conducted by the Federal Employment Agency. 
The dataset covers the waves from 2009 to 2014.</t>
  </si>
  <si>
    <t>Globalization and firm growth: does ownership matter?</t>
  </si>
  <si>
    <t>This study explores the determinants of firm growth in China. In this era of liberalization and globalization, investigating how firms’ size, age, exports, and foreign ownership jointly influence firm growth is essential. Based on a nationally representative firm-level panel dataset for the 2001–2007 period, our results reveal that exporters and foreign-owned enterprises (FOEs) exhibit higher growth rates than their respective counterparts. Crucially, small exporters experience higher growth than larger exporters, whereas large FOEs grow faster than their smaller counterparts. The role of export premiums in enhancing growth is observed for firms of all sizes and age groups, and the positive influence of foreign ownership on growth is only evident for small, medium, and young firms. Finally, we find that domestic firms, particularly small and young local firms, enjoy a larger export premium than FOEs.</t>
  </si>
  <si>
    <t>https://link.springer.com/article/10.1007/s11187-019-00170-9</t>
  </si>
  <si>
    <t>This study is based on firm-level panel data from China’s Annual Survey of Industrial Firms (ASIF) conducted by the National Bureau of Statistics (NBS). We select 2001–2007 as the sample period for two reasons.</t>
  </si>
  <si>
    <t>Determinants of graduates’ entrepreneurial activity</t>
  </si>
  <si>
    <t>Despite the depth and breadth of the existing literature on university entrepreneurship, research has focused almost exclusively on licensing patents and founding spin-offs by faculty and staff. In comparison, much less evidence has been produced on start-ups created by students and graduates, mainly due to a lack of comprehensive data. This paper evaluates the impact of education—academic subject and foreign education experience—on the creation of firms by university graduates. In terms of the academic subject, the focus is on the distinction between science, technology, engineering, and math (STEM) fields and non-STEM fields. With respect to foreign education experience, the focus is on graduates’ experience studying outside their home country. Our analysis extends the scope of existing research in two ways. First, we consider the entire education history of graduates, not just from the researched university. Second, the paper extends the traditional focus on international students and analyzes the foreign education experience of both domestic and international students. The results indicate a positive relationship between having a non-STEM degree and entrepreneurial activity. A combination of STEM and non-STEM degrees is also positively related to the entrepreneurial propensity of graduates. Students with foreign education experience are significantly more likely to become entrepreneurs than those without such experience. Many governments focus their policy on attracting and retaining foreign students, especially those with degrees in STEM fields. Our results suggest that it is more important for a government to focus on both foreign-born students and domestic students who have foreign study experience.</t>
  </si>
  <si>
    <t>https://link.springer.com/article/10.1007/s11187-019-00171-8</t>
  </si>
  <si>
    <t>In this study, the main data source is the University of Toronto (U of T) Alumni Impact Survey (AIS) carried out between April and June 2017 to evaluate the impact of U of T graduates.</t>
  </si>
  <si>
    <t>Entry into self-employment and individuals’ risk-taking propensities</t>
  </si>
  <si>
    <t>Most of the existing empirical literature on self-employment decisions assumes that individuals’ risk-taking propensities are stable over time. We allow for endogeneity on both sides when examining the relationship between individual risk-taking propensities and entry into self-employment. We confirm that a greater risk-taking propensity is associated with a higher probability of entering self-employment. However, we also find evidence that entering self-employment is associated with a significant and substantial increase in an individual’s propensity to take risks. Our findings add to the growing evidence that risk-taking propensities are not only inborn, but also determined by environmental factors.</t>
  </si>
  <si>
    <t>https://link.springer.com/article/10.1007/s11187-019-00173-6</t>
  </si>
  <si>
    <t>To assess the bidirectional causality between individuals’ risk-taking propensities and self-employment decisions, we use data from the German Socio-Economic Panel (SOEP), a representative household survey of the German population that was initiated in 1984. The SOEP contains a large variety of longitudinal information on approximately 22,000 individuals.Footnote7 We primarily use the information on two waves over a period of 5 years.</t>
  </si>
  <si>
    <t>Analysing the links between cooperative principles, entrepreneurial orientation and performance</t>
  </si>
  <si>
    <t>Cooperatives are enterprises characterised by certain principles, such as cooperation, democratic decision-making, and training that define their entrepreneurial behaviours. Several of these cooperative principles appear to exert a positive influence on the performance of these firms and on the three dimensions that define the entrepreneurial orientation of companies: proactiveness, innovativeness, and risk-taking. This study builds a theoretical model that relates cooperative principles, entrepreneurial orientation, and performance from the perspective of corporate governance and human resource management practices, in order to study the links that may exist between these elements. Using data from a survey on 155 worker cooperatives in the Basque Country (Spain) and applying the partial least squares technique, we find that cooperative principles positively affect the performance of cooperatives, both directly and via entrepreneurial orientation.</t>
  </si>
  <si>
    <t>https://link.springer.com/article/10.1007/s11187-019-00174-5</t>
  </si>
  <si>
    <t>Does organizational structure facilitate inbound and outbound open innovation in SMEs?</t>
  </si>
  <si>
    <t>Based on the evolutionary theory of the firm, this paper examines how traditional variables that describe a firm’s organizational structure—formalization, specialization, and centralization—affect the adoption of inbound and outbound open innovation. Using a cross-sectional survey of Chinese small and medium enterprises, our study shows that organizational structure matters for open innovation and that formalization, specialization, and centralization have diverse effects on the OI practices implemented by SMEs. Results indicate that specialization and centralization have a critical role in open innovation practices as they both foster the use of inbound and outbound open innovation. Formalization negatively affects outbound, but it is positively associated with inbound open innovation.</t>
  </si>
  <si>
    <t>https://link.springer.com/article/10.1007/s11187-019-00175-4</t>
  </si>
  <si>
    <t>Initial coin offerings (ICOs): market cycles and relationship with bitcoin and ether</t>
  </si>
  <si>
    <t>We apply a vector autoregression (VAR) model to investigate the market cycles of Initial Coin Offerings (ICOs) as well as their relationships with bitcoin and ether. Our sample covers 104 weekly observations between January 2017 and December 2018. Our results show that ICO market cycles exist and that shocks to the growth rates of ICO volumes are persistent. In addition, shocks in cryptocurrency returns have a substantial and positive effect on ICO volumes. In contrast, the volatility of cryptocurrency returns does not significantly affect ICO volumes. Our results are robust to using (i) the number of successfully completed ICO campaigns instead of ICO volumes and (ii) ICO data from a different data source. Our study has implications for financial practice, in particular for cryptocurrency investors and entrepreneurial firms conducting ICOs.</t>
  </si>
  <si>
    <t>https://link.springer.com/article/10.1007/s11187-019-00176-3</t>
  </si>
  <si>
    <t>Our dataset covers 104 weekly observations for the period from January 1, 2017 to December 30, 2018Footnote1 and consists of three variables: (i) the cumulative amount raised in ICO campaigns, (ii) the price of bitcoin, and (iii) the price of ether. All three variables are measured in logs. We use two different data sources. First, CoinSchedule provides a comprehensive list of ICOs and has been used in previous research (e.g., Fisch 2019). In addition to the amount raised in an ICO in USD, CoinSchedule includes information about the date of the ICO and the website of the corresponding ICO campaign. Second, CoinMarketCap provides information on daily bitcoin and ether prices in USD.</t>
  </si>
  <si>
    <t>Liquidity constraints, spillovers, and entrepreneurship: evidence from a cash transfer program</t>
  </si>
  <si>
    <t>This paper exploits a liquidity shock from a welfare program in Brazil to investigate the role of financial constraints, in opposition to general equilibrium mechanisms, in explaining entrepreneurship. Previous research focuses exclusively on how liquidity changes recipients’ behavior through direct effects on reducing constraints. However, liquidity shocks may also produce spillovers from recipients to others and thereby indirectly affect entrepreneurial decisions. This paper presents a method for decomposing the liquidity shock into direct effects associated with relieving individual constraints, and indirect effects associated with spillovers to other individuals. Results suggest that the program, which assists 20 percent of Brazilian households, increased the number of small entrepreneurs by 10 percent. However, this increase is entirely driven by the indirect effect. Further tests suggest that this effect is associated with an increase in private transfers between households. Thus, entrepreneurship tends to respond more to the interaction between households than to financial constraints.</t>
  </si>
  <si>
    <t>https://link.springer.com/article/10.1007/s11187-019-00178-1</t>
  </si>
  <si>
    <t>The main data source is PNAD. This survey, which collects a broad set of information on demographic and socio-economic characteristics of households, included a special questionnaire on cash transfer programs in 2004 and 2006. This questionnaire asked whether any member of the household was a beneficiary of each cash transfer program that was in place at the time of the survey. Henceforth, we consider as Bolsa Família all previous programs that had a similar goal and design (e.g., Bolsa Alimentação, Cartão Alimentação, Bolsa Escola, and PETI).
In addition to these two survey years, we use the 2001 PNAD as a baseline.</t>
  </si>
  <si>
    <t>A model of credit constraint for MSMEs in India</t>
  </si>
  <si>
    <t xml:space="preserve">This study examines credit constraints using standard models in the highly constrained micro, small, and medium enterprises (MSMEs) sector in India. The mixed results may not be reflective of MSMEs in India, as the standard models have been developed for much larger firms in western markets having lower information asymmetry than Indian firms. These models are biased toward long-term financing due to the ready availability of short-term credit in western markets, as against limited access to working capital to MSMEs in India. We propose an augmented model of investment sensitivity based on the framework of the Fazzari and Petersen model and Carpenter and Petersen model that includes the often-neglected role of working capital as both a use and a source of funds, and gross fixed asset formation and leverage as drivers of credit constraints, for the information asymmetric MSME firms. The paper finds the augmented model, also called the Financing Deficit Model, robust for ascertaining credit constraints of Indian MSME firms and its variables consistent with available literature.
</t>
  </si>
  <si>
    <t>https://link.springer.com/article/10.1007/s11187-019-00167-4</t>
  </si>
  <si>
    <t xml:space="preserve">We use the data of the Centre for Monitoring Indian Economy (CMIE), which is a comprehensive database on the financial performance of Indian companies. </t>
  </si>
  <si>
    <t>Base</t>
  </si>
  <si>
    <t>Tipo de base</t>
  </si>
  <si>
    <t>Unidade de Análise</t>
  </si>
  <si>
    <t>Base privada de investidora</t>
  </si>
  <si>
    <t>Negócio</t>
  </si>
  <si>
    <t>Programa de Televisão - Shark Tank</t>
  </si>
  <si>
    <t>Indivíduo</t>
  </si>
  <si>
    <t>Crunchbase, 
Twitter</t>
  </si>
  <si>
    <t>Base privada, Redes Sociais</t>
  </si>
  <si>
    <r>
      <rPr>
        <sz val="12"/>
        <color rgb="FF333333"/>
        <rFont val="Arial"/>
      </rPr>
      <t xml:space="preserve">We extracted financial data from all U.S.-based, publicly traded firms listed on the New York Stock Exchange, NASDAQ, and NYSE Amex from 1994 to 2017 using the COMPUSTAT North American Fundamentals Annual database </t>
    </r>
    <r>
      <rPr>
        <u/>
        <sz val="12"/>
        <color rgb="FF1155CC"/>
        <rFont val="arial"/>
      </rPr>
      <t>https://www.marketplace.spglobal.com/en/datasets.</t>
    </r>
  </si>
  <si>
    <t>Empresas listadas em bolsa de valores</t>
  </si>
  <si>
    <t>Empresa privada de gestão de dados</t>
  </si>
  <si>
    <t>European Firms in a Global Economy (EFIGE)</t>
  </si>
  <si>
    <t>Insituto de Pesquisa</t>
  </si>
  <si>
    <t>European Social Survey (ESS)</t>
  </si>
  <si>
    <t>Base da Saúde</t>
  </si>
  <si>
    <t>Redes Sociais</t>
  </si>
  <si>
    <r>
      <rPr>
        <sz val="12"/>
        <color rgb="FF333333"/>
        <rFont val="Arial"/>
      </rPr>
      <t>We have drawn upon information within various secondary sources to test our hypotheses. The variables at the individual level (entrepreneurial self-efficacy, outcome expectation, EOR, gender, age, human capital, financial capital, social capital and fear of failure) in addition to the normative dimension of the context were all obtained from the APS survey of the GEM Project in 2006–2016 (</t>
    </r>
    <r>
      <rPr>
        <sz val="12"/>
        <color rgb="FF333333"/>
        <rFont val="Arial"/>
      </rPr>
      <t>Reynolds et al., 2005</t>
    </r>
    <r>
      <rPr>
        <sz val="12"/>
        <color rgb="FF333333"/>
        <rFont val="Arial"/>
      </rPr>
      <t>). The data to analyse the effect of the regulatory dimension have been compiled from Fraser Institute’s Economic Freedom of the World index (</t>
    </r>
    <r>
      <rPr>
        <sz val="12"/>
        <color rgb="FF333333"/>
        <rFont val="Arial"/>
      </rPr>
      <t>Gwartney et al., 2016</t>
    </r>
    <r>
      <rPr>
        <sz val="12"/>
        <color rgb="FF333333"/>
        <rFont val="Arial"/>
      </rPr>
      <t>).</t>
    </r>
  </si>
  <si>
    <t>GEM, Economic Freedom of the Wold Index (Fraser Institute)</t>
  </si>
  <si>
    <t>Base fim de empreendedorismo, Base de organização internacional</t>
  </si>
  <si>
    <t>País</t>
  </si>
  <si>
    <t>Global Entrepreneurship Monitor (GEM), the KOF Globalization Index, the Worldwide Governance Indicators (WGI), the World Bank Database (WBD), the Eidgenössische Technische Hochschule (ETH), and the United Nations Educational, Scientific, Cultural Organization (UNESCO) World Report.</t>
  </si>
  <si>
    <t>Base fim de empreendedorismo, Instituto de Pesquisa, Organização Internacional, Organização Internacional, Instituto de Pesquisa, Organização Internacional</t>
  </si>
  <si>
    <t>GUESS</t>
  </si>
  <si>
    <t>Base fim empreendedorismo</t>
  </si>
  <si>
    <r>
      <rPr>
        <u/>
        <sz val="10"/>
        <color rgb="FF1155CC"/>
        <rFont val="Arial"/>
      </rPr>
      <t xml:space="preserve">https://www.boardex.com/
</t>
    </r>
    <r>
      <rPr>
        <sz val="10"/>
        <color rgb="FF000000"/>
        <rFont val="Arial"/>
      </rPr>
      <t xml:space="preserve">https://www.crsp.org/
</t>
    </r>
    <r>
      <rPr>
        <u/>
        <sz val="10"/>
        <color rgb="FF1155CC"/>
        <rFont val="Arial"/>
      </rPr>
      <t>http://www.compustat.com/</t>
    </r>
  </si>
  <si>
    <t>Empresa</t>
  </si>
  <si>
    <t>Kauffman Firm Survey</t>
  </si>
  <si>
    <t>Kauffman Firm Survey (KFS)</t>
  </si>
  <si>
    <t xml:space="preserve">To predict crowdfunding campaign success, we scraped Kickstarter data with a custom-build Python crawler. We restricted our data sample to projects in the categories Technology and Product Design. </t>
  </si>
  <si>
    <t>Kickstarter,
Indiegogo</t>
  </si>
  <si>
    <t>Levantamento próprio</t>
  </si>
  <si>
    <t>não se aplica</t>
  </si>
  <si>
    <t>National Epidemiologic Survey on Alcohol and Related Conditions (NESARC)</t>
  </si>
  <si>
    <t>Base da saúde</t>
  </si>
  <si>
    <r>
      <rPr>
        <sz val="12"/>
        <rFont val="Times New Roman"/>
      </rPr>
      <t xml:space="preserve">National Register of Business Enterprises (BRREG, www.brreg.no), diponsível em </t>
    </r>
    <r>
      <rPr>
        <u/>
        <sz val="12"/>
        <color rgb="FF1155CC"/>
        <rFont val="Times New Roman"/>
      </rPr>
      <t>https://www.brreg.no/en/products-and-services-2/open-data/</t>
    </r>
    <r>
      <rPr>
        <sz val="12"/>
        <rFont val="Times New Roman"/>
      </rPr>
      <t xml:space="preserve">, da Noruega; Norwegian Industrial Property Office (www.patentstyret.no) </t>
    </r>
    <r>
      <rPr>
        <u/>
        <sz val="12"/>
        <color rgb="FF1155CC"/>
        <rFont val="Times New Roman"/>
      </rPr>
      <t>https://statistics.patentstyret.no/Patent/International</t>
    </r>
  </si>
  <si>
    <t>National Regiter of Business Enterprises da Noruega, Norwegian Industrial Property Office</t>
  </si>
  <si>
    <t>Registro de empresas, Registro de Patentes</t>
  </si>
  <si>
    <t>Prevalência de Doenças Infecciosas, Hofstede, Global Innovation Index, Index of Economic Freedom (Heritage Foundation)</t>
  </si>
  <si>
    <t>Pesquisa da saúde, Pesquisa sobre traços culturais, Organização Internacional, Organização Internacional</t>
  </si>
  <si>
    <t>PSED I</t>
  </si>
  <si>
    <t>PSED II</t>
  </si>
  <si>
    <t>We used data from two longitudinal studies on the new venture start-up process, the Panel Study of Entrepreneurial Dynamics II (PSED II, conducted during 2005–2008 in the United States) and the Comprehensive Australian Study of Entrepreneurial Emergence (CAUSEE, conducted during 2007–2013 in Australia). Both databases investigated the entrepreneurial activities of acohort of nascent entrepreneurs over time</t>
  </si>
  <si>
    <t>PSED II, CAUSEE</t>
  </si>
  <si>
    <t>Fim empreendedorismo</t>
  </si>
  <si>
    <r>
      <rPr>
        <sz val="12"/>
        <rFont val="Times New Roman"/>
      </rPr>
      <t xml:space="preserve">Panel Study of Income Dynamics (PSID) </t>
    </r>
    <r>
      <rPr>
        <u/>
        <sz val="12"/>
        <color rgb="FF1155CC"/>
        <rFont val="Times New Roman"/>
      </rPr>
      <t>https://psidonline.isr.umich.edu/</t>
    </r>
  </si>
  <si>
    <t>PSID</t>
  </si>
  <si>
    <t>Instituto de Pesquisa</t>
  </si>
  <si>
    <t>Publicações Científicas - metanálise</t>
  </si>
  <si>
    <t>SEBRAE</t>
  </si>
  <si>
    <t>Instituição de apoio ao empreendedorismo</t>
  </si>
  <si>
    <t>this analysis uses data from the SHARE - Survey of Health, Ageing and Retirement in Europe</t>
  </si>
  <si>
    <t>SHARE</t>
  </si>
  <si>
    <t>Base de saúde</t>
  </si>
  <si>
    <t>indivíduo</t>
  </si>
  <si>
    <r>
      <rPr>
        <sz val="12"/>
        <rFont val="Times New Roman"/>
      </rPr>
      <t xml:space="preserve">we draw on data from the German Socio-Economic Panel (SOEP) </t>
    </r>
    <r>
      <rPr>
        <u/>
        <sz val="12"/>
        <color rgb="FF1155CC"/>
        <rFont val="Times New Roman"/>
      </rPr>
      <t>https://www.eui.eu/Research/Library/ResearchGuides/Economics/Statistics/DataPortal/GSOEP</t>
    </r>
  </si>
  <si>
    <t>SOEP</t>
  </si>
  <si>
    <r>
      <rPr>
        <sz val="12"/>
        <color rgb="FF333333"/>
        <rFont val="Arial"/>
      </rPr>
      <t xml:space="preserve">Our dataset consists of a panel of 3,547 manufacturing firms (27,438 firm-year observations) over a 26-year period (1990 to 2016) extracted from the Spanish Survey of Business Strategies (SSBS). </t>
    </r>
    <r>
      <rPr>
        <u/>
        <sz val="12"/>
        <color rgb="FF1155CC"/>
        <rFont val="arial"/>
      </rPr>
      <t>https://www.fundacionsepi.es/investigacion/esee/en/svariables/disponibles.asp</t>
    </r>
  </si>
  <si>
    <t>Spanish Survey of Business Strategies</t>
  </si>
  <si>
    <t>negócio</t>
  </si>
  <si>
    <t>Startnext</t>
  </si>
  <si>
    <t>Finaciamento Coletivo</t>
  </si>
  <si>
    <t>We used archival data from new Internet ventures listed on the Chinese National Equities Exchange and Quotations (NEEQ) to test our hypotheses</t>
  </si>
  <si>
    <t>Chinese National Equities Exchange and Quotations (NEEQ)</t>
  </si>
  <si>
    <t>Pataforma de negociação de ações operada por uma empresa</t>
  </si>
  <si>
    <t>SDC/Platinum</t>
  </si>
  <si>
    <t>Banco de dados Financeiro</t>
  </si>
  <si>
    <t>Registerbaserad Arbetsmarknadsstatistik (RAMS), sjukförsäkrings- och arbetsmarknadsstudier (LISA)</t>
  </si>
  <si>
    <t>RAMS: Base de estatísticas do mercado de trabalho baseadas em registos, LISA: Base de saúde e estudos do mercado de trabalho</t>
  </si>
  <si>
    <t>Individuo</t>
  </si>
  <si>
    <t>China Migrants Dynamic Survey (CMDS)</t>
  </si>
  <si>
    <t xml:space="preserve">National Establishment Time-Series (NETS) </t>
  </si>
  <si>
    <t>Using six waves of the SME Finance Monitor survey</t>
  </si>
  <si>
    <r>
      <t xml:space="preserve"> index developed by Murray and Schaller (2010) that assesses the intensity of the historical disease prevalence for more than 155 countries
https://www.heritage.org/index/</t>
    </r>
    <r>
      <rPr>
        <sz val="12"/>
        <color rgb="FF000000"/>
        <rFont val="Arial"/>
        <family val="2"/>
      </rPr>
      <t xml:space="preserve">
</t>
    </r>
    <r>
      <rPr>
        <u/>
        <sz val="12"/>
        <color rgb="FF1155CC"/>
        <rFont val="Arial"/>
        <family val="2"/>
      </rPr>
      <t>https://www.hofstede-insights.com/fi/product/compare-countries/</t>
    </r>
    <r>
      <rPr>
        <sz val="12"/>
        <color rgb="FF000000"/>
        <rFont val="Arial"/>
        <family val="2"/>
        <scheme val="minor"/>
      </rPr>
      <t xml:space="preserve">
</t>
    </r>
    <r>
      <rPr>
        <u/>
        <sz val="12"/>
        <color rgb="FF1155CC"/>
        <rFont val="Arial"/>
        <family val="2"/>
      </rPr>
      <t>https://www.globalinnovationindex.org/Home</t>
    </r>
  </si>
  <si>
    <r>
      <rPr>
        <u/>
        <sz val="12"/>
        <color rgb="FF1155CC"/>
        <rFont val="Arial"/>
        <family val="2"/>
      </rPr>
      <t xml:space="preserve">https://www.boardex.com/
</t>
    </r>
    <r>
      <rPr>
        <sz val="12"/>
        <color rgb="FF000000"/>
        <rFont val="Arial"/>
        <family val="2"/>
      </rPr>
      <t xml:space="preserve">https://www.crsp.org/
</t>
    </r>
    <r>
      <rPr>
        <u/>
        <sz val="12"/>
        <color rgb="FF1155CC"/>
        <rFont val="Arial"/>
        <family val="2"/>
      </rPr>
      <t>http://www.compustat.com/</t>
    </r>
  </si>
  <si>
    <r>
      <rPr>
        <sz val="12"/>
        <color rgb="FF333333"/>
        <rFont val="Arial"/>
        <family val="2"/>
      </rPr>
      <t>We have drawn upon information within various secondary sources to test our hypotheses. The variables at the individual level (entrepreneurial self-efficacy, outcome expectation, EOR, gender, age, human capital, financial capital, social capital and fear of failure) in addition to the normative dimension of the context were all obtained from the APS survey of the GEM Project in 2006–2016 (Reynolds et al., 2005). The data to analyse the effect of the regulatory dimension have been compiled from Fraser Institute’s Economic Freedom of the World index (Gwartney et al., 2016).</t>
    </r>
  </si>
  <si>
    <r>
      <t xml:space="preserve">GEM
</t>
    </r>
    <r>
      <rPr>
        <u/>
        <sz val="12"/>
        <color rgb="FF1155CC"/>
        <rFont val="Arial"/>
        <family val="2"/>
      </rPr>
      <t>https://www.fraserinstitute.org/studies/economic-freedom</t>
    </r>
  </si>
  <si>
    <t xml:space="preserve">Revisão </t>
  </si>
  <si>
    <t>Levantamento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</si>
</sst>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0">
    <font>
      <sz val="10"/>
      <color rgb="FF000000"/>
      <name val="Arial"/>
      <scheme val="minor"/>
    </font>
    <font>
      <sz val="10"/>
      <color theme="1"/>
      <name val="Roboto"/>
    </font>
    <font>
      <sz val="10"/>
      <color theme="1"/>
      <name val="Arial"/>
      <scheme val="minor"/>
    </font>
    <font>
      <sz val="12"/>
      <color theme="1"/>
      <name val="Times New Roman"/>
    </font>
    <font>
      <sz val="12"/>
      <color rgb="FF000000"/>
      <name val="Times New Roman"/>
    </font>
    <font>
      <u/>
      <sz val="12"/>
      <color rgb="FF0000FF"/>
      <name val="Times New Roman"/>
    </font>
    <font>
      <u/>
      <sz val="10"/>
      <color rgb="FF1155CC"/>
      <name val="Arial"/>
    </font>
    <font>
      <sz val="10"/>
      <color theme="1"/>
      <name val="Arial"/>
    </font>
    <font>
      <u/>
      <sz val="12"/>
      <color rgb="FF0563C1"/>
      <name val="Times New Roman"/>
    </font>
    <font>
      <sz val="12"/>
      <color rgb="FF333333"/>
      <name val="Arial"/>
    </font>
    <font>
      <u/>
      <sz val="12"/>
      <color rgb="FF1155CC"/>
      <name val="Times New Roman"/>
    </font>
    <font>
      <u/>
      <sz val="12"/>
      <color rgb="FF1155CC"/>
      <name val="Times New Roman"/>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sz val="12"/>
      <color rgb="FF333333"/>
      <name val="Times New Roman"/>
    </font>
    <font>
      <u/>
      <sz val="12"/>
      <color rgb="FF0000FF"/>
      <name val="Times New Roman"/>
    </font>
    <font>
      <sz val="12"/>
      <color rgb="FF000000"/>
      <name val="&quot;Times New Roman&quot;"/>
    </font>
    <font>
      <u/>
      <sz val="12"/>
      <color rgb="FF1155CC"/>
      <name val="Times New Roman"/>
    </font>
    <font>
      <sz val="12"/>
      <color rgb="FF2E2E2E"/>
      <name val="Times New Roman"/>
    </font>
    <font>
      <sz val="13"/>
      <color theme="1"/>
      <name val="Times New Roman"/>
    </font>
    <font>
      <sz val="14"/>
      <color rgb="FF2E2E2E"/>
      <name val="NexusSerif"/>
    </font>
    <font>
      <sz val="14"/>
      <color rgb="FF2E2E2E"/>
      <name val="Arial"/>
    </font>
    <font>
      <u/>
      <sz val="12"/>
      <color rgb="FF333333"/>
      <name val="Arial"/>
    </font>
    <font>
      <sz val="13"/>
      <color rgb="FF333333"/>
      <name val="Arial"/>
    </font>
    <font>
      <u/>
      <sz val="14"/>
      <color rgb="FF2E2E2E"/>
      <name val="NexusSerif"/>
    </font>
    <font>
      <u/>
      <sz val="13"/>
      <color rgb="FF1155CC"/>
      <name val="Times New Roman"/>
    </font>
    <font>
      <sz val="10"/>
      <color rgb="FF000000"/>
      <name val="Roboto"/>
    </font>
    <font>
      <sz val="10"/>
      <color rgb="FF333333"/>
      <name val="Roboto"/>
    </font>
    <font>
      <u/>
      <sz val="10"/>
      <color rgb="FF1155CC"/>
      <name val="Roboto"/>
    </font>
    <font>
      <u/>
      <sz val="10"/>
      <color rgb="FF0000FF"/>
      <name val="Roboto"/>
    </font>
    <font>
      <sz val="12"/>
      <color rgb="FF000000"/>
      <name val="Arial"/>
    </font>
    <font>
      <u/>
      <sz val="12"/>
      <color rgb="FF0563C1"/>
      <name val="Times New Roman"/>
    </font>
    <font>
      <sz val="14"/>
      <color rgb="FF555555"/>
      <name val="Arial"/>
    </font>
    <font>
      <u/>
      <sz val="12"/>
      <color rgb="FF333333"/>
      <name val="Arial"/>
    </font>
    <font>
      <u/>
      <sz val="10"/>
      <color rgb="FF1155CC"/>
      <name val="Arial"/>
    </font>
    <font>
      <u/>
      <sz val="10"/>
      <color theme="1"/>
      <name val="Arial"/>
    </font>
    <font>
      <u/>
      <sz val="10"/>
      <color theme="1"/>
      <name val="Arial"/>
    </font>
    <font>
      <u/>
      <sz val="12"/>
      <color rgb="FF0000FF"/>
      <name val="Times New Roman"/>
    </font>
    <font>
      <sz val="10"/>
      <color rgb="FF000000"/>
      <name val="Arial"/>
      <scheme val="minor"/>
    </font>
    <font>
      <u/>
      <sz val="10"/>
      <color theme="1"/>
      <name val="Arial"/>
    </font>
    <font>
      <u/>
      <sz val="10"/>
      <color theme="1"/>
      <name val="Arial"/>
    </font>
    <font>
      <u/>
      <sz val="10"/>
      <color rgb="FF1155CC"/>
      <name val="Arial"/>
    </font>
    <font>
      <u/>
      <sz val="10"/>
      <color rgb="FF000000"/>
      <name val="Arial"/>
    </font>
    <font>
      <sz val="10"/>
      <color rgb="FF000000"/>
      <name val="Arial"/>
    </font>
    <font>
      <sz val="10"/>
      <color rgb="FF131413"/>
      <name val="Arial"/>
    </font>
    <font>
      <u/>
      <sz val="10"/>
      <color theme="1"/>
      <name val="Arial"/>
    </font>
    <font>
      <u/>
      <sz val="10"/>
      <color rgb="FF1155CC"/>
      <name val="Arial"/>
    </font>
    <font>
      <u/>
      <sz val="10"/>
      <color rgb="FF0000FF"/>
      <name val="Arial"/>
    </font>
    <font>
      <u/>
      <sz val="10"/>
      <color rgb="FF000000"/>
      <name val="Arial"/>
    </font>
    <font>
      <u/>
      <sz val="12"/>
      <color rgb="FF1155CC"/>
      <name val="arial"/>
    </font>
    <font>
      <sz val="12"/>
      <name val="Times New Roman"/>
    </font>
    <font>
      <sz val="12"/>
      <color theme="1"/>
      <name val="Times New Roman"/>
      <family val="1"/>
    </font>
    <font>
      <sz val="12"/>
      <color rgb="FF000000"/>
      <name val="Times New Roman"/>
      <family val="1"/>
    </font>
    <font>
      <u/>
      <sz val="12"/>
      <color theme="1"/>
      <name val="Times New Roman"/>
      <family val="1"/>
    </font>
    <font>
      <u/>
      <sz val="12"/>
      <color rgb="FF1155CC"/>
      <name val="Times New Roman"/>
      <family val="1"/>
    </font>
    <font>
      <u/>
      <sz val="12"/>
      <color rgb="FF000000"/>
      <name val="Times New Roman"/>
      <family val="1"/>
    </font>
    <font>
      <sz val="12"/>
      <color rgb="FF333333"/>
      <name val="Times New Roman"/>
      <family val="1"/>
    </font>
    <font>
      <u/>
      <sz val="12"/>
      <color rgb="FF0000FF"/>
      <name val="Times New Roman"/>
      <family val="1"/>
    </font>
    <font>
      <sz val="12"/>
      <color rgb="FF131413"/>
      <name val="Times New Roman"/>
      <family val="1"/>
    </font>
    <font>
      <i/>
      <sz val="12"/>
      <color rgb="FF333333"/>
      <name val="Times New Roman"/>
      <family val="1"/>
    </font>
    <font>
      <u/>
      <sz val="12"/>
      <color rgb="FF1155CC"/>
      <name val="Arial"/>
      <family val="2"/>
    </font>
    <font>
      <sz val="12"/>
      <color theme="1"/>
      <name val="Arial"/>
      <family val="2"/>
    </font>
    <font>
      <sz val="12"/>
      <color theme="1"/>
      <name val="Arial"/>
      <family val="2"/>
      <scheme val="minor"/>
    </font>
    <font>
      <sz val="12"/>
      <color rgb="FF000000"/>
      <name val="Arial"/>
      <family val="2"/>
      <scheme val="minor"/>
    </font>
    <font>
      <u/>
      <sz val="12"/>
      <color rgb="FF0563C1"/>
      <name val="Times New Roman"/>
      <family val="1"/>
    </font>
    <font>
      <sz val="12"/>
      <color rgb="FF333333"/>
      <name val="Arial"/>
      <family val="2"/>
    </font>
    <font>
      <u/>
      <sz val="12"/>
      <color rgb="FF0000FF"/>
      <name val="Arial"/>
      <family val="2"/>
    </font>
    <font>
      <sz val="12"/>
      <color rgb="FF000000"/>
      <name val="Calibri"/>
      <family val="2"/>
    </font>
    <font>
      <u/>
      <sz val="12"/>
      <color rgb="FF0563C1"/>
      <name val="Calibri"/>
      <family val="2"/>
    </font>
    <font>
      <sz val="12"/>
      <color rgb="FF000000"/>
      <name val="Arial"/>
      <family val="2"/>
    </font>
    <font>
      <sz val="12"/>
      <color rgb="FF2E2E2E"/>
      <name val="Times New Roman"/>
      <family val="1"/>
    </font>
    <font>
      <sz val="12"/>
      <color rgb="FF2E2E2E"/>
      <name val="NexusSerif"/>
    </font>
    <font>
      <sz val="12"/>
      <color rgb="FF2E2E2E"/>
      <name val="Arial"/>
      <family val="2"/>
    </font>
    <font>
      <u/>
      <sz val="12"/>
      <color rgb="FF333333"/>
      <name val="Arial"/>
      <family val="2"/>
    </font>
    <font>
      <u/>
      <sz val="12"/>
      <color rgb="FF2E2E2E"/>
      <name val="NexusSerif"/>
    </font>
    <font>
      <sz val="12"/>
      <color rgb="FF555555"/>
      <name val="Arial"/>
      <family val="2"/>
    </font>
  </fonts>
  <fills count="11">
    <fill>
      <patternFill patternType="none"/>
    </fill>
    <fill>
      <patternFill patternType="gray125"/>
    </fill>
    <fill>
      <patternFill patternType="solid">
        <fgColor rgb="FFD9EAD3"/>
        <bgColor rgb="FFD9EAD3"/>
      </patternFill>
    </fill>
    <fill>
      <patternFill patternType="solid">
        <fgColor rgb="FFFFE599"/>
        <bgColor rgb="FFFFE599"/>
      </patternFill>
    </fill>
    <fill>
      <patternFill patternType="solid">
        <fgColor rgb="FFF4CCCC"/>
        <bgColor rgb="FFF4CCCC"/>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CFE2F3"/>
        <bgColor rgb="FFCFE2F3"/>
      </patternFill>
    </fill>
    <fill>
      <patternFill patternType="solid">
        <fgColor rgb="FFFFF2CC"/>
        <bgColor rgb="FFFFF2CC"/>
      </patternFill>
    </fill>
    <fill>
      <patternFill patternType="solid">
        <fgColor theme="7"/>
        <bgColor theme="7"/>
      </patternFill>
    </fill>
  </fills>
  <borders count="2">
    <border>
      <left/>
      <right/>
      <top/>
      <bottom/>
      <diagonal/>
    </border>
    <border>
      <left/>
      <right/>
      <top/>
      <bottom/>
      <diagonal/>
    </border>
  </borders>
  <cellStyleXfs count="1">
    <xf numFmtId="0" fontId="0" fillId="0" borderId="0"/>
  </cellStyleXfs>
  <cellXfs count="186">
    <xf numFmtId="0" fontId="0" fillId="0" borderId="0" xfId="0" applyFont="1" applyAlignment="1"/>
    <xf numFmtId="0" fontId="2"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vertical="center" wrapText="1"/>
    </xf>
    <xf numFmtId="0" fontId="3" fillId="2" borderId="1" xfId="0" applyFont="1" applyFill="1" applyBorder="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center" vertical="center" wrapText="1"/>
    </xf>
    <xf numFmtId="0" fontId="4" fillId="3" borderId="0" xfId="0" applyFont="1" applyFill="1" applyAlignment="1">
      <alignment horizontal="center" vertical="center" wrapText="1"/>
    </xf>
    <xf numFmtId="0" fontId="8" fillId="3" borderId="0" xfId="0" applyFont="1" applyFill="1" applyAlignment="1">
      <alignment horizontal="center" vertical="center" wrapText="1"/>
    </xf>
    <xf numFmtId="0" fontId="4" fillId="3" borderId="1" xfId="0" applyFont="1" applyFill="1" applyBorder="1" applyAlignment="1">
      <alignment horizontal="center" vertical="center" wrapText="1"/>
    </xf>
    <xf numFmtId="0" fontId="3" fillId="3" borderId="0" xfId="0" applyFont="1" applyFill="1" applyAlignment="1">
      <alignment horizontal="center" vertical="center" wrapText="1"/>
    </xf>
    <xf numFmtId="0" fontId="9" fillId="3" borderId="0" xfId="0" applyFont="1" applyFill="1" applyAlignment="1">
      <alignment horizontal="center" vertical="center" wrapText="1"/>
    </xf>
    <xf numFmtId="0" fontId="2" fillId="0" borderId="0" xfId="0" applyFont="1" applyAlignment="1">
      <alignment horizontal="center" vertical="center" wrapText="1"/>
    </xf>
    <xf numFmtId="0" fontId="10" fillId="3" borderId="0" xfId="0" applyFont="1" applyFill="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13" fillId="0" borderId="0" xfId="0" applyFont="1" applyAlignment="1">
      <alignment horizontal="center" vertical="center" wrapText="1"/>
    </xf>
    <xf numFmtId="0" fontId="7" fillId="4" borderId="0" xfId="0" applyFont="1" applyFill="1" applyAlignment="1">
      <alignment horizontal="center" vertical="center" wrapText="1"/>
    </xf>
    <xf numFmtId="0" fontId="2" fillId="3" borderId="0" xfId="0" applyFont="1" applyFill="1" applyAlignment="1">
      <alignment horizontal="center" vertical="center" wrapText="1"/>
    </xf>
    <xf numFmtId="0" fontId="14" fillId="0" borderId="0" xfId="0" applyFont="1" applyAlignment="1">
      <alignment horizontal="center" vertical="center" wrapText="1"/>
    </xf>
    <xf numFmtId="0" fontId="15" fillId="0" borderId="0" xfId="0" applyFont="1" applyAlignment="1">
      <alignment horizontal="center" vertical="center" wrapText="1"/>
    </xf>
    <xf numFmtId="0" fontId="2" fillId="3" borderId="0" xfId="0" applyFont="1" applyFill="1" applyAlignment="1">
      <alignment horizontal="center" vertical="center" wrapText="1"/>
    </xf>
    <xf numFmtId="0" fontId="16" fillId="3" borderId="0" xfId="0" applyFont="1" applyFill="1" applyAlignment="1">
      <alignment horizontal="center" vertical="center" wrapText="1"/>
    </xf>
    <xf numFmtId="0" fontId="17" fillId="3" borderId="0" xfId="0" applyFont="1" applyFill="1" applyAlignment="1">
      <alignment horizontal="center" vertical="center" wrapText="1"/>
    </xf>
    <xf numFmtId="0" fontId="3" fillId="3" borderId="0" xfId="0" applyFont="1" applyFill="1" applyAlignment="1">
      <alignment horizontal="center" vertical="center" wrapText="1"/>
    </xf>
    <xf numFmtId="0" fontId="18" fillId="3" borderId="0" xfId="0" applyFont="1" applyFill="1" applyAlignment="1">
      <alignment horizontal="center" vertical="center" wrapText="1"/>
    </xf>
    <xf numFmtId="0" fontId="19" fillId="3" borderId="0" xfId="0" applyFont="1" applyFill="1" applyAlignment="1">
      <alignment horizontal="center" vertical="center" wrapText="1"/>
    </xf>
    <xf numFmtId="0" fontId="3" fillId="3" borderId="1" xfId="0" applyFont="1" applyFill="1" applyBorder="1" applyAlignment="1">
      <alignment horizontal="center" vertical="center" wrapText="1"/>
    </xf>
    <xf numFmtId="0" fontId="9" fillId="3" borderId="0" xfId="0" applyFont="1" applyFill="1" applyAlignment="1">
      <alignment horizontal="center" vertical="center" wrapText="1"/>
    </xf>
    <xf numFmtId="0" fontId="20" fillId="3" borderId="0" xfId="0" applyFont="1" applyFill="1" applyAlignment="1">
      <alignment horizontal="center" vertical="center" wrapText="1"/>
    </xf>
    <xf numFmtId="0" fontId="21" fillId="3" borderId="0" xfId="0" applyFont="1" applyFill="1" applyAlignment="1">
      <alignment horizontal="center" vertical="center" wrapText="1"/>
    </xf>
    <xf numFmtId="0" fontId="22" fillId="3" borderId="0" xfId="0" applyFont="1" applyFill="1" applyAlignment="1">
      <alignment horizontal="center" vertical="center" wrapText="1"/>
    </xf>
    <xf numFmtId="0" fontId="18" fillId="3" borderId="0" xfId="0" applyFont="1" applyFill="1" applyAlignment="1">
      <alignment horizontal="center" vertical="center" wrapText="1"/>
    </xf>
    <xf numFmtId="0" fontId="9" fillId="5" borderId="0" xfId="0" applyFont="1" applyFill="1" applyAlignment="1">
      <alignment horizontal="center" vertical="center" wrapText="1"/>
    </xf>
    <xf numFmtId="0" fontId="9" fillId="5" borderId="0" xfId="0" applyFont="1" applyFill="1" applyAlignment="1">
      <alignment horizontal="center" vertical="center" wrapText="1"/>
    </xf>
    <xf numFmtId="0" fontId="24" fillId="0" borderId="0" xfId="0" applyFont="1" applyAlignment="1">
      <alignment horizontal="center" vertical="center" wrapText="1"/>
    </xf>
    <xf numFmtId="0" fontId="25" fillId="0" borderId="0" xfId="0" applyFont="1" applyAlignment="1">
      <alignment horizontal="center" vertical="center" wrapText="1"/>
    </xf>
    <xf numFmtId="0" fontId="24" fillId="0" borderId="0" xfId="0" applyFont="1" applyAlignment="1">
      <alignment horizontal="center" vertical="center" wrapText="1"/>
    </xf>
    <xf numFmtId="0" fontId="26" fillId="3" borderId="0" xfId="0" applyFont="1" applyFill="1" applyAlignment="1">
      <alignment horizontal="center" vertical="center" wrapText="1"/>
    </xf>
    <xf numFmtId="0" fontId="23" fillId="3" borderId="0" xfId="0" applyFont="1" applyFill="1" applyAlignment="1">
      <alignment horizontal="center" vertical="center" wrapText="1"/>
    </xf>
    <xf numFmtId="0" fontId="27" fillId="5" borderId="0" xfId="0" applyFont="1" applyFill="1" applyAlignment="1">
      <alignment horizontal="center" vertical="center" wrapText="1"/>
    </xf>
    <xf numFmtId="0" fontId="28" fillId="3" borderId="0" xfId="0" applyFont="1" applyFill="1" applyAlignment="1">
      <alignment horizontal="center" vertical="center" wrapText="1"/>
    </xf>
    <xf numFmtId="0" fontId="29" fillId="3"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30" fillId="3" borderId="0" xfId="0" applyFont="1" applyFill="1" applyAlignment="1">
      <alignment horizontal="center" vertical="center" wrapText="1"/>
    </xf>
    <xf numFmtId="0" fontId="1" fillId="3" borderId="0" xfId="0" applyFont="1" applyFill="1" applyAlignment="1">
      <alignment horizontal="center" vertical="center" wrapText="1"/>
    </xf>
    <xf numFmtId="0" fontId="31" fillId="3" borderId="0" xfId="0" applyFont="1" applyFill="1" applyAlignment="1">
      <alignment horizontal="center" vertical="center" wrapText="1"/>
    </xf>
    <xf numFmtId="0" fontId="32" fillId="3" borderId="0" xfId="0" applyFont="1" applyFill="1" applyAlignment="1">
      <alignment horizontal="center" vertical="center" wrapText="1"/>
    </xf>
    <xf numFmtId="0" fontId="1" fillId="3" borderId="1" xfId="0" applyFont="1" applyFill="1" applyBorder="1" applyAlignment="1">
      <alignment horizontal="center" vertical="center" wrapText="1"/>
    </xf>
    <xf numFmtId="0" fontId="1" fillId="3" borderId="0" xfId="0" applyFont="1" applyFill="1" applyAlignment="1">
      <alignment horizontal="center" vertical="center" wrapText="1"/>
    </xf>
    <xf numFmtId="0" fontId="33" fillId="3" borderId="0" xfId="0" applyFont="1" applyFill="1" applyAlignment="1">
      <alignment horizontal="center" vertical="center" wrapText="1"/>
    </xf>
    <xf numFmtId="0" fontId="31" fillId="3" borderId="0" xfId="0" applyFont="1" applyFill="1" applyAlignment="1">
      <alignment horizontal="center" vertical="center" wrapText="1"/>
    </xf>
    <xf numFmtId="0" fontId="31" fillId="3" borderId="1" xfId="0" applyFont="1" applyFill="1" applyBorder="1" applyAlignment="1">
      <alignment horizontal="center" vertical="center" wrapText="1"/>
    </xf>
    <xf numFmtId="0" fontId="2" fillId="10" borderId="0" xfId="0" applyFont="1" applyFill="1" applyAlignment="1">
      <alignment horizontal="center" vertical="center" wrapText="1"/>
    </xf>
    <xf numFmtId="0" fontId="2" fillId="0" borderId="0" xfId="0" applyFont="1" applyAlignment="1"/>
    <xf numFmtId="0" fontId="34" fillId="5" borderId="0" xfId="0" applyFont="1" applyFill="1" applyAlignment="1">
      <alignment horizontal="center" vertical="center" wrapText="1"/>
    </xf>
    <xf numFmtId="0" fontId="35" fillId="3" borderId="0" xfId="0" applyFont="1" applyFill="1" applyAlignment="1">
      <alignment horizontal="center" vertical="center" wrapText="1"/>
    </xf>
    <xf numFmtId="0" fontId="25" fillId="3" borderId="0" xfId="0" applyFont="1" applyFill="1" applyAlignment="1">
      <alignment horizontal="center" vertical="center" wrapText="1"/>
    </xf>
    <xf numFmtId="0" fontId="24" fillId="3" borderId="0" xfId="0" applyFont="1" applyFill="1" applyAlignment="1">
      <alignment horizontal="center" vertical="center" wrapText="1"/>
    </xf>
    <xf numFmtId="0" fontId="36" fillId="5" borderId="0" xfId="0" applyFont="1" applyFill="1" applyAlignment="1">
      <alignment horizontal="center" vertical="center" wrapText="1"/>
    </xf>
    <xf numFmtId="0" fontId="2" fillId="0" borderId="0" xfId="0" applyFont="1" applyAlignment="1">
      <alignment horizontal="center" vertical="center"/>
    </xf>
    <xf numFmtId="0" fontId="37" fillId="5" borderId="0" xfId="0" applyFont="1" applyFill="1" applyAlignment="1">
      <alignment horizontal="center" vertical="center" wrapText="1"/>
    </xf>
    <xf numFmtId="0" fontId="2" fillId="0" borderId="0" xfId="0" applyFont="1" applyAlignment="1">
      <alignment horizontal="center" vertical="center" wrapText="1"/>
    </xf>
    <xf numFmtId="0" fontId="18" fillId="3" borderId="1" xfId="0" applyFont="1" applyFill="1" applyBorder="1" applyAlignment="1">
      <alignment horizontal="center" vertical="center" wrapText="1"/>
    </xf>
    <xf numFmtId="0" fontId="3" fillId="7" borderId="0" xfId="0" applyFont="1" applyFill="1" applyAlignment="1">
      <alignment horizontal="center" vertical="center" wrapText="1"/>
    </xf>
    <xf numFmtId="0" fontId="4" fillId="7" borderId="0" xfId="0" applyFont="1" applyFill="1" applyAlignment="1">
      <alignment horizontal="center" vertical="center" wrapText="1"/>
    </xf>
    <xf numFmtId="0" fontId="7" fillId="7" borderId="0" xfId="0" applyFont="1" applyFill="1" applyAlignment="1">
      <alignment horizontal="center" vertical="center" wrapText="1"/>
    </xf>
    <xf numFmtId="0" fontId="7" fillId="7" borderId="1" xfId="0" applyFont="1" applyFill="1" applyBorder="1" applyAlignment="1">
      <alignment horizontal="center" vertical="center" wrapText="1"/>
    </xf>
    <xf numFmtId="0" fontId="38" fillId="7" borderId="0" xfId="0" applyFont="1" applyFill="1" applyAlignment="1">
      <alignment horizontal="center" vertical="center" wrapText="1"/>
    </xf>
    <xf numFmtId="0" fontId="2" fillId="7" borderId="0" xfId="0" applyFont="1" applyFill="1" applyAlignment="1">
      <alignment horizontal="center" vertical="center" wrapText="1"/>
    </xf>
    <xf numFmtId="0" fontId="39" fillId="7" borderId="0" xfId="0" applyFont="1" applyFill="1" applyAlignment="1">
      <alignment horizontal="center" vertical="center" wrapText="1"/>
    </xf>
    <xf numFmtId="0" fontId="2" fillId="0" borderId="0" xfId="0" applyFont="1"/>
    <xf numFmtId="0" fontId="4" fillId="10" borderId="0" xfId="0" applyFont="1" applyFill="1" applyAlignment="1">
      <alignment horizontal="center" vertical="center" wrapText="1"/>
    </xf>
    <xf numFmtId="0" fontId="7" fillId="10" borderId="0" xfId="0" applyFont="1" applyFill="1" applyAlignment="1">
      <alignment horizontal="center" vertical="center" wrapText="1"/>
    </xf>
    <xf numFmtId="0" fontId="40" fillId="10" borderId="0" xfId="0" applyFont="1" applyFill="1" applyAlignment="1">
      <alignment horizontal="center" vertical="center" wrapText="1"/>
    </xf>
    <xf numFmtId="0" fontId="7" fillId="10" borderId="1" xfId="0" applyFont="1" applyFill="1" applyBorder="1" applyAlignment="1">
      <alignment horizontal="center" vertical="center" wrapText="1"/>
    </xf>
    <xf numFmtId="0" fontId="2" fillId="10" borderId="0" xfId="0" applyFont="1" applyFill="1" applyAlignment="1">
      <alignment horizontal="center" vertical="center" wrapText="1"/>
    </xf>
    <xf numFmtId="0" fontId="41" fillId="0" borderId="0" xfId="0" applyFont="1" applyAlignment="1">
      <alignment horizontal="center" vertical="center" wrapText="1"/>
    </xf>
    <xf numFmtId="0" fontId="3" fillId="8" borderId="0" xfId="0" applyFont="1" applyFill="1" applyAlignment="1">
      <alignment horizontal="center" vertical="center" wrapText="1"/>
    </xf>
    <xf numFmtId="0" fontId="42" fillId="0" borderId="0" xfId="0" applyFont="1" applyAlignment="1">
      <alignment horizontal="center" vertical="center" wrapText="1"/>
    </xf>
    <xf numFmtId="0" fontId="42" fillId="3" borderId="0" xfId="0" applyFont="1" applyFill="1" applyAlignment="1">
      <alignment horizontal="center" vertical="center" wrapText="1"/>
    </xf>
    <xf numFmtId="0" fontId="4" fillId="8" borderId="0" xfId="0" applyFont="1" applyFill="1" applyAlignment="1">
      <alignment horizontal="center" vertical="center" wrapText="1"/>
    </xf>
    <xf numFmtId="0" fontId="7" fillId="8" borderId="0" xfId="0" applyFont="1" applyFill="1" applyAlignment="1">
      <alignment horizontal="center" vertical="center" wrapText="1"/>
    </xf>
    <xf numFmtId="0" fontId="43" fillId="8" borderId="0" xfId="0" applyFont="1" applyFill="1" applyAlignment="1">
      <alignment horizontal="center" vertical="center" wrapText="1"/>
    </xf>
    <xf numFmtId="0" fontId="7" fillId="8" borderId="1" xfId="0" applyFont="1" applyFill="1" applyBorder="1" applyAlignment="1">
      <alignment horizontal="center" vertical="center" wrapText="1"/>
    </xf>
    <xf numFmtId="0" fontId="2" fillId="8" borderId="0" xfId="0" applyFont="1" applyFill="1" applyAlignment="1">
      <alignment horizontal="center" vertical="center" wrapText="1"/>
    </xf>
    <xf numFmtId="0" fontId="20" fillId="5" borderId="0" xfId="0" applyFont="1" applyFill="1" applyAlignment="1">
      <alignment horizontal="center"/>
    </xf>
    <xf numFmtId="0" fontId="44" fillId="0" borderId="0" xfId="0" applyFont="1" applyAlignment="1">
      <alignment horizontal="center" vertical="center" wrapText="1"/>
    </xf>
    <xf numFmtId="0" fontId="7" fillId="0" borderId="1" xfId="0" applyFont="1" applyBorder="1" applyAlignment="1">
      <alignment horizontal="center" vertical="center" wrapText="1"/>
    </xf>
    <xf numFmtId="0" fontId="2" fillId="9" borderId="0" xfId="0" applyFont="1" applyFill="1" applyAlignment="1">
      <alignment horizontal="center" vertical="center" wrapText="1"/>
    </xf>
    <xf numFmtId="0" fontId="45" fillId="8" borderId="0" xfId="0" applyFont="1" applyFill="1" applyAlignment="1">
      <alignment horizontal="center" vertical="center" wrapText="1"/>
    </xf>
    <xf numFmtId="0" fontId="46" fillId="8" borderId="0" xfId="0" applyFont="1" applyFill="1" applyAlignment="1">
      <alignment horizontal="center" vertical="center" wrapText="1"/>
    </xf>
    <xf numFmtId="0" fontId="47" fillId="8" borderId="0" xfId="0" applyFont="1" applyFill="1" applyAlignment="1">
      <alignment horizontal="center" wrapText="1"/>
    </xf>
    <xf numFmtId="0" fontId="48" fillId="0" borderId="0" xfId="0" applyFont="1" applyAlignment="1"/>
    <xf numFmtId="0" fontId="48" fillId="5" borderId="0" xfId="0" applyFont="1" applyFill="1" applyAlignment="1">
      <alignment horizontal="left" wrapText="1"/>
    </xf>
    <xf numFmtId="0" fontId="48" fillId="0" borderId="0" xfId="0" applyFont="1" applyAlignment="1">
      <alignment wrapText="1"/>
    </xf>
    <xf numFmtId="0" fontId="2" fillId="6" borderId="0" xfId="0" applyFont="1" applyFill="1" applyAlignment="1">
      <alignment horizontal="center" vertical="center" wrapText="1"/>
    </xf>
    <xf numFmtId="0" fontId="7" fillId="6" borderId="0" xfId="0" applyFont="1" applyFill="1" applyAlignment="1">
      <alignment horizontal="center" vertical="center" wrapText="1"/>
    </xf>
    <xf numFmtId="0" fontId="3" fillId="6" borderId="0" xfId="0" applyFont="1" applyFill="1" applyAlignment="1">
      <alignment horizontal="center" vertical="center" wrapText="1"/>
    </xf>
    <xf numFmtId="0" fontId="4" fillId="6" borderId="0" xfId="0" applyFont="1" applyFill="1" applyAlignment="1">
      <alignment horizontal="center" vertical="center" wrapText="1"/>
    </xf>
    <xf numFmtId="0" fontId="49" fillId="6" borderId="0" xfId="0" applyFont="1" applyFill="1" applyAlignment="1">
      <alignment horizontal="center" vertical="center" wrapText="1"/>
    </xf>
    <xf numFmtId="0" fontId="50" fillId="6" borderId="0" xfId="0" applyFont="1" applyFill="1" applyAlignment="1">
      <alignment horizontal="center" vertical="center" wrapText="1"/>
    </xf>
    <xf numFmtId="0" fontId="51" fillId="0" borderId="0" xfId="0" applyFont="1" applyAlignment="1"/>
    <xf numFmtId="0" fontId="7" fillId="7" borderId="0" xfId="0" quotePrefix="1" applyFont="1" applyFill="1" applyAlignment="1">
      <alignment horizontal="center" vertical="center" wrapText="1"/>
    </xf>
    <xf numFmtId="0" fontId="52" fillId="10" borderId="0" xfId="0" applyFont="1" applyFill="1" applyAlignment="1">
      <alignment horizontal="center" vertical="center" wrapText="1"/>
    </xf>
    <xf numFmtId="0" fontId="2" fillId="0" borderId="0" xfId="0" applyFont="1"/>
    <xf numFmtId="0" fontId="55" fillId="0" borderId="0" xfId="0" applyFont="1" applyFill="1" applyAlignment="1">
      <alignment horizontal="center" vertical="center" wrapText="1"/>
    </xf>
    <xf numFmtId="0" fontId="55" fillId="0" borderId="0" xfId="0" applyFont="1" applyFill="1" applyAlignment="1">
      <alignment horizontal="center" vertical="center"/>
    </xf>
    <xf numFmtId="0" fontId="56" fillId="0" borderId="0" xfId="0" applyFont="1" applyFill="1" applyAlignment="1"/>
    <xf numFmtId="0" fontId="56" fillId="0" borderId="0" xfId="0" applyFont="1" applyFill="1" applyAlignment="1">
      <alignment horizontal="center" vertical="center" wrapText="1"/>
    </xf>
    <xf numFmtId="0" fontId="57" fillId="0" borderId="0" xfId="0" applyFont="1" applyFill="1" applyAlignment="1">
      <alignment horizontal="center" vertical="center" wrapText="1"/>
    </xf>
    <xf numFmtId="0" fontId="55" fillId="0" borderId="1" xfId="0" applyFont="1" applyFill="1" applyBorder="1" applyAlignment="1">
      <alignment horizontal="center" vertical="center" wrapText="1"/>
    </xf>
    <xf numFmtId="0" fontId="58" fillId="0" borderId="0" xfId="0" applyFont="1" applyFill="1" applyAlignment="1">
      <alignment horizontal="center" vertical="center" wrapText="1"/>
    </xf>
    <xf numFmtId="0" fontId="55" fillId="0" borderId="0" xfId="0" applyFont="1" applyFill="1" applyAlignment="1">
      <alignment wrapText="1"/>
    </xf>
    <xf numFmtId="0" fontId="59" fillId="0" borderId="0" xfId="0" applyFont="1" applyFill="1" applyAlignment="1">
      <alignment horizontal="center" vertical="center" wrapText="1"/>
    </xf>
    <xf numFmtId="0" fontId="56" fillId="0" borderId="0" xfId="0" applyFont="1" applyFill="1" applyAlignment="1">
      <alignment horizontal="center" wrapText="1"/>
    </xf>
    <xf numFmtId="0" fontId="60" fillId="0" borderId="0" xfId="0" applyFont="1" applyFill="1" applyAlignment="1">
      <alignment horizontal="center" vertical="center" wrapText="1"/>
    </xf>
    <xf numFmtId="0" fontId="61" fillId="0" borderId="0" xfId="0" applyFont="1" applyFill="1" applyAlignment="1">
      <alignment horizontal="center" vertical="center" wrapText="1"/>
    </xf>
    <xf numFmtId="0" fontId="60" fillId="0" borderId="1" xfId="0" applyFont="1" applyFill="1" applyBorder="1" applyAlignment="1">
      <alignment horizontal="center" vertical="center" wrapText="1"/>
    </xf>
    <xf numFmtId="0" fontId="62" fillId="0" borderId="0" xfId="0" applyFont="1" applyFill="1" applyAlignment="1">
      <alignment horizontal="center" wrapText="1"/>
    </xf>
    <xf numFmtId="0" fontId="61" fillId="0" borderId="0" xfId="0" applyFont="1" applyFill="1" applyAlignment="1">
      <alignment horizontal="center" wrapText="1"/>
    </xf>
    <xf numFmtId="0" fontId="55" fillId="0" borderId="0" xfId="0" quotePrefix="1" applyFont="1" applyFill="1" applyAlignment="1">
      <alignment horizontal="center" vertical="center" wrapText="1"/>
    </xf>
    <xf numFmtId="0" fontId="60" fillId="0" borderId="0" xfId="0" applyFont="1" applyFill="1" applyAlignment="1">
      <alignment horizontal="center" wrapText="1"/>
    </xf>
    <xf numFmtId="0" fontId="60" fillId="0" borderId="0" xfId="0" applyFont="1" applyFill="1" applyAlignment="1">
      <alignment wrapText="1"/>
    </xf>
    <xf numFmtId="0" fontId="63" fillId="0" borderId="0" xfId="0" applyFont="1" applyFill="1" applyAlignment="1">
      <alignment horizontal="center" wrapText="1"/>
    </xf>
    <xf numFmtId="0" fontId="55" fillId="0" borderId="0" xfId="0" applyFont="1" applyFill="1" applyAlignment="1">
      <alignment horizontal="center" wrapText="1"/>
    </xf>
    <xf numFmtId="0" fontId="58" fillId="0" borderId="0" xfId="0" applyFont="1" applyFill="1" applyAlignment="1">
      <alignment horizontal="center" wrapText="1"/>
    </xf>
    <xf numFmtId="0" fontId="55" fillId="0" borderId="0" xfId="0" applyFont="1" applyAlignment="1">
      <alignment horizontal="center" vertical="center" wrapText="1"/>
    </xf>
    <xf numFmtId="0" fontId="61" fillId="0" borderId="0" xfId="0" applyFont="1" applyAlignment="1">
      <alignment horizontal="center" vertical="center" wrapText="1"/>
    </xf>
    <xf numFmtId="0" fontId="55" fillId="2" borderId="1" xfId="0" applyFont="1" applyFill="1" applyBorder="1" applyAlignment="1">
      <alignment horizontal="center" vertical="center" wrapText="1"/>
    </xf>
    <xf numFmtId="0" fontId="64" fillId="0" borderId="0" xfId="0" applyFont="1" applyAlignment="1">
      <alignment horizontal="center" vertical="center" wrapText="1"/>
    </xf>
    <xf numFmtId="0" fontId="65" fillId="0" borderId="0" xfId="0" applyFont="1" applyAlignment="1">
      <alignment horizontal="center" vertical="center" wrapText="1"/>
    </xf>
    <xf numFmtId="0" fontId="66" fillId="0" borderId="0" xfId="0" applyFont="1" applyAlignment="1">
      <alignment horizontal="center" vertical="center" wrapText="1"/>
    </xf>
    <xf numFmtId="0" fontId="67" fillId="0" borderId="0" xfId="0" applyFont="1" applyAlignment="1"/>
    <xf numFmtId="0" fontId="56" fillId="3" borderId="0" xfId="0" applyFont="1" applyFill="1" applyAlignment="1">
      <alignment horizontal="center" vertical="center" wrapText="1"/>
    </xf>
    <xf numFmtId="0" fontId="68" fillId="3" borderId="0" xfId="0" applyFont="1" applyFill="1" applyAlignment="1">
      <alignment horizontal="center" vertical="center" wrapText="1"/>
    </xf>
    <xf numFmtId="0" fontId="56" fillId="3" borderId="1" xfId="0" applyFont="1" applyFill="1" applyBorder="1" applyAlignment="1">
      <alignment horizontal="center" vertical="center" wrapText="1"/>
    </xf>
    <xf numFmtId="0" fontId="55" fillId="3" borderId="0" xfId="0" applyFont="1" applyFill="1" applyAlignment="1">
      <alignment horizontal="center" vertical="center" wrapText="1"/>
    </xf>
    <xf numFmtId="0" fontId="69" fillId="3" borderId="0" xfId="0" applyFont="1" applyFill="1" applyAlignment="1">
      <alignment horizontal="center" vertical="center" wrapText="1"/>
    </xf>
    <xf numFmtId="0" fontId="58" fillId="3" borderId="0" xfId="0" applyFont="1" applyFill="1" applyAlignment="1">
      <alignment horizontal="center" vertical="center" wrapText="1"/>
    </xf>
    <xf numFmtId="0" fontId="58" fillId="0" borderId="0" xfId="0" applyFont="1" applyAlignment="1">
      <alignment horizontal="center" vertical="center" wrapText="1"/>
    </xf>
    <xf numFmtId="0" fontId="70" fillId="0" borderId="0" xfId="0" applyFont="1" applyAlignment="1">
      <alignment horizontal="center" vertical="center" wrapText="1"/>
    </xf>
    <xf numFmtId="0" fontId="65" fillId="2" borderId="1" xfId="0" applyFont="1" applyFill="1" applyBorder="1" applyAlignment="1">
      <alignment horizontal="center" vertical="center" wrapText="1"/>
    </xf>
    <xf numFmtId="0" fontId="65" fillId="0" borderId="1" xfId="0" applyFont="1" applyBorder="1" applyAlignment="1">
      <alignment horizontal="center" vertical="center" wrapText="1"/>
    </xf>
    <xf numFmtId="0" fontId="56" fillId="0" borderId="0" xfId="0" applyFont="1" applyAlignment="1">
      <alignment horizontal="center" vertical="center" wrapText="1"/>
    </xf>
    <xf numFmtId="0" fontId="68" fillId="0" borderId="0" xfId="0" applyFont="1" applyAlignment="1">
      <alignment horizontal="center" vertical="center" wrapText="1"/>
    </xf>
    <xf numFmtId="0" fontId="56" fillId="2" borderId="1" xfId="0" applyFont="1" applyFill="1" applyBorder="1" applyAlignment="1">
      <alignment horizontal="center" vertical="center" wrapText="1"/>
    </xf>
    <xf numFmtId="0" fontId="65" fillId="4" borderId="1" xfId="0" applyFont="1" applyFill="1" applyBorder="1" applyAlignment="1">
      <alignment horizontal="center" vertical="center" wrapText="1"/>
    </xf>
    <xf numFmtId="0" fontId="55" fillId="4" borderId="0" xfId="0" applyFont="1" applyFill="1" applyAlignment="1">
      <alignment horizontal="center" vertical="center" wrapText="1"/>
    </xf>
    <xf numFmtId="0" fontId="65" fillId="4" borderId="0" xfId="0" applyFont="1" applyFill="1" applyAlignment="1">
      <alignment horizontal="center" vertical="center" wrapText="1"/>
    </xf>
    <xf numFmtId="0" fontId="66" fillId="3" borderId="0" xfId="0" applyFont="1" applyFill="1" applyAlignment="1">
      <alignment horizontal="center" vertical="center" wrapText="1"/>
    </xf>
    <xf numFmtId="0" fontId="71" fillId="0" borderId="0" xfId="0" applyFont="1" applyAlignment="1">
      <alignment horizontal="center" vertical="center" wrapText="1"/>
    </xf>
    <xf numFmtId="0" fontId="69" fillId="0" borderId="0" xfId="0" applyFont="1" applyAlignment="1">
      <alignment horizontal="center" vertical="center" wrapText="1"/>
    </xf>
    <xf numFmtId="0" fontId="72" fillId="0" borderId="0" xfId="0" applyFont="1" applyAlignment="1">
      <alignment horizontal="center" vertical="center" wrapText="1"/>
    </xf>
    <xf numFmtId="0" fontId="71" fillId="2" borderId="1" xfId="0" applyFont="1" applyFill="1" applyBorder="1" applyAlignment="1">
      <alignment horizontal="center" vertical="center" wrapText="1"/>
    </xf>
    <xf numFmtId="0" fontId="55" fillId="0" borderId="1" xfId="0" applyFont="1" applyBorder="1" applyAlignment="1">
      <alignment horizontal="center" vertical="center" wrapText="1"/>
    </xf>
    <xf numFmtId="0" fontId="70" fillId="3" borderId="0" xfId="0" applyFont="1" applyFill="1" applyAlignment="1">
      <alignment horizontal="center" vertical="center" wrapText="1"/>
    </xf>
    <xf numFmtId="0" fontId="60" fillId="3" borderId="0" xfId="0" applyFont="1" applyFill="1" applyAlignment="1">
      <alignment horizontal="center" vertical="center" wrapText="1"/>
    </xf>
    <xf numFmtId="0" fontId="61" fillId="3" borderId="0" xfId="0" applyFont="1" applyFill="1" applyAlignment="1">
      <alignment horizontal="center" vertical="center" wrapText="1"/>
    </xf>
    <xf numFmtId="0" fontId="55" fillId="3" borderId="1" xfId="0" applyFont="1" applyFill="1" applyBorder="1" applyAlignment="1">
      <alignment horizontal="center" vertical="center" wrapText="1"/>
    </xf>
    <xf numFmtId="0" fontId="74" fillId="3" borderId="0" xfId="0" applyFont="1" applyFill="1" applyAlignment="1">
      <alignment horizontal="center" vertical="center" wrapText="1"/>
    </xf>
    <xf numFmtId="0" fontId="69" fillId="5" borderId="0" xfId="0" applyFont="1" applyFill="1" applyAlignment="1">
      <alignment horizontal="center" vertical="center" wrapText="1"/>
    </xf>
    <xf numFmtId="0" fontId="75" fillId="0" borderId="0" xfId="0" applyFont="1" applyAlignment="1">
      <alignment horizontal="center" vertical="center" wrapText="1"/>
    </xf>
    <xf numFmtId="0" fontId="76" fillId="0" borderId="0" xfId="0" applyFont="1" applyAlignment="1">
      <alignment horizontal="center" vertical="center" wrapText="1"/>
    </xf>
    <xf numFmtId="0" fontId="77" fillId="3" borderId="0" xfId="0" applyFont="1" applyFill="1" applyAlignment="1">
      <alignment horizontal="center" vertical="center" wrapText="1"/>
    </xf>
    <xf numFmtId="0" fontId="78" fillId="3" borderId="0" xfId="0" applyFont="1" applyFill="1" applyAlignment="1">
      <alignment horizontal="center" vertical="center" wrapText="1"/>
    </xf>
    <xf numFmtId="0" fontId="71" fillId="0" borderId="1" xfId="0" applyFont="1" applyBorder="1" applyAlignment="1">
      <alignment horizontal="center" vertical="center" wrapText="1"/>
    </xf>
    <xf numFmtId="0" fontId="69" fillId="0" borderId="1" xfId="0" applyFont="1" applyBorder="1" applyAlignment="1">
      <alignment horizontal="center" vertical="center" wrapText="1"/>
    </xf>
    <xf numFmtId="0" fontId="55" fillId="2" borderId="0" xfId="0" applyFont="1" applyFill="1" applyAlignment="1">
      <alignment horizontal="center" vertical="center" wrapText="1"/>
    </xf>
    <xf numFmtId="10" fontId="66" fillId="3" borderId="0" xfId="0" applyNumberFormat="1" applyFont="1" applyFill="1" applyAlignment="1">
      <alignment horizontal="center" vertical="center" wrapText="1"/>
    </xf>
    <xf numFmtId="0" fontId="59" fillId="3" borderId="0" xfId="0" applyFont="1" applyFill="1" applyAlignment="1">
      <alignment horizontal="center" vertical="center" wrapText="1"/>
    </xf>
    <xf numFmtId="0" fontId="66" fillId="7" borderId="0" xfId="0" applyFont="1" applyFill="1" applyAlignment="1">
      <alignment horizontal="center" vertical="center" wrapText="1"/>
    </xf>
    <xf numFmtId="0" fontId="66" fillId="8" borderId="0" xfId="0" applyFont="1" applyFill="1" applyAlignment="1">
      <alignment horizontal="center" vertical="center" wrapText="1"/>
    </xf>
    <xf numFmtId="0" fontId="71" fillId="2" borderId="0" xfId="0" applyFont="1" applyFill="1" applyAlignment="1">
      <alignment horizontal="center" vertical="center" wrapText="1"/>
    </xf>
    <xf numFmtId="0" fontId="65" fillId="2" borderId="0" xfId="0" applyFont="1" applyFill="1" applyAlignment="1">
      <alignment horizontal="center" vertical="center" wrapText="1"/>
    </xf>
    <xf numFmtId="0" fontId="73" fillId="5" borderId="0" xfId="0" applyFont="1" applyFill="1" applyAlignment="1">
      <alignment horizontal="center" vertical="center" wrapText="1"/>
    </xf>
    <xf numFmtId="0" fontId="76" fillId="3" borderId="0" xfId="0" applyFont="1" applyFill="1" applyAlignment="1">
      <alignment horizontal="center" vertical="center" wrapText="1"/>
    </xf>
    <xf numFmtId="0" fontId="75" fillId="3" borderId="0" xfId="0" applyFont="1" applyFill="1" applyAlignment="1">
      <alignment horizontal="center" vertical="center" wrapText="1"/>
    </xf>
    <xf numFmtId="0" fontId="79" fillId="5"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journals.sagepub.com/doi/full/10.1177/1042258719851206" TargetMode="External"/><Relationship Id="rId21" Type="http://schemas.openxmlformats.org/officeDocument/2006/relationships/hyperlink" Target="https://journals.sagepub.com/doi/full/10.1177/1042258721990331" TargetMode="External"/><Relationship Id="rId324" Type="http://schemas.openxmlformats.org/officeDocument/2006/relationships/hyperlink" Target="https://www.sciencedirect.com/science/article/pii/S088390261830627X" TargetMode="External"/><Relationship Id="rId531" Type="http://schemas.openxmlformats.org/officeDocument/2006/relationships/hyperlink" Target="https://link.springer.com/article/10.1007/s11187-019-00200-6" TargetMode="External"/><Relationship Id="rId170" Type="http://schemas.openxmlformats.org/officeDocument/2006/relationships/hyperlink" Target="https://link.springer.com/article/10.1007/s11187-020-00392-2" TargetMode="External"/><Relationship Id="rId268" Type="http://schemas.openxmlformats.org/officeDocument/2006/relationships/hyperlink" Target="https://link.springer.com/article/10.1007/s11187-018-0129-y" TargetMode="External"/><Relationship Id="rId475" Type="http://schemas.openxmlformats.org/officeDocument/2006/relationships/hyperlink" Target="https://link.springer.com/article/10.1007/s11187-019-00293-z" TargetMode="External"/><Relationship Id="rId32" Type="http://schemas.openxmlformats.org/officeDocument/2006/relationships/hyperlink" Target="https://www.sciencedirect.com/science/article/pii/S0883902621000689" TargetMode="External"/><Relationship Id="rId128" Type="http://schemas.openxmlformats.org/officeDocument/2006/relationships/hyperlink" Target="https://www.sciencedirect.com/science/article/pii/S0883902618304750" TargetMode="External"/><Relationship Id="rId335" Type="http://schemas.openxmlformats.org/officeDocument/2006/relationships/hyperlink" Target="https://journals.sagepub.com/doi/full/10.1177/0266242619892829" TargetMode="External"/><Relationship Id="rId542" Type="http://schemas.openxmlformats.org/officeDocument/2006/relationships/hyperlink" Target="https://link.springer.com/article/10.1007/s11187-019-00222-0" TargetMode="External"/><Relationship Id="rId181" Type="http://schemas.openxmlformats.org/officeDocument/2006/relationships/hyperlink" Target="https://link.springer.com/article/10.1007/s11187-020-00349-5" TargetMode="External"/><Relationship Id="rId402" Type="http://schemas.openxmlformats.org/officeDocument/2006/relationships/hyperlink" Target="https://journals.sagepub.com/doi/full/10.1177/1042258720929888" TargetMode="External"/><Relationship Id="rId279" Type="http://schemas.openxmlformats.org/officeDocument/2006/relationships/hyperlink" Target="https://link.springer.com/article/10.1007/s11187-019-00142-z" TargetMode="External"/><Relationship Id="rId486" Type="http://schemas.openxmlformats.org/officeDocument/2006/relationships/hyperlink" Target="https://link.springer.com/article/10.1007/s11187-019-00289-9" TargetMode="External"/><Relationship Id="rId43" Type="http://schemas.openxmlformats.org/officeDocument/2006/relationships/hyperlink" Target="https://www.sciencedirect.com/science/article/pii/S0883902620306728" TargetMode="External"/><Relationship Id="rId139" Type="http://schemas.openxmlformats.org/officeDocument/2006/relationships/hyperlink" Target="https://journals.sagepub.com/doi/full/10.1177/1042258720915574" TargetMode="External"/><Relationship Id="rId346" Type="http://schemas.openxmlformats.org/officeDocument/2006/relationships/hyperlink" Target="https://journals.sagepub.com/doi/full/10.1177/1042258720913017" TargetMode="External"/><Relationship Id="rId553" Type="http://schemas.openxmlformats.org/officeDocument/2006/relationships/hyperlink" Target="https://link.springer.com/article/10.1007/s11187-019-00217-x" TargetMode="External"/><Relationship Id="rId192" Type="http://schemas.openxmlformats.org/officeDocument/2006/relationships/hyperlink" Target="https://link.springer.com/article/10.1007/s11187-019-00307-w" TargetMode="External"/><Relationship Id="rId206" Type="http://schemas.openxmlformats.org/officeDocument/2006/relationships/hyperlink" Target="https://link.springer.com/article/10.1007/s11187-019-00268-0" TargetMode="External"/><Relationship Id="rId413" Type="http://schemas.openxmlformats.org/officeDocument/2006/relationships/hyperlink" Target="https://www.sciencedirect.com/science/article/pii/S0883902621000550" TargetMode="External"/><Relationship Id="rId497" Type="http://schemas.openxmlformats.org/officeDocument/2006/relationships/hyperlink" Target="https://link.springer.com/article/10.1007/s11187-019-00259-1" TargetMode="External"/><Relationship Id="rId357" Type="http://schemas.openxmlformats.org/officeDocument/2006/relationships/hyperlink" Target="https://journals.sagepub.com/doi/full/10.1177/0266242620903007" TargetMode="External"/><Relationship Id="rId54" Type="http://schemas.openxmlformats.org/officeDocument/2006/relationships/hyperlink" Target="https://bolagsverket.se/en/omoss.2047.html" TargetMode="External"/><Relationship Id="rId217" Type="http://schemas.openxmlformats.org/officeDocument/2006/relationships/hyperlink" Target="https://link.springer.com/article/10.1007/s11187-018-0118-1" TargetMode="External"/><Relationship Id="rId564" Type="http://schemas.openxmlformats.org/officeDocument/2006/relationships/hyperlink" Target="https://link.springer.com/article/10.1007/s11187-019-00168-3" TargetMode="External"/><Relationship Id="rId424" Type="http://schemas.openxmlformats.org/officeDocument/2006/relationships/hyperlink" Target="https://link.springer.com/article/10.1007/s11187-020-00390-4" TargetMode="External"/><Relationship Id="rId270" Type="http://schemas.openxmlformats.org/officeDocument/2006/relationships/hyperlink" Target="https://link.springer.com/article/10.1007/s11187-018-0120-7" TargetMode="External"/><Relationship Id="rId65" Type="http://schemas.openxmlformats.org/officeDocument/2006/relationships/hyperlink" Target="https://journals.sagepub.com/doi/full/10.1177/1042258720914506" TargetMode="External"/><Relationship Id="rId130" Type="http://schemas.openxmlformats.org/officeDocument/2006/relationships/hyperlink" Target="https://journals.sagepub.com/doi/full/10.1177/0266242620967009" TargetMode="External"/><Relationship Id="rId368" Type="http://schemas.openxmlformats.org/officeDocument/2006/relationships/hyperlink" Target="https://journals.sagepub.com/doi/full/10.1177/0266242620962658" TargetMode="External"/><Relationship Id="rId575" Type="http://schemas.openxmlformats.org/officeDocument/2006/relationships/hyperlink" Target="https://link.springer.com/article/10.1007/s11187-019-00174-5" TargetMode="External"/><Relationship Id="rId228" Type="http://schemas.openxmlformats.org/officeDocument/2006/relationships/hyperlink" Target="https://link.springer.com/article/10.1007/s11187-018-0080-y" TargetMode="External"/><Relationship Id="rId435" Type="http://schemas.openxmlformats.org/officeDocument/2006/relationships/hyperlink" Target="https://link.springer.com/article/10.1007/s11187-020-00346-8" TargetMode="External"/><Relationship Id="rId281" Type="http://schemas.openxmlformats.org/officeDocument/2006/relationships/hyperlink" Target="https://link.springer.com/article/10.1007/s11187-019-00140-1" TargetMode="External"/><Relationship Id="rId502" Type="http://schemas.openxmlformats.org/officeDocument/2006/relationships/hyperlink" Target="https://link.springer.com/article/10.1007/s11187-019-00281-3" TargetMode="External"/><Relationship Id="rId76" Type="http://schemas.openxmlformats.org/officeDocument/2006/relationships/hyperlink" Target="https://www.galidata.org/" TargetMode="External"/><Relationship Id="rId141" Type="http://schemas.openxmlformats.org/officeDocument/2006/relationships/hyperlink" Target="https://www.sciencedirect.com/science/article/pii/S0883902620306686" TargetMode="External"/><Relationship Id="rId379" Type="http://schemas.openxmlformats.org/officeDocument/2006/relationships/hyperlink" Target="https://www.sciencedirect.com/science/article/pii/S0883902621000677" TargetMode="External"/><Relationship Id="rId7" Type="http://schemas.openxmlformats.org/officeDocument/2006/relationships/hyperlink" Target="https://journals.sagepub.com/doi/full/10.1177/1042258719890986" TargetMode="External"/><Relationship Id="rId183" Type="http://schemas.openxmlformats.org/officeDocument/2006/relationships/hyperlink" Target="https://link.springer.com/article/10.1007/s11187-019-00296-w" TargetMode="External"/><Relationship Id="rId239" Type="http://schemas.openxmlformats.org/officeDocument/2006/relationships/hyperlink" Target="https://link.springer.com/article/10.1007/s11187-018-0030-8" TargetMode="External"/><Relationship Id="rId390" Type="http://schemas.openxmlformats.org/officeDocument/2006/relationships/hyperlink" Target="https://www.sciencedirect.com/science/article/pii/S0883902616300477" TargetMode="External"/><Relationship Id="rId404" Type="http://schemas.openxmlformats.org/officeDocument/2006/relationships/hyperlink" Target="https://journals.sagepub.com/doi/full/10.1177/1042258719838256" TargetMode="External"/><Relationship Id="rId446" Type="http://schemas.openxmlformats.org/officeDocument/2006/relationships/hyperlink" Target="https://link.springer.com/article/10.1007/s11187-020-00359-3" TargetMode="External"/><Relationship Id="rId250" Type="http://schemas.openxmlformats.org/officeDocument/2006/relationships/hyperlink" Target="https://link.springer.com/article/10.1007/s11187-019-00149-6" TargetMode="External"/><Relationship Id="rId292" Type="http://schemas.openxmlformats.org/officeDocument/2006/relationships/hyperlink" Target="https://link.springer.com/article/10.1007/s11187-019-00302-1" TargetMode="External"/><Relationship Id="rId306" Type="http://schemas.openxmlformats.org/officeDocument/2006/relationships/hyperlink" Target="https://journals.sagepub.com/doi/full/10.1177/0266242620949989" TargetMode="External"/><Relationship Id="rId488" Type="http://schemas.openxmlformats.org/officeDocument/2006/relationships/hyperlink" Target="https://link.springer.com/article/10.1007/s11187-019-00288-w" TargetMode="External"/><Relationship Id="rId45" Type="http://schemas.openxmlformats.org/officeDocument/2006/relationships/hyperlink" Target="https://www.sciencedirect.com/science/article/pii/S0883902620306820" TargetMode="External"/><Relationship Id="rId87" Type="http://schemas.openxmlformats.org/officeDocument/2006/relationships/hyperlink" Target="http://banker.thomsonib.com/ta/help/webhelp/Thomson_VentureXpert.htm" TargetMode="External"/><Relationship Id="rId110" Type="http://schemas.openxmlformats.org/officeDocument/2006/relationships/hyperlink" Target="https://journals.sagepub.com/doi/full/10.1177/1042258719899423" TargetMode="External"/><Relationship Id="rId348" Type="http://schemas.openxmlformats.org/officeDocument/2006/relationships/hyperlink" Target="https://journals.sagepub.com/doi/full/10.1177/1042258718801600" TargetMode="External"/><Relationship Id="rId513" Type="http://schemas.openxmlformats.org/officeDocument/2006/relationships/hyperlink" Target="https://link.springer.com/article/10.1007/s11187-019-00314-x" TargetMode="External"/><Relationship Id="rId555" Type="http://schemas.openxmlformats.org/officeDocument/2006/relationships/hyperlink" Target="https://link.springer.com/article/10.1007/s11187-019-00208-y" TargetMode="External"/><Relationship Id="rId152" Type="http://schemas.openxmlformats.org/officeDocument/2006/relationships/hyperlink" Target="https://journals.sagepub.com/doi/full/10.1177/1042258720930991" TargetMode="External"/><Relationship Id="rId194" Type="http://schemas.openxmlformats.org/officeDocument/2006/relationships/hyperlink" Target="https://link.springer.com/article/10.1007/s11187-019-00188-z" TargetMode="External"/><Relationship Id="rId208" Type="http://schemas.openxmlformats.org/officeDocument/2006/relationships/hyperlink" Target="https://link.springer.com/article/10.1007/s11187-019-00270-6" TargetMode="External"/><Relationship Id="rId415" Type="http://schemas.openxmlformats.org/officeDocument/2006/relationships/hyperlink" Target="https://www.sciencedirect.com/science/article/pii/S0883902620306960" TargetMode="External"/><Relationship Id="rId457" Type="http://schemas.openxmlformats.org/officeDocument/2006/relationships/hyperlink" Target="https://link.springer.com/article/10.1007/s11187-020-00421-0" TargetMode="External"/><Relationship Id="rId261" Type="http://schemas.openxmlformats.org/officeDocument/2006/relationships/hyperlink" Target="https://link.springer.com/article/10.1007/s11187-018-0085-6" TargetMode="External"/><Relationship Id="rId499" Type="http://schemas.openxmlformats.org/officeDocument/2006/relationships/hyperlink" Target="https://link.springer.com/article/10.1007/s11187-019-00278-y" TargetMode="External"/><Relationship Id="rId14" Type="http://schemas.openxmlformats.org/officeDocument/2006/relationships/hyperlink" Target="https://www.sciencedirect.com/science/article/pii/S0883902621000173" TargetMode="External"/><Relationship Id="rId56" Type="http://schemas.openxmlformats.org/officeDocument/2006/relationships/hyperlink" Target="https://journals.sagepub.com/doi/full/10.1177/0266242620904638" TargetMode="External"/><Relationship Id="rId317" Type="http://schemas.openxmlformats.org/officeDocument/2006/relationships/hyperlink" Target="https://link.springer.com/article/10.1007/s11187-020-00347-7" TargetMode="External"/><Relationship Id="rId359" Type="http://schemas.openxmlformats.org/officeDocument/2006/relationships/hyperlink" Target="https://journals.sagepub.com/doi/full/10.1177/0266242620914520" TargetMode="External"/><Relationship Id="rId524" Type="http://schemas.openxmlformats.org/officeDocument/2006/relationships/hyperlink" Target="https://link.springer.com/article/10.1007/s11187-019-00264-4" TargetMode="External"/><Relationship Id="rId566" Type="http://schemas.openxmlformats.org/officeDocument/2006/relationships/hyperlink" Target="https://link.springer.com/article/10.1007/s11187-019-00166-5" TargetMode="External"/><Relationship Id="rId98" Type="http://schemas.openxmlformats.org/officeDocument/2006/relationships/hyperlink" Target="https://www.sciencedirect.com/science/article/pii/S0883902618305081" TargetMode="External"/><Relationship Id="rId121" Type="http://schemas.openxmlformats.org/officeDocument/2006/relationships/hyperlink" Target="https://journals.sagepub.com/doi/full/10.1177/1042258718818357" TargetMode="External"/><Relationship Id="rId163" Type="http://schemas.openxmlformats.org/officeDocument/2006/relationships/hyperlink" Target="https://www.sciencedirect.com/science/article/pii/S0883902620306571" TargetMode="External"/><Relationship Id="rId219" Type="http://schemas.openxmlformats.org/officeDocument/2006/relationships/hyperlink" Target="https://link.springer.com/article/10.1007/s11187-018-0082-9" TargetMode="External"/><Relationship Id="rId370" Type="http://schemas.openxmlformats.org/officeDocument/2006/relationships/hyperlink" Target="https://journals.sagepub.com/doi/full/10.1177/0266242620969682" TargetMode="External"/><Relationship Id="rId426" Type="http://schemas.openxmlformats.org/officeDocument/2006/relationships/hyperlink" Target="https://link.springer.com/article/10.1007/s11187-020-00370-8" TargetMode="External"/><Relationship Id="rId230" Type="http://schemas.openxmlformats.org/officeDocument/2006/relationships/hyperlink" Target="https://link.springer.com/article/10.1007/s11187-018-0125-2" TargetMode="External"/><Relationship Id="rId468" Type="http://schemas.openxmlformats.org/officeDocument/2006/relationships/hyperlink" Target="https://link.springer.com/article/10.1007/s11187-020-00335-x" TargetMode="External"/><Relationship Id="rId25" Type="http://schemas.openxmlformats.org/officeDocument/2006/relationships/hyperlink" Target="https://journals.sagepub.com/doi/full/10.1177/1042258719867558" TargetMode="External"/><Relationship Id="rId67" Type="http://schemas.openxmlformats.org/officeDocument/2006/relationships/hyperlink" Target="https://www.sciencedirect.com/science/article/pii/S0883902621000537" TargetMode="External"/><Relationship Id="rId272" Type="http://schemas.openxmlformats.org/officeDocument/2006/relationships/hyperlink" Target="https://link.springer.com/article/10.1007/s11187-018-0127-0" TargetMode="External"/><Relationship Id="rId328" Type="http://schemas.openxmlformats.org/officeDocument/2006/relationships/hyperlink" Target="https://journals.sagepub.com/doi/full/10.1177/1042258720936987" TargetMode="External"/><Relationship Id="rId535" Type="http://schemas.openxmlformats.org/officeDocument/2006/relationships/hyperlink" Target="https://link.springer.com/article/10.1007/s11187-019-00224-y" TargetMode="External"/><Relationship Id="rId577" Type="http://schemas.openxmlformats.org/officeDocument/2006/relationships/hyperlink" Target="https://link.springer.com/article/10.1007/s11187-019-00176-3" TargetMode="External"/><Relationship Id="rId132" Type="http://schemas.openxmlformats.org/officeDocument/2006/relationships/hyperlink" Target="https://journals.sagepub.com/doi/full/10.1177/0266242619892793" TargetMode="External"/><Relationship Id="rId174" Type="http://schemas.openxmlformats.org/officeDocument/2006/relationships/hyperlink" Target="https://link.springer.com/article/10.1007/s11187-020-00374-4" TargetMode="External"/><Relationship Id="rId381" Type="http://schemas.openxmlformats.org/officeDocument/2006/relationships/hyperlink" Target="https://www.sciencedirect.com/science/article/pii/S0883902619301867" TargetMode="External"/><Relationship Id="rId241" Type="http://schemas.openxmlformats.org/officeDocument/2006/relationships/hyperlink" Target="https://link.springer.com/article/10.1007/s11187-018-0032-6" TargetMode="External"/><Relationship Id="rId437" Type="http://schemas.openxmlformats.org/officeDocument/2006/relationships/hyperlink" Target="https://link.springer.com/article/10.1007/s11187-020-00350-y" TargetMode="External"/><Relationship Id="rId479" Type="http://schemas.openxmlformats.org/officeDocument/2006/relationships/hyperlink" Target="https://link.springer.com/article/10.1007/s11187-019-00306-x" TargetMode="External"/><Relationship Id="rId36" Type="http://schemas.openxmlformats.org/officeDocument/2006/relationships/hyperlink" Target="https://www.sciencedirect.com/science/article/pii/S0883902621000549" TargetMode="External"/><Relationship Id="rId283" Type="http://schemas.openxmlformats.org/officeDocument/2006/relationships/hyperlink" Target="https://link.springer.com/article/10.1007/s11187-019-00141-0" TargetMode="External"/><Relationship Id="rId339" Type="http://schemas.openxmlformats.org/officeDocument/2006/relationships/hyperlink" Target="https://journals.sagepub.com/doi/full/10.1177/1042258719839712" TargetMode="External"/><Relationship Id="rId490" Type="http://schemas.openxmlformats.org/officeDocument/2006/relationships/hyperlink" Target="https://link.springer.com/article/10.1007/s11187-019-00287-x" TargetMode="External"/><Relationship Id="rId504" Type="http://schemas.openxmlformats.org/officeDocument/2006/relationships/hyperlink" Target="https://link.springer.com/article/10.1007/s11187-019-00283-1" TargetMode="External"/><Relationship Id="rId546" Type="http://schemas.openxmlformats.org/officeDocument/2006/relationships/hyperlink" Target="https://link.springer.com/article/10.1007/s11187-019-00214-0" TargetMode="External"/><Relationship Id="rId78" Type="http://schemas.openxmlformats.org/officeDocument/2006/relationships/hyperlink" Target="https://www.sciencedirect.com/science/article/pii/S0883902620306716" TargetMode="External"/><Relationship Id="rId101" Type="http://schemas.openxmlformats.org/officeDocument/2006/relationships/hyperlink" Target="http://www.psed.isr.umich.edu/psed/home" TargetMode="External"/><Relationship Id="rId143" Type="http://schemas.openxmlformats.org/officeDocument/2006/relationships/hyperlink" Target="https://www.sciencedirect.com/science/article/pii/S0883902618305767" TargetMode="External"/><Relationship Id="rId185" Type="http://schemas.openxmlformats.org/officeDocument/2006/relationships/hyperlink" Target="https://link.springer.com/article/10.1007/s11187-019-00305-y" TargetMode="External"/><Relationship Id="rId350" Type="http://schemas.openxmlformats.org/officeDocument/2006/relationships/hyperlink" Target="https://www.sciencedirect.com/science/article/pii/S088390262030656X" TargetMode="External"/><Relationship Id="rId406" Type="http://schemas.openxmlformats.org/officeDocument/2006/relationships/hyperlink" Target="https://journals.sagepub.com/doi/full/10.1177/10422587211015983" TargetMode="External"/><Relationship Id="rId9" Type="http://schemas.openxmlformats.org/officeDocument/2006/relationships/hyperlink" Target="https://journals.sagepub.com/doi/full/10.1177/1042258720940502" TargetMode="External"/><Relationship Id="rId210" Type="http://schemas.openxmlformats.org/officeDocument/2006/relationships/hyperlink" Target="https://link.springer.com/article/10.1007/s11187-019-00272-4" TargetMode="External"/><Relationship Id="rId392" Type="http://schemas.openxmlformats.org/officeDocument/2006/relationships/hyperlink" Target="https://www.sciencedirect.com/science/article/pii/S0883902618300211" TargetMode="External"/><Relationship Id="rId448" Type="http://schemas.openxmlformats.org/officeDocument/2006/relationships/hyperlink" Target="https://link.springer.com/article/10.1007/s11187-020-00361-9" TargetMode="External"/><Relationship Id="rId252" Type="http://schemas.openxmlformats.org/officeDocument/2006/relationships/hyperlink" Target="https://link.springer.com/article/10.1007/s11187-019-00151-y" TargetMode="External"/><Relationship Id="rId294" Type="http://schemas.openxmlformats.org/officeDocument/2006/relationships/hyperlink" Target="https://link.springer.com/article/10.1007/s11187-019-00240-y" TargetMode="External"/><Relationship Id="rId308" Type="http://schemas.openxmlformats.org/officeDocument/2006/relationships/hyperlink" Target="https://journals.sagepub.com/doi/full/10.1177/0266242620948349" TargetMode="External"/><Relationship Id="rId515" Type="http://schemas.openxmlformats.org/officeDocument/2006/relationships/hyperlink" Target="https://link.springer.com/article/10.1007/s11187-019-00310-1" TargetMode="External"/><Relationship Id="rId47" Type="http://schemas.openxmlformats.org/officeDocument/2006/relationships/hyperlink" Target="https://www.sciencedirect.com/science/article/pii/S0883902617304731" TargetMode="External"/><Relationship Id="rId89" Type="http://schemas.openxmlformats.org/officeDocument/2006/relationships/hyperlink" Target="https://www.boardex.com/" TargetMode="External"/><Relationship Id="rId112" Type="http://schemas.openxmlformats.org/officeDocument/2006/relationships/hyperlink" Target="http://www.psed.isr.umich.edu/psed/home" TargetMode="External"/><Relationship Id="rId154" Type="http://schemas.openxmlformats.org/officeDocument/2006/relationships/hyperlink" Target="https://journals.sagepub.com/doi/full/10.1177/1042258720930996" TargetMode="External"/><Relationship Id="rId361" Type="http://schemas.openxmlformats.org/officeDocument/2006/relationships/hyperlink" Target="https://journals.sagepub.com/doi/full/10.1177/0266242620943371" TargetMode="External"/><Relationship Id="rId557" Type="http://schemas.openxmlformats.org/officeDocument/2006/relationships/hyperlink" Target="https://link.springer.com/article/10.1007/s11187-019-00180-7" TargetMode="External"/><Relationship Id="rId196" Type="http://schemas.openxmlformats.org/officeDocument/2006/relationships/hyperlink" Target="https://link.springer.com/article/10.1007/s11187-019-00190-5" TargetMode="External"/><Relationship Id="rId417" Type="http://schemas.openxmlformats.org/officeDocument/2006/relationships/hyperlink" Target="https://www.sciencedirect.com/science/article/pii/S0883902617305827" TargetMode="External"/><Relationship Id="rId459" Type="http://schemas.openxmlformats.org/officeDocument/2006/relationships/hyperlink" Target="https://link.springer.com/article/10.1007/s11187-020-00381-5" TargetMode="External"/><Relationship Id="rId16" Type="http://schemas.openxmlformats.org/officeDocument/2006/relationships/hyperlink" Target="https://www.sciencedirect.com/science/article/pii/S0883902620306674" TargetMode="External"/><Relationship Id="rId221" Type="http://schemas.openxmlformats.org/officeDocument/2006/relationships/hyperlink" Target="https://link.springer.com/article/10.1007/s11187-018-0089-2" TargetMode="External"/><Relationship Id="rId263" Type="http://schemas.openxmlformats.org/officeDocument/2006/relationships/hyperlink" Target="https://link.springer.com/article/10.1007/s11187-018-00131-8" TargetMode="External"/><Relationship Id="rId319" Type="http://schemas.openxmlformats.org/officeDocument/2006/relationships/hyperlink" Target="https://link.springer.com/article/10.1007/s11187-020-00384-2" TargetMode="External"/><Relationship Id="rId470" Type="http://schemas.openxmlformats.org/officeDocument/2006/relationships/hyperlink" Target="https://link.springer.com/article/10.1007/s11187-020-00338-8" TargetMode="External"/><Relationship Id="rId526" Type="http://schemas.openxmlformats.org/officeDocument/2006/relationships/hyperlink" Target="https://link.springer.com/article/10.1007/s11187-019-00187-0" TargetMode="External"/><Relationship Id="rId58" Type="http://schemas.openxmlformats.org/officeDocument/2006/relationships/hyperlink" Target="https://journals.sagepub.com/doi/full/10.1177/1042258718801593" TargetMode="External"/><Relationship Id="rId123" Type="http://schemas.openxmlformats.org/officeDocument/2006/relationships/hyperlink" Target="https://journals.sagepub.com/doi/full/10.1177/1042258719830314" TargetMode="External"/><Relationship Id="rId330" Type="http://schemas.openxmlformats.org/officeDocument/2006/relationships/hyperlink" Target="https://www.sciencedirect.com/science/article/pii/S0883902618308243" TargetMode="External"/><Relationship Id="rId568" Type="http://schemas.openxmlformats.org/officeDocument/2006/relationships/hyperlink" Target="https://link.springer.com/article/10.1007/s11187-019-00164-7" TargetMode="External"/><Relationship Id="rId165" Type="http://schemas.openxmlformats.org/officeDocument/2006/relationships/hyperlink" Target="https://link.springer.com/article/10.1007/s11187-021-00561-x" TargetMode="External"/><Relationship Id="rId372" Type="http://schemas.openxmlformats.org/officeDocument/2006/relationships/hyperlink" Target="https://journals.sagepub.com/doi/full/10.1177/0266242620940165" TargetMode="External"/><Relationship Id="rId428" Type="http://schemas.openxmlformats.org/officeDocument/2006/relationships/hyperlink" Target="https://link.springer.com/article/10.1007/s11187-020-00318-y" TargetMode="External"/><Relationship Id="rId232" Type="http://schemas.openxmlformats.org/officeDocument/2006/relationships/hyperlink" Target="https://link.springer.com/article/10.1007/s11187-018-0040-6" TargetMode="External"/><Relationship Id="rId274" Type="http://schemas.openxmlformats.org/officeDocument/2006/relationships/hyperlink" Target="https://link.springer.com/article/10.1007/s11187-019-00139-8" TargetMode="External"/><Relationship Id="rId481" Type="http://schemas.openxmlformats.org/officeDocument/2006/relationships/hyperlink" Target="https://link.springer.com/article/10.1007/s11187-019-00308-9" TargetMode="External"/><Relationship Id="rId27" Type="http://schemas.openxmlformats.org/officeDocument/2006/relationships/hyperlink" Target="https://journals.sagepub.com/doi/full/10.1177/1042258719830310" TargetMode="External"/><Relationship Id="rId69" Type="http://schemas.openxmlformats.org/officeDocument/2006/relationships/hyperlink" Target="https://www.sciencedirect.com/science/article/pii/S0883902621000719" TargetMode="External"/><Relationship Id="rId134" Type="http://schemas.openxmlformats.org/officeDocument/2006/relationships/hyperlink" Target="https://journals.sagepub.com/doi/full/10.1177/0266242620939843" TargetMode="External"/><Relationship Id="rId537" Type="http://schemas.openxmlformats.org/officeDocument/2006/relationships/hyperlink" Target="https://link.springer.com/article/10.1007/s11187-019-00215-z" TargetMode="External"/><Relationship Id="rId579" Type="http://schemas.openxmlformats.org/officeDocument/2006/relationships/hyperlink" Target="https://link.springer.com/article/10.1007/s11187-019-00167-4" TargetMode="External"/><Relationship Id="rId80" Type="http://schemas.openxmlformats.org/officeDocument/2006/relationships/hyperlink" Target="https://www.sciencedirect.com/science/article/pii/S0883902618307316" TargetMode="External"/><Relationship Id="rId176" Type="http://schemas.openxmlformats.org/officeDocument/2006/relationships/hyperlink" Target="https://link.springer.com/article/10.1007/s11187-020-00376-2" TargetMode="External"/><Relationship Id="rId341" Type="http://schemas.openxmlformats.org/officeDocument/2006/relationships/hyperlink" Target="https://www.sciencedirect.com/science/article/pii/S0883902620306595" TargetMode="External"/><Relationship Id="rId383" Type="http://schemas.openxmlformats.org/officeDocument/2006/relationships/hyperlink" Target="https://www.sciencedirect.com/science/article/pii/S0883902621000318" TargetMode="External"/><Relationship Id="rId439" Type="http://schemas.openxmlformats.org/officeDocument/2006/relationships/hyperlink" Target="https://link.springer.com/article/10.1007/s11187-020-00352-w" TargetMode="External"/><Relationship Id="rId201" Type="http://schemas.openxmlformats.org/officeDocument/2006/relationships/hyperlink" Target="https://link.springer.com/article/10.1007/s11187-019-00195-0" TargetMode="External"/><Relationship Id="rId243" Type="http://schemas.openxmlformats.org/officeDocument/2006/relationships/hyperlink" Target="https://link.springer.com/article/10.1007/s11187-018-0034-4" TargetMode="External"/><Relationship Id="rId285" Type="http://schemas.openxmlformats.org/officeDocument/2006/relationships/hyperlink" Target="https://link.springer.com/article/10.1007/s11187-019-00160-x" TargetMode="External"/><Relationship Id="rId450" Type="http://schemas.openxmlformats.org/officeDocument/2006/relationships/hyperlink" Target="https://link.springer.com/article/10.1007/s11187-020-00363-7" TargetMode="External"/><Relationship Id="rId506" Type="http://schemas.openxmlformats.org/officeDocument/2006/relationships/hyperlink" Target="https://link.springer.com/article/10.1007/s11187-019-00286-y" TargetMode="External"/><Relationship Id="rId38" Type="http://schemas.openxmlformats.org/officeDocument/2006/relationships/hyperlink" Target="https://www.sciencedirect.com/science/article/pii/S0883902621000331" TargetMode="External"/><Relationship Id="rId103" Type="http://schemas.openxmlformats.org/officeDocument/2006/relationships/hyperlink" Target="https://journals.sagepub.com/doi/full/10.1177/1042258718784755" TargetMode="External"/><Relationship Id="rId310" Type="http://schemas.openxmlformats.org/officeDocument/2006/relationships/hyperlink" Target="https://journals.sagepub.com/doi/full/10.1177/0266242619878064" TargetMode="External"/><Relationship Id="rId492" Type="http://schemas.openxmlformats.org/officeDocument/2006/relationships/hyperlink" Target="https://link.springer.com/article/10.1007/s11187-019-00238-6" TargetMode="External"/><Relationship Id="rId548" Type="http://schemas.openxmlformats.org/officeDocument/2006/relationships/hyperlink" Target="https://link.springer.com/article/10.1007/s11187-020-00342-y" TargetMode="External"/><Relationship Id="rId91" Type="http://schemas.openxmlformats.org/officeDocument/2006/relationships/hyperlink" Target="https://journals.sagepub.com/doi/full/10.1177/0266242619893938" TargetMode="External"/><Relationship Id="rId145" Type="http://schemas.openxmlformats.org/officeDocument/2006/relationships/hyperlink" Target="https://www.sciencedirect.com/science/article/pii/S0883902618304488" TargetMode="External"/><Relationship Id="rId187" Type="http://schemas.openxmlformats.org/officeDocument/2006/relationships/hyperlink" Target="https://link.springer.com/article/10.1007/s11187-020-00316-0" TargetMode="External"/><Relationship Id="rId352" Type="http://schemas.openxmlformats.org/officeDocument/2006/relationships/hyperlink" Target="https://journals.sagepub.com/doi/full/10.1177/0266242620965792" TargetMode="External"/><Relationship Id="rId394" Type="http://schemas.openxmlformats.org/officeDocument/2006/relationships/hyperlink" Target="https://journals.sagepub.com/doi/full/10.1177/0266242620947281" TargetMode="External"/><Relationship Id="rId408" Type="http://schemas.openxmlformats.org/officeDocument/2006/relationships/hyperlink" Target="https://journals.sagepub.com/doi/full/10.1177/1042258719838477" TargetMode="External"/><Relationship Id="rId212" Type="http://schemas.openxmlformats.org/officeDocument/2006/relationships/hyperlink" Target="https://link.springer.com/article/10.1007/s11187-019-00274-2" TargetMode="External"/><Relationship Id="rId254" Type="http://schemas.openxmlformats.org/officeDocument/2006/relationships/hyperlink" Target="https://link.springer.com/article/10.1007/s11187-019-00153-w" TargetMode="External"/><Relationship Id="rId49" Type="http://schemas.openxmlformats.org/officeDocument/2006/relationships/hyperlink" Target="https://www.sciencedirect.com/science/article/pii/S0883902619301326" TargetMode="External"/><Relationship Id="rId114" Type="http://schemas.openxmlformats.org/officeDocument/2006/relationships/hyperlink" Target="https://journals.sagepub.com/doi/full/10.1177/1042258719867564" TargetMode="External"/><Relationship Id="rId296" Type="http://schemas.openxmlformats.org/officeDocument/2006/relationships/hyperlink" Target="https://link.springer.com/article/10.1007/s11187-019-00242-w" TargetMode="External"/><Relationship Id="rId461" Type="http://schemas.openxmlformats.org/officeDocument/2006/relationships/hyperlink" Target="https://link.springer.com/article/10.1007/s11187-020-00385-1" TargetMode="External"/><Relationship Id="rId517" Type="http://schemas.openxmlformats.org/officeDocument/2006/relationships/hyperlink" Target="https://link.springer.com/article/10.1007/s11187-019-00254-6" TargetMode="External"/><Relationship Id="rId559" Type="http://schemas.openxmlformats.org/officeDocument/2006/relationships/hyperlink" Target="https://link.springer.com/article/10.1007/s11187-019-00182-5" TargetMode="External"/><Relationship Id="rId60" Type="http://schemas.openxmlformats.org/officeDocument/2006/relationships/hyperlink" Target="https://www.eui.eu/Research/Library/ResearchGuides/Economics/Statistics/DataPortal/GSOEP" TargetMode="External"/><Relationship Id="rId156" Type="http://schemas.openxmlformats.org/officeDocument/2006/relationships/hyperlink" Target="https://journals.sagepub.com/doi/full/10.1177/1042258719851217" TargetMode="External"/><Relationship Id="rId198" Type="http://schemas.openxmlformats.org/officeDocument/2006/relationships/hyperlink" Target="https://link.springer.com/article/10.1007/s11187-019-00192-3" TargetMode="External"/><Relationship Id="rId321" Type="http://schemas.openxmlformats.org/officeDocument/2006/relationships/hyperlink" Target="https://link.springer.com/article/10.1007/s11187-019-00280-4" TargetMode="External"/><Relationship Id="rId363" Type="http://schemas.openxmlformats.org/officeDocument/2006/relationships/hyperlink" Target="https://journals.sagepub.com/doi/full/10.1177/0266242620943194" TargetMode="External"/><Relationship Id="rId419" Type="http://schemas.openxmlformats.org/officeDocument/2006/relationships/hyperlink" Target="https://journals.sagepub.com/doi/full/10.1177/0266242620952356" TargetMode="External"/><Relationship Id="rId570" Type="http://schemas.openxmlformats.org/officeDocument/2006/relationships/hyperlink" Target="https://link.springer.com/article/10.1007/s11187-019-00162-9" TargetMode="External"/><Relationship Id="rId223" Type="http://schemas.openxmlformats.org/officeDocument/2006/relationships/hyperlink" Target="https://link.springer.com/article/10.1007/s11187-018-0078-5" TargetMode="External"/><Relationship Id="rId430" Type="http://schemas.openxmlformats.org/officeDocument/2006/relationships/hyperlink" Target="https://link.springer.com/article/10.1007/s11187-020-00329-9" TargetMode="External"/><Relationship Id="rId18" Type="http://schemas.openxmlformats.org/officeDocument/2006/relationships/hyperlink" Target="https://www.sciencedirect.com/science/article/pii/S0883902618302908" TargetMode="External"/><Relationship Id="rId265" Type="http://schemas.openxmlformats.org/officeDocument/2006/relationships/hyperlink" Target="https://link.springer.com/article/10.1007/s11187-018-0121-6" TargetMode="External"/><Relationship Id="rId472" Type="http://schemas.openxmlformats.org/officeDocument/2006/relationships/hyperlink" Target="https://link.springer.com/article/10.1007/s11187-019-00290-2" TargetMode="External"/><Relationship Id="rId528" Type="http://schemas.openxmlformats.org/officeDocument/2006/relationships/hyperlink" Target="https://link.springer.com/article/10.1007/s11187-019-00227-9" TargetMode="External"/><Relationship Id="rId125" Type="http://schemas.openxmlformats.org/officeDocument/2006/relationships/hyperlink" Target="https://journals.sagepub.com/doi/full/10.1177/1042258718806251" TargetMode="External"/><Relationship Id="rId167" Type="http://schemas.openxmlformats.org/officeDocument/2006/relationships/hyperlink" Target="https://link.springer.com/content/pdf/10.1007/s11187-020-00372-6.pdf" TargetMode="External"/><Relationship Id="rId332" Type="http://schemas.openxmlformats.org/officeDocument/2006/relationships/hyperlink" Target="https://journals.sagepub.com/doi/full/10.1177/0266242620984739" TargetMode="External"/><Relationship Id="rId374" Type="http://schemas.openxmlformats.org/officeDocument/2006/relationships/hyperlink" Target="https://journals.sagepub.com/doi/full/10.1177/1042258719864293" TargetMode="External"/><Relationship Id="rId581" Type="http://schemas.openxmlformats.org/officeDocument/2006/relationships/printerSettings" Target="../printerSettings/printerSettings1.bin"/><Relationship Id="rId71" Type="http://schemas.openxmlformats.org/officeDocument/2006/relationships/hyperlink" Target="https://www.sciencedirect.com/science/article/pii/S0883902618307195" TargetMode="External"/><Relationship Id="rId234" Type="http://schemas.openxmlformats.org/officeDocument/2006/relationships/hyperlink" Target="https://link.springer.com/article/10.1007/s11187-018-0042-4" TargetMode="External"/><Relationship Id="rId2" Type="http://schemas.openxmlformats.org/officeDocument/2006/relationships/hyperlink" Target="https://www.kickstarter.com/" TargetMode="External"/><Relationship Id="rId29" Type="http://schemas.openxmlformats.org/officeDocument/2006/relationships/hyperlink" Target="https://journals.sagepub.com/doi/full/10.1177/1042258718803051" TargetMode="External"/><Relationship Id="rId276" Type="http://schemas.openxmlformats.org/officeDocument/2006/relationships/hyperlink" Target="https://link.springer.com/article/10.1007/s11187-019-00144-x" TargetMode="External"/><Relationship Id="rId441" Type="http://schemas.openxmlformats.org/officeDocument/2006/relationships/hyperlink" Target="https://link.springer.com/article/10.1007/s11187-020-00354-8" TargetMode="External"/><Relationship Id="rId483" Type="http://schemas.openxmlformats.org/officeDocument/2006/relationships/hyperlink" Target="https://link.springer.com/article/10.1007/s11187-020-00322-2" TargetMode="External"/><Relationship Id="rId539" Type="http://schemas.openxmlformats.org/officeDocument/2006/relationships/hyperlink" Target="https://link.springer.com/article/10.1007/s11187-019-00219-9" TargetMode="External"/><Relationship Id="rId40" Type="http://schemas.openxmlformats.org/officeDocument/2006/relationships/hyperlink" Target="https://www.sciencedirect.com/science/article/pii/S0883902620306923" TargetMode="External"/><Relationship Id="rId136" Type="http://schemas.openxmlformats.org/officeDocument/2006/relationships/hyperlink" Target="https://www.fraserinstitute.org/studies/economic-freedom" TargetMode="External"/><Relationship Id="rId178" Type="http://schemas.openxmlformats.org/officeDocument/2006/relationships/hyperlink" Target="https://link.springer.com/article/10.1007/s11187-020-00393-1" TargetMode="External"/><Relationship Id="rId301" Type="http://schemas.openxmlformats.org/officeDocument/2006/relationships/hyperlink" Target="https://link.springer.com/article/10.1007/s11187-019-00247-5" TargetMode="External"/><Relationship Id="rId343" Type="http://schemas.openxmlformats.org/officeDocument/2006/relationships/hyperlink" Target="https://journals.sagepub.com/doi/full/10.1177/1042258719834014" TargetMode="External"/><Relationship Id="rId550" Type="http://schemas.openxmlformats.org/officeDocument/2006/relationships/hyperlink" Target="https://link.springer.com/article/10.1007/s11187-019-00203-3" TargetMode="External"/><Relationship Id="rId82" Type="http://schemas.openxmlformats.org/officeDocument/2006/relationships/hyperlink" Target="https://www.sciencedirect.com/science/article/pii/S0883902619307311" TargetMode="External"/><Relationship Id="rId203" Type="http://schemas.openxmlformats.org/officeDocument/2006/relationships/hyperlink" Target="https://link.springer.com/article/10.1007/s11187-019-00197-y" TargetMode="External"/><Relationship Id="rId385" Type="http://schemas.openxmlformats.org/officeDocument/2006/relationships/hyperlink" Target="https://www.sciencedirect.com/science/article/pii/S088390262100001X" TargetMode="External"/><Relationship Id="rId245" Type="http://schemas.openxmlformats.org/officeDocument/2006/relationships/hyperlink" Target="https://link.springer.com/article/10.1007/s11187-018-0036-2" TargetMode="External"/><Relationship Id="rId287" Type="http://schemas.openxmlformats.org/officeDocument/2006/relationships/hyperlink" Target="https://link.springer.com/article/10.1007/s11187-019-00161-w" TargetMode="External"/><Relationship Id="rId410" Type="http://schemas.openxmlformats.org/officeDocument/2006/relationships/hyperlink" Target="https://www.sciencedirect.com/science/article/pii/S0883902621000495" TargetMode="External"/><Relationship Id="rId452" Type="http://schemas.openxmlformats.org/officeDocument/2006/relationships/hyperlink" Target="https://link.springer.com/article/10.1007/s11187-020-00417-w" TargetMode="External"/><Relationship Id="rId494" Type="http://schemas.openxmlformats.org/officeDocument/2006/relationships/hyperlink" Target="https://link.springer.com/article/10.1007/s11187-019-00251-9" TargetMode="External"/><Relationship Id="rId508" Type="http://schemas.openxmlformats.org/officeDocument/2006/relationships/hyperlink" Target="https://link.springer.com/article/10.1007/s11187-019-00231-z" TargetMode="External"/><Relationship Id="rId105" Type="http://schemas.openxmlformats.org/officeDocument/2006/relationships/hyperlink" Target="https://journals.sagepub.com/doi/full/10.1177/1042258720973997" TargetMode="External"/><Relationship Id="rId147" Type="http://schemas.openxmlformats.org/officeDocument/2006/relationships/hyperlink" Target="https://www.sciencedirect.com/science/article/pii/S0883902618301927" TargetMode="External"/><Relationship Id="rId312" Type="http://schemas.openxmlformats.org/officeDocument/2006/relationships/hyperlink" Target="https://journals.sagepub.com/doi/full/10.1177/0266242619884852" TargetMode="External"/><Relationship Id="rId354" Type="http://schemas.openxmlformats.org/officeDocument/2006/relationships/hyperlink" Target="https://journals.sagepub.com/doi/full/10.1177/0266242621996614" TargetMode="External"/><Relationship Id="rId51" Type="http://schemas.openxmlformats.org/officeDocument/2006/relationships/hyperlink" Target="https://journals.sagepub.com/doi/full/10.1177/0266242619892149" TargetMode="External"/><Relationship Id="rId93" Type="http://schemas.openxmlformats.org/officeDocument/2006/relationships/hyperlink" Target="https://journals.sagepub.com/doi/full/10.1177/1042258720980705" TargetMode="External"/><Relationship Id="rId189" Type="http://schemas.openxmlformats.org/officeDocument/2006/relationships/hyperlink" Target="https://link.springer.com/article/10.1007/s11187-018-00130-9" TargetMode="External"/><Relationship Id="rId396" Type="http://schemas.openxmlformats.org/officeDocument/2006/relationships/hyperlink" Target="https://www.sciencedirect.com/science/article/pii/S0883902617304020" TargetMode="External"/><Relationship Id="rId561" Type="http://schemas.openxmlformats.org/officeDocument/2006/relationships/hyperlink" Target="https://link.springer.com/article/10.1007/s11187-019-00183-4" TargetMode="External"/><Relationship Id="rId214" Type="http://schemas.openxmlformats.org/officeDocument/2006/relationships/hyperlink" Target="https://link.springer.com/article/10.1007/s11187-019-00276-0" TargetMode="External"/><Relationship Id="rId256" Type="http://schemas.openxmlformats.org/officeDocument/2006/relationships/hyperlink" Target="https://link.springer.com/article/10.1007/s11187-019-00155-8" TargetMode="External"/><Relationship Id="rId298" Type="http://schemas.openxmlformats.org/officeDocument/2006/relationships/hyperlink" Target="https://link.springer.com/article/10.1007/s11187-019-00244-8" TargetMode="External"/><Relationship Id="rId421" Type="http://schemas.openxmlformats.org/officeDocument/2006/relationships/hyperlink" Target="https://link.springer.com/article/10.1007/s11187-020-00379-z" TargetMode="External"/><Relationship Id="rId463" Type="http://schemas.openxmlformats.org/officeDocument/2006/relationships/hyperlink" Target="https://link.springer.com/article/10.1007/s11187-020-00330-2" TargetMode="External"/><Relationship Id="rId519" Type="http://schemas.openxmlformats.org/officeDocument/2006/relationships/hyperlink" Target="https://link.springer.com/article/10.1007/s11187-019-00257-3" TargetMode="External"/><Relationship Id="rId116" Type="http://schemas.openxmlformats.org/officeDocument/2006/relationships/hyperlink" Target="https://journals.sagepub.com/doi/full/10.1177/1042258719844500" TargetMode="External"/><Relationship Id="rId158" Type="http://schemas.openxmlformats.org/officeDocument/2006/relationships/hyperlink" Target="https://www.sciencedirect.com/science/article/pii/S0883902621000690" TargetMode="External"/><Relationship Id="rId323" Type="http://schemas.openxmlformats.org/officeDocument/2006/relationships/hyperlink" Target="https://www.sciencedirect.com/science/article/pii/S0883902617309448" TargetMode="External"/><Relationship Id="rId530" Type="http://schemas.openxmlformats.org/officeDocument/2006/relationships/hyperlink" Target="https://link.springer.com/article/10.1007/s11187-019-00201-5" TargetMode="External"/><Relationship Id="rId20" Type="http://schemas.openxmlformats.org/officeDocument/2006/relationships/hyperlink" Target="https://journals.sagepub.com/doi/full/10.1177/10422587211038109" TargetMode="External"/><Relationship Id="rId62" Type="http://schemas.openxmlformats.org/officeDocument/2006/relationships/hyperlink" Target="https://hrs.isr.umich.edu/about" TargetMode="External"/><Relationship Id="rId365" Type="http://schemas.openxmlformats.org/officeDocument/2006/relationships/hyperlink" Target="https://www.sciencedirect.com/science/article/pii/S0883902618308619" TargetMode="External"/><Relationship Id="rId572" Type="http://schemas.openxmlformats.org/officeDocument/2006/relationships/hyperlink" Target="https://link.springer.com/article/10.1007/s11187-019-00170-9" TargetMode="External"/><Relationship Id="rId225" Type="http://schemas.openxmlformats.org/officeDocument/2006/relationships/hyperlink" Target="https://link.springer.com/article/10.1007/s11187-018-0116-3" TargetMode="External"/><Relationship Id="rId267" Type="http://schemas.openxmlformats.org/officeDocument/2006/relationships/hyperlink" Target="https://link.springer.com/article/10.1007/s11187-018-0119-0" TargetMode="External"/><Relationship Id="rId432" Type="http://schemas.openxmlformats.org/officeDocument/2006/relationships/hyperlink" Target="https://link.springer.com/article/10.1007/s11187-020-00343-x" TargetMode="External"/><Relationship Id="rId474" Type="http://schemas.openxmlformats.org/officeDocument/2006/relationships/hyperlink" Target="https://link.springer.com/article/10.1007/s11187-020-00326-y" TargetMode="External"/><Relationship Id="rId127" Type="http://schemas.openxmlformats.org/officeDocument/2006/relationships/hyperlink" Target="https://www.sciencedirect.com/journal/journal-of-business-venturing/vol/35/issue/2" TargetMode="External"/><Relationship Id="rId31" Type="http://schemas.openxmlformats.org/officeDocument/2006/relationships/hyperlink" Target="https://journals.sagepub.com/doi/full/10.1177/1042258719834016" TargetMode="External"/><Relationship Id="rId73" Type="http://schemas.openxmlformats.org/officeDocument/2006/relationships/hyperlink" Target="https://www.sciencedirect.com/science/article/pii/S0883902621000306" TargetMode="External"/><Relationship Id="rId169" Type="http://schemas.openxmlformats.org/officeDocument/2006/relationships/hyperlink" Target="https://link.springer.com/article/10.1007/s11187-020-00367-3" TargetMode="External"/><Relationship Id="rId334" Type="http://schemas.openxmlformats.org/officeDocument/2006/relationships/hyperlink" Target="https://journals.sagepub.com/doi/full/10.1177/0266242619889527" TargetMode="External"/><Relationship Id="rId376" Type="http://schemas.openxmlformats.org/officeDocument/2006/relationships/hyperlink" Target="https://www.sciencedirect.com/science/article/pii/S0883902619301247" TargetMode="External"/><Relationship Id="rId541" Type="http://schemas.openxmlformats.org/officeDocument/2006/relationships/hyperlink" Target="https://link.springer.com/article/10.1007/s11187-019-00225-x" TargetMode="External"/><Relationship Id="rId583" Type="http://schemas.openxmlformats.org/officeDocument/2006/relationships/comments" Target="../comments1.xml"/><Relationship Id="rId4" Type="http://schemas.openxmlformats.org/officeDocument/2006/relationships/hyperlink" Target="https://fragilestatesindex.org/" TargetMode="External"/><Relationship Id="rId180" Type="http://schemas.openxmlformats.org/officeDocument/2006/relationships/hyperlink" Target="https://link.springer.com/article/10.1007/s11187-020-00396-y" TargetMode="External"/><Relationship Id="rId236" Type="http://schemas.openxmlformats.org/officeDocument/2006/relationships/hyperlink" Target="https://link.springer.com/article/10.1007/s11187-018-0043-3" TargetMode="External"/><Relationship Id="rId278" Type="http://schemas.openxmlformats.org/officeDocument/2006/relationships/hyperlink" Target="https://link.springer.com/article/10.1007/s11187-019-00135-y" TargetMode="External"/><Relationship Id="rId401" Type="http://schemas.openxmlformats.org/officeDocument/2006/relationships/hyperlink" Target="https://journals.sagepub.com/doi/full/10.1177/1042258720936042" TargetMode="External"/><Relationship Id="rId443" Type="http://schemas.openxmlformats.org/officeDocument/2006/relationships/hyperlink" Target="https://link.springer.com/article/10.1007/s11187-020-00356-6" TargetMode="External"/><Relationship Id="rId303" Type="http://schemas.openxmlformats.org/officeDocument/2006/relationships/hyperlink" Target="https://www.sciencedirect.com/science/article/pii/S0883902617308741" TargetMode="External"/><Relationship Id="rId485" Type="http://schemas.openxmlformats.org/officeDocument/2006/relationships/hyperlink" Target="https://link.springer.com/article/10.1007/s11187-020-00325-z" TargetMode="External"/><Relationship Id="rId42" Type="http://schemas.openxmlformats.org/officeDocument/2006/relationships/hyperlink" Target="https://www.sciencedirect.com/science/article/pii/S0883902620306984" TargetMode="External"/><Relationship Id="rId84" Type="http://schemas.openxmlformats.org/officeDocument/2006/relationships/hyperlink" Target="https://www.sciencedirect.com/science/article/pii/S0883902618301071" TargetMode="External"/><Relationship Id="rId138" Type="http://schemas.openxmlformats.org/officeDocument/2006/relationships/hyperlink" Target="https://journals.sagepub.com/doi/full/10.1177/02662426211011554" TargetMode="External"/><Relationship Id="rId345" Type="http://schemas.openxmlformats.org/officeDocument/2006/relationships/hyperlink" Target="https://journals.sagepub.com/doi/full/10.1177/1042258720928922" TargetMode="External"/><Relationship Id="rId387" Type="http://schemas.openxmlformats.org/officeDocument/2006/relationships/hyperlink" Target="https://www.sciencedirect.com/science/article/pii/S0883902618309066" TargetMode="External"/><Relationship Id="rId510" Type="http://schemas.openxmlformats.org/officeDocument/2006/relationships/hyperlink" Target="https://link.springer.com/article/10.1007/s11187-019-00311-0" TargetMode="External"/><Relationship Id="rId552" Type="http://schemas.openxmlformats.org/officeDocument/2006/relationships/hyperlink" Target="https://link.springer.com/article/10.1007/s11187-019-00205-1" TargetMode="External"/><Relationship Id="rId191" Type="http://schemas.openxmlformats.org/officeDocument/2006/relationships/hyperlink" Target="https://link.springer.com/article/10.1007/s11187-019-00292-0" TargetMode="External"/><Relationship Id="rId205" Type="http://schemas.openxmlformats.org/officeDocument/2006/relationships/hyperlink" Target="https://link.springer.com/article/10.1007/s11187-019-00267-1" TargetMode="External"/><Relationship Id="rId247" Type="http://schemas.openxmlformats.org/officeDocument/2006/relationships/hyperlink" Target="https://link.springer.com/article/10.1007/s11187-019-00158-5" TargetMode="External"/><Relationship Id="rId412" Type="http://schemas.openxmlformats.org/officeDocument/2006/relationships/hyperlink" Target="https://journals.sagepub.com/doi/full/10.1177/1042258719899425" TargetMode="External"/><Relationship Id="rId107" Type="http://schemas.openxmlformats.org/officeDocument/2006/relationships/hyperlink" Target="https://journals.sagepub.com/doi/full/10.1177/1042258719899427" TargetMode="External"/><Relationship Id="rId289" Type="http://schemas.openxmlformats.org/officeDocument/2006/relationships/hyperlink" Target="https://link.springer.com/article/10.1007/s11187-019-00299-7" TargetMode="External"/><Relationship Id="rId454" Type="http://schemas.openxmlformats.org/officeDocument/2006/relationships/hyperlink" Target="https://link.springer.com/article/10.1007/s11187-020-00418-9" TargetMode="External"/><Relationship Id="rId496" Type="http://schemas.openxmlformats.org/officeDocument/2006/relationships/hyperlink" Target="https://link.springer.com/article/10.1007/s11187-019-00252-8" TargetMode="External"/><Relationship Id="rId11" Type="http://schemas.openxmlformats.org/officeDocument/2006/relationships/hyperlink" Target="https://journals.sagepub.com/doi/full/10.1177/10422587211010503" TargetMode="External"/><Relationship Id="rId53" Type="http://schemas.openxmlformats.org/officeDocument/2006/relationships/hyperlink" Target="https://journals.sagepub.com/doi/full/10.1177/1042258720901717" TargetMode="External"/><Relationship Id="rId149" Type="http://schemas.openxmlformats.org/officeDocument/2006/relationships/hyperlink" Target="https://journals.sagepub.com/doi/full/10.1177/10422587211013795" TargetMode="External"/><Relationship Id="rId314" Type="http://schemas.openxmlformats.org/officeDocument/2006/relationships/hyperlink" Target="https://www.sciencedirect.com/science/article/pii/S0883902621000367" TargetMode="External"/><Relationship Id="rId356" Type="http://schemas.openxmlformats.org/officeDocument/2006/relationships/hyperlink" Target="https://journals.sagepub.com/doi/full/10.1177/0266242619901058" TargetMode="External"/><Relationship Id="rId398" Type="http://schemas.openxmlformats.org/officeDocument/2006/relationships/hyperlink" Target="https://www.sciencedirect.com/science/article/pii/S088390261830452X" TargetMode="External"/><Relationship Id="rId521" Type="http://schemas.openxmlformats.org/officeDocument/2006/relationships/hyperlink" Target="https://link.springer.com/article/10.1007/s11187-019-00261-7" TargetMode="External"/><Relationship Id="rId563" Type="http://schemas.openxmlformats.org/officeDocument/2006/relationships/hyperlink" Target="https://link.springer.com/article/10.1007/s11187-019-00185-2" TargetMode="External"/><Relationship Id="rId95" Type="http://schemas.openxmlformats.org/officeDocument/2006/relationships/hyperlink" Target="https://journals.sagepub.com/doi/full/10.1177/1042258720913028" TargetMode="External"/><Relationship Id="rId160" Type="http://schemas.openxmlformats.org/officeDocument/2006/relationships/hyperlink" Target="https://www.sciencedirect.com/science/article/pii/S0883902621000057" TargetMode="External"/><Relationship Id="rId216" Type="http://schemas.openxmlformats.org/officeDocument/2006/relationships/hyperlink" Target="https://link.springer.com/article/10.1007/s11187-018-0087-4" TargetMode="External"/><Relationship Id="rId423" Type="http://schemas.openxmlformats.org/officeDocument/2006/relationships/hyperlink" Target="https://link.springer.com/article/10.1007/s11187-020-00388-y" TargetMode="External"/><Relationship Id="rId258" Type="http://schemas.openxmlformats.org/officeDocument/2006/relationships/hyperlink" Target="https://link.springer.com/article/10.1007/s11187-019-00157-6" TargetMode="External"/><Relationship Id="rId465" Type="http://schemas.openxmlformats.org/officeDocument/2006/relationships/hyperlink" Target="https://link.springer.com/article/10.1007/s11187-020-00332-0" TargetMode="External"/><Relationship Id="rId22" Type="http://schemas.openxmlformats.org/officeDocument/2006/relationships/hyperlink" Target="https://journals.sagepub.com/doi/full/10.1177/1042258720914507" TargetMode="External"/><Relationship Id="rId64" Type="http://schemas.openxmlformats.org/officeDocument/2006/relationships/hyperlink" Target="https://econ.au.dk/the-national-centre-for-register-based-research/danish-registers/the-integrated-database-for-labour-market-research-ida" TargetMode="External"/><Relationship Id="rId118" Type="http://schemas.openxmlformats.org/officeDocument/2006/relationships/hyperlink" Target="https://journals.sagepub.com/doi/full/10.1177/1042258719855965" TargetMode="External"/><Relationship Id="rId325" Type="http://schemas.openxmlformats.org/officeDocument/2006/relationships/hyperlink" Target="https://journals.sagepub.com/doi/full/10.1177/0266242620943776" TargetMode="External"/><Relationship Id="rId367" Type="http://schemas.openxmlformats.org/officeDocument/2006/relationships/hyperlink" Target="https://journals.sagepub.com/doi/full/10.1177/0266242620958898" TargetMode="External"/><Relationship Id="rId532" Type="http://schemas.openxmlformats.org/officeDocument/2006/relationships/hyperlink" Target="https://link.springer.com/article/10.1007/s11187-019-00210-4" TargetMode="External"/><Relationship Id="rId574" Type="http://schemas.openxmlformats.org/officeDocument/2006/relationships/hyperlink" Target="https://link.springer.com/article/10.1007/s11187-019-00173-6" TargetMode="External"/><Relationship Id="rId171" Type="http://schemas.openxmlformats.org/officeDocument/2006/relationships/hyperlink" Target="https://link.springer.com/article/10.1007/s11187-020-00371-7" TargetMode="External"/><Relationship Id="rId227" Type="http://schemas.openxmlformats.org/officeDocument/2006/relationships/hyperlink" Target="https://link.springer.com/article/10.1007/s11187-018-0090-9" TargetMode="External"/><Relationship Id="rId269" Type="http://schemas.openxmlformats.org/officeDocument/2006/relationships/hyperlink" Target="https://link.springer.com/article/10.1007/s11187-018-0122-5" TargetMode="External"/><Relationship Id="rId434" Type="http://schemas.openxmlformats.org/officeDocument/2006/relationships/hyperlink" Target="https://link.springer.com/article/10.1007/s11187-020-00345-9" TargetMode="External"/><Relationship Id="rId476" Type="http://schemas.openxmlformats.org/officeDocument/2006/relationships/hyperlink" Target="https://link.springer.com/article/10.1007/s11187-019-00295-x" TargetMode="External"/><Relationship Id="rId33" Type="http://schemas.openxmlformats.org/officeDocument/2006/relationships/hyperlink" Target="https://www.sciencedirect.com/science/article/pii/S0883902621000707" TargetMode="External"/><Relationship Id="rId129" Type="http://schemas.openxmlformats.org/officeDocument/2006/relationships/hyperlink" Target="https://www.sciencedirect.com/science/article/pii/S0883902620306558" TargetMode="External"/><Relationship Id="rId280" Type="http://schemas.openxmlformats.org/officeDocument/2006/relationships/hyperlink" Target="https://link.springer.com/article/10.1007/s11187-019-00138-9" TargetMode="External"/><Relationship Id="rId336" Type="http://schemas.openxmlformats.org/officeDocument/2006/relationships/hyperlink" Target="https://journals.sagepub.com/doi/full/10.1177/0266242620913209" TargetMode="External"/><Relationship Id="rId501" Type="http://schemas.openxmlformats.org/officeDocument/2006/relationships/hyperlink" Target="https://link.springer.com/article/10.1007/s11187-019-00282-2" TargetMode="External"/><Relationship Id="rId543" Type="http://schemas.openxmlformats.org/officeDocument/2006/relationships/hyperlink" Target="https://link.springer.com/article/10.1007/s11187-019-00221-1" TargetMode="External"/><Relationship Id="rId75" Type="http://schemas.openxmlformats.org/officeDocument/2006/relationships/hyperlink" Target="https://www.sciencedirect.com/science/article/pii/S0883902621000379" TargetMode="External"/><Relationship Id="rId140" Type="http://schemas.openxmlformats.org/officeDocument/2006/relationships/hyperlink" Target="https://journals.sagepub.com/doi/full/10.1177/0266242620965384" TargetMode="External"/><Relationship Id="rId182" Type="http://schemas.openxmlformats.org/officeDocument/2006/relationships/hyperlink" Target="https://link.springer.com/article/10.1007/s11187-019-00304-z" TargetMode="External"/><Relationship Id="rId378" Type="http://schemas.openxmlformats.org/officeDocument/2006/relationships/hyperlink" Target="https://www.sciencedirect.com/science/article/pii/S0883902618303112" TargetMode="External"/><Relationship Id="rId403" Type="http://schemas.openxmlformats.org/officeDocument/2006/relationships/hyperlink" Target="https://journals.sagepub.com/doi/full/10.1177/1042258719893110" TargetMode="External"/><Relationship Id="rId6" Type="http://schemas.openxmlformats.org/officeDocument/2006/relationships/hyperlink" Target="https://journals.sagepub.com/doi/full/10.1177/1042258719890991" TargetMode="External"/><Relationship Id="rId238" Type="http://schemas.openxmlformats.org/officeDocument/2006/relationships/hyperlink" Target="https://link.springer.com/article/10.1007/s11187-018-0045-1" TargetMode="External"/><Relationship Id="rId445" Type="http://schemas.openxmlformats.org/officeDocument/2006/relationships/hyperlink" Target="https://link.springer.com/article/10.1007/s11187-020-00358-4" TargetMode="External"/><Relationship Id="rId487" Type="http://schemas.openxmlformats.org/officeDocument/2006/relationships/hyperlink" Target="https://link.springer.com/article/10.1007/s11187-019-00228-8" TargetMode="External"/><Relationship Id="rId291" Type="http://schemas.openxmlformats.org/officeDocument/2006/relationships/hyperlink" Target="https://link.springer.com/article/10.1007/s11187-019-00301-2" TargetMode="External"/><Relationship Id="rId305" Type="http://schemas.openxmlformats.org/officeDocument/2006/relationships/hyperlink" Target="https://journals.sagepub.com/doi/full/10.1177/0266242620960711" TargetMode="External"/><Relationship Id="rId347" Type="http://schemas.openxmlformats.org/officeDocument/2006/relationships/hyperlink" Target="https://journals.sagepub.com/doi/full/10.1177/1042258718801597" TargetMode="External"/><Relationship Id="rId512" Type="http://schemas.openxmlformats.org/officeDocument/2006/relationships/hyperlink" Target="https://link.springer.com/article/10.1007/s11187-019-00313-y" TargetMode="External"/><Relationship Id="rId44" Type="http://schemas.openxmlformats.org/officeDocument/2006/relationships/hyperlink" Target="https://www.sciencedirect.com/science/article/pii/S0883902620306844" TargetMode="External"/><Relationship Id="rId86" Type="http://schemas.openxmlformats.org/officeDocument/2006/relationships/hyperlink" Target="https://www.sciencedirect.com/science/article/pii/S0883902617308492" TargetMode="External"/><Relationship Id="rId151" Type="http://schemas.openxmlformats.org/officeDocument/2006/relationships/hyperlink" Target="https://journals.sagepub.com/doi/full/10.1177/1042258720934581" TargetMode="External"/><Relationship Id="rId389" Type="http://schemas.openxmlformats.org/officeDocument/2006/relationships/hyperlink" Target="https://www.sciencedirect.com/science/article/pii/S0883902617309400" TargetMode="External"/><Relationship Id="rId554" Type="http://schemas.openxmlformats.org/officeDocument/2006/relationships/hyperlink" Target="https://link.springer.com/article/10.1007/s11187-019-00218-w" TargetMode="External"/><Relationship Id="rId193" Type="http://schemas.openxmlformats.org/officeDocument/2006/relationships/hyperlink" Target="https://link.springer.com/article/10.1007/s11187-019-00230-0" TargetMode="External"/><Relationship Id="rId207" Type="http://schemas.openxmlformats.org/officeDocument/2006/relationships/hyperlink" Target="https://link.springer.com/article/10.1007/s11187-019-00269-z" TargetMode="External"/><Relationship Id="rId249" Type="http://schemas.openxmlformats.org/officeDocument/2006/relationships/hyperlink" Target="https://link.springer.com/article/10.1007/s11187-019-00148-7" TargetMode="External"/><Relationship Id="rId414" Type="http://schemas.openxmlformats.org/officeDocument/2006/relationships/hyperlink" Target="https://www.sciencedirect.com/science/article/pii/S0883902621000355" TargetMode="External"/><Relationship Id="rId456" Type="http://schemas.openxmlformats.org/officeDocument/2006/relationships/hyperlink" Target="https://link.springer.com/article/10.1007/s11187-020-00420-1" TargetMode="External"/><Relationship Id="rId498" Type="http://schemas.openxmlformats.org/officeDocument/2006/relationships/hyperlink" Target="https://link.springer.com/article/10.1007/s11187-019-00266-2" TargetMode="External"/><Relationship Id="rId13" Type="http://schemas.openxmlformats.org/officeDocument/2006/relationships/hyperlink" Target="https://www.sciencedirect.com/science/article/pii/S0883902621000197" TargetMode="External"/><Relationship Id="rId109" Type="http://schemas.openxmlformats.org/officeDocument/2006/relationships/hyperlink" Target="https://journals.sagepub.com/doi/full/10.1177/1042258720980710" TargetMode="External"/><Relationship Id="rId260" Type="http://schemas.openxmlformats.org/officeDocument/2006/relationships/hyperlink" Target="https://link.springer.com/article/10.1007/s11187-018-0128-z" TargetMode="External"/><Relationship Id="rId316" Type="http://schemas.openxmlformats.org/officeDocument/2006/relationships/hyperlink" Target="https://www.sciencedirect.com/science/article/pii/S0883902617303373" TargetMode="External"/><Relationship Id="rId523" Type="http://schemas.openxmlformats.org/officeDocument/2006/relationships/hyperlink" Target="https://link.springer.com/article/10.1007/s11187-019-00263-5" TargetMode="External"/><Relationship Id="rId55" Type="http://schemas.openxmlformats.org/officeDocument/2006/relationships/hyperlink" Target="https://journals.sagepub.com/doi/full/10.1177/0266242619896266" TargetMode="External"/><Relationship Id="rId97" Type="http://schemas.openxmlformats.org/officeDocument/2006/relationships/hyperlink" Target="https://journals.sagepub.com/doi/full/10.1177/1042258720956384" TargetMode="External"/><Relationship Id="rId120" Type="http://schemas.openxmlformats.org/officeDocument/2006/relationships/hyperlink" Target="https://journals.sagepub.com/doi/full/10.1177/1042258718807175" TargetMode="External"/><Relationship Id="rId358" Type="http://schemas.openxmlformats.org/officeDocument/2006/relationships/hyperlink" Target="https://journals.sagepub.com/doi/full/10.1177/0266242620909029" TargetMode="External"/><Relationship Id="rId565" Type="http://schemas.openxmlformats.org/officeDocument/2006/relationships/hyperlink" Target="https://link.springer.com/article/10.1007/s11187-019-00163-8" TargetMode="External"/><Relationship Id="rId162" Type="http://schemas.openxmlformats.org/officeDocument/2006/relationships/hyperlink" Target="https://journals.sagepub.com/doi/full/10.1177/1042258719885368" TargetMode="External"/><Relationship Id="rId218" Type="http://schemas.openxmlformats.org/officeDocument/2006/relationships/hyperlink" Target="https://link.springer.com/article/10.1007/s11187-018-0081-x" TargetMode="External"/><Relationship Id="rId425" Type="http://schemas.openxmlformats.org/officeDocument/2006/relationships/hyperlink" Target="https://link.springer.com/article/10.1007/s11187-020-00391-3" TargetMode="External"/><Relationship Id="rId467" Type="http://schemas.openxmlformats.org/officeDocument/2006/relationships/hyperlink" Target="https://link.springer.com/article/10.1007/s11187-020-00334-y" TargetMode="External"/><Relationship Id="rId271" Type="http://schemas.openxmlformats.org/officeDocument/2006/relationships/hyperlink" Target="https://link.springer.com/article/10.1007/s11187-018-0124-3" TargetMode="External"/><Relationship Id="rId24" Type="http://schemas.openxmlformats.org/officeDocument/2006/relationships/hyperlink" Target="https://journals.sagepub.com/doi/full/10.1177/1042258719900774" TargetMode="External"/><Relationship Id="rId66" Type="http://schemas.openxmlformats.org/officeDocument/2006/relationships/hyperlink" Target="https://www.hofstede-insights.com/fi/product/compare-countries/" TargetMode="External"/><Relationship Id="rId131" Type="http://schemas.openxmlformats.org/officeDocument/2006/relationships/hyperlink" Target="https://journals.sagepub.com/doi/full/10.1177/0266242619883984" TargetMode="External"/><Relationship Id="rId327" Type="http://schemas.openxmlformats.org/officeDocument/2006/relationships/hyperlink" Target="https://journals.sagepub.com/doi/full/10.1177/0266242620953359" TargetMode="External"/><Relationship Id="rId369" Type="http://schemas.openxmlformats.org/officeDocument/2006/relationships/hyperlink" Target="https://journals.sagepub.com/doi/full/10.1177/0266242620965394" TargetMode="External"/><Relationship Id="rId534" Type="http://schemas.openxmlformats.org/officeDocument/2006/relationships/hyperlink" Target="https://link.springer.com/article/10.1007/s11187-019-00212-2" TargetMode="External"/><Relationship Id="rId576" Type="http://schemas.openxmlformats.org/officeDocument/2006/relationships/hyperlink" Target="https://link.springer.com/article/10.1007/s11187-019-00175-4" TargetMode="External"/><Relationship Id="rId173" Type="http://schemas.openxmlformats.org/officeDocument/2006/relationships/hyperlink" Target="https://link.springer.com/article/10.1007/s11187-020-00373-5" TargetMode="External"/><Relationship Id="rId229" Type="http://schemas.openxmlformats.org/officeDocument/2006/relationships/hyperlink" Target="https://link.springer.com/article/10.1007/s11187-018-00133-6" TargetMode="External"/><Relationship Id="rId380" Type="http://schemas.openxmlformats.org/officeDocument/2006/relationships/hyperlink" Target="https://www.sciencedirect.com/science/article/pii/S0883902618308929" TargetMode="External"/><Relationship Id="rId436" Type="http://schemas.openxmlformats.org/officeDocument/2006/relationships/hyperlink" Target="https://link.springer.com/article/10.1007/s11187-020-00348-6" TargetMode="External"/><Relationship Id="rId240" Type="http://schemas.openxmlformats.org/officeDocument/2006/relationships/hyperlink" Target="https://link.springer.com/article/10.1007/s11187-018-0060-2" TargetMode="External"/><Relationship Id="rId478" Type="http://schemas.openxmlformats.org/officeDocument/2006/relationships/hyperlink" Target="https://link.springer.com/article/10.1007/s11187-019-00294-y" TargetMode="External"/><Relationship Id="rId35" Type="http://schemas.openxmlformats.org/officeDocument/2006/relationships/hyperlink" Target="https://www.sciencedirect.com/science/article/pii/S0883902618306566" TargetMode="External"/><Relationship Id="rId77" Type="http://schemas.openxmlformats.org/officeDocument/2006/relationships/hyperlink" Target="https://www.sciencedirect.com/science/article/pii/S0883902620306959" TargetMode="External"/><Relationship Id="rId100" Type="http://schemas.openxmlformats.org/officeDocument/2006/relationships/hyperlink" Target="https://www.sciencedirect.com/science/article/pii/S0883902618301551" TargetMode="External"/><Relationship Id="rId282" Type="http://schemas.openxmlformats.org/officeDocument/2006/relationships/hyperlink" Target="https://link.springer.com/article/10.1007/s11187-019-00137-w" TargetMode="External"/><Relationship Id="rId338" Type="http://schemas.openxmlformats.org/officeDocument/2006/relationships/hyperlink" Target="https://journals.sagepub.com/doi/full/10.1177/1042258719834019" TargetMode="External"/><Relationship Id="rId503" Type="http://schemas.openxmlformats.org/officeDocument/2006/relationships/hyperlink" Target="https://link.springer.com/article/10.1007/s11187-019-00284-0" TargetMode="External"/><Relationship Id="rId545" Type="http://schemas.openxmlformats.org/officeDocument/2006/relationships/hyperlink" Target="https://link.springer.com/article/10.1007/s11187-019-00223-z" TargetMode="External"/><Relationship Id="rId8" Type="http://schemas.openxmlformats.org/officeDocument/2006/relationships/hyperlink" Target="https://journals.sagepub.com/doi/full/10.1177/1042258719892987" TargetMode="External"/><Relationship Id="rId142" Type="http://schemas.openxmlformats.org/officeDocument/2006/relationships/hyperlink" Target="https://www.sciencedirect.com/science/article/pii/S0883902620306583" TargetMode="External"/><Relationship Id="rId184" Type="http://schemas.openxmlformats.org/officeDocument/2006/relationships/hyperlink" Target="https://link.springer.com/article/10.1007/s11187-019-00297-9" TargetMode="External"/><Relationship Id="rId391" Type="http://schemas.openxmlformats.org/officeDocument/2006/relationships/hyperlink" Target="https://www.sciencedirect.com/science/article/pii/S0883902617305530" TargetMode="External"/><Relationship Id="rId405" Type="http://schemas.openxmlformats.org/officeDocument/2006/relationships/hyperlink" Target="https://www.sciencedirect.com/science/article/pii/S088390261730232X" TargetMode="External"/><Relationship Id="rId447" Type="http://schemas.openxmlformats.org/officeDocument/2006/relationships/hyperlink" Target="https://link.springer.com/article/10.1007/s11187-020-00360-w" TargetMode="External"/><Relationship Id="rId251" Type="http://schemas.openxmlformats.org/officeDocument/2006/relationships/hyperlink" Target="https://link.springer.com/article/10.1007/s11187-019-00150-z" TargetMode="External"/><Relationship Id="rId489" Type="http://schemas.openxmlformats.org/officeDocument/2006/relationships/hyperlink" Target="https://link.springer.com/article/10.1007/s11187-019-00237-7" TargetMode="External"/><Relationship Id="rId46" Type="http://schemas.openxmlformats.org/officeDocument/2006/relationships/hyperlink" Target="https://www.sciencedirect.com/science/article/pii/S0883902618305421" TargetMode="External"/><Relationship Id="rId293" Type="http://schemas.openxmlformats.org/officeDocument/2006/relationships/hyperlink" Target="https://link.springer.com/article/10.1007/s11187-019-00239-5" TargetMode="External"/><Relationship Id="rId307" Type="http://schemas.openxmlformats.org/officeDocument/2006/relationships/hyperlink" Target="https://journals.sagepub.com/doi/full/10.1177/0266242620970473" TargetMode="External"/><Relationship Id="rId349" Type="http://schemas.openxmlformats.org/officeDocument/2006/relationships/hyperlink" Target="https://www.sciencedirect.com/science/article/pii/S0883902618307444" TargetMode="External"/><Relationship Id="rId514" Type="http://schemas.openxmlformats.org/officeDocument/2006/relationships/hyperlink" Target="https://link.springer.com/article/10.1007/s11187-019-00315-w" TargetMode="External"/><Relationship Id="rId556" Type="http://schemas.openxmlformats.org/officeDocument/2006/relationships/hyperlink" Target="https://link.springer.com/article/10.1007/s11187-019-00209-x" TargetMode="External"/><Relationship Id="rId88" Type="http://schemas.openxmlformats.org/officeDocument/2006/relationships/hyperlink" Target="https://www.sciencedirect.com/science/article/pii/S0883902617309072" TargetMode="External"/><Relationship Id="rId111" Type="http://schemas.openxmlformats.org/officeDocument/2006/relationships/hyperlink" Target="https://journals.sagepub.com/doi/full/10.1177/1042258720902058" TargetMode="External"/><Relationship Id="rId153" Type="http://schemas.openxmlformats.org/officeDocument/2006/relationships/hyperlink" Target="https://journals.sagepub.com/doi/full/10.1177/1042258720978386" TargetMode="External"/><Relationship Id="rId195" Type="http://schemas.openxmlformats.org/officeDocument/2006/relationships/hyperlink" Target="https://link.springer.com/article/10.1007/s11187-019-00189-y" TargetMode="External"/><Relationship Id="rId209" Type="http://schemas.openxmlformats.org/officeDocument/2006/relationships/hyperlink" Target="https://link.springer.com/article/10.1007/s11187-019-00271-5" TargetMode="External"/><Relationship Id="rId360" Type="http://schemas.openxmlformats.org/officeDocument/2006/relationships/hyperlink" Target="https://journals.sagepub.com/doi/full/10.1177/0266242620927312" TargetMode="External"/><Relationship Id="rId416" Type="http://schemas.openxmlformats.org/officeDocument/2006/relationships/hyperlink" Target="https://www.sciencedirect.com/science/article/pii/S0883902617309527" TargetMode="External"/><Relationship Id="rId220" Type="http://schemas.openxmlformats.org/officeDocument/2006/relationships/hyperlink" Target="https://link.springer.com/article/10.1007/s11187-018-0083-8" TargetMode="External"/><Relationship Id="rId458" Type="http://schemas.openxmlformats.org/officeDocument/2006/relationships/hyperlink" Target="https://link.springer.com/article/10.1007/s11187-020-00380-6" TargetMode="External"/><Relationship Id="rId15" Type="http://schemas.openxmlformats.org/officeDocument/2006/relationships/hyperlink" Target="https://www.sciencedirect.com/science/article/pii/S0883902619300916" TargetMode="External"/><Relationship Id="rId57" Type="http://schemas.openxmlformats.org/officeDocument/2006/relationships/hyperlink" Target="https://journals.sagepub.com/doi/full/10.1177/1042258719845345" TargetMode="External"/><Relationship Id="rId262" Type="http://schemas.openxmlformats.org/officeDocument/2006/relationships/hyperlink" Target="https://link.springer.com/article/10.1007/s11187-018-0126-1" TargetMode="External"/><Relationship Id="rId318" Type="http://schemas.openxmlformats.org/officeDocument/2006/relationships/hyperlink" Target="https://link.springer.com/article/10.1007/s11187-020-00383-3" TargetMode="External"/><Relationship Id="rId525" Type="http://schemas.openxmlformats.org/officeDocument/2006/relationships/hyperlink" Target="https://link.springer.com/article/10.1007/s11187-019-00265-3" TargetMode="External"/><Relationship Id="rId567" Type="http://schemas.openxmlformats.org/officeDocument/2006/relationships/hyperlink" Target="https://link.springer.com/article/10.1007/s11187-019-00165-6" TargetMode="External"/><Relationship Id="rId99" Type="http://schemas.openxmlformats.org/officeDocument/2006/relationships/hyperlink" Target="https://www.sciencedirect.com/science/article/pii/S088390261830781X" TargetMode="External"/><Relationship Id="rId122" Type="http://schemas.openxmlformats.org/officeDocument/2006/relationships/hyperlink" Target="https://journals.sagepub.com/doi/full/10.1177/1042258718824957" TargetMode="External"/><Relationship Id="rId164" Type="http://schemas.openxmlformats.org/officeDocument/2006/relationships/hyperlink" Target="https://www.sciencedirect.com/science/article/pii/S0883902621000501" TargetMode="External"/><Relationship Id="rId371" Type="http://schemas.openxmlformats.org/officeDocument/2006/relationships/hyperlink" Target="https://journals.sagepub.com/doi/full/10.1177/0266242620974586" TargetMode="External"/><Relationship Id="rId427" Type="http://schemas.openxmlformats.org/officeDocument/2006/relationships/hyperlink" Target="https://link.springer.com/article/10.1007/s11187-020-00365-5" TargetMode="External"/><Relationship Id="rId469" Type="http://schemas.openxmlformats.org/officeDocument/2006/relationships/hyperlink" Target="https://link.springer.com/article/10.1007/s11187-020-00336-w" TargetMode="External"/><Relationship Id="rId26" Type="http://schemas.openxmlformats.org/officeDocument/2006/relationships/hyperlink" Target="https://journals.sagepub.com/doi/full/10.1177/1042258719844715" TargetMode="External"/><Relationship Id="rId231" Type="http://schemas.openxmlformats.org/officeDocument/2006/relationships/hyperlink" Target="https://link.springer.com/article/10.1007/s11187-018-0039-z" TargetMode="External"/><Relationship Id="rId273" Type="http://schemas.openxmlformats.org/officeDocument/2006/relationships/hyperlink" Target="https://link.springer.com/article/10.1007/s11187-018-0123-4" TargetMode="External"/><Relationship Id="rId329" Type="http://schemas.openxmlformats.org/officeDocument/2006/relationships/hyperlink" Target="https://www.sciencedirect.com/science/article/pii/S0883902618307055" TargetMode="External"/><Relationship Id="rId480" Type="http://schemas.openxmlformats.org/officeDocument/2006/relationships/hyperlink" Target="https://link.springer.com/article/10.1007/s11187-020-00327-x" TargetMode="External"/><Relationship Id="rId536" Type="http://schemas.openxmlformats.org/officeDocument/2006/relationships/hyperlink" Target="https://link.springer.com/article/10.1007/s11187-019-00213-1" TargetMode="External"/><Relationship Id="rId68" Type="http://schemas.openxmlformats.org/officeDocument/2006/relationships/hyperlink" Target="https://www.sciencedirect.com/science/article/pii/S0883902621000586" TargetMode="External"/><Relationship Id="rId133" Type="http://schemas.openxmlformats.org/officeDocument/2006/relationships/hyperlink" Target="https://journals.sagepub.com/doi/full/10.1177/0266242620918823" TargetMode="External"/><Relationship Id="rId175" Type="http://schemas.openxmlformats.org/officeDocument/2006/relationships/hyperlink" Target="https://link.springer.com/article/10.1007/s11187-020-00375-3" TargetMode="External"/><Relationship Id="rId340" Type="http://schemas.openxmlformats.org/officeDocument/2006/relationships/hyperlink" Target="https://www.sciencedirect.com/science/article/pii/S0883902619301168" TargetMode="External"/><Relationship Id="rId578" Type="http://schemas.openxmlformats.org/officeDocument/2006/relationships/hyperlink" Target="https://link.springer.com/article/10.1007/s11187-019-00178-1" TargetMode="External"/><Relationship Id="rId200" Type="http://schemas.openxmlformats.org/officeDocument/2006/relationships/hyperlink" Target="https://link.springer.com/article/10.1007/s11187-019-00194-1" TargetMode="External"/><Relationship Id="rId382" Type="http://schemas.openxmlformats.org/officeDocument/2006/relationships/hyperlink" Target="https://www.sciencedirect.com/science/article/pii/S0883902621000185" TargetMode="External"/><Relationship Id="rId438" Type="http://schemas.openxmlformats.org/officeDocument/2006/relationships/hyperlink" Target="https://link.springer.com/article/10.1007/s11187-020-00351-x" TargetMode="External"/><Relationship Id="rId242" Type="http://schemas.openxmlformats.org/officeDocument/2006/relationships/hyperlink" Target="https://link.springer.com/article/10.1007/s11187-018-0033-5" TargetMode="External"/><Relationship Id="rId284" Type="http://schemas.openxmlformats.org/officeDocument/2006/relationships/hyperlink" Target="https://link.springer.com/article/10.1007/s11187-019-00159-4" TargetMode="External"/><Relationship Id="rId491" Type="http://schemas.openxmlformats.org/officeDocument/2006/relationships/hyperlink" Target="https://link.springer.com/article/10.1007/s11187-019-00235-9" TargetMode="External"/><Relationship Id="rId505" Type="http://schemas.openxmlformats.org/officeDocument/2006/relationships/hyperlink" Target="https://link.springer.com/article/10.1007/s11187-019-00285-z" TargetMode="External"/><Relationship Id="rId37" Type="http://schemas.openxmlformats.org/officeDocument/2006/relationships/hyperlink" Target="https://www.sciencedirect.com/science/article/pii/S0883902621000203" TargetMode="External"/><Relationship Id="rId79" Type="http://schemas.openxmlformats.org/officeDocument/2006/relationships/hyperlink" Target="https://www.sciencedirect.com/science/article/pii/S0883902620306832" TargetMode="External"/><Relationship Id="rId102" Type="http://schemas.openxmlformats.org/officeDocument/2006/relationships/hyperlink" Target="https://www.sciencedirect.com/science/article/pii/S088390262030673X" TargetMode="External"/><Relationship Id="rId144" Type="http://schemas.openxmlformats.org/officeDocument/2006/relationships/hyperlink" Target="https://journals.sagepub.com/doi/full/10.1177/1042258719838473" TargetMode="External"/><Relationship Id="rId547" Type="http://schemas.openxmlformats.org/officeDocument/2006/relationships/hyperlink" Target="https://link.springer.com/article/10.1007/s11187-019-00229-7" TargetMode="External"/><Relationship Id="rId90" Type="http://schemas.openxmlformats.org/officeDocument/2006/relationships/hyperlink" Target="https://www.sciencedirect.com/science/article/pii/S0883902618308449" TargetMode="External"/><Relationship Id="rId186" Type="http://schemas.openxmlformats.org/officeDocument/2006/relationships/hyperlink" Target="https://link.springer.com/article/10.1007/s11187-019-00309https:/link.springer.com/article/10.1007/s11187-019-00309-8" TargetMode="External"/><Relationship Id="rId351" Type="http://schemas.openxmlformats.org/officeDocument/2006/relationships/hyperlink" Target="https://journals.sagepub.com/doi/full/10.1177/0266242620959073" TargetMode="External"/><Relationship Id="rId393" Type="http://schemas.openxmlformats.org/officeDocument/2006/relationships/hyperlink" Target="https://www.sciencedirect.com/science/article/pii/S0883902618305482" TargetMode="External"/><Relationship Id="rId407" Type="http://schemas.openxmlformats.org/officeDocument/2006/relationships/hyperlink" Target="https://journals.sagepub.com/doi/full/10.1177/10422587211005775" TargetMode="External"/><Relationship Id="rId449" Type="http://schemas.openxmlformats.org/officeDocument/2006/relationships/hyperlink" Target="https://link.springer.com/article/10.1007/s11187-020-00362-8" TargetMode="External"/><Relationship Id="rId211" Type="http://schemas.openxmlformats.org/officeDocument/2006/relationships/hyperlink" Target="https://link.springer.com/article/10.1007/s11187-019-00273-3" TargetMode="External"/><Relationship Id="rId253" Type="http://schemas.openxmlformats.org/officeDocument/2006/relationships/hyperlink" Target="https://link.springer.com/article/10.1007/s11187-019-00152-x" TargetMode="External"/><Relationship Id="rId295" Type="http://schemas.openxmlformats.org/officeDocument/2006/relationships/hyperlink" Target="https://link.springer.com/article/10.1007/s11187-019-00241-x" TargetMode="External"/><Relationship Id="rId309" Type="http://schemas.openxmlformats.org/officeDocument/2006/relationships/hyperlink" Target="https://journals.sagepub.com/doi/full/10.1177/02662426211005107" TargetMode="External"/><Relationship Id="rId460" Type="http://schemas.openxmlformats.org/officeDocument/2006/relationships/hyperlink" Target="https://link.springer.com/article/10.1007/s11187-020-00382-4" TargetMode="External"/><Relationship Id="rId516" Type="http://schemas.openxmlformats.org/officeDocument/2006/relationships/hyperlink" Target="https://link.springer.com/article/10.1007/s11187-019-00253-7" TargetMode="External"/><Relationship Id="rId48" Type="http://schemas.openxmlformats.org/officeDocument/2006/relationships/hyperlink" Target="https://journals.sagepub.com/doi/full/10.1177/0266242619872883" TargetMode="External"/><Relationship Id="rId113" Type="http://schemas.openxmlformats.org/officeDocument/2006/relationships/hyperlink" Target="https://journals.sagepub.com/doi/full/10.1177/1042258719891389" TargetMode="External"/><Relationship Id="rId320" Type="http://schemas.openxmlformats.org/officeDocument/2006/relationships/hyperlink" Target="https://link.springer.com/article/10.1007/s11187-020-00337-9" TargetMode="External"/><Relationship Id="rId558" Type="http://schemas.openxmlformats.org/officeDocument/2006/relationships/hyperlink" Target="https://link.springer.com/article/10.1007/s11187-019-00181-6" TargetMode="External"/><Relationship Id="rId155" Type="http://schemas.openxmlformats.org/officeDocument/2006/relationships/hyperlink" Target="https://journals.sagepub.com/doi/full/10.1177/1042258720922460" TargetMode="External"/><Relationship Id="rId197" Type="http://schemas.openxmlformats.org/officeDocument/2006/relationships/hyperlink" Target="https://link.springer.com/article/10.1007/s11187-019-00191-4" TargetMode="External"/><Relationship Id="rId362" Type="http://schemas.openxmlformats.org/officeDocument/2006/relationships/hyperlink" Target="https://journals.sagepub.com/doi/full/10.1177/0266242619868231" TargetMode="External"/><Relationship Id="rId418" Type="http://schemas.openxmlformats.org/officeDocument/2006/relationships/hyperlink" Target="https://www.sciencedirect.com/science/article/pii/S0883902619301429" TargetMode="External"/><Relationship Id="rId222" Type="http://schemas.openxmlformats.org/officeDocument/2006/relationships/hyperlink" Target="https://link.springer.com/article/10.1007/s11187-018-0086-5" TargetMode="External"/><Relationship Id="rId264" Type="http://schemas.openxmlformats.org/officeDocument/2006/relationships/hyperlink" Target="https://link.springer.com/article/10.1007/s11187-018-0117-2" TargetMode="External"/><Relationship Id="rId471" Type="http://schemas.openxmlformats.org/officeDocument/2006/relationships/hyperlink" Target="https://link.springer.com/article/10.1007/s11187-020-00339-7" TargetMode="External"/><Relationship Id="rId17" Type="http://schemas.openxmlformats.org/officeDocument/2006/relationships/hyperlink" Target="https://www.sciencedirect.com/science/article/pii/S0883902621000471" TargetMode="External"/><Relationship Id="rId59" Type="http://schemas.openxmlformats.org/officeDocument/2006/relationships/hyperlink" Target="https://journals.sagepub.com/doi/full/10.1177/1042258719867559" TargetMode="External"/><Relationship Id="rId124" Type="http://schemas.openxmlformats.org/officeDocument/2006/relationships/hyperlink" Target="https://journals.sagepub.com/doi/full/10.1177/1042258718797925" TargetMode="External"/><Relationship Id="rId527" Type="http://schemas.openxmlformats.org/officeDocument/2006/relationships/hyperlink" Target="https://link.springer.com/article/10.1007/s11187-019-00255-5" TargetMode="External"/><Relationship Id="rId569" Type="http://schemas.openxmlformats.org/officeDocument/2006/relationships/hyperlink" Target="https://link.springer.com/article/10.1007/s11187-019-00169-2" TargetMode="External"/><Relationship Id="rId70" Type="http://schemas.openxmlformats.org/officeDocument/2006/relationships/hyperlink" Target="https://www.sciencedirect.com/science/article/pii/S0883902621000525" TargetMode="External"/><Relationship Id="rId166" Type="http://schemas.openxmlformats.org/officeDocument/2006/relationships/hyperlink" Target="https://link.springer.com/article/10.1007/s11187-020-00389-x" TargetMode="External"/><Relationship Id="rId331" Type="http://schemas.openxmlformats.org/officeDocument/2006/relationships/hyperlink" Target="https://journals.sagepub.com/doi/full/10.1177/0266242620967613" TargetMode="External"/><Relationship Id="rId373" Type="http://schemas.openxmlformats.org/officeDocument/2006/relationships/hyperlink" Target="https://journals.sagepub.com/doi/full/10.1177/1042258719883995" TargetMode="External"/><Relationship Id="rId429" Type="http://schemas.openxmlformats.org/officeDocument/2006/relationships/hyperlink" Target="https://link.springer.com/article/10.1007/s11187-020-00328-w" TargetMode="External"/><Relationship Id="rId580" Type="http://schemas.openxmlformats.org/officeDocument/2006/relationships/hyperlink" Target="https://link.springer.com/article/10.1007/s11187-019-00301-2" TargetMode="External"/><Relationship Id="rId1" Type="http://schemas.openxmlformats.org/officeDocument/2006/relationships/hyperlink" Target="https://www.sciencedirect.com/science/article/pii/S0883902617303567" TargetMode="External"/><Relationship Id="rId233" Type="http://schemas.openxmlformats.org/officeDocument/2006/relationships/hyperlink" Target="https://link.springer.com/article/10.1007/s11187-018-0041-5" TargetMode="External"/><Relationship Id="rId440" Type="http://schemas.openxmlformats.org/officeDocument/2006/relationships/hyperlink" Target="https://link.springer.com/article/10.1007/s11187-020-00353-9" TargetMode="External"/><Relationship Id="rId28" Type="http://schemas.openxmlformats.org/officeDocument/2006/relationships/hyperlink" Target="https://journals.sagepub.com/doi/full/10.1177/0266242620967006" TargetMode="External"/><Relationship Id="rId275" Type="http://schemas.openxmlformats.org/officeDocument/2006/relationships/hyperlink" Target="https://link.springer.com/article/10.1007/s11187-019-00136-x" TargetMode="External"/><Relationship Id="rId300" Type="http://schemas.openxmlformats.org/officeDocument/2006/relationships/hyperlink" Target="https://link.springer.com/article/10.1007/s11187-019-00246-6" TargetMode="External"/><Relationship Id="rId482" Type="http://schemas.openxmlformats.org/officeDocument/2006/relationships/hyperlink" Target="https://link.springer.com/article/10.1007/s11187-020-00320-4" TargetMode="External"/><Relationship Id="rId538" Type="http://schemas.openxmlformats.org/officeDocument/2006/relationships/hyperlink" Target="https://link.springer.com/article/10.1007/s11187-019-00216-y" TargetMode="External"/><Relationship Id="rId81" Type="http://schemas.openxmlformats.org/officeDocument/2006/relationships/hyperlink" Target="https://www.sciencedirect.com/science/article/pii/S0883902619302691" TargetMode="External"/><Relationship Id="rId135" Type="http://schemas.openxmlformats.org/officeDocument/2006/relationships/hyperlink" Target="https://journals.sagepub.com/doi/full/10.1177/0266242620939843" TargetMode="External"/><Relationship Id="rId177" Type="http://schemas.openxmlformats.org/officeDocument/2006/relationships/hyperlink" Target="https://link.springer.com/article/10.1007/s11187-020-00377-1" TargetMode="External"/><Relationship Id="rId342" Type="http://schemas.openxmlformats.org/officeDocument/2006/relationships/hyperlink" Target="https://journals.sagepub.com/doi/full/10.1177/1042258719879633" TargetMode="External"/><Relationship Id="rId384" Type="http://schemas.openxmlformats.org/officeDocument/2006/relationships/hyperlink" Target="https://www.sciencedirect.com/science/article/pii/S0883902621000380" TargetMode="External"/><Relationship Id="rId202" Type="http://schemas.openxmlformats.org/officeDocument/2006/relationships/hyperlink" Target="https://link.springer.com/article/10.1007/s11187-019-00196-z" TargetMode="External"/><Relationship Id="rId244" Type="http://schemas.openxmlformats.org/officeDocument/2006/relationships/hyperlink" Target="https://link.springer.com/article/10.1007/s11187-018-0035-3" TargetMode="External"/><Relationship Id="rId39" Type="http://schemas.openxmlformats.org/officeDocument/2006/relationships/hyperlink" Target="https://www.sciencedirect.com/science/article/pii/S0883902621000033" TargetMode="External"/><Relationship Id="rId286" Type="http://schemas.openxmlformats.org/officeDocument/2006/relationships/hyperlink" Target="https://link.springer.com/article/10.1007/s11187-019-00143-y" TargetMode="External"/><Relationship Id="rId451" Type="http://schemas.openxmlformats.org/officeDocument/2006/relationships/hyperlink" Target="https://link.springer.com/article/10.1007/s11187-020-00416-x" TargetMode="External"/><Relationship Id="rId493" Type="http://schemas.openxmlformats.org/officeDocument/2006/relationships/hyperlink" Target="https://link.springer.com/article/10.1007/s11187-019-00249-3" TargetMode="External"/><Relationship Id="rId507" Type="http://schemas.openxmlformats.org/officeDocument/2006/relationships/hyperlink" Target="https://link.springer.com/article/10.1007/s11187-019-00236-8" TargetMode="External"/><Relationship Id="rId549" Type="http://schemas.openxmlformats.org/officeDocument/2006/relationships/hyperlink" Target="https://link.springer.com/article/10.1007/s11187-019-00202-4" TargetMode="External"/><Relationship Id="rId50" Type="http://schemas.openxmlformats.org/officeDocument/2006/relationships/hyperlink" Target="https://journals.sagepub.com/doi/full/10.1177/0266242619898610" TargetMode="External"/><Relationship Id="rId104" Type="http://schemas.openxmlformats.org/officeDocument/2006/relationships/hyperlink" Target="https://journals.sagepub.com/doi/full/10.1177/1042258720964187" TargetMode="External"/><Relationship Id="rId146" Type="http://schemas.openxmlformats.org/officeDocument/2006/relationships/hyperlink" Target="https://www.sciencedirect.com/science/article/pii/S0883902618304488" TargetMode="External"/><Relationship Id="rId188" Type="http://schemas.openxmlformats.org/officeDocument/2006/relationships/hyperlink" Target="https://link.springer.com/article/10.1007/s11187-020-00317-z" TargetMode="External"/><Relationship Id="rId311" Type="http://schemas.openxmlformats.org/officeDocument/2006/relationships/hyperlink" Target="https://journals.sagepub.com/doi/full/10.1177/0266242619879078" TargetMode="External"/><Relationship Id="rId353" Type="http://schemas.openxmlformats.org/officeDocument/2006/relationships/hyperlink" Target="https://journals.sagepub.com/doi/full/10.1177/0266242620981877" TargetMode="External"/><Relationship Id="rId395" Type="http://schemas.openxmlformats.org/officeDocument/2006/relationships/hyperlink" Target="https://www.sciencedirect.com/science/article/pii/S0883902617304639" TargetMode="External"/><Relationship Id="rId409" Type="http://schemas.openxmlformats.org/officeDocument/2006/relationships/hyperlink" Target="https://www.sciencedirect.com/science/article/pii/S0883902621000562" TargetMode="External"/><Relationship Id="rId560" Type="http://schemas.openxmlformats.org/officeDocument/2006/relationships/hyperlink" Target="https://link.springer.com/article/10.1007/s11187-019-00186-1" TargetMode="External"/><Relationship Id="rId92" Type="http://schemas.openxmlformats.org/officeDocument/2006/relationships/hyperlink" Target="https://journals.sagepub.com/doi/full/10.1177/1042258720940123" TargetMode="External"/><Relationship Id="rId213" Type="http://schemas.openxmlformats.org/officeDocument/2006/relationships/hyperlink" Target="https://link.springer.com/article/10.1007/s11187-019-00275-1" TargetMode="External"/><Relationship Id="rId420" Type="http://schemas.openxmlformats.org/officeDocument/2006/relationships/hyperlink" Target="https://link.springer.com/article/10.1007/s11187-020-00378-0" TargetMode="External"/><Relationship Id="rId255" Type="http://schemas.openxmlformats.org/officeDocument/2006/relationships/hyperlink" Target="https://link.springer.com/article/10.1007/s11187-019-00154-9" TargetMode="External"/><Relationship Id="rId297" Type="http://schemas.openxmlformats.org/officeDocument/2006/relationships/hyperlink" Target="https://link.springer.com/article/10.1007/s11187-019-00243-9" TargetMode="External"/><Relationship Id="rId462" Type="http://schemas.openxmlformats.org/officeDocument/2006/relationships/hyperlink" Target="https://link.springer.com/article/10.1007/s11187-020-00386-0" TargetMode="External"/><Relationship Id="rId518" Type="http://schemas.openxmlformats.org/officeDocument/2006/relationships/hyperlink" Target="https://link.springer.com/article/10.1007/s11187-019-00256-4" TargetMode="External"/><Relationship Id="rId115" Type="http://schemas.openxmlformats.org/officeDocument/2006/relationships/hyperlink" Target="https://journals.sagepub.com/doi/full/10.1177/1042258719879674" TargetMode="External"/><Relationship Id="rId157" Type="http://schemas.openxmlformats.org/officeDocument/2006/relationships/hyperlink" Target="https://www.sciencedirect.com/science/article/pii/S0883902621000574" TargetMode="External"/><Relationship Id="rId322" Type="http://schemas.openxmlformats.org/officeDocument/2006/relationships/hyperlink" Target="https://www.sciencedirect.com/science/article/pii/S0883902617307760" TargetMode="External"/><Relationship Id="rId364" Type="http://schemas.openxmlformats.org/officeDocument/2006/relationships/hyperlink" Target="https://journals.sagepub.com/doi/full/10.1177/0266242620923897" TargetMode="External"/><Relationship Id="rId61" Type="http://schemas.openxmlformats.org/officeDocument/2006/relationships/hyperlink" Target="https://journals.sagepub.com/doi/full/10.1177/1042258719888641" TargetMode="External"/><Relationship Id="rId199" Type="http://schemas.openxmlformats.org/officeDocument/2006/relationships/hyperlink" Target="https://link.springer.com/article/10.1007/s11187-019-00193-2" TargetMode="External"/><Relationship Id="rId571" Type="http://schemas.openxmlformats.org/officeDocument/2006/relationships/hyperlink" Target="https://link.springer.com/article/10.1007/s11187-020-00366-4" TargetMode="External"/><Relationship Id="rId19" Type="http://schemas.openxmlformats.org/officeDocument/2006/relationships/hyperlink" Target="https://www.sciencedirect.com/science/article/pii/S0883902617301829" TargetMode="External"/><Relationship Id="rId224" Type="http://schemas.openxmlformats.org/officeDocument/2006/relationships/hyperlink" Target="https://link.springer.com/article/10.1007/s11187-018-0091-8" TargetMode="External"/><Relationship Id="rId266" Type="http://schemas.openxmlformats.org/officeDocument/2006/relationships/hyperlink" Target="https://link.springer.com/article/10.1007/s11187-018-00130-9" TargetMode="External"/><Relationship Id="rId431" Type="http://schemas.openxmlformats.org/officeDocument/2006/relationships/hyperlink" Target="https://link.springer.com/article/10.1007/s11187-020-00341-z" TargetMode="External"/><Relationship Id="rId473" Type="http://schemas.openxmlformats.org/officeDocument/2006/relationships/hyperlink" Target="https://link.springer.com/article/10.1007/s11187-019-00291-1" TargetMode="External"/><Relationship Id="rId529" Type="http://schemas.openxmlformats.org/officeDocument/2006/relationships/hyperlink" Target="https://link.springer.com/article/10.1007/s11187-019-00199-w" TargetMode="External"/><Relationship Id="rId30" Type="http://schemas.openxmlformats.org/officeDocument/2006/relationships/hyperlink" Target="https://journals.sagepub.com/doi/full/10.1177/1042258719837987" TargetMode="External"/><Relationship Id="rId126" Type="http://schemas.openxmlformats.org/officeDocument/2006/relationships/hyperlink" Target="https://www.sciencedirect.com/science/article/pii/S0883902621000161" TargetMode="External"/><Relationship Id="rId168" Type="http://schemas.openxmlformats.org/officeDocument/2006/relationships/hyperlink" Target="https://link.springer.com/article/10.1007/s11187-020-00397-x" TargetMode="External"/><Relationship Id="rId333" Type="http://schemas.openxmlformats.org/officeDocument/2006/relationships/hyperlink" Target="https://journals.sagepub.com/doi/full/10.1177/0266242619884032" TargetMode="External"/><Relationship Id="rId540" Type="http://schemas.openxmlformats.org/officeDocument/2006/relationships/hyperlink" Target="https://link.springer.com/article/10.1007/s11187-019-00220-2" TargetMode="External"/><Relationship Id="rId72" Type="http://schemas.openxmlformats.org/officeDocument/2006/relationships/hyperlink" Target="https://www.sciencedirect.com/science/article/pii/S088390262100015X" TargetMode="External"/><Relationship Id="rId375" Type="http://schemas.openxmlformats.org/officeDocument/2006/relationships/hyperlink" Target="https://www.sciencedirect.com/science/article/pii/S0883902621000392" TargetMode="External"/><Relationship Id="rId582" Type="http://schemas.openxmlformats.org/officeDocument/2006/relationships/vmlDrawing" Target="../drawings/vmlDrawing1.vml"/><Relationship Id="rId3" Type="http://schemas.openxmlformats.org/officeDocument/2006/relationships/hyperlink" Target="https://journals.sagepub.com/doi/full/10.1177/0266242620960456" TargetMode="External"/><Relationship Id="rId235" Type="http://schemas.openxmlformats.org/officeDocument/2006/relationships/hyperlink" Target="https://link.springer.com/article/10.1007/s11187-018-0043-3" TargetMode="External"/><Relationship Id="rId277" Type="http://schemas.openxmlformats.org/officeDocument/2006/relationships/hyperlink" Target="https://link.springer.com/article/10.1007/s11187-019-00145-w" TargetMode="External"/><Relationship Id="rId400" Type="http://schemas.openxmlformats.org/officeDocument/2006/relationships/hyperlink" Target="https://www.sciencedirect.com/science/article/pii/S0883902619302241" TargetMode="External"/><Relationship Id="rId442" Type="http://schemas.openxmlformats.org/officeDocument/2006/relationships/hyperlink" Target="https://link.springer.com/article/10.1007/s11187-020-00355-7" TargetMode="External"/><Relationship Id="rId484" Type="http://schemas.openxmlformats.org/officeDocument/2006/relationships/hyperlink" Target="https://link.springer.com/article/10.1007/s11187-020-00324-0" TargetMode="External"/><Relationship Id="rId137" Type="http://schemas.openxmlformats.org/officeDocument/2006/relationships/hyperlink" Target="https://www.sciencedirect.com/science/article/pii/S0883902621000665" TargetMode="External"/><Relationship Id="rId302" Type="http://schemas.openxmlformats.org/officeDocument/2006/relationships/hyperlink" Target="https://link.springer.com/article/10.1007/s11187-019-00248-4" TargetMode="External"/><Relationship Id="rId344" Type="http://schemas.openxmlformats.org/officeDocument/2006/relationships/hyperlink" Target="https://www.sciencedirect.com/science/article/pii/S0883902618306906" TargetMode="External"/><Relationship Id="rId41" Type="http://schemas.openxmlformats.org/officeDocument/2006/relationships/hyperlink" Target="https://www.sciencedirect.com/science/article/pii/S0883902620306935" TargetMode="External"/><Relationship Id="rId83" Type="http://schemas.openxmlformats.org/officeDocument/2006/relationships/hyperlink" Target="https://www.sciencedirect.com/science/article/pii/S0883902618300910" TargetMode="External"/><Relationship Id="rId179" Type="http://schemas.openxmlformats.org/officeDocument/2006/relationships/hyperlink" Target="https://link.springer.com/article/10.1007/s11187-020-00395-z" TargetMode="External"/><Relationship Id="rId386" Type="http://schemas.openxmlformats.org/officeDocument/2006/relationships/hyperlink" Target="https://www.sciencedirect.com/science/article/pii/S0883902620306704" TargetMode="External"/><Relationship Id="rId551" Type="http://schemas.openxmlformats.org/officeDocument/2006/relationships/hyperlink" Target="https://link.springer.com/article/10.1007/s11187-019-00204-2" TargetMode="External"/><Relationship Id="rId190" Type="http://schemas.openxmlformats.org/officeDocument/2006/relationships/hyperlink" Target="https://link.springer.com/article/10.1007/s11187-020-00323-1" TargetMode="External"/><Relationship Id="rId204" Type="http://schemas.openxmlformats.org/officeDocument/2006/relationships/hyperlink" Target="https://link.springer.com/article/10.1007/s11187-019-00198-x" TargetMode="External"/><Relationship Id="rId246" Type="http://schemas.openxmlformats.org/officeDocument/2006/relationships/hyperlink" Target="https://link.springer.com/article/10.1007/s11187-019-00146-9" TargetMode="External"/><Relationship Id="rId288" Type="http://schemas.openxmlformats.org/officeDocument/2006/relationships/hyperlink" Target="https://link.springer.com/article/10.1007/s11187-019-00298-8" TargetMode="External"/><Relationship Id="rId411" Type="http://schemas.openxmlformats.org/officeDocument/2006/relationships/hyperlink" Target="https://www.sciencedirect.com/science/article/pii/S088390262100032X" TargetMode="External"/><Relationship Id="rId453" Type="http://schemas.openxmlformats.org/officeDocument/2006/relationships/hyperlink" Target="https://link.springer.com/content/pdf/10.1007/s11187-020-00419-8.pdf" TargetMode="External"/><Relationship Id="rId509" Type="http://schemas.openxmlformats.org/officeDocument/2006/relationships/hyperlink" Target="https://link.springer.com/article/10.1007/s11187-019-00226-w" TargetMode="External"/><Relationship Id="rId106" Type="http://schemas.openxmlformats.org/officeDocument/2006/relationships/hyperlink" Target="https://journals.sagepub.com/doi/full/10.1177/1042258721998946" TargetMode="External"/><Relationship Id="rId313" Type="http://schemas.openxmlformats.org/officeDocument/2006/relationships/hyperlink" Target="https://www.sciencedirect.com/science/article/pii/S0883902621000483" TargetMode="External"/><Relationship Id="rId495" Type="http://schemas.openxmlformats.org/officeDocument/2006/relationships/hyperlink" Target="https://link.springer.com/article/10.1007/s11187-019-00250-w" TargetMode="External"/><Relationship Id="rId10" Type="http://schemas.openxmlformats.org/officeDocument/2006/relationships/hyperlink" Target="https://www.sciencedirect.com/science/article/pii/S0883902620306947" TargetMode="External"/><Relationship Id="rId52" Type="http://schemas.openxmlformats.org/officeDocument/2006/relationships/hyperlink" Target="https://journals.sagepub.com/doi/full/10.1177/0266242619898609" TargetMode="External"/><Relationship Id="rId94" Type="http://schemas.openxmlformats.org/officeDocument/2006/relationships/hyperlink" Target="https://journals.sagepub.com/doi/full/10.1177/10422587211026856" TargetMode="External"/><Relationship Id="rId148" Type="http://schemas.openxmlformats.org/officeDocument/2006/relationships/hyperlink" Target="https://www.sciencedirect.com/science/article/pii/S0883902620306546" TargetMode="External"/><Relationship Id="rId355" Type="http://schemas.openxmlformats.org/officeDocument/2006/relationships/hyperlink" Target="https://journals.sagepub.com/doi/full/10.1177/02662426211008149" TargetMode="External"/><Relationship Id="rId397" Type="http://schemas.openxmlformats.org/officeDocument/2006/relationships/hyperlink" Target="https://www.sciencedirect.com/science/article/pii/S0883902617308984" TargetMode="External"/><Relationship Id="rId520" Type="http://schemas.openxmlformats.org/officeDocument/2006/relationships/hyperlink" Target="https://link.springer.com/article/10.1007/s11187-019-00260-8" TargetMode="External"/><Relationship Id="rId562" Type="http://schemas.openxmlformats.org/officeDocument/2006/relationships/hyperlink" Target="https://link.springer.com/article/10.1007/s11187-019-00184-3" TargetMode="External"/><Relationship Id="rId215" Type="http://schemas.openxmlformats.org/officeDocument/2006/relationships/hyperlink" Target="https://link.springer.com/article/10.1007/s11187-018-0077-6" TargetMode="External"/><Relationship Id="rId257" Type="http://schemas.openxmlformats.org/officeDocument/2006/relationships/hyperlink" Target="https://link.springer.com/article/10.1007/s11187-019-00156-7" TargetMode="External"/><Relationship Id="rId422" Type="http://schemas.openxmlformats.org/officeDocument/2006/relationships/hyperlink" Target="https://link.springer.com/article/10.1007/s11187-020-00387-z" TargetMode="External"/><Relationship Id="rId464" Type="http://schemas.openxmlformats.org/officeDocument/2006/relationships/hyperlink" Target="https://link.springer.com/article/10.1007/s11187-020-00331-1" TargetMode="External"/><Relationship Id="rId299" Type="http://schemas.openxmlformats.org/officeDocument/2006/relationships/hyperlink" Target="https://link.springer.com/article/10.1007/s11187-019-00245-7" TargetMode="External"/><Relationship Id="rId63" Type="http://schemas.openxmlformats.org/officeDocument/2006/relationships/hyperlink" Target="https://journals.sagepub.com/doi/full/10.1177/1042258719890992" TargetMode="External"/><Relationship Id="rId159" Type="http://schemas.openxmlformats.org/officeDocument/2006/relationships/hyperlink" Target="https://www.sciencedirect.com/science/article/pii/S0883902621000513" TargetMode="External"/><Relationship Id="rId366" Type="http://schemas.openxmlformats.org/officeDocument/2006/relationships/hyperlink" Target="https://www.sciencedirect.com/science/article/pii/S0883902620306534" TargetMode="External"/><Relationship Id="rId573" Type="http://schemas.openxmlformats.org/officeDocument/2006/relationships/hyperlink" Target="https://link.springer.com/article/10.1007/s11187-019-00171-8" TargetMode="External"/><Relationship Id="rId226" Type="http://schemas.openxmlformats.org/officeDocument/2006/relationships/hyperlink" Target="https://link.springer.com/article/10.1007/s11187-018-0088-3" TargetMode="External"/><Relationship Id="rId433" Type="http://schemas.openxmlformats.org/officeDocument/2006/relationships/hyperlink" Target="https://link.springer.com/article/10.1007/s11187-020-00344-w" TargetMode="External"/><Relationship Id="rId74" Type="http://schemas.openxmlformats.org/officeDocument/2006/relationships/hyperlink" Target="https://www.sciencedirect.com/science/article/pii/S0883902621000343" TargetMode="External"/><Relationship Id="rId377" Type="http://schemas.openxmlformats.org/officeDocument/2006/relationships/hyperlink" Target="https://www.sciencedirect.com/science/article/pii/S0883902618308358" TargetMode="External"/><Relationship Id="rId500" Type="http://schemas.openxmlformats.org/officeDocument/2006/relationships/hyperlink" Target="https://link.springer.com/article/10.1007/s11187-019-00279-x" TargetMode="External"/><Relationship Id="rId5" Type="http://schemas.openxmlformats.org/officeDocument/2006/relationships/hyperlink" Target="https://www.sciencedirect.com/science/article/pii/S0883902619300606" TargetMode="External"/><Relationship Id="rId237" Type="http://schemas.openxmlformats.org/officeDocument/2006/relationships/hyperlink" Target="https://link.springer.com/article/10.1007/s11187-018-0044-2" TargetMode="External"/><Relationship Id="rId444" Type="http://schemas.openxmlformats.org/officeDocument/2006/relationships/hyperlink" Target="https://link.springer.com/article/10.1007/s11187-020-00357-5" TargetMode="External"/><Relationship Id="rId290" Type="http://schemas.openxmlformats.org/officeDocument/2006/relationships/hyperlink" Target="https://link.springer.com/article/10.1007/s11187-019-00300-3" TargetMode="External"/><Relationship Id="rId304" Type="http://schemas.openxmlformats.org/officeDocument/2006/relationships/hyperlink" Target="https://www.sciencedirect.com/science/article/pii/S0883902620306698" TargetMode="External"/><Relationship Id="rId388" Type="http://schemas.openxmlformats.org/officeDocument/2006/relationships/hyperlink" Target="https://www.sciencedirect.com/science/article/pii/S0883902617308790" TargetMode="External"/><Relationship Id="rId511" Type="http://schemas.openxmlformats.org/officeDocument/2006/relationships/hyperlink" Target="https://link.springer.com/article/10.1007/s11187-019-00312-z" TargetMode="External"/><Relationship Id="rId85" Type="http://schemas.openxmlformats.org/officeDocument/2006/relationships/hyperlink" Target="https://www.sciencedirect.com/science/article/pii/S0883902617309850" TargetMode="External"/><Relationship Id="rId150" Type="http://schemas.openxmlformats.org/officeDocument/2006/relationships/hyperlink" Target="https://journals.sagepub.com/doi/full/10.1177/1042258719899415" TargetMode="External"/><Relationship Id="rId248" Type="http://schemas.openxmlformats.org/officeDocument/2006/relationships/hyperlink" Target="https://link.springer.com/article/10.1007/s11187-019-00147-8" TargetMode="External"/><Relationship Id="rId455" Type="http://schemas.openxmlformats.org/officeDocument/2006/relationships/hyperlink" Target="https://link.springer.com/article/10.1007/s11187-020-00422-z" TargetMode="External"/><Relationship Id="rId12" Type="http://schemas.openxmlformats.org/officeDocument/2006/relationships/hyperlink" Target="https://www.sciencedirect.com/science/article/pii/S0883902621000409" TargetMode="External"/><Relationship Id="rId108" Type="http://schemas.openxmlformats.org/officeDocument/2006/relationships/hyperlink" Target="https://journals.sagepub.com/doi/full/10.1177/1042258720976370" TargetMode="External"/><Relationship Id="rId315" Type="http://schemas.openxmlformats.org/officeDocument/2006/relationships/hyperlink" Target="https://www.sciencedirect.com/science/article/pii/S0883902621000045" TargetMode="External"/><Relationship Id="rId522" Type="http://schemas.openxmlformats.org/officeDocument/2006/relationships/hyperlink" Target="https://link.springer.com/article/10.1007/s11187-019-00262-6" TargetMode="External"/><Relationship Id="rId96" Type="http://schemas.openxmlformats.org/officeDocument/2006/relationships/hyperlink" Target="https://journals.sagepub.com/doi/full/10.1177/1042258720910950" TargetMode="External"/><Relationship Id="rId161" Type="http://schemas.openxmlformats.org/officeDocument/2006/relationships/hyperlink" Target="https://www.sciencedirect.com/science/article/pii/S0883902621000021" TargetMode="External"/><Relationship Id="rId399" Type="http://schemas.openxmlformats.org/officeDocument/2006/relationships/hyperlink" Target="https://www.sciencedirect.com/science/article/pii/S0883902617305281" TargetMode="External"/><Relationship Id="rId259" Type="http://schemas.openxmlformats.org/officeDocument/2006/relationships/hyperlink" Target="https://link.springer.com/article/10.1007/s11187-018-00134-5" TargetMode="External"/><Relationship Id="rId466" Type="http://schemas.openxmlformats.org/officeDocument/2006/relationships/hyperlink" Target="https://link.springer.com/article/10.1007/s11187-020-00340-0" TargetMode="External"/><Relationship Id="rId23" Type="http://schemas.openxmlformats.org/officeDocument/2006/relationships/hyperlink" Target="https://journals.sagepub.com/doi/full/10.1177/1042258720964428" TargetMode="External"/><Relationship Id="rId119" Type="http://schemas.openxmlformats.org/officeDocument/2006/relationships/hyperlink" Target="https://journals.sagepub.com/doi/full/10.1177/1042258718806627" TargetMode="External"/><Relationship Id="rId326" Type="http://schemas.openxmlformats.org/officeDocument/2006/relationships/hyperlink" Target="https://journals.sagepub.com/doi/full/10.1177/0266242619879369" TargetMode="External"/><Relationship Id="rId533" Type="http://schemas.openxmlformats.org/officeDocument/2006/relationships/hyperlink" Target="https://link.springer.com/article/10.1007/s11187-019-00211-3" TargetMode="External"/><Relationship Id="rId172" Type="http://schemas.openxmlformats.org/officeDocument/2006/relationships/hyperlink" Target="https://link.springer.com/article/10.1007/s11187-020-00364-6" TargetMode="External"/><Relationship Id="rId477" Type="http://schemas.openxmlformats.org/officeDocument/2006/relationships/hyperlink" Target="https://link.springer.com/article/10.1007/s11187-019-00303-0" TargetMode="External"/><Relationship Id="rId337" Type="http://schemas.openxmlformats.org/officeDocument/2006/relationships/hyperlink" Target="https://journals.sagepub.com/doi/full/10.1177/1042258719879670" TargetMode="External"/><Relationship Id="rId34" Type="http://schemas.openxmlformats.org/officeDocument/2006/relationships/hyperlink" Target="https://www.sciencedirect.com/science/article/pii/S0883902621000720" TargetMode="External"/><Relationship Id="rId544" Type="http://schemas.openxmlformats.org/officeDocument/2006/relationships/hyperlink" Target="https://link.springer.com/article/10.1007/s11187-019-00179-0"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ink.springer.com/article/10.1007/s11187-019-00297-9" TargetMode="External"/><Relationship Id="rId21" Type="http://schemas.openxmlformats.org/officeDocument/2006/relationships/hyperlink" Target="https://fragilestatesindex.org/" TargetMode="External"/><Relationship Id="rId63" Type="http://schemas.openxmlformats.org/officeDocument/2006/relationships/hyperlink" Target="https://www.fundacionsepi.es/investigacion/esee/en/svariables/disponibles.asp" TargetMode="External"/><Relationship Id="rId159" Type="http://schemas.openxmlformats.org/officeDocument/2006/relationships/hyperlink" Target="https://link.springer.com/article/10.1007/s11187-018-00131-8" TargetMode="External"/><Relationship Id="rId170" Type="http://schemas.openxmlformats.org/officeDocument/2006/relationships/hyperlink" Target="https://link.springer.com/article/10.1007/s11187-019-00136-x" TargetMode="External"/><Relationship Id="rId226" Type="http://schemas.openxmlformats.org/officeDocument/2006/relationships/hyperlink" Target="https://link.springer.com/article/10.1007/s11187-020-00344-w" TargetMode="External"/><Relationship Id="rId268" Type="http://schemas.openxmlformats.org/officeDocument/2006/relationships/hyperlink" Target="https://link.springer.com/article/10.1007/s11187-019-00249-3" TargetMode="External"/><Relationship Id="rId32" Type="http://schemas.openxmlformats.org/officeDocument/2006/relationships/hyperlink" Target="https://www.sciencedirect.com/science/article/pii/S0883902617303567" TargetMode="External"/><Relationship Id="rId74" Type="http://schemas.openxmlformats.org/officeDocument/2006/relationships/hyperlink" Target="https://www.sciencedirect.com/science/article/pii/S0883902617309850" TargetMode="External"/><Relationship Id="rId128" Type="http://schemas.openxmlformats.org/officeDocument/2006/relationships/hyperlink" Target="https://link.springer.com/article/10.1007/s11187-019-00192-3" TargetMode="External"/><Relationship Id="rId5" Type="http://schemas.openxmlformats.org/officeDocument/2006/relationships/hyperlink" Target="https://journals.sagepub.com/doi/full/10.1177/1042258719891389" TargetMode="External"/><Relationship Id="rId181" Type="http://schemas.openxmlformats.org/officeDocument/2006/relationships/hyperlink" Target="https://link.springer.com/article/10.1007/s11187-019-00241-x" TargetMode="External"/><Relationship Id="rId237" Type="http://schemas.openxmlformats.org/officeDocument/2006/relationships/hyperlink" Target="https://link.springer.com/article/10.1007/s11187-020-00357-5" TargetMode="External"/><Relationship Id="rId279" Type="http://schemas.openxmlformats.org/officeDocument/2006/relationships/hyperlink" Target="https://link.springer.com/article/10.1007/s11187-019-00231-z" TargetMode="External"/><Relationship Id="rId43" Type="http://schemas.openxmlformats.org/officeDocument/2006/relationships/hyperlink" Target="https://link.springer.com/article/10.1007/s11187-019-00218-w" TargetMode="External"/><Relationship Id="rId139" Type="http://schemas.openxmlformats.org/officeDocument/2006/relationships/hyperlink" Target="https://link.springer.com/article/10.1007/s11187-018-0082-9" TargetMode="External"/><Relationship Id="rId290" Type="http://schemas.openxmlformats.org/officeDocument/2006/relationships/hyperlink" Target="https://link.springer.com/article/10.1007/s11187-019-00209-x" TargetMode="External"/><Relationship Id="rId85" Type="http://schemas.openxmlformats.org/officeDocument/2006/relationships/hyperlink" Target="https://journals.sagepub.com/doi/full/10.1177/1042258718784755" TargetMode="External"/><Relationship Id="rId150" Type="http://schemas.openxmlformats.org/officeDocument/2006/relationships/hyperlink" Target="https://link.springer.com/article/10.1007/s11187-018-0043-3" TargetMode="External"/><Relationship Id="rId192" Type="http://schemas.openxmlformats.org/officeDocument/2006/relationships/hyperlink" Target="https://journals.sagepub.com/doi/full/10.1177/0266242620965792" TargetMode="External"/><Relationship Id="rId206" Type="http://schemas.openxmlformats.org/officeDocument/2006/relationships/hyperlink" Target="https://www.sciencedirect.com/science/article/pii/S0883902620306704" TargetMode="External"/><Relationship Id="rId248" Type="http://schemas.openxmlformats.org/officeDocument/2006/relationships/hyperlink" Target="https://link.springer.com/article/10.1007/s11187-020-00335-x" TargetMode="External"/><Relationship Id="rId269" Type="http://schemas.openxmlformats.org/officeDocument/2006/relationships/hyperlink" Target="https://link.springer.com/article/10.1007/s11187-019-00251-9" TargetMode="External"/><Relationship Id="rId12" Type="http://schemas.openxmlformats.org/officeDocument/2006/relationships/hyperlink" Target="https://www.sciencedirect.com/science/article/pii/S0883902621000525" TargetMode="External"/><Relationship Id="rId33" Type="http://schemas.openxmlformats.org/officeDocument/2006/relationships/hyperlink" Target="https://www.sciencedirect.com/science/article/pii/S0883902621000197" TargetMode="External"/><Relationship Id="rId108" Type="http://schemas.openxmlformats.org/officeDocument/2006/relationships/hyperlink" Target="https://link.springer.com/article/10.1007/s11187-020-00374-4" TargetMode="External"/><Relationship Id="rId129" Type="http://schemas.openxmlformats.org/officeDocument/2006/relationships/hyperlink" Target="https://link.springer.com/article/10.1007/s11187-019-00193-2" TargetMode="External"/><Relationship Id="rId280" Type="http://schemas.openxmlformats.org/officeDocument/2006/relationships/hyperlink" Target="https://link.springer.com/article/10.1007/s11187-019-00226-w" TargetMode="External"/><Relationship Id="rId54" Type="http://schemas.openxmlformats.org/officeDocument/2006/relationships/hyperlink" Target="https://journals.sagepub.com/doi/full/10.1177/1042258719867558" TargetMode="External"/><Relationship Id="rId75" Type="http://schemas.openxmlformats.org/officeDocument/2006/relationships/hyperlink" Target="https://www.sciencedirect.com/science/article/pii/S0883902618308449" TargetMode="External"/><Relationship Id="rId96" Type="http://schemas.openxmlformats.org/officeDocument/2006/relationships/hyperlink" Target="https://www.sciencedirect.com/science/article/pii/S0883902620306558" TargetMode="External"/><Relationship Id="rId140" Type="http://schemas.openxmlformats.org/officeDocument/2006/relationships/hyperlink" Target="https://link.springer.com/article/10.1007/s11187-018-0083-8" TargetMode="External"/><Relationship Id="rId161" Type="http://schemas.openxmlformats.org/officeDocument/2006/relationships/hyperlink" Target="https://link.springer.com/article/10.1007/s11187-018-0121-6" TargetMode="External"/><Relationship Id="rId182" Type="http://schemas.openxmlformats.org/officeDocument/2006/relationships/hyperlink" Target="https://link.springer.com/article/10.1007/s11187-019-00242-w" TargetMode="External"/><Relationship Id="rId217" Type="http://schemas.openxmlformats.org/officeDocument/2006/relationships/hyperlink" Target="https://link.springer.com/article/10.1007/s11187-020-00379-z" TargetMode="External"/><Relationship Id="rId6" Type="http://schemas.openxmlformats.org/officeDocument/2006/relationships/hyperlink" Target="https://www.marketplace.spglobal.com/en/datasets." TargetMode="External"/><Relationship Id="rId238" Type="http://schemas.openxmlformats.org/officeDocument/2006/relationships/hyperlink" Target="https://link.springer.com/article/10.1007/s11187-020-00359-3" TargetMode="External"/><Relationship Id="rId259" Type="http://schemas.openxmlformats.org/officeDocument/2006/relationships/hyperlink" Target="https://link.springer.com/article/10.1007/s11187-020-00320-4" TargetMode="External"/><Relationship Id="rId23" Type="http://schemas.openxmlformats.org/officeDocument/2006/relationships/hyperlink" Target="https://hrs.isr.umich.edu/about" TargetMode="External"/><Relationship Id="rId119" Type="http://schemas.openxmlformats.org/officeDocument/2006/relationships/hyperlink" Target="https://link.springer.com/article/10.1007/s11187-019-00309https:/link.springer.com/article/10.1007/s11187-019-00309-8" TargetMode="External"/><Relationship Id="rId270" Type="http://schemas.openxmlformats.org/officeDocument/2006/relationships/hyperlink" Target="https://link.springer.com/article/10.1007/s11187-019-00250-w" TargetMode="External"/><Relationship Id="rId291" Type="http://schemas.openxmlformats.org/officeDocument/2006/relationships/hyperlink" Target="https://link.springer.com/article/10.1007/s11187-019-00182-5" TargetMode="External"/><Relationship Id="rId44" Type="http://schemas.openxmlformats.org/officeDocument/2006/relationships/hyperlink" Target="https://link.springer.com/article/10.1007/s11187-019-00259-1" TargetMode="External"/><Relationship Id="rId65" Type="http://schemas.openxmlformats.org/officeDocument/2006/relationships/hyperlink" Target="https://link.springer.com/content/pdf/10.1007/s11187-020-00419-8.pdf" TargetMode="External"/><Relationship Id="rId86" Type="http://schemas.openxmlformats.org/officeDocument/2006/relationships/hyperlink" Target="https://journals.sagepub.com/doi/full/10.1177/1042258719899427" TargetMode="External"/><Relationship Id="rId130" Type="http://schemas.openxmlformats.org/officeDocument/2006/relationships/hyperlink" Target="https://link.springer.com/article/10.1007/s11187-019-00194-1" TargetMode="External"/><Relationship Id="rId151" Type="http://schemas.openxmlformats.org/officeDocument/2006/relationships/hyperlink" Target="https://link.springer.com/article/10.1007/s11187-018-0043-3" TargetMode="External"/><Relationship Id="rId172" Type="http://schemas.openxmlformats.org/officeDocument/2006/relationships/hyperlink" Target="https://link.springer.com/article/10.1007/s11187-019-00145-w" TargetMode="External"/><Relationship Id="rId193" Type="http://schemas.openxmlformats.org/officeDocument/2006/relationships/hyperlink" Target="https://journals.sagepub.com/doi/full/10.1177/0266242620981877" TargetMode="External"/><Relationship Id="rId207" Type="http://schemas.openxmlformats.org/officeDocument/2006/relationships/hyperlink" Target="https://www.sciencedirect.com/science/article/pii/S0883902617309400" TargetMode="External"/><Relationship Id="rId228" Type="http://schemas.openxmlformats.org/officeDocument/2006/relationships/hyperlink" Target="https://link.springer.com/article/10.1007/s11187-020-00346-8" TargetMode="External"/><Relationship Id="rId249" Type="http://schemas.openxmlformats.org/officeDocument/2006/relationships/hyperlink" Target="https://link.springer.com/article/10.1007/s11187-020-00336-w" TargetMode="External"/><Relationship Id="rId13" Type="http://schemas.openxmlformats.org/officeDocument/2006/relationships/hyperlink" Target="https://journals.sagepub.com/doi/full/10.1177/1042258720956384" TargetMode="External"/><Relationship Id="rId109" Type="http://schemas.openxmlformats.org/officeDocument/2006/relationships/hyperlink" Target="https://link.springer.com/article/10.1007/s11187-020-00375-3" TargetMode="External"/><Relationship Id="rId260" Type="http://schemas.openxmlformats.org/officeDocument/2006/relationships/hyperlink" Target="https://link.springer.com/article/10.1007/s11187-020-00322-2" TargetMode="External"/><Relationship Id="rId281" Type="http://schemas.openxmlformats.org/officeDocument/2006/relationships/hyperlink" Target="https://link.springer.com/article/10.1007/s11187-019-00311-0" TargetMode="External"/><Relationship Id="rId34" Type="http://schemas.openxmlformats.org/officeDocument/2006/relationships/hyperlink" Target="https://www.sciencedirect.com/science/article/pii/S0883902621000343" TargetMode="External"/><Relationship Id="rId55" Type="http://schemas.openxmlformats.org/officeDocument/2006/relationships/hyperlink" Target="https://www.sciencedirect.com/science/article/pii/S0883902620306959" TargetMode="External"/><Relationship Id="rId76" Type="http://schemas.openxmlformats.org/officeDocument/2006/relationships/hyperlink" Target="https://journals.sagepub.com/doi/full/10.1177/0266242619893938" TargetMode="External"/><Relationship Id="rId97" Type="http://schemas.openxmlformats.org/officeDocument/2006/relationships/hyperlink" Target="https://journals.sagepub.com/doi/full/10.1177/0266242619892793" TargetMode="External"/><Relationship Id="rId120" Type="http://schemas.openxmlformats.org/officeDocument/2006/relationships/hyperlink" Target="https://link.springer.com/article/10.1007/s11187-020-00317-z" TargetMode="External"/><Relationship Id="rId141" Type="http://schemas.openxmlformats.org/officeDocument/2006/relationships/hyperlink" Target="https://link.springer.com/article/10.1007/s11187-018-0086-5" TargetMode="External"/><Relationship Id="rId7" Type="http://schemas.openxmlformats.org/officeDocument/2006/relationships/hyperlink" Target="https://journals.sagepub.com/doi/full/10.1177/1042258719899423" TargetMode="External"/><Relationship Id="rId162" Type="http://schemas.openxmlformats.org/officeDocument/2006/relationships/hyperlink" Target="https://link.springer.com/article/10.1007/s11187-018-00130-9" TargetMode="External"/><Relationship Id="rId183" Type="http://schemas.openxmlformats.org/officeDocument/2006/relationships/hyperlink" Target="https://link.springer.com/article/10.1007/s11187-019-00243-9" TargetMode="External"/><Relationship Id="rId218" Type="http://schemas.openxmlformats.org/officeDocument/2006/relationships/hyperlink" Target="https://link.springer.com/article/10.1007/s11187-020-00388-y" TargetMode="External"/><Relationship Id="rId239" Type="http://schemas.openxmlformats.org/officeDocument/2006/relationships/hyperlink" Target="https://link.springer.com/article/10.1007/s11187-020-00360-w" TargetMode="External"/><Relationship Id="rId250" Type="http://schemas.openxmlformats.org/officeDocument/2006/relationships/hyperlink" Target="https://link.springer.com/article/10.1007/s11187-020-00338-8" TargetMode="External"/><Relationship Id="rId271" Type="http://schemas.openxmlformats.org/officeDocument/2006/relationships/hyperlink" Target="https://link.springer.com/article/10.1007/s11187-019-00252-8" TargetMode="External"/><Relationship Id="rId292" Type="http://schemas.openxmlformats.org/officeDocument/2006/relationships/hyperlink" Target="https://link.springer.com/article/10.1007/s11187-019-00168-3" TargetMode="External"/><Relationship Id="rId24" Type="http://schemas.openxmlformats.org/officeDocument/2006/relationships/hyperlink" Target="https://www.sciencedirect.com/science/article/pii/S0883902617309072" TargetMode="External"/><Relationship Id="rId45" Type="http://schemas.openxmlformats.org/officeDocument/2006/relationships/hyperlink" Target="https://www.sciencedirect.com/science/article/pii/S0883902617301829" TargetMode="External"/><Relationship Id="rId66" Type="http://schemas.openxmlformats.org/officeDocument/2006/relationships/hyperlink" Target="https://www.sciencedirect.com/science/article/pii/S0883902620306674" TargetMode="External"/><Relationship Id="rId87" Type="http://schemas.openxmlformats.org/officeDocument/2006/relationships/hyperlink" Target="https://journals.sagepub.com/doi/full/10.1177/1042258719867564" TargetMode="External"/><Relationship Id="rId110" Type="http://schemas.openxmlformats.org/officeDocument/2006/relationships/hyperlink" Target="https://link.springer.com/article/10.1007/s11187-020-00376-2" TargetMode="External"/><Relationship Id="rId131" Type="http://schemas.openxmlformats.org/officeDocument/2006/relationships/hyperlink" Target="https://link.springer.com/article/10.1007/s11187-019-00195-0" TargetMode="External"/><Relationship Id="rId152" Type="http://schemas.openxmlformats.org/officeDocument/2006/relationships/hyperlink" Target="https://link.springer.com/article/10.1007/s11187-018-0044-2" TargetMode="External"/><Relationship Id="rId173" Type="http://schemas.openxmlformats.org/officeDocument/2006/relationships/hyperlink" Target="https://link.springer.com/article/10.1007/s11187-019-00135-y" TargetMode="External"/><Relationship Id="rId194" Type="http://schemas.openxmlformats.org/officeDocument/2006/relationships/hyperlink" Target="https://journals.sagepub.com/doi/full/10.1177/0266242620914520" TargetMode="External"/><Relationship Id="rId208" Type="http://schemas.openxmlformats.org/officeDocument/2006/relationships/hyperlink" Target="https://www.sciencedirect.com/science/article/pii/S0883902616300477" TargetMode="External"/><Relationship Id="rId229" Type="http://schemas.openxmlformats.org/officeDocument/2006/relationships/hyperlink" Target="https://link.springer.com/article/10.1007/s11187-020-00348-6" TargetMode="External"/><Relationship Id="rId240" Type="http://schemas.openxmlformats.org/officeDocument/2006/relationships/hyperlink" Target="https://link.springer.com/article/10.1007/s11187-020-00361-9" TargetMode="External"/><Relationship Id="rId261" Type="http://schemas.openxmlformats.org/officeDocument/2006/relationships/hyperlink" Target="https://link.springer.com/article/10.1007/s11187-020-00324-0" TargetMode="External"/><Relationship Id="rId14" Type="http://schemas.openxmlformats.org/officeDocument/2006/relationships/hyperlink" Target="https://www.sciencedirect.com/science/article/pii/S0883902617308492" TargetMode="External"/><Relationship Id="rId35" Type="http://schemas.openxmlformats.org/officeDocument/2006/relationships/hyperlink" Target="https://journals.sagepub.com/doi/full/10.1177/1042258720976370" TargetMode="External"/><Relationship Id="rId56" Type="http://schemas.openxmlformats.org/officeDocument/2006/relationships/hyperlink" Target="https://psidonline.isr.umich.edu/" TargetMode="External"/><Relationship Id="rId77" Type="http://schemas.openxmlformats.org/officeDocument/2006/relationships/hyperlink" Target="https://journals.sagepub.com/doi/full/10.1177/1042258720940123" TargetMode="External"/><Relationship Id="rId100" Type="http://schemas.openxmlformats.org/officeDocument/2006/relationships/hyperlink" Target="https://journals.sagepub.com/doi/full/10.1177/02662426211011554" TargetMode="External"/><Relationship Id="rId282" Type="http://schemas.openxmlformats.org/officeDocument/2006/relationships/hyperlink" Target="https://link.springer.com/article/10.1007/s11187-019-00312-z" TargetMode="External"/><Relationship Id="rId8" Type="http://schemas.openxmlformats.org/officeDocument/2006/relationships/hyperlink" Target="https://journals.sagepub.com/doi/full/10.1177/1042258719830314" TargetMode="External"/><Relationship Id="rId98" Type="http://schemas.openxmlformats.org/officeDocument/2006/relationships/hyperlink" Target="https://journals.sagepub.com/doi/full/10.1177/0266242620918823" TargetMode="External"/><Relationship Id="rId121" Type="http://schemas.openxmlformats.org/officeDocument/2006/relationships/hyperlink" Target="https://link.springer.com/article/10.1007/s11187-020-00323-1" TargetMode="External"/><Relationship Id="rId142" Type="http://schemas.openxmlformats.org/officeDocument/2006/relationships/hyperlink" Target="https://link.springer.com/article/10.1007/s11187-018-0116-3" TargetMode="External"/><Relationship Id="rId163" Type="http://schemas.openxmlformats.org/officeDocument/2006/relationships/hyperlink" Target="https://link.springer.com/article/10.1007/s11187-018-0119-0" TargetMode="External"/><Relationship Id="rId184" Type="http://schemas.openxmlformats.org/officeDocument/2006/relationships/hyperlink" Target="https://link.springer.com/article/10.1007/s11187-019-00244-8" TargetMode="External"/><Relationship Id="rId219" Type="http://schemas.openxmlformats.org/officeDocument/2006/relationships/hyperlink" Target="https://link.springer.com/article/10.1007/s11187-020-00390-4" TargetMode="External"/><Relationship Id="rId230" Type="http://schemas.openxmlformats.org/officeDocument/2006/relationships/hyperlink" Target="https://link.springer.com/article/10.1007/s11187-020-00350-y" TargetMode="External"/><Relationship Id="rId251" Type="http://schemas.openxmlformats.org/officeDocument/2006/relationships/hyperlink" Target="https://link.springer.com/article/10.1007/s11187-019-00290-2" TargetMode="External"/><Relationship Id="rId25" Type="http://schemas.openxmlformats.org/officeDocument/2006/relationships/hyperlink" Target="https://www.boardex.com/" TargetMode="External"/><Relationship Id="rId46" Type="http://schemas.openxmlformats.org/officeDocument/2006/relationships/hyperlink" Target="https://www.sciencedirect.com/science/article/pii/S0883902619300606" TargetMode="External"/><Relationship Id="rId67" Type="http://schemas.openxmlformats.org/officeDocument/2006/relationships/hyperlink" Target="https://www.sciencedirect.com/science/article/pii/S0883902621000586" TargetMode="External"/><Relationship Id="rId272" Type="http://schemas.openxmlformats.org/officeDocument/2006/relationships/hyperlink" Target="https://link.springer.com/article/10.1007/s11187-019-00278-y" TargetMode="External"/><Relationship Id="rId88" Type="http://schemas.openxmlformats.org/officeDocument/2006/relationships/hyperlink" Target="https://journals.sagepub.com/doi/full/10.1177/1042258719844500" TargetMode="External"/><Relationship Id="rId111" Type="http://schemas.openxmlformats.org/officeDocument/2006/relationships/hyperlink" Target="https://link.springer.com/article/10.1007/s11187-020-00377-1" TargetMode="External"/><Relationship Id="rId132" Type="http://schemas.openxmlformats.org/officeDocument/2006/relationships/hyperlink" Target="https://link.springer.com/article/10.1007/s11187-019-00196-z" TargetMode="External"/><Relationship Id="rId153" Type="http://schemas.openxmlformats.org/officeDocument/2006/relationships/hyperlink" Target="https://link.springer.com/article/10.1007/s11187-018-0045-1" TargetMode="External"/><Relationship Id="rId174" Type="http://schemas.openxmlformats.org/officeDocument/2006/relationships/hyperlink" Target="https://link.springer.com/article/10.1007/s11187-019-00142-z" TargetMode="External"/><Relationship Id="rId195" Type="http://schemas.openxmlformats.org/officeDocument/2006/relationships/hyperlink" Target="https://journals.sagepub.com/doi/full/10.1177/0266242620943194" TargetMode="External"/><Relationship Id="rId209" Type="http://schemas.openxmlformats.org/officeDocument/2006/relationships/hyperlink" Target="https://www.sciencedirect.com/science/article/pii/S0883902617305530" TargetMode="External"/><Relationship Id="rId220" Type="http://schemas.openxmlformats.org/officeDocument/2006/relationships/hyperlink" Target="https://link.springer.com/article/10.1007/s11187-020-00391-3" TargetMode="External"/><Relationship Id="rId241" Type="http://schemas.openxmlformats.org/officeDocument/2006/relationships/hyperlink" Target="https://link.springer.com/article/10.1007/s11187-020-00362-8" TargetMode="External"/><Relationship Id="rId15" Type="http://schemas.openxmlformats.org/officeDocument/2006/relationships/hyperlink" Target="http://banker.thomsonib.com/ta/help/webhelp/Thomson_VentureXpert.htm" TargetMode="External"/><Relationship Id="rId36" Type="http://schemas.openxmlformats.org/officeDocument/2006/relationships/hyperlink" Target="https://journals.sagepub.com/doi/full/10.1177/1042258720980710" TargetMode="External"/><Relationship Id="rId57" Type="http://schemas.openxmlformats.org/officeDocument/2006/relationships/hyperlink" Target="https://www.sciencedirect.com/science/article/pii/S0883902619302691" TargetMode="External"/><Relationship Id="rId262" Type="http://schemas.openxmlformats.org/officeDocument/2006/relationships/hyperlink" Target="https://link.springer.com/article/10.1007/s11187-020-00325-z" TargetMode="External"/><Relationship Id="rId283" Type="http://schemas.openxmlformats.org/officeDocument/2006/relationships/hyperlink" Target="https://link.springer.com/article/10.1007/s11187-019-00313-y" TargetMode="External"/><Relationship Id="rId78" Type="http://schemas.openxmlformats.org/officeDocument/2006/relationships/hyperlink" Target="https://journals.sagepub.com/doi/full/10.1177/1042258720980705" TargetMode="External"/><Relationship Id="rId99" Type="http://schemas.openxmlformats.org/officeDocument/2006/relationships/hyperlink" Target="https://www.sciencedirect.com/science/article/pii/S0883902621000665" TargetMode="External"/><Relationship Id="rId101" Type="http://schemas.openxmlformats.org/officeDocument/2006/relationships/hyperlink" Target="https://www.sciencedirect.com/science/article/pii/S0883902620306583" TargetMode="External"/><Relationship Id="rId122" Type="http://schemas.openxmlformats.org/officeDocument/2006/relationships/hyperlink" Target="https://link.springer.com/article/10.1007/s11187-019-00307-w" TargetMode="External"/><Relationship Id="rId143" Type="http://schemas.openxmlformats.org/officeDocument/2006/relationships/hyperlink" Target="https://link.springer.com/article/10.1007/s11187-018-0090-9" TargetMode="External"/><Relationship Id="rId164" Type="http://schemas.openxmlformats.org/officeDocument/2006/relationships/hyperlink" Target="https://link.springer.com/article/10.1007/s11187-018-0129-y" TargetMode="External"/><Relationship Id="rId185" Type="http://schemas.openxmlformats.org/officeDocument/2006/relationships/hyperlink" Target="https://link.springer.com/article/10.1007/s11187-019-00245-7" TargetMode="External"/><Relationship Id="rId9" Type="http://schemas.openxmlformats.org/officeDocument/2006/relationships/hyperlink" Target="https://www.sciencedirect.com/science/article/pii/S0883902621000501" TargetMode="External"/><Relationship Id="rId210" Type="http://schemas.openxmlformats.org/officeDocument/2006/relationships/hyperlink" Target="https://www.sciencedirect.com/science/article/pii/S0883902618300211" TargetMode="External"/><Relationship Id="rId26" Type="http://schemas.openxmlformats.org/officeDocument/2006/relationships/hyperlink" Target="https://journals.sagepub.com/doi/full/10.1177/1042258719867559" TargetMode="External"/><Relationship Id="rId231" Type="http://schemas.openxmlformats.org/officeDocument/2006/relationships/hyperlink" Target="https://link.springer.com/article/10.1007/s11187-020-00351-x" TargetMode="External"/><Relationship Id="rId252" Type="http://schemas.openxmlformats.org/officeDocument/2006/relationships/hyperlink" Target="https://link.springer.com/article/10.1007/s11187-019-00291-1" TargetMode="External"/><Relationship Id="rId273" Type="http://schemas.openxmlformats.org/officeDocument/2006/relationships/hyperlink" Target="https://link.springer.com/article/10.1007/s11187-019-00279-x" TargetMode="External"/><Relationship Id="rId47" Type="http://schemas.openxmlformats.org/officeDocument/2006/relationships/hyperlink" Target="https://journals.sagepub.com/doi/full/10.1177/1042258718807175" TargetMode="External"/><Relationship Id="rId68" Type="http://schemas.openxmlformats.org/officeDocument/2006/relationships/hyperlink" Target="https://www.sciencedirect.com/science/article/pii/S0883902621000719" TargetMode="External"/><Relationship Id="rId89" Type="http://schemas.openxmlformats.org/officeDocument/2006/relationships/hyperlink" Target="https://journals.sagepub.com/doi/full/10.1177/1042258719851206" TargetMode="External"/><Relationship Id="rId112" Type="http://schemas.openxmlformats.org/officeDocument/2006/relationships/hyperlink" Target="https://link.springer.com/article/10.1007/s11187-020-00393-1" TargetMode="External"/><Relationship Id="rId133" Type="http://schemas.openxmlformats.org/officeDocument/2006/relationships/hyperlink" Target="https://link.springer.com/article/10.1007/s11187-019-00268-0" TargetMode="External"/><Relationship Id="rId154" Type="http://schemas.openxmlformats.org/officeDocument/2006/relationships/hyperlink" Target="https://link.springer.com/article/10.1007/s11187-018-0032-6" TargetMode="External"/><Relationship Id="rId175" Type="http://schemas.openxmlformats.org/officeDocument/2006/relationships/hyperlink" Target="https://link.springer.com/article/10.1007/s11187-019-00138-9" TargetMode="External"/><Relationship Id="rId196" Type="http://schemas.openxmlformats.org/officeDocument/2006/relationships/hyperlink" Target="https://journals.sagepub.com/doi/full/10.1177/0266242620958898" TargetMode="External"/><Relationship Id="rId200" Type="http://schemas.openxmlformats.org/officeDocument/2006/relationships/hyperlink" Target="https://www.sciencedirect.com/science/article/pii/S0883902618303112" TargetMode="External"/><Relationship Id="rId16" Type="http://schemas.openxmlformats.org/officeDocument/2006/relationships/hyperlink" Target="https://journals.sagepub.com/doi/full/10.1177/1042258720901717" TargetMode="External"/><Relationship Id="rId221" Type="http://schemas.openxmlformats.org/officeDocument/2006/relationships/hyperlink" Target="https://link.springer.com/article/10.1007/s11187-020-00370-8" TargetMode="External"/><Relationship Id="rId242" Type="http://schemas.openxmlformats.org/officeDocument/2006/relationships/hyperlink" Target="https://link.springer.com/article/10.1007/s11187-020-00363-7" TargetMode="External"/><Relationship Id="rId263" Type="http://schemas.openxmlformats.org/officeDocument/2006/relationships/hyperlink" Target="https://link.springer.com/article/10.1007/s11187-019-00228-8" TargetMode="External"/><Relationship Id="rId284" Type="http://schemas.openxmlformats.org/officeDocument/2006/relationships/hyperlink" Target="https://link.springer.com/article/10.1007/s11187-019-00314-x" TargetMode="External"/><Relationship Id="rId37" Type="http://schemas.openxmlformats.org/officeDocument/2006/relationships/hyperlink" Target="https://journals.sagepub.com/doi/full/10.1177/0266242619883984" TargetMode="External"/><Relationship Id="rId58" Type="http://schemas.openxmlformats.org/officeDocument/2006/relationships/hyperlink" Target="https://www.sciencedirect.com/science/article/pii/S0883902621000720" TargetMode="External"/><Relationship Id="rId79" Type="http://schemas.openxmlformats.org/officeDocument/2006/relationships/hyperlink" Target="https://journals.sagepub.com/doi/full/10.1177/10422587211026856" TargetMode="External"/><Relationship Id="rId102" Type="http://schemas.openxmlformats.org/officeDocument/2006/relationships/hyperlink" Target="https://journals.sagepub.com/doi/full/10.1177/1042258719838473" TargetMode="External"/><Relationship Id="rId123" Type="http://schemas.openxmlformats.org/officeDocument/2006/relationships/hyperlink" Target="https://link.springer.com/article/10.1007/s11187-019-00230-0" TargetMode="External"/><Relationship Id="rId144" Type="http://schemas.openxmlformats.org/officeDocument/2006/relationships/hyperlink" Target="https://link.springer.com/article/10.1007/s11187-018-0080-y" TargetMode="External"/><Relationship Id="rId90" Type="http://schemas.openxmlformats.org/officeDocument/2006/relationships/hyperlink" Target="https://journals.sagepub.com/doi/full/10.1177/1042258719855965" TargetMode="External"/><Relationship Id="rId165" Type="http://schemas.openxmlformats.org/officeDocument/2006/relationships/hyperlink" Target="https://link.springer.com/article/10.1007/s11187-018-0120-7" TargetMode="External"/><Relationship Id="rId186" Type="http://schemas.openxmlformats.org/officeDocument/2006/relationships/hyperlink" Target="https://link.springer.com/article/10.1007/s11187-019-00246-6" TargetMode="External"/><Relationship Id="rId211" Type="http://schemas.openxmlformats.org/officeDocument/2006/relationships/hyperlink" Target="https://journals.sagepub.com/doi/full/10.1177/0266242620947281" TargetMode="External"/><Relationship Id="rId232" Type="http://schemas.openxmlformats.org/officeDocument/2006/relationships/hyperlink" Target="https://link.springer.com/article/10.1007/s11187-020-00352-w" TargetMode="External"/><Relationship Id="rId253" Type="http://schemas.openxmlformats.org/officeDocument/2006/relationships/hyperlink" Target="https://link.springer.com/article/10.1007/s11187-019-00293-z" TargetMode="External"/><Relationship Id="rId274" Type="http://schemas.openxmlformats.org/officeDocument/2006/relationships/hyperlink" Target="https://link.springer.com/article/10.1007/s11187-019-00282-2" TargetMode="External"/><Relationship Id="rId27" Type="http://schemas.openxmlformats.org/officeDocument/2006/relationships/hyperlink" Target="https://www.eui.eu/Research/Library/ResearchGuides/Economics/Statistics/DataPortal/GSOEP" TargetMode="External"/><Relationship Id="rId48" Type="http://schemas.openxmlformats.org/officeDocument/2006/relationships/hyperlink" Target="https://www.sciencedirect.com/science/article/pii/S0883902621000537" TargetMode="External"/><Relationship Id="rId69" Type="http://schemas.openxmlformats.org/officeDocument/2006/relationships/hyperlink" Target="https://www.sciencedirect.com/science/article/pii/S0883902618307195" TargetMode="External"/><Relationship Id="rId113" Type="http://schemas.openxmlformats.org/officeDocument/2006/relationships/hyperlink" Target="https://link.springer.com/article/10.1007/s11187-020-00395-z" TargetMode="External"/><Relationship Id="rId134" Type="http://schemas.openxmlformats.org/officeDocument/2006/relationships/hyperlink" Target="https://link.springer.com/article/10.1007/s11187-019-00270-6" TargetMode="External"/><Relationship Id="rId80" Type="http://schemas.openxmlformats.org/officeDocument/2006/relationships/hyperlink" Target="https://journals.sagepub.com/doi/full/10.1177/1042258720913028" TargetMode="External"/><Relationship Id="rId155" Type="http://schemas.openxmlformats.org/officeDocument/2006/relationships/hyperlink" Target="https://link.springer.com/article/10.1007/s11187-018-0034-4" TargetMode="External"/><Relationship Id="rId176" Type="http://schemas.openxmlformats.org/officeDocument/2006/relationships/hyperlink" Target="https://link.springer.com/article/10.1007/s11187-019-00140-1" TargetMode="External"/><Relationship Id="rId197" Type="http://schemas.openxmlformats.org/officeDocument/2006/relationships/hyperlink" Target="https://journals.sagepub.com/doi/full/10.1177/0266242620974586" TargetMode="External"/><Relationship Id="rId201" Type="http://schemas.openxmlformats.org/officeDocument/2006/relationships/hyperlink" Target="https://www.sciencedirect.com/science/article/pii/S0883902621000677" TargetMode="External"/><Relationship Id="rId222" Type="http://schemas.openxmlformats.org/officeDocument/2006/relationships/hyperlink" Target="https://link.springer.com/article/10.1007/s11187-020-00365-5" TargetMode="External"/><Relationship Id="rId243" Type="http://schemas.openxmlformats.org/officeDocument/2006/relationships/hyperlink" Target="https://link.springer.com/article/10.1007/s11187-020-00416-x" TargetMode="External"/><Relationship Id="rId264" Type="http://schemas.openxmlformats.org/officeDocument/2006/relationships/hyperlink" Target="https://link.springer.com/article/10.1007/s11187-019-00288-w" TargetMode="External"/><Relationship Id="rId285" Type="http://schemas.openxmlformats.org/officeDocument/2006/relationships/hyperlink" Target="https://link.springer.com/article/10.1007/s11187-019-00315-w" TargetMode="External"/><Relationship Id="rId17" Type="http://schemas.openxmlformats.org/officeDocument/2006/relationships/hyperlink" Target="https://bolagsverket.se/en/omoss.2047.html" TargetMode="External"/><Relationship Id="rId38" Type="http://schemas.openxmlformats.org/officeDocument/2006/relationships/hyperlink" Target="https://journals.sagepub.com/doi/full/10.1177/1042258720915574" TargetMode="External"/><Relationship Id="rId59" Type="http://schemas.openxmlformats.org/officeDocument/2006/relationships/hyperlink" Target="https://journals.sagepub.com/doi/full/10.1177/0266242620965384" TargetMode="External"/><Relationship Id="rId103" Type="http://schemas.openxmlformats.org/officeDocument/2006/relationships/hyperlink" Target="https://www.sciencedirect.com/science/article/pii/S0883902618304488" TargetMode="External"/><Relationship Id="rId124" Type="http://schemas.openxmlformats.org/officeDocument/2006/relationships/hyperlink" Target="https://link.springer.com/article/10.1007/s11187-019-00188-z" TargetMode="External"/><Relationship Id="rId70" Type="http://schemas.openxmlformats.org/officeDocument/2006/relationships/hyperlink" Target="https://www.sciencedirect.com/science/article/pii/S088390262100015X" TargetMode="External"/><Relationship Id="rId91" Type="http://schemas.openxmlformats.org/officeDocument/2006/relationships/hyperlink" Target="https://journals.sagepub.com/doi/full/10.1177/1042258718806627" TargetMode="External"/><Relationship Id="rId145" Type="http://schemas.openxmlformats.org/officeDocument/2006/relationships/hyperlink" Target="https://link.springer.com/article/10.1007/s11187-018-00133-6" TargetMode="External"/><Relationship Id="rId166" Type="http://schemas.openxmlformats.org/officeDocument/2006/relationships/hyperlink" Target="https://link.springer.com/article/10.1007/s11187-018-0124-3" TargetMode="External"/><Relationship Id="rId187" Type="http://schemas.openxmlformats.org/officeDocument/2006/relationships/hyperlink" Target="https://link.springer.com/article/10.1007/s11187-019-00248-4" TargetMode="External"/><Relationship Id="rId1" Type="http://schemas.openxmlformats.org/officeDocument/2006/relationships/hyperlink" Target="https://www.sciencedirect.com/science/article/pii/S0883902620306947" TargetMode="External"/><Relationship Id="rId212" Type="http://schemas.openxmlformats.org/officeDocument/2006/relationships/hyperlink" Target="https://www.sciencedirect.com/science/article/pii/S0883902617304639" TargetMode="External"/><Relationship Id="rId233" Type="http://schemas.openxmlformats.org/officeDocument/2006/relationships/hyperlink" Target="https://link.springer.com/article/10.1007/s11187-020-00353-9" TargetMode="External"/><Relationship Id="rId254" Type="http://schemas.openxmlformats.org/officeDocument/2006/relationships/hyperlink" Target="https://link.springer.com/article/10.1007/s11187-019-00295-x" TargetMode="External"/><Relationship Id="rId28" Type="http://schemas.openxmlformats.org/officeDocument/2006/relationships/hyperlink" Target="https://www.sciencedirect.com/science/article/pii/S0883902621000379" TargetMode="External"/><Relationship Id="rId49" Type="http://schemas.openxmlformats.org/officeDocument/2006/relationships/hyperlink" Target="https://www.brreg.no/en/products-and-services-2/open-data/" TargetMode="External"/><Relationship Id="rId114" Type="http://schemas.openxmlformats.org/officeDocument/2006/relationships/hyperlink" Target="https://link.springer.com/article/10.1007/s11187-020-00396-y" TargetMode="External"/><Relationship Id="rId275" Type="http://schemas.openxmlformats.org/officeDocument/2006/relationships/hyperlink" Target="https://link.springer.com/article/10.1007/s11187-019-00281-3" TargetMode="External"/><Relationship Id="rId60" Type="http://schemas.openxmlformats.org/officeDocument/2006/relationships/hyperlink" Target="https://www.sciencedirect.com/science/article/pii/S0883902618307316" TargetMode="External"/><Relationship Id="rId81" Type="http://schemas.openxmlformats.org/officeDocument/2006/relationships/hyperlink" Target="https://journals.sagepub.com/doi/full/10.1177/1042258720910950" TargetMode="External"/><Relationship Id="rId135" Type="http://schemas.openxmlformats.org/officeDocument/2006/relationships/hyperlink" Target="https://link.springer.com/article/10.1007/s11187-019-00274-2" TargetMode="External"/><Relationship Id="rId156" Type="http://schemas.openxmlformats.org/officeDocument/2006/relationships/hyperlink" Target="https://link.springer.com/article/10.1007/s11187-018-0036-2" TargetMode="External"/><Relationship Id="rId177" Type="http://schemas.openxmlformats.org/officeDocument/2006/relationships/hyperlink" Target="https://link.springer.com/article/10.1007/s11187-019-00160-x" TargetMode="External"/><Relationship Id="rId198" Type="http://schemas.openxmlformats.org/officeDocument/2006/relationships/hyperlink" Target="https://journals.sagepub.com/doi/full/10.1177/0266242620940165" TargetMode="External"/><Relationship Id="rId202" Type="http://schemas.openxmlformats.org/officeDocument/2006/relationships/hyperlink" Target="https://www.sciencedirect.com/science/article/pii/S0883902618308929" TargetMode="External"/><Relationship Id="rId223" Type="http://schemas.openxmlformats.org/officeDocument/2006/relationships/hyperlink" Target="https://link.springer.com/article/10.1007/s11187-020-00329-9" TargetMode="External"/><Relationship Id="rId244" Type="http://schemas.openxmlformats.org/officeDocument/2006/relationships/hyperlink" Target="https://link.springer.com/article/10.1007/s11187-020-00381-5" TargetMode="External"/><Relationship Id="rId18" Type="http://schemas.openxmlformats.org/officeDocument/2006/relationships/hyperlink" Target="https://journals.sagepub.com/doi/full/10.1177/1042258719890992" TargetMode="External"/><Relationship Id="rId39" Type="http://schemas.openxmlformats.org/officeDocument/2006/relationships/hyperlink" Target="https://www.sciencedirect.com/science/article/pii/S0883902618308619" TargetMode="External"/><Relationship Id="rId265" Type="http://schemas.openxmlformats.org/officeDocument/2006/relationships/hyperlink" Target="https://link.springer.com/article/10.1007/s11187-019-00237-7" TargetMode="External"/><Relationship Id="rId286" Type="http://schemas.openxmlformats.org/officeDocument/2006/relationships/hyperlink" Target="https://link.springer.com/article/10.1007/s11187-019-00264-4" TargetMode="External"/><Relationship Id="rId50" Type="http://schemas.openxmlformats.org/officeDocument/2006/relationships/hyperlink" Target="https://journals.sagepub.com/doi/full/10.1177/1042258720914506" TargetMode="External"/><Relationship Id="rId104" Type="http://schemas.openxmlformats.org/officeDocument/2006/relationships/hyperlink" Target="https://www.sciencedirect.com/science/article/pii/S0883902618304488" TargetMode="External"/><Relationship Id="rId125" Type="http://schemas.openxmlformats.org/officeDocument/2006/relationships/hyperlink" Target="https://link.springer.com/article/10.1007/s11187-019-00189-y" TargetMode="External"/><Relationship Id="rId146" Type="http://schemas.openxmlformats.org/officeDocument/2006/relationships/hyperlink" Target="https://link.springer.com/article/10.1007/s11187-018-0125-2" TargetMode="External"/><Relationship Id="rId167" Type="http://schemas.openxmlformats.org/officeDocument/2006/relationships/hyperlink" Target="https://link.springer.com/article/10.1007/s11187-018-0127-0" TargetMode="External"/><Relationship Id="rId188" Type="http://schemas.openxmlformats.org/officeDocument/2006/relationships/hyperlink" Target="https://journals.sagepub.com/doi/full/10.1177/1042258720928922" TargetMode="External"/><Relationship Id="rId71" Type="http://schemas.openxmlformats.org/officeDocument/2006/relationships/hyperlink" Target="https://www.sciencedirect.com/science/article/pii/S0883902620306716" TargetMode="External"/><Relationship Id="rId92" Type="http://schemas.openxmlformats.org/officeDocument/2006/relationships/hyperlink" Target="https://journals.sagepub.com/doi/full/10.1177/1042258718818357" TargetMode="External"/><Relationship Id="rId213" Type="http://schemas.openxmlformats.org/officeDocument/2006/relationships/hyperlink" Target="https://www.sciencedirect.com/science/article/pii/S0883902617308984" TargetMode="External"/><Relationship Id="rId234" Type="http://schemas.openxmlformats.org/officeDocument/2006/relationships/hyperlink" Target="https://link.springer.com/article/10.1007/s11187-020-00354-8" TargetMode="External"/><Relationship Id="rId2" Type="http://schemas.openxmlformats.org/officeDocument/2006/relationships/hyperlink" Target="https://www.sciencedirect.com/science/article/pii/S0883902620306832" TargetMode="External"/><Relationship Id="rId29" Type="http://schemas.openxmlformats.org/officeDocument/2006/relationships/hyperlink" Target="https://www.galidata.org/" TargetMode="External"/><Relationship Id="rId255" Type="http://schemas.openxmlformats.org/officeDocument/2006/relationships/hyperlink" Target="https://link.springer.com/article/10.1007/s11187-019-00303-0" TargetMode="External"/><Relationship Id="rId276" Type="http://schemas.openxmlformats.org/officeDocument/2006/relationships/hyperlink" Target="https://link.springer.com/article/10.1007/s11187-019-00284-0" TargetMode="External"/><Relationship Id="rId40" Type="http://schemas.openxmlformats.org/officeDocument/2006/relationships/hyperlink" Target="https://link.springer.com/article/10.1007/s11187-020-00418-9" TargetMode="External"/><Relationship Id="rId115" Type="http://schemas.openxmlformats.org/officeDocument/2006/relationships/hyperlink" Target="https://link.springer.com/article/10.1007/s11187-019-00304-z" TargetMode="External"/><Relationship Id="rId136" Type="http://schemas.openxmlformats.org/officeDocument/2006/relationships/hyperlink" Target="https://link.springer.com/article/10.1007/s11187-019-00275-1" TargetMode="External"/><Relationship Id="rId157" Type="http://schemas.openxmlformats.org/officeDocument/2006/relationships/hyperlink" Target="https://link.springer.com/article/10.1007/s11187-018-0085-6" TargetMode="External"/><Relationship Id="rId178" Type="http://schemas.openxmlformats.org/officeDocument/2006/relationships/hyperlink" Target="https://link.springer.com/article/10.1007/s11187-019-00161-w" TargetMode="External"/><Relationship Id="rId61" Type="http://schemas.openxmlformats.org/officeDocument/2006/relationships/hyperlink" Target="https://www.eui.eu/Research/Library/ResearchGuides/Economics/Statistics/DataPortal/GSOEP" TargetMode="External"/><Relationship Id="rId82" Type="http://schemas.openxmlformats.org/officeDocument/2006/relationships/hyperlink" Target="https://www.sciencedirect.com/science/article/pii/S0883902618305081" TargetMode="External"/><Relationship Id="rId199" Type="http://schemas.openxmlformats.org/officeDocument/2006/relationships/hyperlink" Target="https://www.sciencedirect.com/science/article/pii/S0883902619301247" TargetMode="External"/><Relationship Id="rId203" Type="http://schemas.openxmlformats.org/officeDocument/2006/relationships/hyperlink" Target="https://www.sciencedirect.com/science/article/pii/S0883902619301867" TargetMode="External"/><Relationship Id="rId19" Type="http://schemas.openxmlformats.org/officeDocument/2006/relationships/hyperlink" Target="https://econ.au.dk/the-national-centre-for-register-based-research/danish-registers/the-integrated-database-for-labour-market-research-ida" TargetMode="External"/><Relationship Id="rId224" Type="http://schemas.openxmlformats.org/officeDocument/2006/relationships/hyperlink" Target="https://link.springer.com/article/10.1007/s11187-020-00341-z" TargetMode="External"/><Relationship Id="rId245" Type="http://schemas.openxmlformats.org/officeDocument/2006/relationships/hyperlink" Target="https://link.springer.com/article/10.1007/s11187-020-00386-0" TargetMode="External"/><Relationship Id="rId266" Type="http://schemas.openxmlformats.org/officeDocument/2006/relationships/hyperlink" Target="https://link.springer.com/article/10.1007/s11187-019-00287-x" TargetMode="External"/><Relationship Id="rId287" Type="http://schemas.openxmlformats.org/officeDocument/2006/relationships/hyperlink" Target="https://link.springer.com/article/10.1007/s11187-019-00203-3" TargetMode="External"/><Relationship Id="rId30" Type="http://schemas.openxmlformats.org/officeDocument/2006/relationships/hyperlink" Target="https://journals.sagepub.com/doi/full/10.1177/0266242620967009" TargetMode="External"/><Relationship Id="rId105" Type="http://schemas.openxmlformats.org/officeDocument/2006/relationships/hyperlink" Target="https://www.sciencedirect.com/science/article/pii/S0883902620306546" TargetMode="External"/><Relationship Id="rId126" Type="http://schemas.openxmlformats.org/officeDocument/2006/relationships/hyperlink" Target="https://link.springer.com/article/10.1007/s11187-019-00190-5" TargetMode="External"/><Relationship Id="rId147" Type="http://schemas.openxmlformats.org/officeDocument/2006/relationships/hyperlink" Target="https://link.springer.com/article/10.1007/s11187-018-0040-6" TargetMode="External"/><Relationship Id="rId168" Type="http://schemas.openxmlformats.org/officeDocument/2006/relationships/hyperlink" Target="https://link.springer.com/article/10.1007/s11187-018-0123-4" TargetMode="External"/><Relationship Id="rId51" Type="http://schemas.openxmlformats.org/officeDocument/2006/relationships/hyperlink" Target="https://link.springer.com/article/10.1007/s11187-019-00159-4" TargetMode="External"/><Relationship Id="rId72" Type="http://schemas.openxmlformats.org/officeDocument/2006/relationships/hyperlink" Target="https://www.sciencedirect.com/science/article/pii/S0883902618300910" TargetMode="External"/><Relationship Id="rId93" Type="http://schemas.openxmlformats.org/officeDocument/2006/relationships/hyperlink" Target="https://journals.sagepub.com/doi/full/10.1177/1042258718797925" TargetMode="External"/><Relationship Id="rId189" Type="http://schemas.openxmlformats.org/officeDocument/2006/relationships/hyperlink" Target="https://journals.sagepub.com/doi/full/10.1177/1042258720913017" TargetMode="External"/><Relationship Id="rId3" Type="http://schemas.openxmlformats.org/officeDocument/2006/relationships/hyperlink" Target="https://www.sciencedirect.com/science/article/pii/S0883902621000306" TargetMode="External"/><Relationship Id="rId214" Type="http://schemas.openxmlformats.org/officeDocument/2006/relationships/hyperlink" Target="https://www.sciencedirect.com/science/article/pii/S088390261830452X" TargetMode="External"/><Relationship Id="rId235" Type="http://schemas.openxmlformats.org/officeDocument/2006/relationships/hyperlink" Target="https://link.springer.com/article/10.1007/s11187-020-00355-7" TargetMode="External"/><Relationship Id="rId256" Type="http://schemas.openxmlformats.org/officeDocument/2006/relationships/hyperlink" Target="https://link.springer.com/article/10.1007/s11187-019-00294-y" TargetMode="External"/><Relationship Id="rId277" Type="http://schemas.openxmlformats.org/officeDocument/2006/relationships/hyperlink" Target="https://link.springer.com/article/10.1007/s11187-019-00285-z" TargetMode="External"/><Relationship Id="rId116" Type="http://schemas.openxmlformats.org/officeDocument/2006/relationships/hyperlink" Target="https://link.springer.com/article/10.1007/s11187-019-00296-w" TargetMode="External"/><Relationship Id="rId137" Type="http://schemas.openxmlformats.org/officeDocument/2006/relationships/hyperlink" Target="https://link.springer.com/article/10.1007/s11187-018-0077-6" TargetMode="External"/><Relationship Id="rId158" Type="http://schemas.openxmlformats.org/officeDocument/2006/relationships/hyperlink" Target="https://link.springer.com/article/10.1007/s11187-018-0126-1" TargetMode="External"/><Relationship Id="rId20" Type="http://schemas.openxmlformats.org/officeDocument/2006/relationships/hyperlink" Target="https://journals.sagepub.com/doi/full/10.1177/0266242620960456" TargetMode="External"/><Relationship Id="rId41" Type="http://schemas.openxmlformats.org/officeDocument/2006/relationships/hyperlink" Target="https://link.springer.com/article/10.1007/s11187-020-00422-z" TargetMode="External"/><Relationship Id="rId62" Type="http://schemas.openxmlformats.org/officeDocument/2006/relationships/hyperlink" Target="https://journals.sagepub.com/doi/full/10.1177/1042258719879674" TargetMode="External"/><Relationship Id="rId83" Type="http://schemas.openxmlformats.org/officeDocument/2006/relationships/hyperlink" Target="https://www.sciencedirect.com/science/article/pii/S088390261830781X" TargetMode="External"/><Relationship Id="rId179" Type="http://schemas.openxmlformats.org/officeDocument/2006/relationships/hyperlink" Target="https://link.springer.com/article/10.1007/s11187-019-00299-7" TargetMode="External"/><Relationship Id="rId190" Type="http://schemas.openxmlformats.org/officeDocument/2006/relationships/hyperlink" Target="https://www.sciencedirect.com/science/article/pii/S0883902618307444" TargetMode="External"/><Relationship Id="rId204" Type="http://schemas.openxmlformats.org/officeDocument/2006/relationships/hyperlink" Target="https://www.sciencedirect.com/science/article/pii/S0883902621000185" TargetMode="External"/><Relationship Id="rId225" Type="http://schemas.openxmlformats.org/officeDocument/2006/relationships/hyperlink" Target="https://link.springer.com/article/10.1007/s11187-020-00343-x" TargetMode="External"/><Relationship Id="rId246" Type="http://schemas.openxmlformats.org/officeDocument/2006/relationships/hyperlink" Target="https://link.springer.com/article/10.1007/s11187-020-00331-1" TargetMode="External"/><Relationship Id="rId267" Type="http://schemas.openxmlformats.org/officeDocument/2006/relationships/hyperlink" Target="https://link.springer.com/article/10.1007/s11187-019-00235-9" TargetMode="External"/><Relationship Id="rId288" Type="http://schemas.openxmlformats.org/officeDocument/2006/relationships/hyperlink" Target="https://link.springer.com/article/10.1007/s11187-019-00204-2" TargetMode="External"/><Relationship Id="rId106" Type="http://schemas.openxmlformats.org/officeDocument/2006/relationships/hyperlink" Target="https://link.springer.com/article/10.1007/s11187-020-00367-3" TargetMode="External"/><Relationship Id="rId127" Type="http://schemas.openxmlformats.org/officeDocument/2006/relationships/hyperlink" Target="https://link.springer.com/article/10.1007/s11187-019-00191-4" TargetMode="External"/><Relationship Id="rId10" Type="http://schemas.openxmlformats.org/officeDocument/2006/relationships/hyperlink" Target="https://journals.sagepub.com/doi/full/10.1177/0266242620939843" TargetMode="External"/><Relationship Id="rId31" Type="http://schemas.openxmlformats.org/officeDocument/2006/relationships/hyperlink" Target="https://www.sciencedirect.com/journal/journal-of-business-venturing/vol/35/issue/2" TargetMode="External"/><Relationship Id="rId52" Type="http://schemas.openxmlformats.org/officeDocument/2006/relationships/hyperlink" Target="https://www.sciencedirect.com/science/article/pii/S0883902618301551" TargetMode="External"/><Relationship Id="rId73" Type="http://schemas.openxmlformats.org/officeDocument/2006/relationships/hyperlink" Target="https://www.sciencedirect.com/science/article/pii/S0883902618301071" TargetMode="External"/><Relationship Id="rId94" Type="http://schemas.openxmlformats.org/officeDocument/2006/relationships/hyperlink" Target="https://journals.sagepub.com/doi/full/10.1177/1042258718806251" TargetMode="External"/><Relationship Id="rId148" Type="http://schemas.openxmlformats.org/officeDocument/2006/relationships/hyperlink" Target="https://link.springer.com/article/10.1007/s11187-018-0041-5" TargetMode="External"/><Relationship Id="rId169" Type="http://schemas.openxmlformats.org/officeDocument/2006/relationships/hyperlink" Target="https://link.springer.com/article/10.1007/s11187-019-00139-8" TargetMode="External"/><Relationship Id="rId4" Type="http://schemas.openxmlformats.org/officeDocument/2006/relationships/hyperlink" Target="https://www.sciencedirect.com/science/article/pii/S0883902619307311" TargetMode="External"/><Relationship Id="rId180" Type="http://schemas.openxmlformats.org/officeDocument/2006/relationships/hyperlink" Target="https://link.springer.com/article/10.1007/s11187-019-00300-3" TargetMode="External"/><Relationship Id="rId215" Type="http://schemas.openxmlformats.org/officeDocument/2006/relationships/hyperlink" Target="https://journals.sagepub.com/doi/full/10.1177/1042258720936042" TargetMode="External"/><Relationship Id="rId236" Type="http://schemas.openxmlformats.org/officeDocument/2006/relationships/hyperlink" Target="https://link.springer.com/article/10.1007/s11187-020-00356-6" TargetMode="External"/><Relationship Id="rId257" Type="http://schemas.openxmlformats.org/officeDocument/2006/relationships/hyperlink" Target="https://link.springer.com/article/10.1007/s11187-020-00327-x" TargetMode="External"/><Relationship Id="rId278" Type="http://schemas.openxmlformats.org/officeDocument/2006/relationships/hyperlink" Target="https://link.springer.com/article/10.1007/s11187-019-00236-8" TargetMode="External"/><Relationship Id="rId42" Type="http://schemas.openxmlformats.org/officeDocument/2006/relationships/hyperlink" Target="https://link.springer.com/article/10.1007/s11187-020-00334-y" TargetMode="External"/><Relationship Id="rId84" Type="http://schemas.openxmlformats.org/officeDocument/2006/relationships/hyperlink" Target="https://www.sciencedirect.com/science/article/pii/S088390262030673X" TargetMode="External"/><Relationship Id="rId138" Type="http://schemas.openxmlformats.org/officeDocument/2006/relationships/hyperlink" Target="https://link.springer.com/article/10.1007/s11187-018-0087-4" TargetMode="External"/><Relationship Id="rId191" Type="http://schemas.openxmlformats.org/officeDocument/2006/relationships/hyperlink" Target="https://journals.sagepub.com/doi/full/10.1177/0266242620959073" TargetMode="External"/><Relationship Id="rId205" Type="http://schemas.openxmlformats.org/officeDocument/2006/relationships/hyperlink" Target="https://www.sciencedirect.com/science/article/pii/S088390262100001X" TargetMode="External"/><Relationship Id="rId247" Type="http://schemas.openxmlformats.org/officeDocument/2006/relationships/hyperlink" Target="https://link.springer.com/article/10.1007/s11187-020-00332-0" TargetMode="External"/><Relationship Id="rId107" Type="http://schemas.openxmlformats.org/officeDocument/2006/relationships/hyperlink" Target="https://link.springer.com/article/10.1007/s11187-020-00364-6" TargetMode="External"/><Relationship Id="rId289" Type="http://schemas.openxmlformats.org/officeDocument/2006/relationships/hyperlink" Target="https://link.springer.com/article/10.1007/s11187-019-00208-y" TargetMode="External"/><Relationship Id="rId11" Type="http://schemas.openxmlformats.org/officeDocument/2006/relationships/hyperlink" Target="https://journals.sagepub.com/doi/full/10.1177/0266242620939843" TargetMode="External"/><Relationship Id="rId53" Type="http://schemas.openxmlformats.org/officeDocument/2006/relationships/hyperlink" Target="https://journals.sagepub.com/doi/full/10.1177/1042258720902058" TargetMode="External"/><Relationship Id="rId149" Type="http://schemas.openxmlformats.org/officeDocument/2006/relationships/hyperlink" Target="https://link.springer.com/article/10.1007/s11187-018-0042-4" TargetMode="External"/><Relationship Id="rId95" Type="http://schemas.openxmlformats.org/officeDocument/2006/relationships/hyperlink" Target="https://www.sciencedirect.com/science/article/pii/S0883902618304750" TargetMode="External"/><Relationship Id="rId160" Type="http://schemas.openxmlformats.org/officeDocument/2006/relationships/hyperlink" Target="https://link.springer.com/article/10.1007/s11187-018-0117-2" TargetMode="External"/><Relationship Id="rId216" Type="http://schemas.openxmlformats.org/officeDocument/2006/relationships/hyperlink" Target="https://link.springer.com/article/10.1007/s11187-020-00378-0" TargetMode="External"/><Relationship Id="rId258" Type="http://schemas.openxmlformats.org/officeDocument/2006/relationships/hyperlink" Target="https://link.springer.com/article/10.1007/s11187-019-00308-9" TargetMode="External"/><Relationship Id="rId22" Type="http://schemas.openxmlformats.org/officeDocument/2006/relationships/hyperlink" Target="https://journals.sagepub.com/doi/full/10.1177/1042258719888641" TargetMode="External"/><Relationship Id="rId64" Type="http://schemas.openxmlformats.org/officeDocument/2006/relationships/hyperlink" Target="https://link.springer.com/article/10.1007/s11187-018-0091-8" TargetMode="External"/><Relationship Id="rId118" Type="http://schemas.openxmlformats.org/officeDocument/2006/relationships/hyperlink" Target="https://link.springer.com/article/10.1007/s11187-019-00305-y" TargetMode="External"/><Relationship Id="rId171" Type="http://schemas.openxmlformats.org/officeDocument/2006/relationships/hyperlink" Target="https://link.springer.com/article/10.1007/s11187-019-00144-x" TargetMode="External"/><Relationship Id="rId227" Type="http://schemas.openxmlformats.org/officeDocument/2006/relationships/hyperlink" Target="https://link.springer.com/article/10.1007/s11187-020-00345-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24"/>
  <sheetViews>
    <sheetView tabSelected="1" workbookViewId="0">
      <pane xSplit="5" ySplit="1" topLeftCell="H368" activePane="bottomRight" state="frozen"/>
      <selection pane="topRight" activeCell="F1" sqref="F1"/>
      <selection pane="bottomLeft" activeCell="A2" sqref="A2"/>
      <selection pane="bottomRight" activeCell="I370" sqref="I370"/>
    </sheetView>
  </sheetViews>
  <sheetFormatPr defaultColWidth="12.6640625" defaultRowHeight="15.6"/>
  <cols>
    <col min="1" max="1" width="7" style="115" bestFit="1" customWidth="1"/>
    <col min="2" max="2" width="39.6640625" style="115" bestFit="1" customWidth="1"/>
    <col min="3" max="4" width="14.44140625" style="115" customWidth="1"/>
    <col min="5" max="5" width="34" style="115" customWidth="1"/>
    <col min="6" max="6" width="114" style="115" customWidth="1"/>
    <col min="7" max="7" width="37.44140625" style="115" customWidth="1"/>
    <col min="8" max="8" width="24.44140625" style="115" customWidth="1"/>
    <col min="9" max="9" width="19.109375" style="115" customWidth="1"/>
    <col min="10" max="10" width="125.109375" style="115" customWidth="1"/>
    <col min="11" max="11" width="41.6640625" style="115" customWidth="1"/>
    <col min="12" max="12" width="32" style="115" customWidth="1"/>
    <col min="13" max="27" width="14.44140625" style="115" customWidth="1"/>
    <col min="28" max="16384" width="12.6640625" style="115"/>
  </cols>
  <sheetData>
    <row r="1" spans="1:27">
      <c r="A1" s="113" t="s">
        <v>0</v>
      </c>
      <c r="B1" s="113" t="s">
        <v>1</v>
      </c>
      <c r="C1" s="113" t="s">
        <v>2</v>
      </c>
      <c r="D1" s="113" t="s">
        <v>3</v>
      </c>
      <c r="E1" s="113" t="s">
        <v>4</v>
      </c>
      <c r="F1" s="113" t="s">
        <v>5</v>
      </c>
      <c r="G1" s="113" t="s">
        <v>6</v>
      </c>
      <c r="H1" s="113" t="s">
        <v>7</v>
      </c>
      <c r="I1" s="113" t="s">
        <v>2194</v>
      </c>
      <c r="J1" s="113" t="s">
        <v>9</v>
      </c>
      <c r="K1" s="113" t="s">
        <v>10</v>
      </c>
      <c r="L1" s="113" t="s">
        <v>11</v>
      </c>
      <c r="M1" s="114" t="s">
        <v>12</v>
      </c>
      <c r="N1" s="113"/>
      <c r="O1" s="113"/>
      <c r="P1" s="113"/>
      <c r="Q1" s="113"/>
      <c r="R1" s="113"/>
      <c r="S1" s="113"/>
      <c r="T1" s="113"/>
      <c r="U1" s="113"/>
      <c r="V1" s="113"/>
      <c r="W1" s="113"/>
      <c r="X1" s="113"/>
      <c r="Y1" s="113"/>
      <c r="Z1" s="113"/>
      <c r="AA1" s="113"/>
    </row>
    <row r="2" spans="1:27" s="140" customFormat="1" ht="171.6">
      <c r="A2" s="134">
        <v>1</v>
      </c>
      <c r="B2" s="134" t="s">
        <v>16</v>
      </c>
      <c r="C2" s="134">
        <v>2020</v>
      </c>
      <c r="D2" s="134" t="s">
        <v>17</v>
      </c>
      <c r="E2" s="134" t="s">
        <v>18</v>
      </c>
      <c r="F2" s="134" t="s">
        <v>19</v>
      </c>
      <c r="G2" s="135" t="s">
        <v>20</v>
      </c>
      <c r="H2" s="136" t="s">
        <v>13</v>
      </c>
      <c r="I2" s="134" t="s">
        <v>21</v>
      </c>
      <c r="J2" s="134" t="s">
        <v>22</v>
      </c>
      <c r="K2" s="134" t="s">
        <v>23</v>
      </c>
      <c r="L2" s="137" t="s">
        <v>24</v>
      </c>
      <c r="M2" s="138" t="s">
        <v>25</v>
      </c>
      <c r="N2" s="138"/>
      <c r="O2" s="139"/>
      <c r="P2" s="139"/>
      <c r="Q2" s="139"/>
      <c r="R2" s="139"/>
      <c r="S2" s="139"/>
      <c r="T2" s="139"/>
      <c r="U2" s="139"/>
      <c r="V2" s="139"/>
      <c r="W2" s="139"/>
      <c r="X2" s="139"/>
      <c r="Y2" s="139"/>
      <c r="Z2" s="139"/>
      <c r="AA2" s="139"/>
    </row>
    <row r="3" spans="1:27" s="140" customFormat="1" ht="180">
      <c r="A3" s="134">
        <v>2</v>
      </c>
      <c r="B3" s="141" t="s">
        <v>26</v>
      </c>
      <c r="C3" s="141">
        <v>2021</v>
      </c>
      <c r="D3" s="141" t="s">
        <v>27</v>
      </c>
      <c r="E3" s="141" t="s">
        <v>28</v>
      </c>
      <c r="F3" s="141" t="s">
        <v>29</v>
      </c>
      <c r="G3" s="142" t="s">
        <v>30</v>
      </c>
      <c r="H3" s="143" t="s">
        <v>13</v>
      </c>
      <c r="I3" s="144" t="s">
        <v>21</v>
      </c>
      <c r="J3" s="145" t="s">
        <v>31</v>
      </c>
      <c r="K3" s="139" t="s">
        <v>23</v>
      </c>
      <c r="L3" s="146" t="s">
        <v>32</v>
      </c>
      <c r="M3" s="138" t="s">
        <v>33</v>
      </c>
      <c r="N3" s="138"/>
      <c r="O3" s="139"/>
      <c r="P3" s="139"/>
      <c r="Q3" s="139"/>
      <c r="R3" s="139"/>
      <c r="S3" s="139"/>
      <c r="T3" s="139"/>
      <c r="U3" s="139"/>
      <c r="V3" s="139"/>
      <c r="W3" s="139"/>
      <c r="X3" s="139"/>
      <c r="Y3" s="139"/>
      <c r="Z3" s="139"/>
      <c r="AA3" s="139"/>
    </row>
    <row r="4" spans="1:27" s="140" customFormat="1" ht="171.6">
      <c r="A4" s="134">
        <v>3</v>
      </c>
      <c r="B4" s="134" t="s">
        <v>16</v>
      </c>
      <c r="C4" s="134">
        <v>2020</v>
      </c>
      <c r="D4" s="134" t="s">
        <v>34</v>
      </c>
      <c r="E4" s="134" t="s">
        <v>35</v>
      </c>
      <c r="F4" s="134" t="s">
        <v>36</v>
      </c>
      <c r="G4" s="147" t="s">
        <v>37</v>
      </c>
      <c r="H4" s="136" t="s">
        <v>13</v>
      </c>
      <c r="I4" s="134" t="s">
        <v>21</v>
      </c>
      <c r="J4" s="134" t="s">
        <v>38</v>
      </c>
      <c r="K4" s="139" t="s">
        <v>23</v>
      </c>
      <c r="L4" s="134" t="s">
        <v>39</v>
      </c>
      <c r="M4" s="138"/>
      <c r="N4" s="139"/>
      <c r="O4" s="139"/>
      <c r="P4" s="139"/>
      <c r="Q4" s="139"/>
      <c r="R4" s="139"/>
      <c r="S4" s="139"/>
      <c r="T4" s="139"/>
      <c r="U4" s="139"/>
      <c r="V4" s="139"/>
      <c r="W4" s="139"/>
      <c r="X4" s="139"/>
      <c r="Y4" s="139"/>
      <c r="Z4" s="139"/>
      <c r="AA4" s="139"/>
    </row>
    <row r="5" spans="1:27" s="140" customFormat="1" ht="109.2">
      <c r="A5" s="134">
        <v>4</v>
      </c>
      <c r="B5" s="134" t="s">
        <v>40</v>
      </c>
      <c r="C5" s="134">
        <v>2021</v>
      </c>
      <c r="D5" s="134" t="s">
        <v>41</v>
      </c>
      <c r="E5" s="134" t="s">
        <v>42</v>
      </c>
      <c r="F5" s="134" t="s">
        <v>43</v>
      </c>
      <c r="G5" s="135" t="s">
        <v>44</v>
      </c>
      <c r="H5" s="136" t="s">
        <v>13</v>
      </c>
      <c r="I5" s="134" t="s">
        <v>14</v>
      </c>
      <c r="J5" s="134" t="s">
        <v>15</v>
      </c>
      <c r="K5" s="134" t="s">
        <v>23</v>
      </c>
      <c r="L5" s="138"/>
      <c r="M5" s="138"/>
      <c r="N5" s="139"/>
      <c r="O5" s="139"/>
      <c r="P5" s="139"/>
      <c r="Q5" s="139"/>
      <c r="R5" s="139"/>
      <c r="S5" s="139"/>
      <c r="T5" s="139"/>
      <c r="U5" s="139"/>
      <c r="V5" s="139"/>
      <c r="W5" s="139"/>
      <c r="X5" s="139"/>
      <c r="Y5" s="139"/>
      <c r="Z5" s="139"/>
      <c r="AA5" s="139"/>
    </row>
    <row r="6" spans="1:27" s="140" customFormat="1" ht="124.8">
      <c r="A6" s="134">
        <v>5</v>
      </c>
      <c r="B6" s="134" t="s">
        <v>40</v>
      </c>
      <c r="C6" s="134">
        <v>2021</v>
      </c>
      <c r="D6" s="134" t="s">
        <v>45</v>
      </c>
      <c r="E6" s="134" t="s">
        <v>46</v>
      </c>
      <c r="F6" s="134" t="s">
        <v>47</v>
      </c>
      <c r="G6" s="135" t="s">
        <v>48</v>
      </c>
      <c r="H6" s="136" t="s">
        <v>13</v>
      </c>
      <c r="I6" s="134" t="s">
        <v>14</v>
      </c>
      <c r="J6" s="134" t="s">
        <v>15</v>
      </c>
      <c r="K6" s="134" t="s">
        <v>23</v>
      </c>
      <c r="L6" s="139"/>
      <c r="M6" s="139"/>
      <c r="N6" s="139"/>
      <c r="O6" s="139"/>
      <c r="P6" s="139"/>
      <c r="Q6" s="139"/>
      <c r="R6" s="139"/>
      <c r="S6" s="139"/>
      <c r="T6" s="139"/>
      <c r="U6" s="139"/>
      <c r="V6" s="139"/>
      <c r="W6" s="139"/>
      <c r="X6" s="139"/>
      <c r="Y6" s="139"/>
      <c r="Z6" s="139"/>
      <c r="AA6" s="139"/>
    </row>
    <row r="7" spans="1:27" s="140" customFormat="1" ht="109.2">
      <c r="A7" s="134">
        <v>6</v>
      </c>
      <c r="B7" s="134" t="s">
        <v>40</v>
      </c>
      <c r="C7" s="134">
        <v>2021</v>
      </c>
      <c r="D7" s="134" t="s">
        <v>45</v>
      </c>
      <c r="E7" s="134" t="s">
        <v>49</v>
      </c>
      <c r="F7" s="134" t="s">
        <v>50</v>
      </c>
      <c r="G7" s="135" t="s">
        <v>51</v>
      </c>
      <c r="H7" s="136" t="s">
        <v>13</v>
      </c>
      <c r="I7" s="134" t="s">
        <v>14</v>
      </c>
      <c r="J7" s="134" t="s">
        <v>15</v>
      </c>
      <c r="K7" s="134" t="s">
        <v>23</v>
      </c>
      <c r="L7" s="139"/>
      <c r="M7" s="139"/>
      <c r="N7" s="139"/>
      <c r="O7" s="139"/>
      <c r="P7" s="139"/>
    </row>
    <row r="8" spans="1:27" s="140" customFormat="1" ht="109.2">
      <c r="A8" s="134">
        <v>7</v>
      </c>
      <c r="B8" s="134" t="s">
        <v>40</v>
      </c>
      <c r="C8" s="134">
        <v>2021</v>
      </c>
      <c r="D8" s="134" t="s">
        <v>45</v>
      </c>
      <c r="E8" s="134" t="s">
        <v>52</v>
      </c>
      <c r="F8" s="134" t="s">
        <v>53</v>
      </c>
      <c r="G8" s="135" t="s">
        <v>54</v>
      </c>
      <c r="H8" s="136" t="s">
        <v>13</v>
      </c>
      <c r="I8" s="134" t="s">
        <v>14</v>
      </c>
      <c r="J8" s="134" t="s">
        <v>15</v>
      </c>
      <c r="K8" s="134" t="s">
        <v>23</v>
      </c>
      <c r="L8" s="139"/>
      <c r="M8" s="139"/>
      <c r="N8" s="139"/>
      <c r="O8" s="139"/>
      <c r="P8" s="139"/>
    </row>
    <row r="9" spans="1:27" s="140" customFormat="1" ht="180">
      <c r="A9" s="134">
        <v>12</v>
      </c>
      <c r="B9" s="138" t="s">
        <v>16</v>
      </c>
      <c r="C9" s="138">
        <v>2021</v>
      </c>
      <c r="D9" s="138" t="s">
        <v>55</v>
      </c>
      <c r="E9" s="138" t="s">
        <v>56</v>
      </c>
      <c r="F9" s="138" t="s">
        <v>57</v>
      </c>
      <c r="G9" s="148" t="s">
        <v>58</v>
      </c>
      <c r="H9" s="149" t="s">
        <v>13</v>
      </c>
      <c r="I9" s="139" t="s">
        <v>59</v>
      </c>
      <c r="J9" s="139" t="s">
        <v>60</v>
      </c>
      <c r="K9" s="138" t="s">
        <v>61</v>
      </c>
      <c r="L9" s="139" t="s">
        <v>62</v>
      </c>
      <c r="M9" s="139" t="s">
        <v>63</v>
      </c>
      <c r="N9" s="139"/>
      <c r="O9" s="139"/>
      <c r="P9" s="139"/>
    </row>
    <row r="10" spans="1:27" s="140" customFormat="1" ht="135">
      <c r="A10" s="134">
        <v>13</v>
      </c>
      <c r="B10" s="138" t="s">
        <v>40</v>
      </c>
      <c r="C10" s="138">
        <v>2021</v>
      </c>
      <c r="D10" s="138" t="s">
        <v>64</v>
      </c>
      <c r="E10" s="138" t="s">
        <v>65</v>
      </c>
      <c r="F10" s="138" t="s">
        <v>66</v>
      </c>
      <c r="G10" s="148" t="s">
        <v>67</v>
      </c>
      <c r="H10" s="149" t="s">
        <v>13</v>
      </c>
      <c r="I10" s="139" t="s">
        <v>14</v>
      </c>
      <c r="J10" s="139"/>
      <c r="K10" s="138" t="s">
        <v>61</v>
      </c>
      <c r="L10" s="139"/>
      <c r="M10" s="139"/>
      <c r="N10" s="139"/>
      <c r="O10" s="139"/>
      <c r="P10" s="139"/>
    </row>
    <row r="11" spans="1:27" s="140" customFormat="1" ht="120">
      <c r="A11" s="134">
        <v>14</v>
      </c>
      <c r="B11" s="138" t="s">
        <v>16</v>
      </c>
      <c r="C11" s="138">
        <v>2021</v>
      </c>
      <c r="D11" s="138" t="s">
        <v>68</v>
      </c>
      <c r="E11" s="138" t="s">
        <v>69</v>
      </c>
      <c r="F11" s="138" t="s">
        <v>70</v>
      </c>
      <c r="G11" s="148" t="s">
        <v>71</v>
      </c>
      <c r="H11" s="149" t="s">
        <v>21</v>
      </c>
      <c r="I11" s="139" t="s">
        <v>14</v>
      </c>
      <c r="J11" s="139"/>
      <c r="K11" s="139" t="s">
        <v>61</v>
      </c>
      <c r="L11" s="139"/>
      <c r="M11" s="139"/>
      <c r="N11" s="139"/>
      <c r="O11" s="139"/>
      <c r="P11" s="139"/>
      <c r="Q11" s="139"/>
      <c r="R11" s="139"/>
      <c r="S11" s="139"/>
      <c r="T11" s="139"/>
      <c r="U11" s="139"/>
      <c r="V11" s="139"/>
      <c r="W11" s="139"/>
      <c r="X11" s="139"/>
      <c r="Y11" s="139"/>
      <c r="Z11" s="139"/>
      <c r="AA11" s="139"/>
    </row>
    <row r="12" spans="1:27" s="140" customFormat="1" ht="165">
      <c r="A12" s="134">
        <v>15</v>
      </c>
      <c r="B12" s="138" t="s">
        <v>16</v>
      </c>
      <c r="C12" s="138">
        <v>2021</v>
      </c>
      <c r="D12" s="150" t="s">
        <v>72</v>
      </c>
      <c r="E12" s="138" t="s">
        <v>73</v>
      </c>
      <c r="F12" s="138" t="s">
        <v>74</v>
      </c>
      <c r="G12" s="148" t="s">
        <v>75</v>
      </c>
      <c r="H12" s="149" t="s">
        <v>13</v>
      </c>
      <c r="I12" s="139" t="s">
        <v>59</v>
      </c>
      <c r="J12" s="139" t="s">
        <v>76</v>
      </c>
      <c r="K12" s="139" t="s">
        <v>61</v>
      </c>
      <c r="L12" s="139" t="s">
        <v>77</v>
      </c>
      <c r="M12" s="139" t="s">
        <v>78</v>
      </c>
      <c r="N12" s="139"/>
      <c r="O12" s="139"/>
      <c r="P12" s="139"/>
      <c r="Q12" s="139"/>
      <c r="R12" s="139"/>
      <c r="S12" s="139"/>
      <c r="T12" s="139"/>
      <c r="U12" s="139"/>
      <c r="V12" s="139"/>
      <c r="W12" s="139"/>
      <c r="X12" s="139"/>
      <c r="Y12" s="139"/>
      <c r="Z12" s="139"/>
      <c r="AA12" s="139"/>
    </row>
    <row r="13" spans="1:27" s="140" customFormat="1" ht="105">
      <c r="A13" s="134">
        <v>16</v>
      </c>
      <c r="B13" s="138" t="s">
        <v>16</v>
      </c>
      <c r="C13" s="138">
        <v>2021</v>
      </c>
      <c r="D13" s="138" t="s">
        <v>72</v>
      </c>
      <c r="E13" s="138" t="s">
        <v>79</v>
      </c>
      <c r="F13" s="138" t="s">
        <v>80</v>
      </c>
      <c r="G13" s="148" t="s">
        <v>81</v>
      </c>
      <c r="H13" s="149" t="s">
        <v>13</v>
      </c>
      <c r="I13" s="139" t="s">
        <v>14</v>
      </c>
      <c r="J13" s="139"/>
      <c r="K13" s="139" t="s">
        <v>23</v>
      </c>
      <c r="L13" s="139"/>
      <c r="M13" s="139"/>
      <c r="N13" s="139"/>
      <c r="O13" s="139"/>
      <c r="P13" s="139"/>
      <c r="Q13" s="139"/>
      <c r="R13" s="139"/>
      <c r="S13" s="139"/>
      <c r="T13" s="139"/>
      <c r="U13" s="139"/>
      <c r="V13" s="139"/>
      <c r="W13" s="139"/>
      <c r="X13" s="139"/>
      <c r="Y13" s="139"/>
      <c r="Z13" s="139"/>
      <c r="AA13" s="139"/>
    </row>
    <row r="14" spans="1:27" s="140" customFormat="1" ht="150">
      <c r="A14" s="134">
        <v>17</v>
      </c>
      <c r="B14" s="138" t="s">
        <v>16</v>
      </c>
      <c r="C14" s="138">
        <v>2020</v>
      </c>
      <c r="D14" s="138" t="s">
        <v>82</v>
      </c>
      <c r="E14" s="138" t="s">
        <v>83</v>
      </c>
      <c r="F14" s="138" t="s">
        <v>84</v>
      </c>
      <c r="G14" s="148" t="s">
        <v>85</v>
      </c>
      <c r="H14" s="149" t="s">
        <v>13</v>
      </c>
      <c r="I14" s="139" t="s">
        <v>14</v>
      </c>
      <c r="J14" s="139"/>
      <c r="K14" s="139" t="s">
        <v>23</v>
      </c>
      <c r="L14" s="139"/>
      <c r="M14" s="139"/>
      <c r="N14" s="139"/>
      <c r="O14" s="139"/>
      <c r="P14" s="139"/>
      <c r="Q14" s="139"/>
      <c r="R14" s="139"/>
      <c r="S14" s="139"/>
      <c r="T14" s="139"/>
      <c r="U14" s="139"/>
      <c r="V14" s="139"/>
      <c r="W14" s="139"/>
      <c r="X14" s="139"/>
      <c r="Y14" s="139"/>
      <c r="Z14" s="139"/>
      <c r="AA14" s="139"/>
    </row>
    <row r="15" spans="1:27" s="140" customFormat="1" ht="195">
      <c r="A15" s="134">
        <v>18</v>
      </c>
      <c r="B15" s="138" t="s">
        <v>16</v>
      </c>
      <c r="C15" s="138">
        <v>2020</v>
      </c>
      <c r="D15" s="150" t="s">
        <v>86</v>
      </c>
      <c r="E15" s="138" t="s">
        <v>87</v>
      </c>
      <c r="F15" s="138" t="s">
        <v>88</v>
      </c>
      <c r="G15" s="137" t="s">
        <v>89</v>
      </c>
      <c r="H15" s="149" t="s">
        <v>13</v>
      </c>
      <c r="I15" s="139" t="s">
        <v>59</v>
      </c>
      <c r="J15" s="139" t="s">
        <v>90</v>
      </c>
      <c r="K15" s="139" t="s">
        <v>23</v>
      </c>
      <c r="L15" s="139"/>
      <c r="M15" s="139"/>
      <c r="N15" s="139"/>
      <c r="O15" s="139"/>
      <c r="P15" s="139"/>
      <c r="Q15" s="139"/>
      <c r="R15" s="139"/>
      <c r="S15" s="139"/>
      <c r="T15" s="139"/>
      <c r="U15" s="139"/>
      <c r="V15" s="139"/>
      <c r="W15" s="139"/>
      <c r="X15" s="139"/>
      <c r="Y15" s="139"/>
      <c r="Z15" s="139"/>
      <c r="AA15" s="139"/>
    </row>
    <row r="16" spans="1:27" s="140" customFormat="1" ht="135">
      <c r="A16" s="134">
        <v>23</v>
      </c>
      <c r="B16" s="138" t="s">
        <v>16</v>
      </c>
      <c r="C16" s="138">
        <v>2021</v>
      </c>
      <c r="D16" s="138" t="s">
        <v>68</v>
      </c>
      <c r="E16" s="138" t="s">
        <v>91</v>
      </c>
      <c r="F16" s="138" t="s">
        <v>92</v>
      </c>
      <c r="G16" s="148" t="s">
        <v>93</v>
      </c>
      <c r="H16" s="149" t="s">
        <v>13</v>
      </c>
      <c r="I16" s="139" t="s">
        <v>14</v>
      </c>
      <c r="J16" s="139"/>
      <c r="K16" s="139" t="s">
        <v>23</v>
      </c>
      <c r="L16" s="139"/>
      <c r="M16" s="139"/>
      <c r="N16" s="139"/>
      <c r="O16" s="139"/>
      <c r="P16" s="139"/>
      <c r="Q16" s="139"/>
      <c r="R16" s="139"/>
      <c r="S16" s="139"/>
      <c r="T16" s="139"/>
      <c r="U16" s="139"/>
      <c r="V16" s="139"/>
      <c r="W16" s="139"/>
      <c r="X16" s="139"/>
      <c r="Y16" s="139"/>
      <c r="Z16" s="139"/>
      <c r="AA16" s="139"/>
    </row>
    <row r="17" spans="1:27" s="140" customFormat="1" ht="225">
      <c r="A17" s="134">
        <v>24</v>
      </c>
      <c r="B17" s="138" t="s">
        <v>16</v>
      </c>
      <c r="C17" s="138">
        <v>2020</v>
      </c>
      <c r="D17" s="138" t="s">
        <v>94</v>
      </c>
      <c r="E17" s="138" t="s">
        <v>95</v>
      </c>
      <c r="F17" s="138" t="s">
        <v>96</v>
      </c>
      <c r="G17" s="148" t="s">
        <v>97</v>
      </c>
      <c r="H17" s="149" t="s">
        <v>21</v>
      </c>
      <c r="I17" s="139" t="s">
        <v>14</v>
      </c>
      <c r="J17" s="139"/>
      <c r="K17" s="139" t="s">
        <v>23</v>
      </c>
      <c r="L17" s="139"/>
      <c r="M17" s="139"/>
      <c r="N17" s="139"/>
      <c r="O17" s="139"/>
      <c r="P17" s="139"/>
      <c r="Q17" s="139"/>
      <c r="R17" s="139"/>
      <c r="S17" s="139"/>
      <c r="T17" s="139"/>
      <c r="U17" s="139"/>
      <c r="V17" s="139"/>
      <c r="W17" s="139"/>
      <c r="X17" s="139"/>
      <c r="Y17" s="139"/>
      <c r="Z17" s="139"/>
      <c r="AA17" s="139"/>
    </row>
    <row r="18" spans="1:27" s="140" customFormat="1" ht="210">
      <c r="A18" s="134">
        <v>26</v>
      </c>
      <c r="B18" s="138" t="s">
        <v>16</v>
      </c>
      <c r="C18" s="138">
        <v>2020</v>
      </c>
      <c r="D18" s="138" t="s">
        <v>98</v>
      </c>
      <c r="E18" s="138" t="s">
        <v>99</v>
      </c>
      <c r="F18" s="138" t="s">
        <v>100</v>
      </c>
      <c r="G18" s="137" t="s">
        <v>101</v>
      </c>
      <c r="H18" s="149" t="s">
        <v>21</v>
      </c>
      <c r="I18" s="139" t="s">
        <v>21</v>
      </c>
      <c r="J18" s="139" t="s">
        <v>102</v>
      </c>
      <c r="K18" s="139" t="s">
        <v>23</v>
      </c>
      <c r="L18" s="139"/>
      <c r="M18" s="139"/>
      <c r="N18" s="139"/>
      <c r="O18" s="139"/>
      <c r="P18" s="139"/>
    </row>
    <row r="19" spans="1:27" s="140" customFormat="1" ht="105">
      <c r="A19" s="134">
        <v>27</v>
      </c>
      <c r="B19" s="138" t="s">
        <v>40</v>
      </c>
      <c r="C19" s="138">
        <v>2021</v>
      </c>
      <c r="D19" s="138" t="s">
        <v>103</v>
      </c>
      <c r="E19" s="138" t="s">
        <v>104</v>
      </c>
      <c r="F19" s="138" t="s">
        <v>105</v>
      </c>
      <c r="G19" s="148" t="s">
        <v>106</v>
      </c>
      <c r="H19" s="149" t="s">
        <v>107</v>
      </c>
      <c r="I19" s="139"/>
      <c r="J19" s="139"/>
      <c r="K19" s="139" t="s">
        <v>23</v>
      </c>
      <c r="L19" s="139"/>
      <c r="M19" s="139"/>
      <c r="N19" s="139"/>
      <c r="O19" s="139"/>
      <c r="P19" s="139"/>
    </row>
    <row r="20" spans="1:27" s="140" customFormat="1" ht="105">
      <c r="A20" s="134">
        <v>28</v>
      </c>
      <c r="B20" s="138" t="s">
        <v>40</v>
      </c>
      <c r="C20" s="138">
        <v>2021</v>
      </c>
      <c r="D20" s="138" t="s">
        <v>103</v>
      </c>
      <c r="E20" s="138" t="s">
        <v>108</v>
      </c>
      <c r="F20" s="138" t="s">
        <v>109</v>
      </c>
      <c r="G20" s="148" t="s">
        <v>110</v>
      </c>
      <c r="H20" s="149" t="s">
        <v>107</v>
      </c>
      <c r="I20" s="139"/>
      <c r="J20" s="139"/>
      <c r="K20" s="139" t="s">
        <v>23</v>
      </c>
      <c r="L20" s="139"/>
      <c r="M20" s="139"/>
      <c r="N20" s="139"/>
      <c r="O20" s="139"/>
      <c r="P20" s="139"/>
    </row>
    <row r="21" spans="1:27" s="140" customFormat="1" ht="90">
      <c r="A21" s="134">
        <v>29</v>
      </c>
      <c r="B21" s="138" t="s">
        <v>40</v>
      </c>
      <c r="C21" s="138">
        <v>2021</v>
      </c>
      <c r="D21" s="138" t="s">
        <v>64</v>
      </c>
      <c r="E21" s="138" t="s">
        <v>111</v>
      </c>
      <c r="F21" s="138" t="s">
        <v>112</v>
      </c>
      <c r="G21" s="148" t="s">
        <v>113</v>
      </c>
      <c r="H21" s="149" t="s">
        <v>114</v>
      </c>
      <c r="I21" s="139"/>
      <c r="J21" s="139"/>
      <c r="K21" s="139" t="s">
        <v>23</v>
      </c>
      <c r="L21" s="139"/>
      <c r="M21" s="139"/>
      <c r="N21" s="139"/>
      <c r="O21" s="139"/>
      <c r="P21" s="139"/>
    </row>
    <row r="22" spans="1:27" s="140" customFormat="1" ht="105">
      <c r="A22" s="134">
        <v>30</v>
      </c>
      <c r="B22" s="138" t="s">
        <v>40</v>
      </c>
      <c r="C22" s="138">
        <v>2021</v>
      </c>
      <c r="D22" s="138" t="s">
        <v>115</v>
      </c>
      <c r="E22" s="138" t="s">
        <v>116</v>
      </c>
      <c r="F22" s="138" t="s">
        <v>117</v>
      </c>
      <c r="G22" s="148" t="s">
        <v>118</v>
      </c>
      <c r="H22" s="149" t="s">
        <v>107</v>
      </c>
      <c r="I22" s="139"/>
      <c r="J22" s="139"/>
      <c r="K22" s="139" t="s">
        <v>23</v>
      </c>
      <c r="L22" s="139"/>
      <c r="M22" s="139"/>
      <c r="N22" s="139"/>
      <c r="O22" s="139"/>
      <c r="P22" s="139"/>
      <c r="Q22" s="139"/>
      <c r="R22" s="139"/>
      <c r="S22" s="139"/>
      <c r="T22" s="139"/>
      <c r="U22" s="139"/>
      <c r="V22" s="139"/>
      <c r="W22" s="139"/>
      <c r="X22" s="139"/>
      <c r="Y22" s="139"/>
      <c r="Z22" s="139"/>
      <c r="AA22" s="139"/>
    </row>
    <row r="23" spans="1:27" s="140" customFormat="1" ht="90">
      <c r="A23" s="134">
        <v>31</v>
      </c>
      <c r="B23" s="138" t="s">
        <v>40</v>
      </c>
      <c r="C23" s="138">
        <v>2021</v>
      </c>
      <c r="D23" s="138" t="s">
        <v>41</v>
      </c>
      <c r="E23" s="138" t="s">
        <v>119</v>
      </c>
      <c r="F23" s="138" t="s">
        <v>120</v>
      </c>
      <c r="G23" s="148" t="s">
        <v>121</v>
      </c>
      <c r="H23" s="149" t="s">
        <v>107</v>
      </c>
      <c r="I23" s="139"/>
      <c r="J23" s="139"/>
      <c r="K23" s="139" t="s">
        <v>23</v>
      </c>
      <c r="L23" s="139"/>
      <c r="M23" s="139"/>
      <c r="N23" s="139"/>
      <c r="O23" s="139"/>
      <c r="P23" s="139"/>
      <c r="Q23" s="139"/>
      <c r="R23" s="139"/>
      <c r="S23" s="139"/>
      <c r="T23" s="139"/>
      <c r="U23" s="139"/>
      <c r="V23" s="139"/>
      <c r="W23" s="139"/>
      <c r="X23" s="139"/>
      <c r="Y23" s="139"/>
      <c r="Z23" s="139"/>
      <c r="AA23" s="139"/>
    </row>
    <row r="24" spans="1:27" s="140" customFormat="1" ht="90">
      <c r="A24" s="134">
        <v>32</v>
      </c>
      <c r="B24" s="138" t="s">
        <v>40</v>
      </c>
      <c r="C24" s="138">
        <v>2020</v>
      </c>
      <c r="D24" s="138" t="s">
        <v>122</v>
      </c>
      <c r="E24" s="138" t="s">
        <v>123</v>
      </c>
      <c r="F24" s="138" t="s">
        <v>124</v>
      </c>
      <c r="G24" s="148" t="s">
        <v>125</v>
      </c>
      <c r="H24" s="149" t="s">
        <v>13</v>
      </c>
      <c r="I24" s="139" t="s">
        <v>59</v>
      </c>
      <c r="J24" s="139" t="s">
        <v>126</v>
      </c>
      <c r="K24" s="139" t="s">
        <v>23</v>
      </c>
      <c r="L24" s="139"/>
      <c r="M24" s="139"/>
      <c r="N24" s="139"/>
      <c r="O24" s="139"/>
      <c r="P24" s="139"/>
    </row>
    <row r="25" spans="1:27" s="140" customFormat="1" ht="195">
      <c r="A25" s="134">
        <v>33</v>
      </c>
      <c r="B25" s="138" t="s">
        <v>40</v>
      </c>
      <c r="C25" s="138">
        <v>2020</v>
      </c>
      <c r="D25" s="138" t="s">
        <v>127</v>
      </c>
      <c r="E25" s="138" t="s">
        <v>128</v>
      </c>
      <c r="F25" s="138" t="s">
        <v>129</v>
      </c>
      <c r="G25" s="148" t="s">
        <v>130</v>
      </c>
      <c r="H25" s="149" t="s">
        <v>107</v>
      </c>
      <c r="I25" s="139"/>
      <c r="J25" s="139"/>
      <c r="K25" s="139" t="s">
        <v>23</v>
      </c>
      <c r="L25" s="139"/>
      <c r="M25" s="139"/>
      <c r="N25" s="139"/>
      <c r="O25" s="139"/>
      <c r="P25" s="139"/>
      <c r="Q25" s="139"/>
      <c r="R25" s="139"/>
      <c r="S25" s="139"/>
      <c r="T25" s="139"/>
      <c r="U25" s="139"/>
      <c r="V25" s="139"/>
      <c r="W25" s="139"/>
      <c r="X25" s="139"/>
      <c r="Y25" s="139"/>
      <c r="Z25" s="139"/>
      <c r="AA25" s="139"/>
    </row>
    <row r="26" spans="1:27" s="140" customFormat="1" ht="105">
      <c r="A26" s="134">
        <v>34</v>
      </c>
      <c r="B26" s="138" t="s">
        <v>40</v>
      </c>
      <c r="C26" s="138">
        <v>2020</v>
      </c>
      <c r="D26" s="138" t="s">
        <v>131</v>
      </c>
      <c r="E26" s="138" t="s">
        <v>132</v>
      </c>
      <c r="F26" s="138" t="s">
        <v>133</v>
      </c>
      <c r="G26" s="148" t="s">
        <v>134</v>
      </c>
      <c r="H26" s="149" t="s">
        <v>114</v>
      </c>
      <c r="I26" s="139"/>
      <c r="J26" s="139"/>
      <c r="K26" s="139" t="s">
        <v>23</v>
      </c>
      <c r="L26" s="139"/>
      <c r="M26" s="139"/>
      <c r="N26" s="139"/>
      <c r="O26" s="139"/>
      <c r="P26" s="139"/>
      <c r="Q26" s="139"/>
      <c r="R26" s="139"/>
      <c r="S26" s="139"/>
      <c r="T26" s="139"/>
      <c r="U26" s="139"/>
      <c r="V26" s="139"/>
      <c r="W26" s="139"/>
      <c r="X26" s="139"/>
      <c r="Y26" s="139"/>
      <c r="Z26" s="139"/>
      <c r="AA26" s="139"/>
    </row>
    <row r="27" spans="1:27" s="140" customFormat="1" ht="124.8">
      <c r="A27" s="134">
        <v>35</v>
      </c>
      <c r="B27" s="151" t="s">
        <v>26</v>
      </c>
      <c r="C27" s="151">
        <v>2021</v>
      </c>
      <c r="D27" s="151" t="s">
        <v>135</v>
      </c>
      <c r="E27" s="151" t="s">
        <v>136</v>
      </c>
      <c r="F27" s="151" t="s">
        <v>137</v>
      </c>
      <c r="G27" s="152" t="s">
        <v>138</v>
      </c>
      <c r="H27" s="153" t="s">
        <v>13</v>
      </c>
      <c r="I27" s="134" t="s">
        <v>14</v>
      </c>
      <c r="J27" s="134" t="s">
        <v>15</v>
      </c>
      <c r="K27" s="134" t="s">
        <v>23</v>
      </c>
      <c r="L27" s="139"/>
      <c r="M27" s="139"/>
      <c r="N27" s="139"/>
      <c r="O27" s="139"/>
      <c r="P27" s="139"/>
      <c r="Q27" s="139"/>
      <c r="R27" s="139"/>
      <c r="S27" s="139"/>
      <c r="T27" s="139"/>
      <c r="U27" s="139"/>
      <c r="V27" s="139"/>
      <c r="W27" s="139"/>
      <c r="X27" s="139"/>
      <c r="Y27" s="139"/>
      <c r="Z27" s="139"/>
      <c r="AA27" s="139"/>
    </row>
    <row r="28" spans="1:27" s="140" customFormat="1" ht="120">
      <c r="A28" s="134">
        <v>36</v>
      </c>
      <c r="B28" s="138" t="s">
        <v>40</v>
      </c>
      <c r="C28" s="138">
        <v>2020</v>
      </c>
      <c r="D28" s="138" t="s">
        <v>139</v>
      </c>
      <c r="E28" s="138" t="s">
        <v>140</v>
      </c>
      <c r="F28" s="138" t="s">
        <v>141</v>
      </c>
      <c r="G28" s="148" t="s">
        <v>142</v>
      </c>
      <c r="H28" s="149" t="s">
        <v>107</v>
      </c>
      <c r="I28" s="139"/>
      <c r="J28" s="139"/>
      <c r="K28" s="139" t="s">
        <v>23</v>
      </c>
      <c r="L28" s="139"/>
      <c r="M28" s="139"/>
      <c r="N28" s="139"/>
      <c r="O28" s="139"/>
      <c r="P28" s="139"/>
      <c r="Q28" s="139"/>
      <c r="R28" s="139"/>
      <c r="S28" s="139"/>
      <c r="T28" s="139"/>
      <c r="U28" s="139"/>
      <c r="V28" s="139"/>
      <c r="W28" s="139"/>
      <c r="X28" s="139"/>
      <c r="Y28" s="139"/>
      <c r="Z28" s="139"/>
      <c r="AA28" s="139"/>
    </row>
    <row r="29" spans="1:27" s="140" customFormat="1" ht="105">
      <c r="A29" s="134">
        <v>37</v>
      </c>
      <c r="B29" s="138" t="s">
        <v>40</v>
      </c>
      <c r="C29" s="138">
        <v>2020</v>
      </c>
      <c r="D29" s="138" t="s">
        <v>143</v>
      </c>
      <c r="E29" s="138" t="s">
        <v>144</v>
      </c>
      <c r="F29" s="150" t="s">
        <v>145</v>
      </c>
      <c r="G29" s="148" t="s">
        <v>146</v>
      </c>
      <c r="H29" s="149" t="s">
        <v>114</v>
      </c>
      <c r="I29" s="139"/>
      <c r="J29" s="139"/>
      <c r="K29" s="139" t="s">
        <v>23</v>
      </c>
      <c r="L29" s="139"/>
      <c r="M29" s="139"/>
      <c r="N29" s="139"/>
      <c r="O29" s="139"/>
      <c r="P29" s="139"/>
      <c r="Q29" s="139"/>
      <c r="R29" s="139"/>
      <c r="S29" s="139"/>
      <c r="T29" s="139"/>
      <c r="U29" s="139"/>
      <c r="V29" s="139"/>
      <c r="W29" s="139"/>
      <c r="X29" s="139"/>
      <c r="Y29" s="139"/>
      <c r="Z29" s="139"/>
      <c r="AA29" s="139"/>
    </row>
    <row r="30" spans="1:27" s="140" customFormat="1" ht="105">
      <c r="A30" s="134">
        <v>38</v>
      </c>
      <c r="B30" s="138" t="s">
        <v>40</v>
      </c>
      <c r="C30" s="138">
        <v>2020</v>
      </c>
      <c r="D30" s="138" t="s">
        <v>143</v>
      </c>
      <c r="E30" s="138" t="s">
        <v>147</v>
      </c>
      <c r="F30" s="150" t="s">
        <v>148</v>
      </c>
      <c r="G30" s="148" t="s">
        <v>149</v>
      </c>
      <c r="H30" s="149" t="s">
        <v>107</v>
      </c>
      <c r="I30" s="139"/>
      <c r="J30" s="139"/>
      <c r="K30" s="139" t="s">
        <v>23</v>
      </c>
      <c r="L30" s="139"/>
      <c r="M30" s="139"/>
      <c r="N30" s="139"/>
      <c r="O30" s="139"/>
      <c r="P30" s="139"/>
      <c r="Q30" s="139"/>
      <c r="R30" s="139"/>
      <c r="S30" s="139"/>
      <c r="T30" s="139"/>
      <c r="U30" s="139"/>
      <c r="V30" s="139"/>
      <c r="W30" s="139"/>
      <c r="X30" s="139"/>
      <c r="Y30" s="139"/>
      <c r="Z30" s="139"/>
      <c r="AA30" s="139"/>
    </row>
    <row r="31" spans="1:27" s="140" customFormat="1" ht="105">
      <c r="A31" s="134">
        <v>39</v>
      </c>
      <c r="B31" s="138" t="s">
        <v>16</v>
      </c>
      <c r="C31" s="138">
        <v>2021</v>
      </c>
      <c r="D31" s="138" t="s">
        <v>150</v>
      </c>
      <c r="E31" s="138" t="s">
        <v>151</v>
      </c>
      <c r="F31" s="154" t="s">
        <v>152</v>
      </c>
      <c r="G31" s="148" t="s">
        <v>153</v>
      </c>
      <c r="H31" s="149" t="s">
        <v>114</v>
      </c>
      <c r="I31" s="139"/>
      <c r="J31" s="139"/>
      <c r="K31" s="139" t="s">
        <v>23</v>
      </c>
      <c r="L31" s="139"/>
      <c r="M31" s="139"/>
      <c r="N31" s="139"/>
      <c r="O31" s="139"/>
      <c r="P31" s="139"/>
      <c r="Q31" s="139"/>
      <c r="R31" s="139"/>
      <c r="S31" s="139"/>
      <c r="T31" s="139"/>
      <c r="U31" s="139"/>
      <c r="V31" s="139"/>
      <c r="W31" s="139"/>
      <c r="X31" s="139"/>
      <c r="Y31" s="139"/>
      <c r="Z31" s="139"/>
      <c r="AA31" s="139"/>
    </row>
    <row r="32" spans="1:27" s="140" customFormat="1" ht="140.4">
      <c r="A32" s="134">
        <v>40</v>
      </c>
      <c r="B32" s="134" t="s">
        <v>16</v>
      </c>
      <c r="C32" s="134">
        <v>2021</v>
      </c>
      <c r="D32" s="134" t="s">
        <v>150</v>
      </c>
      <c r="E32" s="134" t="s">
        <v>154</v>
      </c>
      <c r="F32" s="155" t="s">
        <v>155</v>
      </c>
      <c r="G32" s="135" t="s">
        <v>156</v>
      </c>
      <c r="H32" s="136" t="s">
        <v>13</v>
      </c>
      <c r="I32" s="134" t="s">
        <v>14</v>
      </c>
      <c r="J32" s="139"/>
      <c r="K32" s="134" t="s">
        <v>23</v>
      </c>
      <c r="L32" s="139"/>
      <c r="M32" s="139"/>
      <c r="N32" s="139"/>
      <c r="O32" s="139"/>
      <c r="P32" s="139"/>
      <c r="Q32" s="139"/>
      <c r="R32" s="139"/>
      <c r="S32" s="139"/>
      <c r="T32" s="139"/>
      <c r="U32" s="139"/>
      <c r="V32" s="139"/>
      <c r="W32" s="139"/>
      <c r="X32" s="139"/>
      <c r="Y32" s="139"/>
      <c r="Z32" s="139"/>
      <c r="AA32" s="139"/>
    </row>
    <row r="33" spans="1:27" s="140" customFormat="1" ht="180">
      <c r="A33" s="134">
        <v>41</v>
      </c>
      <c r="B33" s="138" t="s">
        <v>16</v>
      </c>
      <c r="C33" s="138">
        <v>2021</v>
      </c>
      <c r="D33" s="138" t="s">
        <v>150</v>
      </c>
      <c r="E33" s="138" t="s">
        <v>157</v>
      </c>
      <c r="F33" s="156" t="s">
        <v>158</v>
      </c>
      <c r="G33" s="148" t="s">
        <v>159</v>
      </c>
      <c r="H33" s="149" t="s">
        <v>13</v>
      </c>
      <c r="I33" s="139" t="s">
        <v>59</v>
      </c>
      <c r="J33" s="134" t="s">
        <v>160</v>
      </c>
      <c r="K33" s="139" t="s">
        <v>23</v>
      </c>
      <c r="L33" s="139"/>
      <c r="M33" s="139"/>
      <c r="N33" s="139"/>
      <c r="O33" s="139"/>
      <c r="P33" s="139"/>
      <c r="Q33" s="139"/>
      <c r="R33" s="139"/>
      <c r="S33" s="139"/>
      <c r="T33" s="139"/>
      <c r="U33" s="139"/>
      <c r="V33" s="139"/>
      <c r="W33" s="139"/>
      <c r="X33" s="139"/>
      <c r="Y33" s="139"/>
      <c r="Z33" s="139"/>
      <c r="AA33" s="139"/>
    </row>
    <row r="34" spans="1:27" s="140" customFormat="1" ht="93.6">
      <c r="A34" s="134">
        <v>42</v>
      </c>
      <c r="B34" s="134" t="s">
        <v>16</v>
      </c>
      <c r="C34" s="134">
        <v>2021</v>
      </c>
      <c r="D34" s="134" t="s">
        <v>161</v>
      </c>
      <c r="E34" s="134" t="s">
        <v>162</v>
      </c>
      <c r="F34" s="134" t="s">
        <v>163</v>
      </c>
      <c r="G34" s="135" t="s">
        <v>164</v>
      </c>
      <c r="H34" s="136" t="s">
        <v>13</v>
      </c>
      <c r="I34" s="134" t="s">
        <v>14</v>
      </c>
      <c r="J34" s="134"/>
      <c r="K34" s="134" t="s">
        <v>23</v>
      </c>
      <c r="L34" s="139"/>
      <c r="M34" s="139"/>
      <c r="N34" s="139"/>
      <c r="O34" s="139"/>
      <c r="P34" s="139"/>
      <c r="Q34" s="139"/>
      <c r="R34" s="139"/>
      <c r="S34" s="139"/>
      <c r="T34" s="139"/>
      <c r="U34" s="139"/>
      <c r="V34" s="139"/>
      <c r="W34" s="139"/>
      <c r="X34" s="139"/>
      <c r="Y34" s="139"/>
      <c r="Z34" s="139"/>
      <c r="AA34" s="139"/>
    </row>
    <row r="35" spans="1:27" s="140" customFormat="1" ht="180">
      <c r="A35" s="134">
        <v>43</v>
      </c>
      <c r="B35" s="138" t="s">
        <v>16</v>
      </c>
      <c r="C35" s="138">
        <v>2021</v>
      </c>
      <c r="D35" s="138" t="s">
        <v>68</v>
      </c>
      <c r="E35" s="138" t="s">
        <v>165</v>
      </c>
      <c r="F35" s="138" t="s">
        <v>166</v>
      </c>
      <c r="G35" s="148" t="s">
        <v>167</v>
      </c>
      <c r="H35" s="149" t="s">
        <v>107</v>
      </c>
      <c r="I35" s="139"/>
      <c r="J35" s="139"/>
      <c r="K35" s="139" t="s">
        <v>23</v>
      </c>
      <c r="L35" s="139"/>
      <c r="M35" s="139"/>
      <c r="N35" s="139"/>
      <c r="O35" s="139"/>
      <c r="P35" s="139"/>
      <c r="Q35" s="139"/>
      <c r="R35" s="139"/>
      <c r="S35" s="139"/>
      <c r="T35" s="139"/>
      <c r="U35" s="139"/>
      <c r="V35" s="139"/>
      <c r="W35" s="139"/>
      <c r="X35" s="139"/>
      <c r="Y35" s="139"/>
      <c r="Z35" s="139"/>
      <c r="AA35" s="139"/>
    </row>
    <row r="36" spans="1:27" s="140" customFormat="1" ht="120">
      <c r="A36" s="134">
        <v>44</v>
      </c>
      <c r="B36" s="138" t="s">
        <v>16</v>
      </c>
      <c r="C36" s="138">
        <v>2021</v>
      </c>
      <c r="D36" s="138" t="s">
        <v>72</v>
      </c>
      <c r="E36" s="138" t="s">
        <v>168</v>
      </c>
      <c r="F36" s="138" t="s">
        <v>169</v>
      </c>
      <c r="G36" s="148" t="s">
        <v>170</v>
      </c>
      <c r="H36" s="149" t="s">
        <v>107</v>
      </c>
      <c r="I36" s="139"/>
      <c r="J36" s="139"/>
      <c r="K36" s="139" t="s">
        <v>23</v>
      </c>
      <c r="L36" s="139"/>
      <c r="M36" s="139"/>
      <c r="N36" s="139"/>
      <c r="O36" s="139"/>
      <c r="P36" s="139"/>
      <c r="Q36" s="139"/>
      <c r="R36" s="139"/>
      <c r="S36" s="139"/>
      <c r="T36" s="139"/>
      <c r="U36" s="139"/>
      <c r="V36" s="139"/>
      <c r="W36" s="139"/>
      <c r="X36" s="139"/>
      <c r="Y36" s="139"/>
      <c r="Z36" s="139"/>
      <c r="AA36" s="139"/>
    </row>
    <row r="37" spans="1:27" s="140" customFormat="1" ht="120">
      <c r="A37" s="134">
        <v>45</v>
      </c>
      <c r="B37" s="138" t="s">
        <v>16</v>
      </c>
      <c r="C37" s="138">
        <v>2021</v>
      </c>
      <c r="D37" s="138" t="s">
        <v>72</v>
      </c>
      <c r="E37" s="138" t="s">
        <v>171</v>
      </c>
      <c r="F37" s="138" t="s">
        <v>172</v>
      </c>
      <c r="G37" s="148" t="s">
        <v>173</v>
      </c>
      <c r="H37" s="149" t="s">
        <v>107</v>
      </c>
      <c r="I37" s="139"/>
      <c r="J37" s="139"/>
      <c r="K37" s="139" t="s">
        <v>23</v>
      </c>
      <c r="L37" s="139"/>
      <c r="M37" s="139"/>
      <c r="N37" s="139"/>
      <c r="O37" s="139"/>
      <c r="P37" s="139"/>
      <c r="Q37" s="139"/>
      <c r="R37" s="139"/>
      <c r="S37" s="139"/>
      <c r="T37" s="139"/>
      <c r="U37" s="139"/>
      <c r="V37" s="139"/>
      <c r="W37" s="139"/>
      <c r="X37" s="139"/>
      <c r="Y37" s="139"/>
      <c r="Z37" s="139"/>
      <c r="AA37" s="139"/>
    </row>
    <row r="38" spans="1:27" s="140" customFormat="1" ht="210">
      <c r="A38" s="134">
        <v>46</v>
      </c>
      <c r="B38" s="138" t="s">
        <v>16</v>
      </c>
      <c r="C38" s="138">
        <v>2021</v>
      </c>
      <c r="D38" s="138" t="s">
        <v>161</v>
      </c>
      <c r="E38" s="138" t="s">
        <v>174</v>
      </c>
      <c r="F38" s="138" t="s">
        <v>175</v>
      </c>
      <c r="G38" s="148" t="s">
        <v>176</v>
      </c>
      <c r="H38" s="149" t="s">
        <v>107</v>
      </c>
      <c r="I38" s="139"/>
      <c r="J38" s="139"/>
      <c r="K38" s="139" t="s">
        <v>23</v>
      </c>
      <c r="L38" s="139"/>
      <c r="M38" s="139"/>
      <c r="N38" s="139"/>
      <c r="O38" s="139"/>
      <c r="P38" s="139"/>
      <c r="Q38" s="139"/>
      <c r="R38" s="139"/>
      <c r="S38" s="139"/>
      <c r="T38" s="139"/>
      <c r="U38" s="139"/>
      <c r="V38" s="139"/>
      <c r="W38" s="139"/>
      <c r="X38" s="139"/>
      <c r="Y38" s="139"/>
      <c r="Z38" s="139"/>
      <c r="AA38" s="139"/>
    </row>
    <row r="39" spans="1:27" s="140" customFormat="1" ht="105">
      <c r="A39" s="134">
        <v>47</v>
      </c>
      <c r="B39" s="138" t="s">
        <v>16</v>
      </c>
      <c r="C39" s="138">
        <v>2021</v>
      </c>
      <c r="D39" s="138" t="s">
        <v>55</v>
      </c>
      <c r="E39" s="138" t="s">
        <v>177</v>
      </c>
      <c r="F39" s="138" t="s">
        <v>178</v>
      </c>
      <c r="G39" s="148" t="s">
        <v>179</v>
      </c>
      <c r="H39" s="149" t="s">
        <v>107</v>
      </c>
      <c r="I39" s="139"/>
      <c r="J39" s="139"/>
      <c r="K39" s="139" t="s">
        <v>23</v>
      </c>
      <c r="L39" s="139"/>
      <c r="M39" s="139"/>
      <c r="N39" s="139"/>
      <c r="O39" s="139"/>
      <c r="P39" s="139"/>
      <c r="Q39" s="139"/>
      <c r="R39" s="139"/>
      <c r="S39" s="139"/>
      <c r="T39" s="139"/>
      <c r="U39" s="139"/>
      <c r="V39" s="139"/>
      <c r="W39" s="139"/>
      <c r="X39" s="139"/>
      <c r="Y39" s="139"/>
      <c r="Z39" s="139"/>
      <c r="AA39" s="139"/>
    </row>
    <row r="40" spans="1:27" s="140" customFormat="1" ht="165">
      <c r="A40" s="134">
        <v>48</v>
      </c>
      <c r="B40" s="138" t="s">
        <v>16</v>
      </c>
      <c r="C40" s="138">
        <v>2021</v>
      </c>
      <c r="D40" s="138" t="s">
        <v>55</v>
      </c>
      <c r="E40" s="138" t="s">
        <v>180</v>
      </c>
      <c r="F40" s="138" t="s">
        <v>181</v>
      </c>
      <c r="G40" s="148" t="s">
        <v>182</v>
      </c>
      <c r="H40" s="149" t="s">
        <v>107</v>
      </c>
      <c r="I40" s="139"/>
      <c r="J40" s="139"/>
      <c r="K40" s="139" t="s">
        <v>23</v>
      </c>
      <c r="L40" s="139"/>
      <c r="M40" s="139"/>
      <c r="N40" s="139"/>
      <c r="O40" s="139"/>
      <c r="P40" s="139"/>
      <c r="Q40" s="139"/>
      <c r="R40" s="139"/>
      <c r="S40" s="139"/>
      <c r="T40" s="139"/>
      <c r="U40" s="139"/>
      <c r="V40" s="139"/>
      <c r="W40" s="139"/>
      <c r="X40" s="139"/>
      <c r="Y40" s="139"/>
      <c r="Z40" s="139"/>
      <c r="AA40" s="139"/>
    </row>
    <row r="41" spans="1:27" s="140" customFormat="1" ht="240">
      <c r="A41" s="134">
        <v>49</v>
      </c>
      <c r="B41" s="138" t="s">
        <v>16</v>
      </c>
      <c r="C41" s="138">
        <v>2021</v>
      </c>
      <c r="D41" s="138" t="s">
        <v>55</v>
      </c>
      <c r="E41" s="138" t="s">
        <v>183</v>
      </c>
      <c r="F41" s="138" t="s">
        <v>184</v>
      </c>
      <c r="G41" s="148" t="s">
        <v>185</v>
      </c>
      <c r="H41" s="149" t="s">
        <v>114</v>
      </c>
      <c r="I41" s="139"/>
      <c r="J41" s="139"/>
      <c r="K41" s="139" t="s">
        <v>23</v>
      </c>
      <c r="L41" s="139"/>
      <c r="M41" s="139"/>
      <c r="N41" s="139"/>
      <c r="O41" s="139"/>
      <c r="P41" s="139"/>
      <c r="Q41" s="139"/>
      <c r="R41" s="139"/>
      <c r="S41" s="139"/>
      <c r="T41" s="139"/>
      <c r="U41" s="139"/>
      <c r="V41" s="139"/>
      <c r="W41" s="139"/>
      <c r="X41" s="139"/>
      <c r="Y41" s="139"/>
      <c r="Z41" s="139"/>
      <c r="AA41" s="139"/>
    </row>
    <row r="42" spans="1:27" s="140" customFormat="1" ht="120">
      <c r="A42" s="134">
        <v>50</v>
      </c>
      <c r="B42" s="138" t="s">
        <v>16</v>
      </c>
      <c r="C42" s="138">
        <v>2021</v>
      </c>
      <c r="D42" s="138" t="s">
        <v>186</v>
      </c>
      <c r="E42" s="138" t="s">
        <v>187</v>
      </c>
      <c r="F42" s="138" t="s">
        <v>188</v>
      </c>
      <c r="G42" s="148" t="s">
        <v>189</v>
      </c>
      <c r="H42" s="149" t="s">
        <v>107</v>
      </c>
      <c r="I42" s="139"/>
      <c r="J42" s="139"/>
      <c r="K42" s="139" t="s">
        <v>23</v>
      </c>
      <c r="L42" s="139"/>
      <c r="M42" s="139"/>
      <c r="N42" s="139"/>
      <c r="O42" s="139"/>
      <c r="P42" s="139"/>
      <c r="Q42" s="139"/>
      <c r="R42" s="139"/>
      <c r="S42" s="139"/>
      <c r="T42" s="139"/>
      <c r="U42" s="139"/>
      <c r="V42" s="139"/>
      <c r="W42" s="139"/>
      <c r="X42" s="139"/>
      <c r="Y42" s="139"/>
      <c r="Z42" s="139"/>
      <c r="AA42" s="139"/>
    </row>
    <row r="43" spans="1:27" s="140" customFormat="1" ht="165">
      <c r="A43" s="134">
        <v>51</v>
      </c>
      <c r="B43" s="138" t="s">
        <v>16</v>
      </c>
      <c r="C43" s="138">
        <v>2021</v>
      </c>
      <c r="D43" s="138" t="s">
        <v>186</v>
      </c>
      <c r="E43" s="138" t="s">
        <v>190</v>
      </c>
      <c r="F43" s="138" t="s">
        <v>191</v>
      </c>
      <c r="G43" s="148" t="s">
        <v>192</v>
      </c>
      <c r="H43" s="149" t="s">
        <v>114</v>
      </c>
      <c r="I43" s="139"/>
      <c r="J43" s="139"/>
      <c r="K43" s="139" t="s">
        <v>23</v>
      </c>
      <c r="L43" s="139"/>
      <c r="M43" s="139"/>
      <c r="N43" s="139"/>
      <c r="O43" s="139"/>
      <c r="P43" s="139"/>
      <c r="Q43" s="139"/>
      <c r="R43" s="139"/>
      <c r="S43" s="139"/>
      <c r="T43" s="139"/>
      <c r="U43" s="139"/>
      <c r="V43" s="139"/>
      <c r="W43" s="139"/>
      <c r="X43" s="139"/>
      <c r="Y43" s="139"/>
      <c r="Z43" s="139"/>
      <c r="AA43" s="139"/>
    </row>
    <row r="44" spans="1:27" s="140" customFormat="1" ht="240">
      <c r="A44" s="134">
        <v>52</v>
      </c>
      <c r="B44" s="138" t="s">
        <v>16</v>
      </c>
      <c r="C44" s="138">
        <v>2021</v>
      </c>
      <c r="D44" s="138" t="s">
        <v>186</v>
      </c>
      <c r="E44" s="138" t="s">
        <v>193</v>
      </c>
      <c r="F44" s="138" t="s">
        <v>194</v>
      </c>
      <c r="G44" s="148" t="s">
        <v>195</v>
      </c>
      <c r="H44" s="149" t="s">
        <v>107</v>
      </c>
      <c r="I44" s="139"/>
      <c r="J44" s="139"/>
      <c r="K44" s="139" t="s">
        <v>23</v>
      </c>
      <c r="L44" s="139"/>
      <c r="M44" s="139"/>
      <c r="N44" s="139"/>
      <c r="O44" s="139"/>
      <c r="P44" s="139"/>
      <c r="Q44" s="139"/>
      <c r="R44" s="139"/>
      <c r="S44" s="139"/>
      <c r="T44" s="139"/>
      <c r="U44" s="139"/>
      <c r="V44" s="139"/>
      <c r="W44" s="139"/>
      <c r="X44" s="139"/>
      <c r="Y44" s="139"/>
      <c r="Z44" s="139"/>
      <c r="AA44" s="139"/>
    </row>
    <row r="45" spans="1:27" s="140" customFormat="1" ht="90">
      <c r="A45" s="134">
        <v>53</v>
      </c>
      <c r="B45" s="138" t="s">
        <v>16</v>
      </c>
      <c r="C45" s="138">
        <v>2021</v>
      </c>
      <c r="D45" s="138" t="s">
        <v>186</v>
      </c>
      <c r="E45" s="138" t="s">
        <v>196</v>
      </c>
      <c r="F45" s="138" t="s">
        <v>197</v>
      </c>
      <c r="G45" s="148" t="s">
        <v>198</v>
      </c>
      <c r="H45" s="149" t="s">
        <v>107</v>
      </c>
      <c r="I45" s="139"/>
      <c r="J45" s="139"/>
      <c r="K45" s="139" t="s">
        <v>23</v>
      </c>
      <c r="L45" s="139"/>
      <c r="M45" s="139"/>
      <c r="N45" s="139"/>
      <c r="O45" s="139"/>
      <c r="P45" s="139"/>
      <c r="Q45" s="139"/>
      <c r="R45" s="139"/>
      <c r="S45" s="139"/>
      <c r="T45" s="139"/>
      <c r="U45" s="139"/>
      <c r="V45" s="139"/>
      <c r="W45" s="139"/>
      <c r="X45" s="139"/>
      <c r="Y45" s="139"/>
      <c r="Z45" s="139"/>
      <c r="AA45" s="139"/>
    </row>
    <row r="46" spans="1:27" s="140" customFormat="1" ht="180">
      <c r="A46" s="134">
        <v>54</v>
      </c>
      <c r="B46" s="138" t="s">
        <v>16</v>
      </c>
      <c r="C46" s="138">
        <v>2020</v>
      </c>
      <c r="D46" s="138" t="s">
        <v>82</v>
      </c>
      <c r="E46" s="138" t="s">
        <v>199</v>
      </c>
      <c r="F46" s="138" t="s">
        <v>200</v>
      </c>
      <c r="G46" s="148" t="s">
        <v>201</v>
      </c>
      <c r="H46" s="149" t="s">
        <v>107</v>
      </c>
      <c r="I46" s="138"/>
      <c r="J46" s="139"/>
      <c r="K46" s="139" t="s">
        <v>23</v>
      </c>
      <c r="L46" s="139"/>
      <c r="M46" s="139"/>
      <c r="N46" s="157"/>
      <c r="O46" s="157"/>
      <c r="P46" s="157"/>
      <c r="Q46" s="139"/>
      <c r="R46" s="139"/>
      <c r="S46" s="139"/>
      <c r="T46" s="139"/>
      <c r="U46" s="139"/>
      <c r="V46" s="139"/>
      <c r="W46" s="139"/>
      <c r="X46" s="139"/>
      <c r="Y46" s="139"/>
      <c r="Z46" s="139"/>
      <c r="AA46" s="139"/>
    </row>
    <row r="47" spans="1:27" s="140" customFormat="1" ht="202.8">
      <c r="A47" s="134">
        <v>115</v>
      </c>
      <c r="B47" s="158" t="s">
        <v>26</v>
      </c>
      <c r="C47" s="158">
        <v>2020</v>
      </c>
      <c r="D47" s="159" t="s">
        <v>202</v>
      </c>
      <c r="E47" s="158" t="s">
        <v>203</v>
      </c>
      <c r="F47" s="158" t="s">
        <v>204</v>
      </c>
      <c r="G47" s="160" t="s">
        <v>205</v>
      </c>
      <c r="H47" s="161" t="s">
        <v>114</v>
      </c>
      <c r="I47" s="139"/>
      <c r="J47" s="139"/>
      <c r="K47" s="139" t="s">
        <v>23</v>
      </c>
      <c r="L47" s="139"/>
      <c r="M47" s="139"/>
      <c r="N47" s="139"/>
      <c r="O47" s="139"/>
      <c r="P47" s="139"/>
      <c r="Q47" s="139"/>
      <c r="R47" s="139"/>
      <c r="S47" s="139"/>
      <c r="T47" s="139"/>
      <c r="U47" s="139"/>
      <c r="V47" s="139"/>
      <c r="W47" s="139"/>
      <c r="X47" s="139"/>
      <c r="Y47" s="139"/>
      <c r="Z47" s="139"/>
      <c r="AA47" s="139"/>
    </row>
    <row r="48" spans="1:27" s="140" customFormat="1" ht="202.8">
      <c r="A48" s="134">
        <v>118</v>
      </c>
      <c r="B48" s="134" t="s">
        <v>16</v>
      </c>
      <c r="C48" s="134">
        <v>2020</v>
      </c>
      <c r="D48" s="134" t="s">
        <v>34</v>
      </c>
      <c r="E48" s="134" t="s">
        <v>206</v>
      </c>
      <c r="F48" s="134" t="s">
        <v>207</v>
      </c>
      <c r="G48" s="147" t="s">
        <v>208</v>
      </c>
      <c r="H48" s="136" t="s">
        <v>13</v>
      </c>
      <c r="I48" s="134" t="s">
        <v>14</v>
      </c>
      <c r="J48" s="134"/>
      <c r="K48" s="134" t="s">
        <v>23</v>
      </c>
      <c r="L48" s="139"/>
      <c r="M48" s="139"/>
      <c r="N48" s="139"/>
      <c r="O48" s="139"/>
      <c r="P48" s="139"/>
      <c r="Q48" s="139"/>
      <c r="R48" s="139"/>
      <c r="S48" s="139"/>
      <c r="T48" s="139"/>
      <c r="U48" s="139"/>
      <c r="V48" s="139"/>
      <c r="W48" s="139"/>
      <c r="X48" s="139"/>
      <c r="Y48" s="139"/>
      <c r="Z48" s="139"/>
      <c r="AA48" s="139"/>
    </row>
    <row r="49" spans="1:27" s="140" customFormat="1" ht="140.4">
      <c r="A49" s="134">
        <v>119</v>
      </c>
      <c r="B49" s="158" t="s">
        <v>26</v>
      </c>
      <c r="C49" s="158">
        <v>2020</v>
      </c>
      <c r="D49" s="159" t="s">
        <v>209</v>
      </c>
      <c r="E49" s="158" t="s">
        <v>210</v>
      </c>
      <c r="F49" s="158" t="s">
        <v>211</v>
      </c>
      <c r="G49" s="160" t="s">
        <v>212</v>
      </c>
      <c r="H49" s="161" t="s">
        <v>114</v>
      </c>
      <c r="I49" s="139"/>
      <c r="J49" s="139"/>
      <c r="K49" s="139" t="s">
        <v>23</v>
      </c>
      <c r="L49" s="139"/>
      <c r="M49" s="139"/>
      <c r="N49" s="139"/>
      <c r="O49" s="139"/>
      <c r="P49" s="139"/>
      <c r="Q49" s="139"/>
      <c r="R49" s="139"/>
      <c r="S49" s="139"/>
      <c r="T49" s="139"/>
      <c r="U49" s="139"/>
      <c r="V49" s="139"/>
      <c r="W49" s="139"/>
      <c r="X49" s="139"/>
      <c r="Y49" s="139"/>
      <c r="Z49" s="139"/>
      <c r="AA49" s="139"/>
    </row>
    <row r="50" spans="1:27" s="140" customFormat="1" ht="93.6">
      <c r="A50" s="134">
        <v>120</v>
      </c>
      <c r="B50" s="158" t="s">
        <v>26</v>
      </c>
      <c r="C50" s="158">
        <v>2020</v>
      </c>
      <c r="D50" s="159" t="s">
        <v>209</v>
      </c>
      <c r="E50" s="158" t="s">
        <v>213</v>
      </c>
      <c r="F50" s="158" t="s">
        <v>214</v>
      </c>
      <c r="G50" s="160" t="s">
        <v>215</v>
      </c>
      <c r="H50" s="161" t="s">
        <v>114</v>
      </c>
      <c r="I50" s="139"/>
      <c r="J50" s="139"/>
      <c r="K50" s="139" t="s">
        <v>23</v>
      </c>
      <c r="L50" s="139"/>
      <c r="M50" s="139"/>
      <c r="N50" s="139"/>
      <c r="O50" s="139"/>
      <c r="P50" s="139"/>
      <c r="Q50" s="139"/>
      <c r="R50" s="139"/>
      <c r="S50" s="139"/>
      <c r="T50" s="139"/>
      <c r="U50" s="139"/>
      <c r="V50" s="139"/>
      <c r="W50" s="139"/>
      <c r="X50" s="139"/>
      <c r="Y50" s="139"/>
      <c r="Z50" s="139"/>
      <c r="AA50" s="139"/>
    </row>
    <row r="51" spans="1:27" s="140" customFormat="1" ht="187.2">
      <c r="A51" s="134">
        <v>122</v>
      </c>
      <c r="B51" s="158" t="s">
        <v>26</v>
      </c>
      <c r="C51" s="158">
        <v>2020</v>
      </c>
      <c r="D51" s="159" t="s">
        <v>209</v>
      </c>
      <c r="E51" s="158" t="s">
        <v>216</v>
      </c>
      <c r="F51" s="158" t="s">
        <v>217</v>
      </c>
      <c r="G51" s="160" t="s">
        <v>218</v>
      </c>
      <c r="H51" s="161" t="s">
        <v>107</v>
      </c>
      <c r="I51" s="139"/>
      <c r="J51" s="139"/>
      <c r="K51" s="139" t="s">
        <v>23</v>
      </c>
      <c r="L51" s="139"/>
      <c r="M51" s="139"/>
      <c r="N51" s="139"/>
      <c r="O51" s="139"/>
      <c r="P51" s="139"/>
      <c r="Q51" s="139"/>
      <c r="R51" s="139"/>
      <c r="S51" s="139"/>
      <c r="T51" s="139"/>
      <c r="U51" s="139"/>
      <c r="V51" s="139"/>
      <c r="W51" s="139"/>
      <c r="X51" s="139"/>
      <c r="Y51" s="139"/>
      <c r="Z51" s="139"/>
      <c r="AA51" s="139"/>
    </row>
    <row r="52" spans="1:27" s="140" customFormat="1" ht="93.6">
      <c r="A52" s="134">
        <v>126</v>
      </c>
      <c r="B52" s="134" t="s">
        <v>40</v>
      </c>
      <c r="C52" s="134">
        <v>2021</v>
      </c>
      <c r="D52" s="134" t="s">
        <v>41</v>
      </c>
      <c r="E52" s="134" t="s">
        <v>219</v>
      </c>
      <c r="F52" s="134" t="s">
        <v>220</v>
      </c>
      <c r="G52" s="135" t="s">
        <v>221</v>
      </c>
      <c r="H52" s="136" t="s">
        <v>13</v>
      </c>
      <c r="I52" s="134" t="s">
        <v>59</v>
      </c>
      <c r="J52" s="134" t="s">
        <v>222</v>
      </c>
      <c r="K52" s="134" t="s">
        <v>23</v>
      </c>
      <c r="L52" s="137" t="s">
        <v>223</v>
      </c>
      <c r="M52" s="139" t="s">
        <v>224</v>
      </c>
      <c r="N52" s="139"/>
      <c r="O52" s="139"/>
      <c r="P52" s="139"/>
      <c r="Q52" s="139"/>
      <c r="R52" s="139"/>
      <c r="S52" s="139"/>
      <c r="T52" s="139"/>
      <c r="U52" s="139"/>
      <c r="V52" s="139"/>
      <c r="W52" s="139"/>
      <c r="X52" s="139"/>
      <c r="Y52" s="139"/>
      <c r="Z52" s="139"/>
      <c r="AA52" s="139"/>
    </row>
    <row r="53" spans="1:27" s="140" customFormat="1" ht="93.6">
      <c r="A53" s="134">
        <v>127</v>
      </c>
      <c r="B53" s="158" t="s">
        <v>26</v>
      </c>
      <c r="C53" s="158">
        <v>2020</v>
      </c>
      <c r="D53" s="158" t="s">
        <v>225</v>
      </c>
      <c r="E53" s="158" t="s">
        <v>226</v>
      </c>
      <c r="F53" s="158" t="s">
        <v>227</v>
      </c>
      <c r="G53" s="160" t="s">
        <v>228</v>
      </c>
      <c r="H53" s="161" t="s">
        <v>107</v>
      </c>
      <c r="I53" s="139"/>
      <c r="J53" s="139"/>
      <c r="K53" s="139" t="s">
        <v>23</v>
      </c>
      <c r="L53" s="139"/>
      <c r="M53" s="139"/>
      <c r="N53" s="139"/>
      <c r="O53" s="139"/>
      <c r="P53" s="139"/>
      <c r="Q53" s="139"/>
      <c r="R53" s="139"/>
      <c r="S53" s="139"/>
      <c r="T53" s="139"/>
      <c r="U53" s="139"/>
      <c r="V53" s="139"/>
      <c r="W53" s="139"/>
      <c r="X53" s="139"/>
      <c r="Y53" s="139"/>
      <c r="Z53" s="139"/>
      <c r="AA53" s="139"/>
    </row>
    <row r="54" spans="1:27" s="140" customFormat="1" ht="187.2">
      <c r="A54" s="134">
        <v>128</v>
      </c>
      <c r="B54" s="158" t="s">
        <v>26</v>
      </c>
      <c r="C54" s="158">
        <v>2020</v>
      </c>
      <c r="D54" s="158" t="s">
        <v>229</v>
      </c>
      <c r="E54" s="158" t="s">
        <v>230</v>
      </c>
      <c r="F54" s="158" t="s">
        <v>231</v>
      </c>
      <c r="G54" s="160" t="s">
        <v>232</v>
      </c>
      <c r="H54" s="161" t="s">
        <v>114</v>
      </c>
      <c r="I54" s="139"/>
      <c r="J54" s="139"/>
      <c r="K54" s="139" t="s">
        <v>23</v>
      </c>
      <c r="L54" s="139"/>
      <c r="M54" s="139"/>
      <c r="N54" s="139"/>
      <c r="O54" s="139"/>
      <c r="P54" s="139"/>
      <c r="Q54" s="139"/>
      <c r="R54" s="139"/>
      <c r="S54" s="139"/>
      <c r="T54" s="139"/>
      <c r="U54" s="139"/>
      <c r="V54" s="139"/>
      <c r="W54" s="139"/>
      <c r="X54" s="139"/>
      <c r="Y54" s="139"/>
      <c r="Z54" s="139"/>
      <c r="AA54" s="139"/>
    </row>
    <row r="55" spans="1:27" s="140" customFormat="1" ht="120">
      <c r="A55" s="134">
        <v>145</v>
      </c>
      <c r="B55" s="138" t="s">
        <v>40</v>
      </c>
      <c r="C55" s="138">
        <v>2020</v>
      </c>
      <c r="D55" s="138" t="s">
        <v>127</v>
      </c>
      <c r="E55" s="138" t="s">
        <v>233</v>
      </c>
      <c r="F55" s="138" t="s">
        <v>234</v>
      </c>
      <c r="G55" s="148" t="s">
        <v>235</v>
      </c>
      <c r="H55" s="149" t="s">
        <v>107</v>
      </c>
      <c r="I55" s="139"/>
      <c r="J55" s="139"/>
      <c r="K55" s="139" t="s">
        <v>23</v>
      </c>
      <c r="L55" s="139"/>
      <c r="M55" s="139"/>
      <c r="N55" s="139"/>
      <c r="O55" s="139"/>
      <c r="P55" s="139"/>
      <c r="Q55" s="139"/>
      <c r="R55" s="139"/>
      <c r="S55" s="139"/>
      <c r="T55" s="139"/>
      <c r="U55" s="139"/>
      <c r="V55" s="139"/>
      <c r="W55" s="139"/>
      <c r="X55" s="139"/>
      <c r="Y55" s="139"/>
      <c r="Z55" s="139"/>
      <c r="AA55" s="139"/>
    </row>
    <row r="56" spans="1:27" s="140" customFormat="1" ht="120">
      <c r="A56" s="134">
        <v>147</v>
      </c>
      <c r="B56" s="138" t="s">
        <v>40</v>
      </c>
      <c r="C56" s="138">
        <v>2020</v>
      </c>
      <c r="D56" s="138" t="s">
        <v>139</v>
      </c>
      <c r="E56" s="138" t="s">
        <v>236</v>
      </c>
      <c r="F56" s="138" t="s">
        <v>237</v>
      </c>
      <c r="G56" s="137" t="s">
        <v>238</v>
      </c>
      <c r="H56" s="149" t="s">
        <v>107</v>
      </c>
      <c r="I56" s="139" t="s">
        <v>15</v>
      </c>
      <c r="J56" s="139" t="s">
        <v>15</v>
      </c>
      <c r="K56" s="139" t="s">
        <v>23</v>
      </c>
      <c r="L56" s="139"/>
      <c r="M56" s="139"/>
      <c r="N56" s="139"/>
      <c r="O56" s="139"/>
      <c r="P56" s="139"/>
    </row>
    <row r="57" spans="1:27" s="140" customFormat="1" ht="109.2">
      <c r="A57" s="134">
        <v>151</v>
      </c>
      <c r="B57" s="134" t="s">
        <v>40</v>
      </c>
      <c r="C57" s="134">
        <v>2021</v>
      </c>
      <c r="D57" s="134" t="s">
        <v>45</v>
      </c>
      <c r="E57" s="134" t="s">
        <v>239</v>
      </c>
      <c r="F57" s="134" t="s">
        <v>240</v>
      </c>
      <c r="G57" s="135" t="s">
        <v>241</v>
      </c>
      <c r="H57" s="136" t="s">
        <v>13</v>
      </c>
      <c r="I57" s="134" t="s">
        <v>59</v>
      </c>
      <c r="J57" s="134" t="s">
        <v>242</v>
      </c>
      <c r="K57" s="134" t="s">
        <v>23</v>
      </c>
      <c r="L57" s="148" t="s">
        <v>243</v>
      </c>
      <c r="M57" s="139" t="s">
        <v>244</v>
      </c>
      <c r="N57" s="139"/>
      <c r="O57" s="139"/>
      <c r="P57" s="139"/>
    </row>
    <row r="58" spans="1:27" s="140" customFormat="1" ht="93.6">
      <c r="A58" s="134">
        <v>152</v>
      </c>
      <c r="B58" s="134" t="s">
        <v>40</v>
      </c>
      <c r="C58" s="134">
        <v>2021</v>
      </c>
      <c r="D58" s="134" t="s">
        <v>45</v>
      </c>
      <c r="E58" s="134" t="s">
        <v>245</v>
      </c>
      <c r="F58" s="134" t="s">
        <v>246</v>
      </c>
      <c r="G58" s="135" t="s">
        <v>247</v>
      </c>
      <c r="H58" s="136" t="s">
        <v>13</v>
      </c>
      <c r="I58" s="134" t="s">
        <v>59</v>
      </c>
      <c r="J58" s="134" t="s">
        <v>248</v>
      </c>
      <c r="K58" s="134" t="s">
        <v>23</v>
      </c>
      <c r="L58" s="137" t="s">
        <v>249</v>
      </c>
      <c r="M58" s="139" t="s">
        <v>244</v>
      </c>
      <c r="N58" s="139"/>
      <c r="O58" s="139"/>
      <c r="P58" s="139"/>
    </row>
    <row r="59" spans="1:27" s="140" customFormat="1" ht="140.4">
      <c r="A59" s="134">
        <v>153</v>
      </c>
      <c r="B59" s="134" t="s">
        <v>40</v>
      </c>
      <c r="C59" s="134">
        <v>2021</v>
      </c>
      <c r="D59" s="134" t="s">
        <v>45</v>
      </c>
      <c r="E59" s="134" t="s">
        <v>250</v>
      </c>
      <c r="F59" s="134" t="s">
        <v>251</v>
      </c>
      <c r="G59" s="135" t="s">
        <v>252</v>
      </c>
      <c r="H59" s="136" t="s">
        <v>13</v>
      </c>
      <c r="I59" s="134" t="s">
        <v>59</v>
      </c>
      <c r="J59" s="134" t="s">
        <v>253</v>
      </c>
      <c r="K59" s="134" t="s">
        <v>23</v>
      </c>
      <c r="L59" s="137" t="s">
        <v>254</v>
      </c>
      <c r="M59" s="139" t="s">
        <v>255</v>
      </c>
      <c r="N59" s="139"/>
      <c r="O59" s="139"/>
      <c r="P59" s="139"/>
    </row>
    <row r="60" spans="1:27" s="140" customFormat="1" ht="225">
      <c r="A60" s="134">
        <v>154</v>
      </c>
      <c r="B60" s="134" t="s">
        <v>40</v>
      </c>
      <c r="C60" s="134">
        <v>2021</v>
      </c>
      <c r="D60" s="134" t="s">
        <v>45</v>
      </c>
      <c r="E60" s="134" t="s">
        <v>256</v>
      </c>
      <c r="F60" s="134" t="s">
        <v>257</v>
      </c>
      <c r="G60" s="135" t="s">
        <v>258</v>
      </c>
      <c r="H60" s="136" t="s">
        <v>13</v>
      </c>
      <c r="I60" s="134" t="s">
        <v>59</v>
      </c>
      <c r="J60" s="134" t="s">
        <v>259</v>
      </c>
      <c r="K60" s="134" t="s">
        <v>23</v>
      </c>
      <c r="L60" s="148" t="s">
        <v>2189</v>
      </c>
      <c r="M60" s="139" t="s">
        <v>260</v>
      </c>
      <c r="N60" s="139"/>
      <c r="O60" s="139"/>
      <c r="P60" s="139"/>
    </row>
    <row r="61" spans="1:27" s="140" customFormat="1" ht="124.8">
      <c r="A61" s="134">
        <v>157</v>
      </c>
      <c r="B61" s="134" t="s">
        <v>16</v>
      </c>
      <c r="C61" s="134">
        <v>2021</v>
      </c>
      <c r="D61" s="134" t="s">
        <v>68</v>
      </c>
      <c r="E61" s="134" t="s">
        <v>261</v>
      </c>
      <c r="F61" s="134" t="s">
        <v>262</v>
      </c>
      <c r="G61" s="135" t="s">
        <v>263</v>
      </c>
      <c r="H61" s="136" t="s">
        <v>13</v>
      </c>
      <c r="I61" s="134" t="s">
        <v>59</v>
      </c>
      <c r="J61" s="134" t="s">
        <v>264</v>
      </c>
      <c r="K61" s="134" t="s">
        <v>23</v>
      </c>
      <c r="L61" s="139"/>
      <c r="M61" s="139"/>
      <c r="N61" s="139"/>
      <c r="O61" s="139"/>
      <c r="P61" s="139"/>
    </row>
    <row r="62" spans="1:27" s="140" customFormat="1" ht="187.2">
      <c r="A62" s="134">
        <v>158</v>
      </c>
      <c r="B62" s="134" t="s">
        <v>16</v>
      </c>
      <c r="C62" s="134">
        <v>2021</v>
      </c>
      <c r="D62" s="134" t="s">
        <v>150</v>
      </c>
      <c r="E62" s="134" t="s">
        <v>265</v>
      </c>
      <c r="F62" s="134" t="s">
        <v>266</v>
      </c>
      <c r="G62" s="135" t="s">
        <v>267</v>
      </c>
      <c r="H62" s="136" t="s">
        <v>13</v>
      </c>
      <c r="I62" s="134" t="s">
        <v>59</v>
      </c>
      <c r="J62" s="134" t="s">
        <v>268</v>
      </c>
      <c r="K62" s="134" t="s">
        <v>23</v>
      </c>
      <c r="L62" s="139"/>
      <c r="M62" s="139"/>
      <c r="N62" s="139"/>
      <c r="O62" s="139"/>
      <c r="P62" s="139"/>
    </row>
    <row r="63" spans="1:27" s="140" customFormat="1" ht="156">
      <c r="A63" s="134">
        <v>159</v>
      </c>
      <c r="B63" s="134" t="s">
        <v>16</v>
      </c>
      <c r="C63" s="134">
        <v>2021</v>
      </c>
      <c r="D63" s="134" t="s">
        <v>150</v>
      </c>
      <c r="E63" s="134" t="s">
        <v>269</v>
      </c>
      <c r="F63" s="134" t="s">
        <v>270</v>
      </c>
      <c r="G63" s="135" t="s">
        <v>271</v>
      </c>
      <c r="H63" s="136" t="s">
        <v>13</v>
      </c>
      <c r="I63" s="134" t="s">
        <v>59</v>
      </c>
      <c r="J63" s="134" t="s">
        <v>272</v>
      </c>
      <c r="K63" s="134" t="s">
        <v>23</v>
      </c>
      <c r="L63" s="139"/>
      <c r="M63" s="139"/>
      <c r="N63" s="139"/>
      <c r="O63" s="139"/>
      <c r="P63" s="139"/>
    </row>
    <row r="64" spans="1:27" s="140" customFormat="1" ht="156">
      <c r="A64" s="134">
        <v>160</v>
      </c>
      <c r="B64" s="134" t="s">
        <v>16</v>
      </c>
      <c r="C64" s="134">
        <v>2021</v>
      </c>
      <c r="D64" s="134" t="s">
        <v>68</v>
      </c>
      <c r="E64" s="134" t="s">
        <v>273</v>
      </c>
      <c r="F64" s="134" t="s">
        <v>274</v>
      </c>
      <c r="G64" s="135" t="s">
        <v>275</v>
      </c>
      <c r="H64" s="136" t="s">
        <v>13</v>
      </c>
      <c r="I64" s="134" t="s">
        <v>59</v>
      </c>
      <c r="J64" s="134" t="s">
        <v>276</v>
      </c>
      <c r="K64" s="134" t="s">
        <v>23</v>
      </c>
      <c r="L64" s="139"/>
      <c r="M64" s="139"/>
      <c r="N64" s="139"/>
      <c r="O64" s="139"/>
      <c r="P64" s="139"/>
    </row>
    <row r="65" spans="1:16" s="140" customFormat="1" ht="156">
      <c r="A65" s="134">
        <v>161</v>
      </c>
      <c r="B65" s="134" t="s">
        <v>16</v>
      </c>
      <c r="C65" s="134">
        <v>2021</v>
      </c>
      <c r="D65" s="134" t="s">
        <v>68</v>
      </c>
      <c r="E65" s="134" t="s">
        <v>277</v>
      </c>
      <c r="F65" s="134" t="s">
        <v>278</v>
      </c>
      <c r="G65" s="135" t="s">
        <v>279</v>
      </c>
      <c r="H65" s="136" t="s">
        <v>13</v>
      </c>
      <c r="I65" s="134" t="s">
        <v>59</v>
      </c>
      <c r="J65" s="134" t="s">
        <v>280</v>
      </c>
      <c r="K65" s="134" t="s">
        <v>23</v>
      </c>
      <c r="L65" s="139"/>
      <c r="M65" s="139"/>
      <c r="N65" s="139"/>
      <c r="O65" s="139"/>
      <c r="P65" s="139"/>
    </row>
    <row r="66" spans="1:16" s="140" customFormat="1" ht="156">
      <c r="A66" s="134">
        <v>162</v>
      </c>
      <c r="B66" s="134" t="s">
        <v>16</v>
      </c>
      <c r="C66" s="134">
        <v>2021</v>
      </c>
      <c r="D66" s="134" t="s">
        <v>72</v>
      </c>
      <c r="E66" s="134" t="s">
        <v>281</v>
      </c>
      <c r="F66" s="134" t="s">
        <v>282</v>
      </c>
      <c r="G66" s="135" t="s">
        <v>283</v>
      </c>
      <c r="H66" s="136" t="s">
        <v>13</v>
      </c>
      <c r="I66" s="134" t="s">
        <v>59</v>
      </c>
      <c r="J66" s="134" t="s">
        <v>284</v>
      </c>
      <c r="K66" s="134" t="s">
        <v>23</v>
      </c>
      <c r="L66" s="139"/>
      <c r="M66" s="139"/>
      <c r="N66" s="139"/>
      <c r="O66" s="139"/>
      <c r="P66" s="139"/>
    </row>
    <row r="67" spans="1:16" s="140" customFormat="1" ht="187.2">
      <c r="A67" s="134">
        <v>163</v>
      </c>
      <c r="B67" s="134" t="s">
        <v>16</v>
      </c>
      <c r="C67" s="134">
        <v>2021</v>
      </c>
      <c r="D67" s="134" t="s">
        <v>72</v>
      </c>
      <c r="E67" s="134" t="s">
        <v>285</v>
      </c>
      <c r="F67" s="134" t="s">
        <v>286</v>
      </c>
      <c r="G67" s="135" t="s">
        <v>287</v>
      </c>
      <c r="H67" s="136" t="s">
        <v>13</v>
      </c>
      <c r="I67" s="134" t="s">
        <v>59</v>
      </c>
      <c r="J67" s="134" t="s">
        <v>288</v>
      </c>
      <c r="K67" s="134" t="s">
        <v>23</v>
      </c>
      <c r="L67" s="139" t="s">
        <v>289</v>
      </c>
      <c r="M67" s="139" t="s">
        <v>290</v>
      </c>
      <c r="N67" s="139"/>
      <c r="O67" s="139"/>
      <c r="P67" s="139"/>
    </row>
    <row r="68" spans="1:16" s="140" customFormat="1" ht="78">
      <c r="A68" s="134">
        <v>164</v>
      </c>
      <c r="B68" s="134" t="s">
        <v>16</v>
      </c>
      <c r="C68" s="134">
        <v>2021</v>
      </c>
      <c r="D68" s="134" t="s">
        <v>72</v>
      </c>
      <c r="E68" s="134" t="s">
        <v>291</v>
      </c>
      <c r="F68" s="134" t="s">
        <v>292</v>
      </c>
      <c r="G68" s="135" t="s">
        <v>293</v>
      </c>
      <c r="H68" s="136" t="s">
        <v>13</v>
      </c>
      <c r="I68" s="134" t="s">
        <v>59</v>
      </c>
      <c r="J68" s="134" t="s">
        <v>294</v>
      </c>
      <c r="K68" s="134" t="s">
        <v>23</v>
      </c>
      <c r="L68" s="139" t="s">
        <v>77</v>
      </c>
      <c r="M68" s="139" t="s">
        <v>295</v>
      </c>
      <c r="N68" s="139"/>
      <c r="O68" s="139"/>
      <c r="P68" s="139"/>
    </row>
    <row r="69" spans="1:16" s="140" customFormat="1" ht="109.2">
      <c r="A69" s="134">
        <v>165</v>
      </c>
      <c r="B69" s="134" t="s">
        <v>16</v>
      </c>
      <c r="C69" s="134">
        <v>2021</v>
      </c>
      <c r="D69" s="134" t="s">
        <v>72</v>
      </c>
      <c r="E69" s="134" t="s">
        <v>296</v>
      </c>
      <c r="F69" s="134" t="s">
        <v>297</v>
      </c>
      <c r="G69" s="135" t="s">
        <v>298</v>
      </c>
      <c r="H69" s="136" t="s">
        <v>13</v>
      </c>
      <c r="I69" s="134" t="s">
        <v>59</v>
      </c>
      <c r="J69" s="134" t="s">
        <v>299</v>
      </c>
      <c r="K69" s="134" t="s">
        <v>23</v>
      </c>
      <c r="L69" s="137" t="s">
        <v>300</v>
      </c>
      <c r="M69" s="139" t="s">
        <v>301</v>
      </c>
      <c r="N69" s="139"/>
      <c r="O69" s="139"/>
      <c r="P69" s="139"/>
    </row>
    <row r="70" spans="1:16" s="140" customFormat="1" ht="140.4">
      <c r="A70" s="134">
        <v>166</v>
      </c>
      <c r="B70" s="134" t="s">
        <v>16</v>
      </c>
      <c r="C70" s="134">
        <v>2021</v>
      </c>
      <c r="D70" s="134" t="s">
        <v>55</v>
      </c>
      <c r="E70" s="134" t="s">
        <v>302</v>
      </c>
      <c r="F70" s="134" t="s">
        <v>303</v>
      </c>
      <c r="G70" s="135" t="s">
        <v>304</v>
      </c>
      <c r="H70" s="136" t="s">
        <v>13</v>
      </c>
      <c r="I70" s="134" t="s">
        <v>59</v>
      </c>
      <c r="J70" s="134" t="s">
        <v>305</v>
      </c>
      <c r="K70" s="134" t="s">
        <v>23</v>
      </c>
      <c r="L70" s="139"/>
      <c r="M70" s="139"/>
      <c r="N70" s="139"/>
      <c r="O70" s="139"/>
      <c r="P70" s="139"/>
    </row>
    <row r="71" spans="1:16" s="140" customFormat="1" ht="124.8">
      <c r="A71" s="134">
        <v>167</v>
      </c>
      <c r="B71" s="134" t="s">
        <v>16</v>
      </c>
      <c r="C71" s="134">
        <v>2021</v>
      </c>
      <c r="D71" s="162" t="s">
        <v>186</v>
      </c>
      <c r="E71" s="134" t="s">
        <v>306</v>
      </c>
      <c r="F71" s="134" t="s">
        <v>307</v>
      </c>
      <c r="G71" s="135" t="s">
        <v>308</v>
      </c>
      <c r="H71" s="136" t="s">
        <v>13</v>
      </c>
      <c r="I71" s="134" t="s">
        <v>59</v>
      </c>
      <c r="J71" s="134" t="s">
        <v>309</v>
      </c>
      <c r="K71" s="134" t="s">
        <v>23</v>
      </c>
      <c r="L71" s="139"/>
      <c r="M71" s="139"/>
      <c r="N71" s="139"/>
      <c r="O71" s="139"/>
      <c r="P71" s="139"/>
    </row>
    <row r="72" spans="1:16" s="140" customFormat="1" ht="124.8">
      <c r="A72" s="134">
        <v>168</v>
      </c>
      <c r="B72" s="134" t="s">
        <v>16</v>
      </c>
      <c r="C72" s="134">
        <v>2021</v>
      </c>
      <c r="D72" s="162" t="s">
        <v>186</v>
      </c>
      <c r="E72" s="134" t="s">
        <v>310</v>
      </c>
      <c r="F72" s="134" t="s">
        <v>311</v>
      </c>
      <c r="G72" s="135" t="s">
        <v>312</v>
      </c>
      <c r="H72" s="136" t="s">
        <v>13</v>
      </c>
      <c r="I72" s="134" t="s">
        <v>59</v>
      </c>
      <c r="J72" s="134" t="s">
        <v>313</v>
      </c>
      <c r="K72" s="134" t="s">
        <v>23</v>
      </c>
      <c r="L72" s="139" t="s">
        <v>62</v>
      </c>
      <c r="M72" s="139" t="s">
        <v>314</v>
      </c>
      <c r="N72" s="139"/>
      <c r="O72" s="139"/>
      <c r="P72" s="139"/>
    </row>
    <row r="73" spans="1:16" s="140" customFormat="1" ht="93.6">
      <c r="A73" s="134">
        <v>169</v>
      </c>
      <c r="B73" s="134" t="s">
        <v>16</v>
      </c>
      <c r="C73" s="134">
        <v>2021</v>
      </c>
      <c r="D73" s="162" t="s">
        <v>186</v>
      </c>
      <c r="E73" s="134" t="s">
        <v>315</v>
      </c>
      <c r="F73" s="134" t="s">
        <v>316</v>
      </c>
      <c r="G73" s="135" t="s">
        <v>317</v>
      </c>
      <c r="H73" s="136" t="s">
        <v>13</v>
      </c>
      <c r="I73" s="134" t="s">
        <v>59</v>
      </c>
      <c r="J73" s="134" t="s">
        <v>318</v>
      </c>
      <c r="K73" s="134" t="s">
        <v>23</v>
      </c>
      <c r="L73" s="157"/>
      <c r="M73" s="157"/>
      <c r="N73" s="139"/>
      <c r="O73" s="139"/>
      <c r="P73" s="139"/>
    </row>
    <row r="74" spans="1:16" s="140" customFormat="1" ht="156">
      <c r="A74" s="134">
        <v>170</v>
      </c>
      <c r="B74" s="134" t="s">
        <v>16</v>
      </c>
      <c r="C74" s="134">
        <v>2021</v>
      </c>
      <c r="D74" s="162" t="s">
        <v>186</v>
      </c>
      <c r="E74" s="134" t="s">
        <v>319</v>
      </c>
      <c r="F74" s="134" t="s">
        <v>320</v>
      </c>
      <c r="G74" s="135" t="s">
        <v>321</v>
      </c>
      <c r="H74" s="136" t="s">
        <v>13</v>
      </c>
      <c r="I74" s="134" t="s">
        <v>59</v>
      </c>
      <c r="J74" s="134" t="s">
        <v>322</v>
      </c>
      <c r="K74" s="134" t="s">
        <v>23</v>
      </c>
      <c r="L74" s="157" t="s">
        <v>323</v>
      </c>
      <c r="M74" s="157" t="s">
        <v>324</v>
      </c>
      <c r="N74" s="139"/>
      <c r="O74" s="139"/>
      <c r="P74" s="139"/>
    </row>
    <row r="75" spans="1:16" s="140" customFormat="1" ht="202.8">
      <c r="A75" s="134">
        <v>171</v>
      </c>
      <c r="B75" s="134" t="s">
        <v>16</v>
      </c>
      <c r="C75" s="134">
        <v>2021</v>
      </c>
      <c r="D75" s="162" t="s">
        <v>186</v>
      </c>
      <c r="E75" s="134" t="s">
        <v>325</v>
      </c>
      <c r="F75" s="134" t="s">
        <v>326</v>
      </c>
      <c r="G75" s="135" t="s">
        <v>327</v>
      </c>
      <c r="H75" s="136" t="s">
        <v>13</v>
      </c>
      <c r="I75" s="134" t="s">
        <v>59</v>
      </c>
      <c r="J75" s="134" t="s">
        <v>328</v>
      </c>
      <c r="K75" s="134" t="s">
        <v>23</v>
      </c>
      <c r="L75" s="139" t="s">
        <v>329</v>
      </c>
      <c r="M75" s="139" t="s">
        <v>330</v>
      </c>
      <c r="N75" s="139"/>
      <c r="O75" s="139"/>
      <c r="P75" s="139"/>
    </row>
    <row r="76" spans="1:16" s="140" customFormat="1" ht="156">
      <c r="A76" s="134">
        <v>172</v>
      </c>
      <c r="B76" s="134" t="s">
        <v>16</v>
      </c>
      <c r="C76" s="134">
        <v>2020</v>
      </c>
      <c r="D76" s="162" t="s">
        <v>82</v>
      </c>
      <c r="E76" s="134" t="s">
        <v>331</v>
      </c>
      <c r="F76" s="134" t="s">
        <v>332</v>
      </c>
      <c r="G76" s="147" t="s">
        <v>333</v>
      </c>
      <c r="H76" s="136" t="s">
        <v>13</v>
      </c>
      <c r="I76" s="134" t="s">
        <v>59</v>
      </c>
      <c r="J76" s="134" t="s">
        <v>334</v>
      </c>
      <c r="K76" s="134" t="s">
        <v>23</v>
      </c>
      <c r="L76" s="139"/>
      <c r="M76" s="139"/>
      <c r="N76" s="139"/>
      <c r="O76" s="139"/>
      <c r="P76" s="139"/>
    </row>
    <row r="77" spans="1:16" s="140" customFormat="1" ht="140.4">
      <c r="A77" s="134">
        <v>173</v>
      </c>
      <c r="B77" s="134" t="s">
        <v>16</v>
      </c>
      <c r="C77" s="134">
        <v>2020</v>
      </c>
      <c r="D77" s="162" t="s">
        <v>82</v>
      </c>
      <c r="E77" s="134" t="s">
        <v>335</v>
      </c>
      <c r="F77" s="134" t="s">
        <v>336</v>
      </c>
      <c r="G77" s="135" t="s">
        <v>337</v>
      </c>
      <c r="H77" s="136" t="s">
        <v>13</v>
      </c>
      <c r="I77" s="134" t="s">
        <v>59</v>
      </c>
      <c r="J77" s="134" t="s">
        <v>338</v>
      </c>
      <c r="K77" s="134" t="s">
        <v>23</v>
      </c>
      <c r="L77" s="139"/>
      <c r="M77" s="139"/>
      <c r="N77" s="139"/>
      <c r="O77" s="139"/>
      <c r="P77" s="139"/>
    </row>
    <row r="78" spans="1:16" s="140" customFormat="1" ht="156">
      <c r="A78" s="134">
        <v>174</v>
      </c>
      <c r="B78" s="134" t="s">
        <v>16</v>
      </c>
      <c r="C78" s="134">
        <v>2020</v>
      </c>
      <c r="D78" s="162" t="s">
        <v>17</v>
      </c>
      <c r="E78" s="134" t="s">
        <v>339</v>
      </c>
      <c r="F78" s="134" t="s">
        <v>340</v>
      </c>
      <c r="G78" s="147" t="s">
        <v>341</v>
      </c>
      <c r="H78" s="136" t="s">
        <v>13</v>
      </c>
      <c r="I78" s="134" t="s">
        <v>59</v>
      </c>
      <c r="J78" s="134" t="s">
        <v>342</v>
      </c>
      <c r="K78" s="134" t="s">
        <v>23</v>
      </c>
      <c r="L78" s="157"/>
      <c r="M78" s="157"/>
      <c r="N78" s="139"/>
      <c r="O78" s="139"/>
      <c r="P78" s="139"/>
    </row>
    <row r="79" spans="1:16" s="140" customFormat="1" ht="109.2">
      <c r="A79" s="134">
        <v>175</v>
      </c>
      <c r="B79" s="134" t="s">
        <v>16</v>
      </c>
      <c r="C79" s="134">
        <v>2020</v>
      </c>
      <c r="D79" s="134" t="s">
        <v>17</v>
      </c>
      <c r="E79" s="134" t="s">
        <v>343</v>
      </c>
      <c r="F79" s="134" t="s">
        <v>344</v>
      </c>
      <c r="G79" s="135" t="s">
        <v>345</v>
      </c>
      <c r="H79" s="136" t="s">
        <v>13</v>
      </c>
      <c r="I79" s="134" t="s">
        <v>59</v>
      </c>
      <c r="J79" s="134" t="s">
        <v>346</v>
      </c>
      <c r="K79" s="134" t="s">
        <v>23</v>
      </c>
      <c r="L79" s="163" t="s">
        <v>347</v>
      </c>
      <c r="M79" s="157" t="s">
        <v>348</v>
      </c>
      <c r="N79" s="139"/>
      <c r="O79" s="139"/>
      <c r="P79" s="139"/>
    </row>
    <row r="80" spans="1:16" s="140" customFormat="1" ht="140.4">
      <c r="A80" s="134">
        <v>176</v>
      </c>
      <c r="B80" s="134" t="s">
        <v>16</v>
      </c>
      <c r="C80" s="134">
        <v>2020</v>
      </c>
      <c r="D80" s="134" t="s">
        <v>98</v>
      </c>
      <c r="E80" s="134" t="s">
        <v>349</v>
      </c>
      <c r="F80" s="134" t="s">
        <v>350</v>
      </c>
      <c r="G80" s="147" t="s">
        <v>351</v>
      </c>
      <c r="H80" s="136" t="s">
        <v>13</v>
      </c>
      <c r="I80" s="134" t="s">
        <v>59</v>
      </c>
      <c r="J80" s="134" t="s">
        <v>352</v>
      </c>
      <c r="K80" s="134" t="s">
        <v>23</v>
      </c>
      <c r="L80" s="163" t="s">
        <v>2190</v>
      </c>
      <c r="M80" s="157" t="s">
        <v>353</v>
      </c>
      <c r="N80" s="139"/>
      <c r="O80" s="139"/>
      <c r="P80" s="139"/>
    </row>
    <row r="81" spans="1:27" s="140" customFormat="1" ht="156">
      <c r="A81" s="134">
        <v>177</v>
      </c>
      <c r="B81" s="134" t="s">
        <v>16</v>
      </c>
      <c r="C81" s="134">
        <v>2020</v>
      </c>
      <c r="D81" s="134" t="s">
        <v>94</v>
      </c>
      <c r="E81" s="134" t="s">
        <v>354</v>
      </c>
      <c r="F81" s="134" t="s">
        <v>355</v>
      </c>
      <c r="G81" s="147" t="s">
        <v>356</v>
      </c>
      <c r="H81" s="136" t="s">
        <v>13</v>
      </c>
      <c r="I81" s="134" t="s">
        <v>59</v>
      </c>
      <c r="J81" s="134" t="s">
        <v>357</v>
      </c>
      <c r="K81" s="134" t="s">
        <v>23</v>
      </c>
      <c r="L81" s="139"/>
      <c r="M81" s="139"/>
      <c r="N81" s="139"/>
      <c r="O81" s="139"/>
      <c r="P81" s="139"/>
    </row>
    <row r="82" spans="1:27" s="140" customFormat="1" ht="124.8">
      <c r="A82" s="134">
        <v>178</v>
      </c>
      <c r="B82" s="141" t="s">
        <v>26</v>
      </c>
      <c r="C82" s="141">
        <v>2020</v>
      </c>
      <c r="D82" s="141" t="s">
        <v>358</v>
      </c>
      <c r="E82" s="141" t="s">
        <v>359</v>
      </c>
      <c r="F82" s="141" t="s">
        <v>360</v>
      </c>
      <c r="G82" s="142" t="s">
        <v>361</v>
      </c>
      <c r="H82" s="143" t="s">
        <v>13</v>
      </c>
      <c r="I82" s="144" t="s">
        <v>59</v>
      </c>
      <c r="J82" s="144" t="s">
        <v>362</v>
      </c>
      <c r="K82" s="144" t="s">
        <v>23</v>
      </c>
      <c r="L82" s="139"/>
      <c r="M82" s="139"/>
      <c r="N82" s="139"/>
      <c r="O82" s="139"/>
      <c r="P82" s="139"/>
    </row>
    <row r="83" spans="1:27" s="140" customFormat="1" ht="165">
      <c r="A83" s="134">
        <v>179</v>
      </c>
      <c r="B83" s="144" t="s">
        <v>40</v>
      </c>
      <c r="C83" s="144">
        <v>2021</v>
      </c>
      <c r="D83" s="144" t="s">
        <v>103</v>
      </c>
      <c r="E83" s="144" t="s">
        <v>363</v>
      </c>
      <c r="F83" s="164" t="s">
        <v>364</v>
      </c>
      <c r="G83" s="165" t="s">
        <v>365</v>
      </c>
      <c r="H83" s="166" t="s">
        <v>13</v>
      </c>
      <c r="I83" s="144" t="s">
        <v>59</v>
      </c>
      <c r="J83" s="145" t="s">
        <v>366</v>
      </c>
      <c r="K83" s="145" t="s">
        <v>23</v>
      </c>
      <c r="L83" s="139"/>
      <c r="M83" s="139"/>
      <c r="N83" s="139"/>
      <c r="O83" s="139"/>
      <c r="P83" s="139"/>
    </row>
    <row r="84" spans="1:27" s="140" customFormat="1" ht="150">
      <c r="A84" s="134">
        <v>180</v>
      </c>
      <c r="B84" s="144" t="s">
        <v>40</v>
      </c>
      <c r="C84" s="144">
        <v>2021</v>
      </c>
      <c r="D84" s="144" t="s">
        <v>103</v>
      </c>
      <c r="E84" s="144" t="s">
        <v>367</v>
      </c>
      <c r="F84" s="144" t="s">
        <v>368</v>
      </c>
      <c r="G84" s="165" t="s">
        <v>369</v>
      </c>
      <c r="H84" s="166" t="s">
        <v>13</v>
      </c>
      <c r="I84" s="34" t="s">
        <v>59</v>
      </c>
      <c r="J84" s="145" t="s">
        <v>370</v>
      </c>
      <c r="K84" s="145" t="s">
        <v>23</v>
      </c>
      <c r="L84" s="157"/>
      <c r="M84" s="157"/>
      <c r="N84" s="139"/>
      <c r="O84" s="139"/>
      <c r="P84" s="139"/>
    </row>
    <row r="85" spans="1:27" s="140" customFormat="1" ht="93.6">
      <c r="A85" s="144">
        <v>181</v>
      </c>
      <c r="B85" s="144" t="s">
        <v>40</v>
      </c>
      <c r="C85" s="144">
        <v>2021</v>
      </c>
      <c r="D85" s="144" t="s">
        <v>103</v>
      </c>
      <c r="E85" s="144" t="s">
        <v>371</v>
      </c>
      <c r="F85" s="144" t="s">
        <v>372</v>
      </c>
      <c r="G85" s="165" t="s">
        <v>373</v>
      </c>
      <c r="H85" s="166" t="s">
        <v>13</v>
      </c>
      <c r="I85" s="144" t="s">
        <v>59</v>
      </c>
      <c r="J85" s="144" t="s">
        <v>374</v>
      </c>
      <c r="K85" s="145" t="s">
        <v>23</v>
      </c>
      <c r="L85" s="157"/>
      <c r="M85" s="157"/>
      <c r="N85" s="139"/>
      <c r="O85" s="139"/>
      <c r="P85" s="139"/>
    </row>
    <row r="86" spans="1:27" s="140" customFormat="1" ht="180">
      <c r="A86" s="134">
        <v>182</v>
      </c>
      <c r="B86" s="144" t="s">
        <v>40</v>
      </c>
      <c r="C86" s="144">
        <v>2021</v>
      </c>
      <c r="D86" s="144" t="s">
        <v>115</v>
      </c>
      <c r="E86" s="144" t="s">
        <v>375</v>
      </c>
      <c r="F86" s="144" t="s">
        <v>376</v>
      </c>
      <c r="G86" s="165" t="s">
        <v>377</v>
      </c>
      <c r="H86" s="166" t="s">
        <v>13</v>
      </c>
      <c r="I86" s="144" t="s">
        <v>59</v>
      </c>
      <c r="J86" s="145" t="s">
        <v>378</v>
      </c>
      <c r="K86" s="145" t="s">
        <v>23</v>
      </c>
      <c r="L86" s="157"/>
      <c r="M86" s="157"/>
      <c r="N86" s="139"/>
      <c r="O86" s="139"/>
      <c r="P86" s="139"/>
    </row>
    <row r="87" spans="1:27" s="140" customFormat="1" ht="165">
      <c r="A87" s="134">
        <v>183</v>
      </c>
      <c r="B87" s="144" t="s">
        <v>40</v>
      </c>
      <c r="C87" s="144">
        <v>2021</v>
      </c>
      <c r="D87" s="144" t="s">
        <v>115</v>
      </c>
      <c r="E87" s="144" t="s">
        <v>379</v>
      </c>
      <c r="F87" s="144" t="s">
        <v>380</v>
      </c>
      <c r="G87" s="165" t="s">
        <v>381</v>
      </c>
      <c r="H87" s="166" t="s">
        <v>13</v>
      </c>
      <c r="I87" s="144" t="s">
        <v>59</v>
      </c>
      <c r="J87" s="145" t="s">
        <v>382</v>
      </c>
      <c r="K87" s="145" t="s">
        <v>23</v>
      </c>
      <c r="L87" s="157"/>
      <c r="M87" s="157"/>
      <c r="N87" s="139"/>
      <c r="O87" s="139"/>
      <c r="P87" s="139"/>
    </row>
    <row r="88" spans="1:27" s="140" customFormat="1" ht="93.6">
      <c r="A88" s="134">
        <v>184</v>
      </c>
      <c r="B88" s="144" t="s">
        <v>40</v>
      </c>
      <c r="C88" s="144">
        <v>2021</v>
      </c>
      <c r="D88" s="144" t="s">
        <v>115</v>
      </c>
      <c r="E88" s="144" t="s">
        <v>383</v>
      </c>
      <c r="F88" s="144" t="s">
        <v>384</v>
      </c>
      <c r="G88" s="165" t="s">
        <v>385</v>
      </c>
      <c r="H88" s="166" t="s">
        <v>13</v>
      </c>
      <c r="I88" s="144" t="s">
        <v>59</v>
      </c>
      <c r="J88" s="145" t="s">
        <v>386</v>
      </c>
      <c r="K88" s="145" t="s">
        <v>23</v>
      </c>
      <c r="L88" s="157"/>
      <c r="M88" s="157"/>
      <c r="N88" s="139"/>
      <c r="O88" s="139"/>
      <c r="P88" s="139"/>
    </row>
    <row r="89" spans="1:27" s="140" customFormat="1" ht="156">
      <c r="A89" s="134">
        <v>185</v>
      </c>
      <c r="B89" s="144" t="s">
        <v>16</v>
      </c>
      <c r="C89" s="144">
        <v>2020</v>
      </c>
      <c r="D89" s="144" t="s">
        <v>94</v>
      </c>
      <c r="E89" s="144" t="s">
        <v>387</v>
      </c>
      <c r="F89" s="144" t="s">
        <v>388</v>
      </c>
      <c r="G89" s="146" t="s">
        <v>389</v>
      </c>
      <c r="H89" s="166" t="s">
        <v>13</v>
      </c>
      <c r="I89" s="144" t="s">
        <v>59</v>
      </c>
      <c r="J89" s="144" t="s">
        <v>390</v>
      </c>
      <c r="K89" s="144" t="s">
        <v>23</v>
      </c>
      <c r="L89" s="139"/>
      <c r="M89" s="139"/>
      <c r="N89" s="139"/>
      <c r="O89" s="139"/>
      <c r="P89" s="139"/>
    </row>
    <row r="90" spans="1:27" s="140" customFormat="1" ht="156">
      <c r="A90" s="134">
        <v>186</v>
      </c>
      <c r="B90" s="144" t="s">
        <v>16</v>
      </c>
      <c r="C90" s="144">
        <v>2020</v>
      </c>
      <c r="D90" s="144" t="s">
        <v>34</v>
      </c>
      <c r="E90" s="144" t="s">
        <v>391</v>
      </c>
      <c r="F90" s="144" t="s">
        <v>392</v>
      </c>
      <c r="G90" s="146" t="s">
        <v>393</v>
      </c>
      <c r="H90" s="166" t="s">
        <v>13</v>
      </c>
      <c r="I90" s="144" t="s">
        <v>59</v>
      </c>
      <c r="J90" s="144" t="s">
        <v>394</v>
      </c>
      <c r="K90" s="144" t="s">
        <v>23</v>
      </c>
      <c r="L90" s="139"/>
      <c r="M90" s="139"/>
      <c r="N90" s="139"/>
      <c r="O90" s="139"/>
      <c r="P90" s="139"/>
    </row>
    <row r="91" spans="1:27" s="140" customFormat="1" ht="187.2">
      <c r="A91" s="134">
        <v>187</v>
      </c>
      <c r="B91" s="144" t="s">
        <v>16</v>
      </c>
      <c r="C91" s="144">
        <v>2020</v>
      </c>
      <c r="D91" s="144" t="s">
        <v>34</v>
      </c>
      <c r="E91" s="144" t="s">
        <v>395</v>
      </c>
      <c r="F91" s="144" t="s">
        <v>396</v>
      </c>
      <c r="G91" s="165" t="s">
        <v>397</v>
      </c>
      <c r="H91" s="166" t="s">
        <v>13</v>
      </c>
      <c r="I91" s="144" t="s">
        <v>59</v>
      </c>
      <c r="J91" s="144" t="s">
        <v>398</v>
      </c>
      <c r="K91" s="144" t="s">
        <v>23</v>
      </c>
      <c r="L91" s="148" t="s">
        <v>399</v>
      </c>
      <c r="M91" s="139" t="s">
        <v>400</v>
      </c>
      <c r="N91" s="139"/>
      <c r="O91" s="139"/>
      <c r="P91" s="139"/>
    </row>
    <row r="92" spans="1:27" s="140" customFormat="1" ht="156">
      <c r="A92" s="134">
        <v>188</v>
      </c>
      <c r="B92" s="144" t="s">
        <v>16</v>
      </c>
      <c r="C92" s="144">
        <v>2021</v>
      </c>
      <c r="D92" s="144" t="s">
        <v>186</v>
      </c>
      <c r="E92" s="144" t="s">
        <v>401</v>
      </c>
      <c r="F92" s="144" t="s">
        <v>402</v>
      </c>
      <c r="G92" s="165" t="s">
        <v>403</v>
      </c>
      <c r="H92" s="166" t="s">
        <v>13</v>
      </c>
      <c r="I92" s="144" t="s">
        <v>404</v>
      </c>
      <c r="J92" s="167" t="s">
        <v>405</v>
      </c>
      <c r="K92" s="144" t="s">
        <v>23</v>
      </c>
      <c r="L92" s="139"/>
      <c r="M92" s="139"/>
      <c r="N92" s="139"/>
      <c r="O92" s="139"/>
      <c r="P92" s="139"/>
      <c r="Q92" s="139"/>
      <c r="R92" s="139"/>
      <c r="S92" s="139"/>
      <c r="T92" s="139"/>
      <c r="U92" s="139"/>
      <c r="V92" s="139"/>
      <c r="W92" s="139"/>
      <c r="X92" s="139"/>
      <c r="Y92" s="139"/>
      <c r="Z92" s="139"/>
      <c r="AA92" s="139"/>
    </row>
    <row r="93" spans="1:27" s="140" customFormat="1" ht="109.2">
      <c r="A93" s="134">
        <v>189</v>
      </c>
      <c r="B93" s="144" t="s">
        <v>40</v>
      </c>
      <c r="C93" s="144">
        <v>2020</v>
      </c>
      <c r="D93" s="144" t="s">
        <v>139</v>
      </c>
      <c r="E93" s="144" t="s">
        <v>406</v>
      </c>
      <c r="F93" s="144" t="s">
        <v>407</v>
      </c>
      <c r="G93" s="165" t="s">
        <v>408</v>
      </c>
      <c r="H93" s="166" t="s">
        <v>13</v>
      </c>
      <c r="I93" s="144" t="s">
        <v>404</v>
      </c>
      <c r="J93" s="164" t="s">
        <v>409</v>
      </c>
      <c r="K93" s="144" t="s">
        <v>23</v>
      </c>
      <c r="L93" s="139"/>
      <c r="M93" s="139"/>
      <c r="N93" s="139"/>
      <c r="O93" s="139"/>
      <c r="P93" s="139"/>
      <c r="Q93" s="139"/>
      <c r="R93" s="139"/>
      <c r="S93" s="139"/>
      <c r="T93" s="139"/>
      <c r="U93" s="139"/>
      <c r="V93" s="139"/>
      <c r="W93" s="139"/>
      <c r="X93" s="139"/>
      <c r="Y93" s="139"/>
      <c r="Z93" s="139"/>
      <c r="AA93" s="139"/>
    </row>
    <row r="94" spans="1:27" s="140" customFormat="1" ht="78">
      <c r="A94" s="144">
        <v>197</v>
      </c>
      <c r="B94" s="144" t="s">
        <v>40</v>
      </c>
      <c r="C94" s="144">
        <v>2021</v>
      </c>
      <c r="D94" s="144" t="s">
        <v>115</v>
      </c>
      <c r="E94" s="144" t="s">
        <v>410</v>
      </c>
      <c r="F94" s="144" t="s">
        <v>411</v>
      </c>
      <c r="G94" s="165" t="s">
        <v>412</v>
      </c>
      <c r="H94" s="166" t="s">
        <v>13</v>
      </c>
      <c r="I94" s="144" t="s">
        <v>14</v>
      </c>
      <c r="J94" s="144" t="s">
        <v>15</v>
      </c>
      <c r="K94" s="144" t="s">
        <v>23</v>
      </c>
      <c r="L94" s="157"/>
      <c r="M94" s="157"/>
      <c r="N94" s="139"/>
      <c r="O94" s="139"/>
      <c r="P94" s="139"/>
      <c r="Q94" s="139"/>
      <c r="R94" s="139"/>
      <c r="S94" s="139"/>
      <c r="T94" s="139"/>
      <c r="U94" s="139"/>
      <c r="V94" s="139"/>
      <c r="W94" s="139"/>
      <c r="X94" s="139"/>
      <c r="Y94" s="139"/>
      <c r="Z94" s="139"/>
      <c r="AA94" s="139"/>
    </row>
    <row r="95" spans="1:27" s="140" customFormat="1" ht="109.2">
      <c r="A95" s="144">
        <v>198</v>
      </c>
      <c r="B95" s="144" t="s">
        <v>40</v>
      </c>
      <c r="C95" s="144">
        <v>2021</v>
      </c>
      <c r="D95" s="144" t="s">
        <v>115</v>
      </c>
      <c r="E95" s="144" t="s">
        <v>413</v>
      </c>
      <c r="F95" s="144" t="s">
        <v>414</v>
      </c>
      <c r="G95" s="165" t="s">
        <v>415</v>
      </c>
      <c r="H95" s="166" t="s">
        <v>13</v>
      </c>
      <c r="I95" s="144" t="s">
        <v>14</v>
      </c>
      <c r="J95" s="144" t="s">
        <v>15</v>
      </c>
      <c r="K95" s="144" t="s">
        <v>23</v>
      </c>
      <c r="L95" s="157"/>
      <c r="M95" s="157"/>
      <c r="N95" s="139"/>
      <c r="O95" s="139"/>
      <c r="P95" s="139"/>
      <c r="Q95" s="139"/>
      <c r="R95" s="139"/>
      <c r="S95" s="139"/>
      <c r="T95" s="139"/>
      <c r="U95" s="139"/>
      <c r="V95" s="139"/>
      <c r="W95" s="139"/>
      <c r="X95" s="139"/>
      <c r="Y95" s="139"/>
      <c r="Z95" s="139"/>
      <c r="AA95" s="139"/>
    </row>
    <row r="96" spans="1:27" s="140" customFormat="1" ht="124.8">
      <c r="A96" s="144">
        <v>199</v>
      </c>
      <c r="B96" s="144" t="s">
        <v>40</v>
      </c>
      <c r="C96" s="144">
        <v>2021</v>
      </c>
      <c r="D96" s="144" t="s">
        <v>115</v>
      </c>
      <c r="E96" s="144" t="s">
        <v>416</v>
      </c>
      <c r="F96" s="144" t="s">
        <v>417</v>
      </c>
      <c r="G96" s="165" t="s">
        <v>418</v>
      </c>
      <c r="H96" s="166" t="s">
        <v>13</v>
      </c>
      <c r="I96" s="144" t="s">
        <v>14</v>
      </c>
      <c r="J96" s="144"/>
      <c r="K96" s="144" t="s">
        <v>23</v>
      </c>
      <c r="L96" s="157"/>
      <c r="M96" s="157"/>
      <c r="N96" s="139"/>
      <c r="O96" s="139"/>
      <c r="P96" s="139"/>
    </row>
    <row r="97" spans="1:27" s="140" customFormat="1" ht="140.4">
      <c r="A97" s="144">
        <v>200</v>
      </c>
      <c r="B97" s="144" t="s">
        <v>40</v>
      </c>
      <c r="C97" s="144">
        <v>2021</v>
      </c>
      <c r="D97" s="144" t="s">
        <v>419</v>
      </c>
      <c r="E97" s="144" t="s">
        <v>420</v>
      </c>
      <c r="F97" s="144" t="s">
        <v>421</v>
      </c>
      <c r="G97" s="165" t="s">
        <v>422</v>
      </c>
      <c r="H97" s="166" t="s">
        <v>13</v>
      </c>
      <c r="I97" s="144" t="s">
        <v>59</v>
      </c>
      <c r="J97" s="168" t="s">
        <v>423</v>
      </c>
      <c r="K97" s="144" t="s">
        <v>23</v>
      </c>
      <c r="L97" s="157"/>
      <c r="M97" s="157"/>
      <c r="N97" s="139"/>
      <c r="O97" s="139"/>
      <c r="P97" s="139"/>
      <c r="Q97" s="139"/>
      <c r="R97" s="139"/>
      <c r="S97" s="139"/>
      <c r="T97" s="139"/>
      <c r="U97" s="139"/>
      <c r="V97" s="139"/>
      <c r="W97" s="139"/>
      <c r="X97" s="139"/>
      <c r="Y97" s="139"/>
      <c r="Z97" s="139"/>
      <c r="AA97" s="139"/>
    </row>
    <row r="98" spans="1:27" s="140" customFormat="1" ht="109.2">
      <c r="A98" s="144">
        <v>202</v>
      </c>
      <c r="B98" s="144" t="s">
        <v>40</v>
      </c>
      <c r="C98" s="144">
        <v>2021</v>
      </c>
      <c r="D98" s="144" t="s">
        <v>419</v>
      </c>
      <c r="E98" s="144" t="s">
        <v>424</v>
      </c>
      <c r="F98" s="144" t="s">
        <v>425</v>
      </c>
      <c r="G98" s="165" t="s">
        <v>426</v>
      </c>
      <c r="H98" s="166" t="s">
        <v>13</v>
      </c>
      <c r="I98" s="144" t="s">
        <v>59</v>
      </c>
      <c r="J98" s="168" t="s">
        <v>427</v>
      </c>
      <c r="K98" s="144" t="s">
        <v>23</v>
      </c>
      <c r="L98" s="157"/>
      <c r="M98" s="157"/>
      <c r="N98" s="139"/>
      <c r="O98" s="139"/>
      <c r="P98" s="139"/>
    </row>
    <row r="99" spans="1:27" s="140" customFormat="1" ht="93.6">
      <c r="A99" s="144">
        <v>203</v>
      </c>
      <c r="B99" s="144" t="s">
        <v>40</v>
      </c>
      <c r="C99" s="144">
        <v>2021</v>
      </c>
      <c r="D99" s="144" t="s">
        <v>419</v>
      </c>
      <c r="E99" s="144" t="s">
        <v>428</v>
      </c>
      <c r="F99" s="144" t="s">
        <v>429</v>
      </c>
      <c r="G99" s="165" t="s">
        <v>430</v>
      </c>
      <c r="H99" s="166" t="s">
        <v>13</v>
      </c>
      <c r="I99" s="144" t="s">
        <v>59</v>
      </c>
      <c r="J99" s="144" t="s">
        <v>431</v>
      </c>
      <c r="K99" s="144" t="s">
        <v>23</v>
      </c>
      <c r="L99" s="157"/>
      <c r="M99" s="157"/>
      <c r="N99" s="139"/>
      <c r="O99" s="139"/>
      <c r="P99" s="139"/>
    </row>
    <row r="100" spans="1:27" s="140" customFormat="1" ht="171.6">
      <c r="A100" s="144">
        <v>204</v>
      </c>
      <c r="B100" s="144" t="s">
        <v>40</v>
      </c>
      <c r="C100" s="144">
        <v>2021</v>
      </c>
      <c r="D100" s="144" t="s">
        <v>41</v>
      </c>
      <c r="E100" s="144" t="s">
        <v>432</v>
      </c>
      <c r="F100" s="144" t="s">
        <v>433</v>
      </c>
      <c r="G100" s="165" t="s">
        <v>434</v>
      </c>
      <c r="H100" s="166" t="s">
        <v>13</v>
      </c>
      <c r="I100" s="144" t="s">
        <v>59</v>
      </c>
      <c r="J100" s="168" t="s">
        <v>435</v>
      </c>
      <c r="K100" s="144" t="s">
        <v>23</v>
      </c>
      <c r="L100" s="157"/>
      <c r="M100" s="157"/>
      <c r="N100" s="139"/>
      <c r="O100" s="139"/>
      <c r="P100" s="139"/>
    </row>
    <row r="101" spans="1:27" s="140" customFormat="1" ht="124.8">
      <c r="A101" s="144">
        <v>205</v>
      </c>
      <c r="B101" s="144" t="s">
        <v>40</v>
      </c>
      <c r="C101" s="144">
        <v>2021</v>
      </c>
      <c r="D101" s="144" t="s">
        <v>41</v>
      </c>
      <c r="E101" s="144" t="s">
        <v>436</v>
      </c>
      <c r="F101" s="144" t="s">
        <v>437</v>
      </c>
      <c r="G101" s="165" t="s">
        <v>438</v>
      </c>
      <c r="H101" s="166" t="s">
        <v>13</v>
      </c>
      <c r="I101" s="144" t="s">
        <v>59</v>
      </c>
      <c r="J101" s="168" t="s">
        <v>439</v>
      </c>
      <c r="K101" s="144" t="s">
        <v>23</v>
      </c>
      <c r="L101" s="163" t="s">
        <v>399</v>
      </c>
      <c r="M101" s="139" t="s">
        <v>400</v>
      </c>
      <c r="N101" s="139"/>
      <c r="O101" s="139"/>
      <c r="P101" s="139"/>
      <c r="Q101" s="139"/>
      <c r="R101" s="139"/>
      <c r="S101" s="139"/>
      <c r="T101" s="139"/>
      <c r="U101" s="139"/>
      <c r="V101" s="139"/>
      <c r="W101" s="139"/>
      <c r="X101" s="139"/>
      <c r="Y101" s="139"/>
      <c r="Z101" s="139"/>
      <c r="AA101" s="139"/>
    </row>
    <row r="102" spans="1:27" s="140" customFormat="1" ht="124.8">
      <c r="A102" s="144">
        <v>207</v>
      </c>
      <c r="B102" s="144" t="s">
        <v>40</v>
      </c>
      <c r="C102" s="144">
        <v>2020</v>
      </c>
      <c r="D102" s="144" t="s">
        <v>440</v>
      </c>
      <c r="E102" s="144" t="s">
        <v>441</v>
      </c>
      <c r="F102" s="144" t="s">
        <v>442</v>
      </c>
      <c r="G102" s="165" t="s">
        <v>443</v>
      </c>
      <c r="H102" s="166" t="s">
        <v>13</v>
      </c>
      <c r="I102" s="144" t="s">
        <v>59</v>
      </c>
      <c r="J102" s="168" t="s">
        <v>444</v>
      </c>
      <c r="K102" s="144" t="s">
        <v>23</v>
      </c>
      <c r="L102" s="139"/>
      <c r="M102" s="139"/>
      <c r="N102" s="139"/>
      <c r="O102" s="139"/>
      <c r="P102" s="139"/>
      <c r="Q102" s="139"/>
      <c r="R102" s="139"/>
      <c r="S102" s="139"/>
      <c r="T102" s="139"/>
      <c r="U102" s="139"/>
      <c r="V102" s="139"/>
      <c r="W102" s="139"/>
      <c r="X102" s="139"/>
      <c r="Y102" s="139"/>
      <c r="Z102" s="139"/>
      <c r="AA102" s="139"/>
    </row>
    <row r="103" spans="1:27" s="140" customFormat="1" ht="93.6">
      <c r="A103" s="144">
        <v>208</v>
      </c>
      <c r="B103" s="144" t="s">
        <v>40</v>
      </c>
      <c r="C103" s="144">
        <v>2020</v>
      </c>
      <c r="D103" s="144" t="s">
        <v>122</v>
      </c>
      <c r="E103" s="144" t="s">
        <v>445</v>
      </c>
      <c r="F103" s="144" t="s">
        <v>446</v>
      </c>
      <c r="G103" s="165" t="s">
        <v>447</v>
      </c>
      <c r="H103" s="166" t="s">
        <v>13</v>
      </c>
      <c r="I103" s="144" t="s">
        <v>59</v>
      </c>
      <c r="J103" s="168" t="s">
        <v>448</v>
      </c>
      <c r="K103" s="144" t="s">
        <v>23</v>
      </c>
      <c r="L103" s="139"/>
      <c r="M103" s="139"/>
      <c r="N103" s="139"/>
      <c r="O103" s="139"/>
      <c r="P103" s="139"/>
    </row>
    <row r="104" spans="1:27" s="140" customFormat="1" ht="109.2">
      <c r="A104" s="144">
        <v>209</v>
      </c>
      <c r="B104" s="144" t="s">
        <v>40</v>
      </c>
      <c r="C104" s="144">
        <v>2020</v>
      </c>
      <c r="D104" s="144" t="s">
        <v>122</v>
      </c>
      <c r="E104" s="144" t="s">
        <v>449</v>
      </c>
      <c r="F104" s="144" t="s">
        <v>450</v>
      </c>
      <c r="G104" s="165" t="s">
        <v>451</v>
      </c>
      <c r="H104" s="166" t="s">
        <v>13</v>
      </c>
      <c r="I104" s="144" t="s">
        <v>59</v>
      </c>
      <c r="J104" s="168" t="s">
        <v>452</v>
      </c>
      <c r="K104" s="144" t="s">
        <v>23</v>
      </c>
      <c r="L104" s="139"/>
      <c r="M104" s="139"/>
      <c r="N104" s="139"/>
      <c r="O104" s="139"/>
      <c r="P104" s="139"/>
    </row>
    <row r="105" spans="1:27" s="140" customFormat="1" ht="109.2">
      <c r="A105" s="144">
        <v>210</v>
      </c>
      <c r="B105" s="144" t="s">
        <v>40</v>
      </c>
      <c r="C105" s="144">
        <v>2020</v>
      </c>
      <c r="D105" s="144" t="s">
        <v>127</v>
      </c>
      <c r="E105" s="144" t="s">
        <v>453</v>
      </c>
      <c r="F105" s="144" t="s">
        <v>454</v>
      </c>
      <c r="G105" s="165" t="s">
        <v>455</v>
      </c>
      <c r="H105" s="166" t="s">
        <v>13</v>
      </c>
      <c r="I105" s="144" t="s">
        <v>59</v>
      </c>
      <c r="J105" s="144" t="s">
        <v>456</v>
      </c>
      <c r="K105" s="144" t="s">
        <v>23</v>
      </c>
      <c r="L105" s="139"/>
      <c r="M105" s="139"/>
      <c r="N105" s="139"/>
      <c r="O105" s="139"/>
      <c r="P105" s="139"/>
      <c r="Q105" s="139"/>
      <c r="R105" s="139"/>
      <c r="S105" s="139"/>
      <c r="T105" s="139"/>
      <c r="U105" s="139"/>
      <c r="V105" s="139"/>
      <c r="W105" s="139"/>
      <c r="X105" s="139"/>
      <c r="Y105" s="139"/>
      <c r="Z105" s="139"/>
      <c r="AA105" s="139"/>
    </row>
    <row r="106" spans="1:27" s="140" customFormat="1" ht="93.6">
      <c r="A106" s="144">
        <v>211</v>
      </c>
      <c r="B106" s="144" t="s">
        <v>40</v>
      </c>
      <c r="C106" s="144">
        <v>2020</v>
      </c>
      <c r="D106" s="144" t="s">
        <v>127</v>
      </c>
      <c r="E106" s="144" t="s">
        <v>457</v>
      </c>
      <c r="F106" s="144" t="s">
        <v>458</v>
      </c>
      <c r="G106" s="165" t="s">
        <v>459</v>
      </c>
      <c r="H106" s="166" t="s">
        <v>13</v>
      </c>
      <c r="I106" s="144" t="s">
        <v>59</v>
      </c>
      <c r="J106" s="168" t="s">
        <v>460</v>
      </c>
      <c r="K106" s="144" t="s">
        <v>23</v>
      </c>
      <c r="L106" s="139"/>
      <c r="M106" s="139"/>
      <c r="N106" s="139"/>
      <c r="O106" s="139"/>
      <c r="P106" s="139"/>
      <c r="Q106" s="139"/>
      <c r="R106" s="139"/>
      <c r="S106" s="139"/>
      <c r="T106" s="139"/>
      <c r="U106" s="139"/>
      <c r="V106" s="139"/>
      <c r="W106" s="139"/>
      <c r="X106" s="139"/>
      <c r="Y106" s="139"/>
      <c r="Z106" s="139"/>
      <c r="AA106" s="139"/>
    </row>
    <row r="107" spans="1:27" s="140" customFormat="1" ht="93.6">
      <c r="A107" s="144">
        <v>212</v>
      </c>
      <c r="B107" s="144" t="s">
        <v>40</v>
      </c>
      <c r="C107" s="144">
        <v>2020</v>
      </c>
      <c r="D107" s="144" t="s">
        <v>127</v>
      </c>
      <c r="E107" s="144" t="s">
        <v>461</v>
      </c>
      <c r="F107" s="144" t="s">
        <v>462</v>
      </c>
      <c r="G107" s="165" t="s">
        <v>463</v>
      </c>
      <c r="H107" s="166" t="s">
        <v>13</v>
      </c>
      <c r="I107" s="144" t="s">
        <v>59</v>
      </c>
      <c r="J107" s="168" t="s">
        <v>464</v>
      </c>
      <c r="K107" s="144" t="s">
        <v>23</v>
      </c>
      <c r="L107" s="139"/>
      <c r="M107" s="139"/>
      <c r="N107" s="139"/>
      <c r="O107" s="139"/>
      <c r="P107" s="139"/>
      <c r="Q107" s="139"/>
      <c r="R107" s="139"/>
      <c r="S107" s="139"/>
      <c r="T107" s="139"/>
      <c r="U107" s="139"/>
      <c r="V107" s="139"/>
      <c r="W107" s="139"/>
      <c r="X107" s="139"/>
      <c r="Y107" s="139"/>
      <c r="Z107" s="139"/>
      <c r="AA107" s="139"/>
    </row>
    <row r="108" spans="1:27" s="140" customFormat="1" ht="120">
      <c r="A108" s="144">
        <v>213</v>
      </c>
      <c r="B108" s="144" t="s">
        <v>40</v>
      </c>
      <c r="C108" s="144">
        <v>2020</v>
      </c>
      <c r="D108" s="144" t="s">
        <v>131</v>
      </c>
      <c r="E108" s="144" t="s">
        <v>465</v>
      </c>
      <c r="F108" s="144" t="s">
        <v>466</v>
      </c>
      <c r="G108" s="165" t="s">
        <v>467</v>
      </c>
      <c r="H108" s="166" t="s">
        <v>13</v>
      </c>
      <c r="I108" s="144" t="s">
        <v>59</v>
      </c>
      <c r="J108" s="168" t="s">
        <v>468</v>
      </c>
      <c r="K108" s="144" t="s">
        <v>23</v>
      </c>
      <c r="L108" s="139"/>
      <c r="M108" s="139"/>
      <c r="N108" s="139"/>
      <c r="O108" s="139"/>
      <c r="P108" s="139"/>
      <c r="Q108" s="139"/>
      <c r="R108" s="139"/>
      <c r="S108" s="139"/>
      <c r="T108" s="139"/>
      <c r="U108" s="139"/>
      <c r="V108" s="139"/>
      <c r="W108" s="139"/>
      <c r="X108" s="139"/>
      <c r="Y108" s="139"/>
      <c r="Z108" s="139"/>
      <c r="AA108" s="139"/>
    </row>
    <row r="109" spans="1:27" s="140" customFormat="1" ht="93.6">
      <c r="A109" s="144">
        <v>214</v>
      </c>
      <c r="B109" s="144" t="s">
        <v>40</v>
      </c>
      <c r="C109" s="144">
        <v>2020</v>
      </c>
      <c r="D109" s="144" t="s">
        <v>131</v>
      </c>
      <c r="E109" s="144" t="s">
        <v>469</v>
      </c>
      <c r="F109" s="144" t="s">
        <v>470</v>
      </c>
      <c r="G109" s="165" t="s">
        <v>471</v>
      </c>
      <c r="H109" s="166" t="s">
        <v>13</v>
      </c>
      <c r="I109" s="144" t="s">
        <v>59</v>
      </c>
      <c r="J109" s="144" t="s">
        <v>472</v>
      </c>
      <c r="K109" s="144" t="s">
        <v>23</v>
      </c>
      <c r="L109" s="139"/>
      <c r="M109" s="139"/>
      <c r="N109" s="139"/>
      <c r="O109" s="139"/>
      <c r="P109" s="139"/>
      <c r="Q109" s="139"/>
      <c r="R109" s="139"/>
      <c r="S109" s="139"/>
      <c r="T109" s="139"/>
      <c r="U109" s="139"/>
      <c r="V109" s="139"/>
      <c r="W109" s="139"/>
      <c r="X109" s="139"/>
      <c r="Y109" s="139"/>
      <c r="Z109" s="139"/>
      <c r="AA109" s="139"/>
    </row>
    <row r="110" spans="1:27" s="140" customFormat="1" ht="109.2">
      <c r="A110" s="144">
        <v>215</v>
      </c>
      <c r="B110" s="144" t="s">
        <v>40</v>
      </c>
      <c r="C110" s="144">
        <v>2020</v>
      </c>
      <c r="D110" s="144" t="s">
        <v>131</v>
      </c>
      <c r="E110" s="144" t="s">
        <v>473</v>
      </c>
      <c r="F110" s="144" t="s">
        <v>474</v>
      </c>
      <c r="G110" s="165" t="s">
        <v>475</v>
      </c>
      <c r="H110" s="166" t="s">
        <v>13</v>
      </c>
      <c r="I110" s="144" t="s">
        <v>59</v>
      </c>
      <c r="J110" s="168" t="s">
        <v>476</v>
      </c>
      <c r="K110" s="144" t="s">
        <v>23</v>
      </c>
      <c r="L110" s="139"/>
      <c r="M110" s="139"/>
      <c r="N110" s="139"/>
      <c r="O110" s="139"/>
      <c r="P110" s="139"/>
      <c r="Q110" s="139"/>
      <c r="R110" s="139"/>
      <c r="S110" s="139"/>
      <c r="T110" s="139"/>
      <c r="U110" s="139"/>
      <c r="V110" s="139"/>
      <c r="W110" s="139"/>
      <c r="X110" s="139"/>
      <c r="Y110" s="139"/>
      <c r="Z110" s="139"/>
      <c r="AA110" s="139"/>
    </row>
    <row r="111" spans="1:27" s="140" customFormat="1" ht="93.6">
      <c r="A111" s="134">
        <v>216</v>
      </c>
      <c r="B111" s="134" t="s">
        <v>40</v>
      </c>
      <c r="C111" s="134">
        <v>2020</v>
      </c>
      <c r="D111" s="134" t="s">
        <v>131</v>
      </c>
      <c r="E111" s="134" t="s">
        <v>477</v>
      </c>
      <c r="F111" s="134" t="s">
        <v>478</v>
      </c>
      <c r="G111" s="135" t="s">
        <v>479</v>
      </c>
      <c r="H111" s="162" t="s">
        <v>21</v>
      </c>
      <c r="I111" s="134" t="s">
        <v>14</v>
      </c>
      <c r="J111" s="134"/>
      <c r="K111" s="134" t="s">
        <v>23</v>
      </c>
      <c r="L111" s="139"/>
      <c r="M111" s="139"/>
      <c r="N111" s="139"/>
      <c r="O111" s="139"/>
      <c r="P111" s="139"/>
      <c r="Q111" s="139"/>
      <c r="R111" s="139"/>
      <c r="S111" s="139"/>
      <c r="T111" s="139"/>
      <c r="U111" s="139"/>
      <c r="V111" s="139"/>
      <c r="W111" s="139"/>
      <c r="X111" s="139"/>
      <c r="Y111" s="139"/>
      <c r="Z111" s="139"/>
      <c r="AA111" s="139"/>
    </row>
    <row r="112" spans="1:27" s="140" customFormat="1" ht="140.4">
      <c r="A112" s="144">
        <v>217</v>
      </c>
      <c r="B112" s="144" t="s">
        <v>40</v>
      </c>
      <c r="C112" s="144">
        <v>2020</v>
      </c>
      <c r="D112" s="144" t="s">
        <v>131</v>
      </c>
      <c r="E112" s="144" t="s">
        <v>480</v>
      </c>
      <c r="F112" s="144" t="s">
        <v>481</v>
      </c>
      <c r="G112" s="165" t="s">
        <v>482</v>
      </c>
      <c r="H112" s="166" t="s">
        <v>13</v>
      </c>
      <c r="I112" s="144" t="s">
        <v>59</v>
      </c>
      <c r="J112" s="168" t="s">
        <v>483</v>
      </c>
      <c r="K112" s="144" t="s">
        <v>23</v>
      </c>
      <c r="L112" s="139"/>
      <c r="M112" s="139"/>
      <c r="N112" s="139"/>
      <c r="O112" s="139"/>
      <c r="P112" s="139"/>
      <c r="Q112" s="139"/>
      <c r="R112" s="139"/>
      <c r="S112" s="139"/>
      <c r="T112" s="139"/>
      <c r="U112" s="139"/>
      <c r="V112" s="139"/>
      <c r="W112" s="139"/>
      <c r="X112" s="139"/>
      <c r="Y112" s="139"/>
      <c r="Z112" s="139"/>
      <c r="AA112" s="139"/>
    </row>
    <row r="113" spans="1:27" s="140" customFormat="1" ht="78">
      <c r="A113" s="144">
        <v>218</v>
      </c>
      <c r="B113" s="144" t="s">
        <v>40</v>
      </c>
      <c r="C113" s="144">
        <v>2020</v>
      </c>
      <c r="D113" s="144" t="s">
        <v>139</v>
      </c>
      <c r="E113" s="144" t="s">
        <v>484</v>
      </c>
      <c r="F113" s="144" t="s">
        <v>485</v>
      </c>
      <c r="G113" s="165" t="s">
        <v>486</v>
      </c>
      <c r="H113" s="166" t="s">
        <v>13</v>
      </c>
      <c r="I113" s="144" t="s">
        <v>59</v>
      </c>
      <c r="J113" s="168" t="s">
        <v>487</v>
      </c>
      <c r="K113" s="144" t="s">
        <v>23</v>
      </c>
      <c r="L113" s="139"/>
      <c r="M113" s="139"/>
      <c r="N113" s="139"/>
      <c r="O113" s="139"/>
      <c r="P113" s="139"/>
      <c r="Q113" s="139"/>
      <c r="R113" s="139"/>
      <c r="S113" s="139"/>
      <c r="T113" s="139"/>
      <c r="U113" s="139"/>
      <c r="V113" s="139"/>
      <c r="W113" s="139"/>
      <c r="X113" s="139"/>
      <c r="Y113" s="139"/>
      <c r="Z113" s="139"/>
      <c r="AA113" s="139"/>
    </row>
    <row r="114" spans="1:27" s="140" customFormat="1" ht="124.8">
      <c r="A114" s="144">
        <v>221</v>
      </c>
      <c r="B114" s="144" t="s">
        <v>40</v>
      </c>
      <c r="C114" s="144">
        <v>2020</v>
      </c>
      <c r="D114" s="144" t="s">
        <v>139</v>
      </c>
      <c r="E114" s="144" t="s">
        <v>488</v>
      </c>
      <c r="F114" s="144" t="s">
        <v>489</v>
      </c>
      <c r="G114" s="165" t="s">
        <v>490</v>
      </c>
      <c r="H114" s="166" t="s">
        <v>13</v>
      </c>
      <c r="I114" s="144" t="s">
        <v>59</v>
      </c>
      <c r="J114" s="168" t="s">
        <v>491</v>
      </c>
      <c r="K114" s="144" t="s">
        <v>23</v>
      </c>
      <c r="L114" s="139"/>
      <c r="M114" s="139"/>
      <c r="N114" s="139"/>
      <c r="O114" s="139"/>
      <c r="P114" s="139"/>
      <c r="Q114" s="139"/>
      <c r="R114" s="139"/>
      <c r="S114" s="139"/>
      <c r="T114" s="139"/>
      <c r="U114" s="139"/>
      <c r="V114" s="139"/>
      <c r="W114" s="139"/>
      <c r="X114" s="139"/>
      <c r="Y114" s="139"/>
      <c r="Z114" s="139"/>
      <c r="AA114" s="139"/>
    </row>
    <row r="115" spans="1:27" s="140" customFormat="1" ht="202.8">
      <c r="A115" s="134">
        <v>222</v>
      </c>
      <c r="B115" s="134" t="s">
        <v>16</v>
      </c>
      <c r="C115" s="134">
        <v>2021</v>
      </c>
      <c r="D115" s="134" t="s">
        <v>161</v>
      </c>
      <c r="E115" s="134" t="s">
        <v>492</v>
      </c>
      <c r="F115" s="134" t="s">
        <v>493</v>
      </c>
      <c r="G115" s="135" t="s">
        <v>494</v>
      </c>
      <c r="H115" s="162" t="s">
        <v>114</v>
      </c>
      <c r="I115" s="134"/>
      <c r="J115" s="134"/>
      <c r="K115" s="134" t="s">
        <v>23</v>
      </c>
      <c r="L115" s="139"/>
      <c r="M115" s="139"/>
      <c r="N115" s="139"/>
      <c r="O115" s="139"/>
      <c r="P115" s="139"/>
      <c r="Q115" s="139"/>
      <c r="R115" s="139"/>
      <c r="S115" s="139"/>
      <c r="T115" s="139"/>
      <c r="U115" s="139"/>
      <c r="V115" s="139"/>
      <c r="W115" s="139"/>
      <c r="X115" s="139"/>
      <c r="Y115" s="139"/>
      <c r="Z115" s="139"/>
      <c r="AA115" s="139"/>
    </row>
    <row r="116" spans="1:27" s="140" customFormat="1" ht="93.6">
      <c r="A116" s="144">
        <v>223</v>
      </c>
      <c r="B116" s="144" t="s">
        <v>16</v>
      </c>
      <c r="C116" s="144">
        <v>2020</v>
      </c>
      <c r="D116" s="144" t="s">
        <v>17</v>
      </c>
      <c r="E116" s="144" t="s">
        <v>495</v>
      </c>
      <c r="F116" s="144" t="s">
        <v>496</v>
      </c>
      <c r="G116" s="146" t="s">
        <v>497</v>
      </c>
      <c r="H116" s="166" t="s">
        <v>13</v>
      </c>
      <c r="I116" s="144" t="s">
        <v>59</v>
      </c>
      <c r="J116" s="169" t="s">
        <v>498</v>
      </c>
      <c r="K116" s="144" t="s">
        <v>23</v>
      </c>
      <c r="L116" s="139"/>
      <c r="M116" s="139"/>
      <c r="N116" s="139"/>
      <c r="O116" s="139"/>
      <c r="P116" s="139"/>
      <c r="Q116" s="139"/>
      <c r="R116" s="139"/>
      <c r="S116" s="139"/>
      <c r="T116" s="139"/>
      <c r="U116" s="139"/>
      <c r="V116" s="139"/>
      <c r="W116" s="139"/>
      <c r="X116" s="139"/>
      <c r="Y116" s="139"/>
      <c r="Z116" s="139"/>
      <c r="AA116" s="139"/>
    </row>
    <row r="117" spans="1:27" s="140" customFormat="1" ht="156">
      <c r="A117" s="144">
        <v>225</v>
      </c>
      <c r="B117" s="144" t="s">
        <v>16</v>
      </c>
      <c r="C117" s="144">
        <v>2020</v>
      </c>
      <c r="D117" s="144" t="s">
        <v>34</v>
      </c>
      <c r="E117" s="144" t="s">
        <v>499</v>
      </c>
      <c r="F117" s="144" t="s">
        <v>500</v>
      </c>
      <c r="G117" s="165" t="s">
        <v>501</v>
      </c>
      <c r="H117" s="166" t="s">
        <v>13</v>
      </c>
      <c r="I117" s="144" t="s">
        <v>59</v>
      </c>
      <c r="J117" s="170" t="s">
        <v>502</v>
      </c>
      <c r="K117" s="144" t="s">
        <v>23</v>
      </c>
      <c r="L117" s="139"/>
      <c r="M117" s="139"/>
      <c r="N117" s="139"/>
      <c r="O117" s="139"/>
      <c r="P117" s="139"/>
      <c r="Q117" s="139"/>
      <c r="R117" s="139"/>
      <c r="S117" s="139"/>
      <c r="T117" s="139"/>
      <c r="U117" s="139"/>
      <c r="V117" s="139"/>
      <c r="W117" s="139"/>
      <c r="X117" s="139"/>
      <c r="Y117" s="139"/>
      <c r="Z117" s="139"/>
      <c r="AA117" s="139"/>
    </row>
    <row r="118" spans="1:27" s="140" customFormat="1" ht="218.4">
      <c r="A118" s="144">
        <v>226</v>
      </c>
      <c r="B118" s="144" t="s">
        <v>16</v>
      </c>
      <c r="C118" s="144">
        <v>2020</v>
      </c>
      <c r="D118" s="144" t="s">
        <v>86</v>
      </c>
      <c r="E118" s="144" t="s">
        <v>503</v>
      </c>
      <c r="F118" s="144" t="s">
        <v>504</v>
      </c>
      <c r="G118" s="146" t="s">
        <v>505</v>
      </c>
      <c r="H118" s="166" t="s">
        <v>13</v>
      </c>
      <c r="I118" s="144" t="s">
        <v>59</v>
      </c>
      <c r="J118" s="169" t="s">
        <v>506</v>
      </c>
      <c r="K118" s="144" t="s">
        <v>23</v>
      </c>
      <c r="L118" s="139"/>
      <c r="M118" s="139"/>
      <c r="N118" s="139"/>
      <c r="O118" s="139"/>
      <c r="P118" s="139"/>
      <c r="Q118" s="139"/>
      <c r="R118" s="139"/>
      <c r="S118" s="139"/>
      <c r="T118" s="139"/>
      <c r="U118" s="139"/>
      <c r="V118" s="139"/>
      <c r="W118" s="139"/>
      <c r="X118" s="139"/>
      <c r="Y118" s="139"/>
      <c r="Z118" s="139"/>
      <c r="AA118" s="139"/>
    </row>
    <row r="119" spans="1:27" s="140" customFormat="1" ht="156">
      <c r="A119" s="144">
        <v>268</v>
      </c>
      <c r="B119" s="141" t="s">
        <v>26</v>
      </c>
      <c r="C119" s="141">
        <v>2021</v>
      </c>
      <c r="D119" s="141" t="s">
        <v>507</v>
      </c>
      <c r="E119" s="141" t="s">
        <v>508</v>
      </c>
      <c r="F119" s="141" t="s">
        <v>509</v>
      </c>
      <c r="G119" s="142" t="s">
        <v>510</v>
      </c>
      <c r="H119" s="143" t="s">
        <v>13</v>
      </c>
      <c r="I119" s="144" t="s">
        <v>59</v>
      </c>
      <c r="J119" s="168" t="s">
        <v>511</v>
      </c>
      <c r="K119" s="144" t="s">
        <v>23</v>
      </c>
      <c r="L119" s="139"/>
      <c r="M119" s="139"/>
      <c r="N119" s="139"/>
      <c r="O119" s="139"/>
      <c r="P119" s="139"/>
      <c r="Q119" s="139"/>
      <c r="R119" s="139"/>
      <c r="S119" s="139"/>
      <c r="T119" s="139"/>
      <c r="U119" s="139"/>
      <c r="V119" s="139"/>
      <c r="W119" s="139"/>
      <c r="X119" s="139"/>
      <c r="Y119" s="139"/>
      <c r="Z119" s="139"/>
      <c r="AA119" s="139"/>
    </row>
    <row r="120" spans="1:27" s="140" customFormat="1" ht="124.8">
      <c r="A120" s="144">
        <v>273</v>
      </c>
      <c r="B120" s="141" t="s">
        <v>26</v>
      </c>
      <c r="C120" s="141">
        <v>2020</v>
      </c>
      <c r="D120" s="164" t="s">
        <v>512</v>
      </c>
      <c r="E120" s="141" t="s">
        <v>513</v>
      </c>
      <c r="F120" s="141" t="s">
        <v>514</v>
      </c>
      <c r="G120" s="142" t="s">
        <v>515</v>
      </c>
      <c r="H120" s="143" t="s">
        <v>13</v>
      </c>
      <c r="I120" s="144" t="s">
        <v>59</v>
      </c>
      <c r="J120" s="168" t="s">
        <v>516</v>
      </c>
      <c r="K120" s="144" t="s">
        <v>23</v>
      </c>
      <c r="L120" s="139" t="s">
        <v>517</v>
      </c>
      <c r="M120" s="139" t="s">
        <v>518</v>
      </c>
      <c r="N120" s="139"/>
      <c r="O120" s="139"/>
      <c r="P120" s="139"/>
      <c r="Q120" s="139"/>
      <c r="R120" s="139"/>
      <c r="S120" s="139"/>
      <c r="T120" s="139"/>
      <c r="U120" s="139"/>
      <c r="V120" s="139"/>
      <c r="W120" s="139"/>
      <c r="X120" s="139"/>
      <c r="Y120" s="139"/>
      <c r="Z120" s="139"/>
      <c r="AA120" s="139"/>
    </row>
    <row r="121" spans="1:27" s="140" customFormat="1" ht="109.2">
      <c r="A121" s="144">
        <v>274</v>
      </c>
      <c r="B121" s="141" t="s">
        <v>26</v>
      </c>
      <c r="C121" s="141">
        <v>2020</v>
      </c>
      <c r="D121" s="141" t="s">
        <v>358</v>
      </c>
      <c r="E121" s="141" t="s">
        <v>519</v>
      </c>
      <c r="F121" s="141" t="s">
        <v>520</v>
      </c>
      <c r="G121" s="142" t="s">
        <v>521</v>
      </c>
      <c r="H121" s="143" t="s">
        <v>13</v>
      </c>
      <c r="I121" s="144" t="s">
        <v>59</v>
      </c>
      <c r="J121" s="168" t="s">
        <v>522</v>
      </c>
      <c r="K121" s="144" t="s">
        <v>23</v>
      </c>
      <c r="L121" s="139"/>
      <c r="M121" s="139"/>
      <c r="N121" s="139"/>
      <c r="O121" s="139"/>
      <c r="P121" s="139"/>
      <c r="Q121" s="139"/>
      <c r="R121" s="139"/>
      <c r="S121" s="139"/>
      <c r="T121" s="139"/>
      <c r="U121" s="139"/>
      <c r="V121" s="139"/>
      <c r="W121" s="139"/>
      <c r="X121" s="139"/>
      <c r="Y121" s="139"/>
      <c r="Z121" s="139"/>
      <c r="AA121" s="139"/>
    </row>
    <row r="122" spans="1:27" s="140" customFormat="1" ht="109.2">
      <c r="A122" s="144">
        <v>279</v>
      </c>
      <c r="B122" s="141" t="s">
        <v>26</v>
      </c>
      <c r="C122" s="141">
        <v>2020</v>
      </c>
      <c r="D122" s="141" t="s">
        <v>523</v>
      </c>
      <c r="E122" s="141" t="s">
        <v>524</v>
      </c>
      <c r="F122" s="141" t="s">
        <v>525</v>
      </c>
      <c r="G122" s="142" t="s">
        <v>526</v>
      </c>
      <c r="H122" s="143" t="s">
        <v>13</v>
      </c>
      <c r="I122" s="144" t="s">
        <v>59</v>
      </c>
      <c r="J122" s="145" t="s">
        <v>527</v>
      </c>
      <c r="K122" s="144" t="s">
        <v>23</v>
      </c>
      <c r="L122" s="139"/>
      <c r="M122" s="139"/>
      <c r="N122" s="157"/>
      <c r="O122" s="157"/>
      <c r="P122" s="157"/>
      <c r="Q122" s="139"/>
      <c r="R122" s="139"/>
      <c r="S122" s="139"/>
      <c r="T122" s="139"/>
      <c r="U122" s="139"/>
      <c r="V122" s="139"/>
      <c r="W122" s="139"/>
      <c r="X122" s="139"/>
      <c r="Y122" s="139"/>
      <c r="Z122" s="139"/>
      <c r="AA122" s="139"/>
    </row>
    <row r="123" spans="1:27" s="140" customFormat="1" ht="140.4">
      <c r="A123" s="144">
        <v>280</v>
      </c>
      <c r="B123" s="141" t="s">
        <v>26</v>
      </c>
      <c r="C123" s="141">
        <v>2020</v>
      </c>
      <c r="D123" s="141" t="s">
        <v>528</v>
      </c>
      <c r="E123" s="141" t="s">
        <v>529</v>
      </c>
      <c r="F123" s="141" t="s">
        <v>530</v>
      </c>
      <c r="G123" s="142" t="s">
        <v>531</v>
      </c>
      <c r="H123" s="143" t="s">
        <v>13</v>
      </c>
      <c r="I123" s="144" t="s">
        <v>59</v>
      </c>
      <c r="J123" s="171" t="s">
        <v>2191</v>
      </c>
      <c r="K123" s="144" t="s">
        <v>23</v>
      </c>
      <c r="L123" s="148" t="s">
        <v>2192</v>
      </c>
      <c r="M123" s="139"/>
      <c r="N123" s="157"/>
      <c r="O123" s="157"/>
      <c r="P123" s="157"/>
      <c r="Q123" s="139"/>
      <c r="R123" s="139"/>
      <c r="S123" s="139"/>
      <c r="T123" s="139"/>
      <c r="U123" s="139"/>
      <c r="V123" s="139"/>
      <c r="W123" s="139"/>
      <c r="X123" s="139"/>
      <c r="Y123" s="139"/>
      <c r="Z123" s="139"/>
      <c r="AA123" s="139"/>
    </row>
    <row r="124" spans="1:27" s="140" customFormat="1" ht="124.8">
      <c r="A124" s="144">
        <v>286</v>
      </c>
      <c r="B124" s="144" t="s">
        <v>16</v>
      </c>
      <c r="C124" s="144">
        <v>2021</v>
      </c>
      <c r="D124" s="144" t="s">
        <v>150</v>
      </c>
      <c r="E124" s="144" t="s">
        <v>532</v>
      </c>
      <c r="F124" s="144" t="s">
        <v>533</v>
      </c>
      <c r="G124" s="165" t="s">
        <v>534</v>
      </c>
      <c r="H124" s="166" t="s">
        <v>13</v>
      </c>
      <c r="I124" s="144" t="s">
        <v>59</v>
      </c>
      <c r="J124" s="170" t="s">
        <v>535</v>
      </c>
      <c r="K124" s="144" t="s">
        <v>23</v>
      </c>
      <c r="L124" s="139"/>
      <c r="M124" s="139"/>
      <c r="N124" s="139"/>
      <c r="O124" s="139"/>
      <c r="P124" s="139"/>
      <c r="Q124" s="139"/>
      <c r="R124" s="139"/>
      <c r="S124" s="139"/>
      <c r="T124" s="139"/>
      <c r="U124" s="139"/>
      <c r="V124" s="139"/>
      <c r="W124" s="139"/>
      <c r="X124" s="139"/>
      <c r="Y124" s="139"/>
      <c r="Z124" s="139"/>
      <c r="AA124" s="139"/>
    </row>
    <row r="125" spans="1:27" s="140" customFormat="1" ht="124.8">
      <c r="A125" s="144">
        <v>309</v>
      </c>
      <c r="B125" s="141" t="s">
        <v>26</v>
      </c>
      <c r="C125" s="141">
        <v>2021</v>
      </c>
      <c r="D125" s="141" t="s">
        <v>536</v>
      </c>
      <c r="E125" s="141" t="s">
        <v>537</v>
      </c>
      <c r="F125" s="141" t="s">
        <v>538</v>
      </c>
      <c r="G125" s="142" t="s">
        <v>539</v>
      </c>
      <c r="H125" s="143" t="s">
        <v>13</v>
      </c>
      <c r="I125" s="144" t="s">
        <v>59</v>
      </c>
      <c r="J125" s="168" t="s">
        <v>540</v>
      </c>
      <c r="K125" s="144" t="s">
        <v>23</v>
      </c>
      <c r="L125" s="139"/>
      <c r="M125" s="139"/>
      <c r="N125" s="139"/>
      <c r="O125" s="139"/>
      <c r="P125" s="139"/>
      <c r="Q125" s="139"/>
      <c r="R125" s="139"/>
      <c r="S125" s="139"/>
      <c r="T125" s="139"/>
      <c r="U125" s="139"/>
      <c r="V125" s="139"/>
      <c r="W125" s="139"/>
      <c r="X125" s="139"/>
      <c r="Y125" s="139"/>
      <c r="Z125" s="139"/>
      <c r="AA125" s="139"/>
    </row>
    <row r="126" spans="1:27" s="140" customFormat="1" ht="93.6">
      <c r="A126" s="144">
        <v>311</v>
      </c>
      <c r="B126" s="144" t="s">
        <v>40</v>
      </c>
      <c r="C126" s="144">
        <v>2021</v>
      </c>
      <c r="D126" s="144" t="s">
        <v>419</v>
      </c>
      <c r="E126" s="144" t="s">
        <v>541</v>
      </c>
      <c r="F126" s="144" t="s">
        <v>542</v>
      </c>
      <c r="G126" s="165" t="s">
        <v>543</v>
      </c>
      <c r="H126" s="166" t="s">
        <v>13</v>
      </c>
      <c r="I126" s="144" t="s">
        <v>59</v>
      </c>
      <c r="J126" s="145" t="s">
        <v>544</v>
      </c>
      <c r="K126" s="144" t="s">
        <v>23</v>
      </c>
      <c r="L126" s="139"/>
      <c r="M126" s="139"/>
      <c r="N126" s="139"/>
      <c r="O126" s="139"/>
      <c r="P126" s="139"/>
      <c r="Q126" s="139"/>
      <c r="R126" s="139"/>
      <c r="S126" s="139"/>
      <c r="T126" s="139"/>
      <c r="U126" s="139"/>
      <c r="V126" s="139"/>
      <c r="W126" s="139"/>
      <c r="X126" s="139"/>
      <c r="Y126" s="139"/>
      <c r="Z126" s="139"/>
      <c r="AA126" s="139"/>
    </row>
    <row r="127" spans="1:27" s="140" customFormat="1" ht="93.6">
      <c r="A127" s="144">
        <v>346</v>
      </c>
      <c r="B127" s="141" t="s">
        <v>26</v>
      </c>
      <c r="C127" s="141">
        <v>2021</v>
      </c>
      <c r="D127" s="141" t="s">
        <v>507</v>
      </c>
      <c r="E127" s="141" t="s">
        <v>545</v>
      </c>
      <c r="F127" s="141" t="s">
        <v>546</v>
      </c>
      <c r="G127" s="142" t="s">
        <v>547</v>
      </c>
      <c r="H127" s="143" t="s">
        <v>13</v>
      </c>
      <c r="I127" s="144" t="s">
        <v>59</v>
      </c>
      <c r="J127" s="168" t="s">
        <v>548</v>
      </c>
      <c r="K127" s="144" t="s">
        <v>23</v>
      </c>
      <c r="L127" s="139"/>
      <c r="M127" s="139"/>
      <c r="N127" s="139"/>
      <c r="O127" s="139"/>
      <c r="P127" s="139"/>
      <c r="Q127" s="139"/>
      <c r="R127" s="139"/>
      <c r="S127" s="139"/>
      <c r="T127" s="139"/>
      <c r="U127" s="139"/>
      <c r="V127" s="139"/>
      <c r="W127" s="139"/>
      <c r="X127" s="139"/>
      <c r="Y127" s="139"/>
      <c r="Z127" s="139"/>
      <c r="AA127" s="139"/>
    </row>
    <row r="128" spans="1:27" s="140" customFormat="1" ht="171.6">
      <c r="A128" s="144">
        <v>353</v>
      </c>
      <c r="B128" s="144" t="s">
        <v>16</v>
      </c>
      <c r="C128" s="144">
        <v>2020</v>
      </c>
      <c r="D128" s="144" t="s">
        <v>86</v>
      </c>
      <c r="E128" s="144" t="s">
        <v>549</v>
      </c>
      <c r="F128" s="144" t="s">
        <v>550</v>
      </c>
      <c r="G128" s="146" t="s">
        <v>551</v>
      </c>
      <c r="H128" s="166" t="s">
        <v>13</v>
      </c>
      <c r="I128" s="144" t="s">
        <v>14</v>
      </c>
      <c r="J128" s="144"/>
      <c r="K128" s="144" t="s">
        <v>23</v>
      </c>
      <c r="L128" s="139"/>
      <c r="M128" s="139"/>
      <c r="N128" s="139"/>
      <c r="O128" s="139"/>
      <c r="P128" s="139"/>
      <c r="Q128" s="139"/>
      <c r="R128" s="139"/>
      <c r="S128" s="139"/>
      <c r="T128" s="139"/>
      <c r="U128" s="139"/>
      <c r="V128" s="139"/>
      <c r="W128" s="139"/>
      <c r="X128" s="139"/>
      <c r="Y128" s="139"/>
      <c r="Z128" s="139"/>
      <c r="AA128" s="139"/>
    </row>
    <row r="129" spans="1:27" s="140" customFormat="1" ht="234">
      <c r="A129" s="144">
        <v>354</v>
      </c>
      <c r="B129" s="144" t="s">
        <v>16</v>
      </c>
      <c r="C129" s="144">
        <v>2020</v>
      </c>
      <c r="D129" s="166" t="s">
        <v>86</v>
      </c>
      <c r="E129" s="144" t="s">
        <v>552</v>
      </c>
      <c r="F129" s="144" t="s">
        <v>553</v>
      </c>
      <c r="G129" s="146" t="s">
        <v>554</v>
      </c>
      <c r="H129" s="166" t="s">
        <v>13</v>
      </c>
      <c r="I129" s="144" t="s">
        <v>59</v>
      </c>
      <c r="J129" s="169" t="s">
        <v>555</v>
      </c>
      <c r="K129" s="144" t="s">
        <v>23</v>
      </c>
      <c r="L129" s="139"/>
      <c r="M129" s="139"/>
      <c r="N129" s="139"/>
      <c r="O129" s="139"/>
      <c r="P129" s="139"/>
      <c r="Q129" s="139"/>
      <c r="R129" s="139"/>
      <c r="S129" s="139"/>
      <c r="T129" s="139"/>
      <c r="U129" s="139"/>
      <c r="V129" s="139"/>
      <c r="W129" s="139"/>
      <c r="X129" s="139"/>
      <c r="Y129" s="139"/>
      <c r="Z129" s="139"/>
      <c r="AA129" s="139"/>
    </row>
    <row r="130" spans="1:27" s="140" customFormat="1" ht="187.2">
      <c r="A130" s="144">
        <v>355</v>
      </c>
      <c r="B130" s="144" t="s">
        <v>16</v>
      </c>
      <c r="C130" s="144">
        <v>2020</v>
      </c>
      <c r="D130" s="166" t="s">
        <v>86</v>
      </c>
      <c r="E130" s="144" t="s">
        <v>556</v>
      </c>
      <c r="F130" s="144" t="s">
        <v>557</v>
      </c>
      <c r="G130" s="165" t="s">
        <v>558</v>
      </c>
      <c r="H130" s="166" t="s">
        <v>13</v>
      </c>
      <c r="I130" s="144" t="s">
        <v>14</v>
      </c>
      <c r="J130" s="144"/>
      <c r="K130" s="144" t="s">
        <v>23</v>
      </c>
      <c r="L130" s="139"/>
      <c r="M130" s="139"/>
      <c r="N130" s="139"/>
      <c r="O130" s="139"/>
      <c r="P130" s="139"/>
      <c r="Q130" s="139"/>
      <c r="R130" s="139"/>
      <c r="S130" s="139"/>
      <c r="T130" s="139"/>
      <c r="U130" s="139"/>
      <c r="V130" s="139"/>
      <c r="W130" s="139"/>
      <c r="X130" s="139"/>
      <c r="Y130" s="139"/>
      <c r="Z130" s="139"/>
      <c r="AA130" s="139"/>
    </row>
    <row r="131" spans="1:27" s="140" customFormat="1" ht="109.2">
      <c r="A131" s="144">
        <v>362</v>
      </c>
      <c r="B131" s="144" t="s">
        <v>40</v>
      </c>
      <c r="C131" s="144">
        <v>2020</v>
      </c>
      <c r="D131" s="144" t="s">
        <v>122</v>
      </c>
      <c r="E131" s="144" t="s">
        <v>559</v>
      </c>
      <c r="F131" s="144" t="s">
        <v>560</v>
      </c>
      <c r="G131" s="146" t="s">
        <v>561</v>
      </c>
      <c r="H131" s="166" t="s">
        <v>13</v>
      </c>
      <c r="I131" s="144" t="s">
        <v>59</v>
      </c>
      <c r="J131" s="168" t="s">
        <v>562</v>
      </c>
      <c r="K131" s="144" t="s">
        <v>23</v>
      </c>
      <c r="L131" s="139"/>
      <c r="M131" s="139"/>
      <c r="N131" s="157"/>
      <c r="O131" s="157"/>
      <c r="P131" s="157"/>
      <c r="Q131" s="139"/>
      <c r="R131" s="139"/>
      <c r="S131" s="139"/>
      <c r="T131" s="139"/>
      <c r="U131" s="139"/>
      <c r="V131" s="139"/>
      <c r="W131" s="139"/>
      <c r="X131" s="139"/>
      <c r="Y131" s="139"/>
      <c r="Z131" s="139"/>
      <c r="AA131" s="139"/>
    </row>
    <row r="132" spans="1:27" s="140" customFormat="1" ht="156">
      <c r="A132" s="144">
        <v>366</v>
      </c>
      <c r="B132" s="144" t="s">
        <v>16</v>
      </c>
      <c r="C132" s="144">
        <v>2020</v>
      </c>
      <c r="D132" s="144" t="s">
        <v>82</v>
      </c>
      <c r="E132" s="144" t="s">
        <v>563</v>
      </c>
      <c r="F132" s="144" t="s">
        <v>564</v>
      </c>
      <c r="G132" s="146" t="s">
        <v>565</v>
      </c>
      <c r="H132" s="166" t="s">
        <v>13</v>
      </c>
      <c r="I132" s="144" t="s">
        <v>59</v>
      </c>
      <c r="J132" s="172" t="s">
        <v>566</v>
      </c>
      <c r="K132" s="144" t="s">
        <v>23</v>
      </c>
      <c r="L132" s="139"/>
      <c r="M132" s="139"/>
      <c r="N132" s="157"/>
      <c r="O132" s="157"/>
      <c r="P132" s="157"/>
      <c r="Q132" s="139"/>
      <c r="R132" s="139"/>
      <c r="S132" s="139"/>
      <c r="T132" s="139"/>
      <c r="U132" s="139"/>
      <c r="V132" s="139"/>
      <c r="W132" s="139"/>
      <c r="X132" s="139"/>
      <c r="Y132" s="139"/>
      <c r="Z132" s="139"/>
      <c r="AA132" s="139"/>
    </row>
    <row r="133" spans="1:27" s="140" customFormat="1" ht="62.4">
      <c r="A133" s="144">
        <v>368</v>
      </c>
      <c r="B133" s="144" t="s">
        <v>16</v>
      </c>
      <c r="C133" s="144">
        <v>2020</v>
      </c>
      <c r="D133" s="144" t="s">
        <v>17</v>
      </c>
      <c r="E133" s="144" t="s">
        <v>567</v>
      </c>
      <c r="F133" s="144" t="s">
        <v>15</v>
      </c>
      <c r="G133" s="165" t="s">
        <v>568</v>
      </c>
      <c r="H133" s="166" t="s">
        <v>13</v>
      </c>
      <c r="I133" s="144" t="s">
        <v>14</v>
      </c>
      <c r="J133" s="144"/>
      <c r="K133" s="144" t="s">
        <v>23</v>
      </c>
      <c r="L133" s="139"/>
      <c r="M133" s="139"/>
      <c r="N133" s="157"/>
      <c r="O133" s="157"/>
      <c r="P133" s="157"/>
      <c r="Q133" s="139"/>
      <c r="R133" s="139"/>
      <c r="S133" s="139"/>
      <c r="T133" s="139"/>
      <c r="U133" s="139"/>
      <c r="V133" s="139"/>
      <c r="W133" s="139"/>
      <c r="X133" s="139"/>
      <c r="Y133" s="139"/>
      <c r="Z133" s="139"/>
      <c r="AA133" s="139"/>
    </row>
    <row r="134" spans="1:27" s="140" customFormat="1" ht="218.4">
      <c r="A134" s="144">
        <v>369</v>
      </c>
      <c r="B134" s="144" t="s">
        <v>16</v>
      </c>
      <c r="C134" s="144">
        <v>2020</v>
      </c>
      <c r="D134" s="144" t="s">
        <v>86</v>
      </c>
      <c r="E134" s="144" t="s">
        <v>569</v>
      </c>
      <c r="F134" s="144" t="s">
        <v>570</v>
      </c>
      <c r="G134" s="146" t="s">
        <v>571</v>
      </c>
      <c r="H134" s="166" t="s">
        <v>13</v>
      </c>
      <c r="I134" s="144" t="s">
        <v>59</v>
      </c>
      <c r="J134" s="169" t="s">
        <v>572</v>
      </c>
      <c r="K134" s="144" t="s">
        <v>23</v>
      </c>
      <c r="L134" s="139"/>
      <c r="M134" s="139"/>
      <c r="N134" s="139"/>
      <c r="O134" s="139"/>
      <c r="P134" s="139"/>
      <c r="Q134" s="139"/>
      <c r="R134" s="139"/>
      <c r="S134" s="139"/>
      <c r="T134" s="139"/>
      <c r="U134" s="139"/>
      <c r="V134" s="139"/>
      <c r="W134" s="139"/>
      <c r="X134" s="139"/>
      <c r="Y134" s="139"/>
      <c r="Z134" s="139"/>
      <c r="AA134" s="139"/>
    </row>
    <row r="135" spans="1:27" s="140" customFormat="1" ht="90">
      <c r="A135" s="134">
        <v>376</v>
      </c>
      <c r="B135" s="138" t="s">
        <v>40</v>
      </c>
      <c r="C135" s="138">
        <v>2021</v>
      </c>
      <c r="D135" s="138" t="s">
        <v>103</v>
      </c>
      <c r="E135" s="138" t="s">
        <v>573</v>
      </c>
      <c r="F135" s="138" t="s">
        <v>574</v>
      </c>
      <c r="G135" s="148" t="s">
        <v>575</v>
      </c>
      <c r="H135" s="149" t="s">
        <v>114</v>
      </c>
      <c r="I135" s="139"/>
      <c r="J135" s="139"/>
      <c r="K135" s="139" t="s">
        <v>23</v>
      </c>
      <c r="L135" s="139"/>
      <c r="M135" s="139"/>
      <c r="N135" s="139"/>
      <c r="O135" s="139"/>
      <c r="P135" s="139"/>
      <c r="Q135" s="139"/>
      <c r="R135" s="139"/>
      <c r="S135" s="139"/>
      <c r="T135" s="139"/>
      <c r="U135" s="139"/>
      <c r="V135" s="139"/>
      <c r="W135" s="139"/>
      <c r="X135" s="139"/>
      <c r="Y135" s="139"/>
      <c r="Z135" s="139"/>
      <c r="AA135" s="139"/>
    </row>
    <row r="136" spans="1:27" s="140" customFormat="1" ht="105">
      <c r="A136" s="134">
        <v>377</v>
      </c>
      <c r="B136" s="138" t="s">
        <v>40</v>
      </c>
      <c r="C136" s="138">
        <v>2021</v>
      </c>
      <c r="D136" s="138" t="s">
        <v>64</v>
      </c>
      <c r="E136" s="138" t="s">
        <v>576</v>
      </c>
      <c r="F136" s="138" t="s">
        <v>577</v>
      </c>
      <c r="G136" s="148" t="s">
        <v>578</v>
      </c>
      <c r="H136" s="149" t="s">
        <v>114</v>
      </c>
      <c r="I136" s="139"/>
      <c r="J136" s="139"/>
      <c r="K136" s="139" t="s">
        <v>23</v>
      </c>
      <c r="L136" s="139"/>
      <c r="M136" s="139"/>
      <c r="N136" s="139"/>
      <c r="O136" s="139"/>
      <c r="P136" s="139"/>
      <c r="Q136" s="139"/>
      <c r="R136" s="139"/>
      <c r="S136" s="139"/>
      <c r="T136" s="139"/>
      <c r="U136" s="139"/>
      <c r="V136" s="139"/>
      <c r="W136" s="139"/>
      <c r="X136" s="139"/>
      <c r="Y136" s="139"/>
      <c r="Z136" s="139"/>
      <c r="AA136" s="139"/>
    </row>
    <row r="137" spans="1:27" s="140" customFormat="1" ht="105">
      <c r="A137" s="134">
        <v>378</v>
      </c>
      <c r="B137" s="138" t="s">
        <v>40</v>
      </c>
      <c r="C137" s="138">
        <v>2021</v>
      </c>
      <c r="D137" s="138" t="s">
        <v>64</v>
      </c>
      <c r="E137" s="138" t="s">
        <v>579</v>
      </c>
      <c r="F137" s="138" t="s">
        <v>580</v>
      </c>
      <c r="G137" s="148" t="s">
        <v>581</v>
      </c>
      <c r="H137" s="149" t="s">
        <v>114</v>
      </c>
      <c r="I137" s="139"/>
      <c r="J137" s="139"/>
      <c r="K137" s="139" t="s">
        <v>23</v>
      </c>
      <c r="L137" s="139"/>
      <c r="M137" s="139"/>
      <c r="N137" s="139"/>
      <c r="O137" s="139"/>
      <c r="P137" s="139"/>
    </row>
    <row r="138" spans="1:27" s="140" customFormat="1" ht="105">
      <c r="A138" s="134">
        <v>380</v>
      </c>
      <c r="B138" s="138" t="s">
        <v>40</v>
      </c>
      <c r="C138" s="138">
        <v>2021</v>
      </c>
      <c r="D138" s="138" t="s">
        <v>64</v>
      </c>
      <c r="E138" s="138" t="s">
        <v>582</v>
      </c>
      <c r="F138" s="138" t="s">
        <v>583</v>
      </c>
      <c r="G138" s="148" t="s">
        <v>584</v>
      </c>
      <c r="H138" s="149" t="s">
        <v>114</v>
      </c>
      <c r="I138" s="139"/>
      <c r="J138" s="139"/>
      <c r="K138" s="139" t="s">
        <v>23</v>
      </c>
      <c r="L138" s="139"/>
      <c r="M138" s="139"/>
      <c r="N138" s="139"/>
      <c r="O138" s="139"/>
      <c r="P138" s="139"/>
    </row>
    <row r="139" spans="1:27" s="140" customFormat="1" ht="105">
      <c r="A139" s="134">
        <v>381</v>
      </c>
      <c r="B139" s="138" t="s">
        <v>40</v>
      </c>
      <c r="C139" s="138">
        <v>2021</v>
      </c>
      <c r="D139" s="138" t="s">
        <v>64</v>
      </c>
      <c r="E139" s="138" t="s">
        <v>585</v>
      </c>
      <c r="F139" s="138" t="s">
        <v>586</v>
      </c>
      <c r="G139" s="148" t="s">
        <v>587</v>
      </c>
      <c r="H139" s="149" t="s">
        <v>114</v>
      </c>
      <c r="I139" s="139"/>
      <c r="J139" s="139"/>
      <c r="K139" s="139" t="s">
        <v>23</v>
      </c>
      <c r="L139" s="139"/>
      <c r="M139" s="139"/>
      <c r="N139" s="139"/>
      <c r="O139" s="139"/>
      <c r="P139" s="139"/>
    </row>
    <row r="140" spans="1:27" s="140" customFormat="1" ht="90">
      <c r="A140" s="134">
        <v>382</v>
      </c>
      <c r="B140" s="138" t="s">
        <v>40</v>
      </c>
      <c r="C140" s="138">
        <v>2021</v>
      </c>
      <c r="D140" s="138" t="s">
        <v>64</v>
      </c>
      <c r="E140" s="138" t="s">
        <v>588</v>
      </c>
      <c r="F140" s="138" t="s">
        <v>589</v>
      </c>
      <c r="G140" s="148" t="s">
        <v>590</v>
      </c>
      <c r="H140" s="149" t="s">
        <v>114</v>
      </c>
      <c r="I140" s="139"/>
      <c r="J140" s="139"/>
      <c r="K140" s="139" t="s">
        <v>23</v>
      </c>
      <c r="L140" s="139"/>
      <c r="M140" s="139"/>
      <c r="N140" s="139"/>
      <c r="O140" s="139"/>
      <c r="P140" s="139"/>
      <c r="Q140" s="139"/>
      <c r="R140" s="139"/>
      <c r="S140" s="139"/>
      <c r="T140" s="139"/>
      <c r="U140" s="139"/>
      <c r="V140" s="139"/>
      <c r="W140" s="139"/>
      <c r="X140" s="139"/>
      <c r="Y140" s="139"/>
      <c r="Z140" s="139"/>
      <c r="AA140" s="139"/>
    </row>
    <row r="141" spans="1:27" s="140" customFormat="1" ht="120">
      <c r="A141" s="134">
        <v>383</v>
      </c>
      <c r="B141" s="138" t="s">
        <v>40</v>
      </c>
      <c r="C141" s="138">
        <v>2021</v>
      </c>
      <c r="D141" s="138" t="s">
        <v>64</v>
      </c>
      <c r="E141" s="138" t="s">
        <v>591</v>
      </c>
      <c r="F141" s="138" t="s">
        <v>592</v>
      </c>
      <c r="G141" s="148" t="s">
        <v>593</v>
      </c>
      <c r="H141" s="149" t="s">
        <v>114</v>
      </c>
      <c r="I141" s="139"/>
      <c r="J141" s="139"/>
      <c r="K141" s="139" t="s">
        <v>23</v>
      </c>
      <c r="L141" s="139"/>
      <c r="M141" s="139"/>
      <c r="N141" s="139"/>
      <c r="O141" s="139"/>
      <c r="P141" s="139"/>
    </row>
    <row r="142" spans="1:27" s="140" customFormat="1" ht="105">
      <c r="A142" s="134">
        <v>384</v>
      </c>
      <c r="B142" s="138" t="s">
        <v>40</v>
      </c>
      <c r="C142" s="138">
        <v>2020</v>
      </c>
      <c r="D142" s="138" t="s">
        <v>127</v>
      </c>
      <c r="E142" s="138" t="s">
        <v>594</v>
      </c>
      <c r="F142" s="138" t="s">
        <v>595</v>
      </c>
      <c r="G142" s="148" t="s">
        <v>596</v>
      </c>
      <c r="H142" s="149" t="s">
        <v>686</v>
      </c>
      <c r="I142" s="139"/>
      <c r="J142" s="139"/>
      <c r="K142" s="139" t="s">
        <v>23</v>
      </c>
      <c r="L142" s="139"/>
      <c r="M142" s="139"/>
      <c r="N142" s="139"/>
      <c r="O142" s="139"/>
      <c r="P142" s="139"/>
    </row>
    <row r="143" spans="1:27" s="140" customFormat="1" ht="90">
      <c r="A143" s="134">
        <v>385</v>
      </c>
      <c r="B143" s="138" t="s">
        <v>16</v>
      </c>
      <c r="C143" s="138">
        <v>2021</v>
      </c>
      <c r="D143" s="138" t="s">
        <v>150</v>
      </c>
      <c r="E143" s="138" t="s">
        <v>597</v>
      </c>
      <c r="F143" s="138" t="s">
        <v>598</v>
      </c>
      <c r="G143" s="148" t="s">
        <v>599</v>
      </c>
      <c r="H143" s="149" t="s">
        <v>114</v>
      </c>
      <c r="I143" s="139"/>
      <c r="J143" s="139"/>
      <c r="K143" s="139" t="s">
        <v>23</v>
      </c>
      <c r="L143" s="139"/>
      <c r="M143" s="139"/>
      <c r="N143" s="139"/>
      <c r="O143" s="139"/>
      <c r="P143" s="139"/>
      <c r="Q143" s="139"/>
      <c r="R143" s="139"/>
      <c r="S143" s="139"/>
      <c r="T143" s="139"/>
      <c r="U143" s="139"/>
      <c r="V143" s="139"/>
      <c r="W143" s="139"/>
      <c r="X143" s="139"/>
      <c r="Y143" s="139"/>
      <c r="Z143" s="139"/>
      <c r="AA143" s="139"/>
    </row>
    <row r="144" spans="1:27" s="140" customFormat="1" ht="135">
      <c r="A144" s="134">
        <v>386</v>
      </c>
      <c r="B144" s="138" t="s">
        <v>16</v>
      </c>
      <c r="C144" s="138">
        <v>2021</v>
      </c>
      <c r="D144" s="138" t="s">
        <v>150</v>
      </c>
      <c r="E144" s="138" t="s">
        <v>600</v>
      </c>
      <c r="F144" s="138" t="s">
        <v>601</v>
      </c>
      <c r="G144" s="148" t="s">
        <v>602</v>
      </c>
      <c r="H144" s="149" t="s">
        <v>114</v>
      </c>
      <c r="I144" s="139"/>
      <c r="J144" s="139"/>
      <c r="K144" s="139" t="s">
        <v>23</v>
      </c>
      <c r="L144" s="139"/>
      <c r="M144" s="139"/>
      <c r="N144" s="139"/>
      <c r="O144" s="139"/>
      <c r="P144" s="139"/>
      <c r="Q144" s="139"/>
      <c r="R144" s="139"/>
      <c r="S144" s="139"/>
      <c r="T144" s="139"/>
      <c r="U144" s="139"/>
      <c r="V144" s="139"/>
      <c r="W144" s="139"/>
      <c r="X144" s="139"/>
      <c r="Y144" s="139"/>
      <c r="Z144" s="139"/>
      <c r="AA144" s="139"/>
    </row>
    <row r="145" spans="1:27" s="140" customFormat="1" ht="150">
      <c r="A145" s="134">
        <v>387</v>
      </c>
      <c r="B145" s="138" t="s">
        <v>16</v>
      </c>
      <c r="C145" s="138">
        <v>2021</v>
      </c>
      <c r="D145" s="138" t="s">
        <v>68</v>
      </c>
      <c r="E145" s="138" t="s">
        <v>603</v>
      </c>
      <c r="F145" s="138" t="s">
        <v>604</v>
      </c>
      <c r="G145" s="148" t="s">
        <v>605</v>
      </c>
      <c r="H145" s="149" t="s">
        <v>114</v>
      </c>
      <c r="I145" s="139"/>
      <c r="J145" s="139"/>
      <c r="K145" s="139" t="s">
        <v>23</v>
      </c>
      <c r="L145" s="139"/>
      <c r="M145" s="139"/>
      <c r="N145" s="139"/>
      <c r="O145" s="139"/>
      <c r="P145" s="139"/>
      <c r="Q145" s="139"/>
      <c r="R145" s="139"/>
      <c r="S145" s="139"/>
      <c r="T145" s="139"/>
      <c r="U145" s="139"/>
      <c r="V145" s="139"/>
      <c r="W145" s="139"/>
      <c r="X145" s="139"/>
      <c r="Y145" s="139"/>
      <c r="Z145" s="139"/>
      <c r="AA145" s="139"/>
    </row>
    <row r="146" spans="1:27" s="140" customFormat="1" ht="105">
      <c r="A146" s="134">
        <v>388</v>
      </c>
      <c r="B146" s="138" t="s">
        <v>16</v>
      </c>
      <c r="C146" s="138">
        <v>2021</v>
      </c>
      <c r="D146" s="138" t="s">
        <v>161</v>
      </c>
      <c r="E146" s="138" t="s">
        <v>606</v>
      </c>
      <c r="F146" s="138" t="s">
        <v>607</v>
      </c>
      <c r="G146" s="148" t="s">
        <v>608</v>
      </c>
      <c r="H146" s="149" t="s">
        <v>114</v>
      </c>
      <c r="I146" s="139"/>
      <c r="J146" s="139"/>
      <c r="K146" s="139" t="s">
        <v>23</v>
      </c>
      <c r="L146" s="139"/>
      <c r="M146" s="139"/>
      <c r="N146" s="139"/>
      <c r="O146" s="139"/>
      <c r="P146" s="139"/>
      <c r="Q146" s="139"/>
      <c r="R146" s="139"/>
      <c r="S146" s="139"/>
      <c r="T146" s="139"/>
      <c r="U146" s="139"/>
      <c r="V146" s="139"/>
      <c r="W146" s="139"/>
      <c r="X146" s="139"/>
      <c r="Y146" s="139"/>
      <c r="Z146" s="139"/>
      <c r="AA146" s="139"/>
    </row>
    <row r="147" spans="1:27" s="140" customFormat="1" ht="120">
      <c r="A147" s="134">
        <v>389</v>
      </c>
      <c r="B147" s="138" t="s">
        <v>16</v>
      </c>
      <c r="C147" s="138">
        <v>2021</v>
      </c>
      <c r="D147" s="138" t="s">
        <v>161</v>
      </c>
      <c r="E147" s="138" t="s">
        <v>609</v>
      </c>
      <c r="F147" s="138" t="s">
        <v>610</v>
      </c>
      <c r="G147" s="148" t="s">
        <v>611</v>
      </c>
      <c r="H147" s="149" t="s">
        <v>686</v>
      </c>
      <c r="I147" s="139"/>
      <c r="J147" s="139"/>
      <c r="K147" s="139" t="s">
        <v>23</v>
      </c>
      <c r="L147" s="139"/>
      <c r="M147" s="139"/>
      <c r="N147" s="139"/>
      <c r="O147" s="139"/>
      <c r="P147" s="139"/>
      <c r="Q147" s="139"/>
      <c r="R147" s="139"/>
      <c r="S147" s="139"/>
      <c r="T147" s="139"/>
      <c r="U147" s="139"/>
      <c r="V147" s="139"/>
      <c r="W147" s="139"/>
      <c r="X147" s="139"/>
      <c r="Y147" s="139"/>
      <c r="Z147" s="139"/>
      <c r="AA147" s="139"/>
    </row>
    <row r="148" spans="1:27" s="140" customFormat="1" ht="120">
      <c r="A148" s="134">
        <v>396</v>
      </c>
      <c r="B148" s="138" t="s">
        <v>40</v>
      </c>
      <c r="C148" s="138">
        <v>2020</v>
      </c>
      <c r="D148" s="138" t="s">
        <v>440</v>
      </c>
      <c r="E148" s="138" t="s">
        <v>612</v>
      </c>
      <c r="F148" s="150" t="s">
        <v>613</v>
      </c>
      <c r="G148" s="148" t="s">
        <v>614</v>
      </c>
      <c r="H148" s="149" t="s">
        <v>114</v>
      </c>
      <c r="I148" s="139"/>
      <c r="J148" s="139"/>
      <c r="K148" s="139" t="s">
        <v>23</v>
      </c>
      <c r="L148" s="139"/>
      <c r="M148" s="139"/>
      <c r="N148" s="139"/>
      <c r="O148" s="139"/>
      <c r="P148" s="139"/>
    </row>
    <row r="149" spans="1:27" s="140" customFormat="1" ht="195">
      <c r="A149" s="134">
        <v>397</v>
      </c>
      <c r="B149" s="138" t="s">
        <v>16</v>
      </c>
      <c r="C149" s="138">
        <v>2020</v>
      </c>
      <c r="D149" s="138" t="s">
        <v>86</v>
      </c>
      <c r="E149" s="138" t="s">
        <v>615</v>
      </c>
      <c r="F149" s="138" t="s">
        <v>616</v>
      </c>
      <c r="G149" s="137" t="s">
        <v>617</v>
      </c>
      <c r="H149" s="149" t="s">
        <v>114</v>
      </c>
      <c r="I149" s="139"/>
      <c r="J149" s="139"/>
      <c r="K149" s="139" t="s">
        <v>23</v>
      </c>
      <c r="L149" s="139"/>
      <c r="M149" s="139"/>
      <c r="N149" s="139"/>
      <c r="O149" s="139"/>
      <c r="P149" s="139"/>
    </row>
    <row r="150" spans="1:27" s="140" customFormat="1" ht="156">
      <c r="A150" s="144">
        <v>407</v>
      </c>
      <c r="B150" s="144" t="s">
        <v>16</v>
      </c>
      <c r="C150" s="144">
        <v>2021</v>
      </c>
      <c r="D150" s="144" t="s">
        <v>68</v>
      </c>
      <c r="E150" s="144" t="s">
        <v>618</v>
      </c>
      <c r="F150" s="144" t="s">
        <v>619</v>
      </c>
      <c r="G150" s="146" t="s">
        <v>620</v>
      </c>
      <c r="H150" s="166" t="s">
        <v>13</v>
      </c>
      <c r="I150" s="144" t="s">
        <v>59</v>
      </c>
      <c r="J150" s="144" t="s">
        <v>621</v>
      </c>
      <c r="K150" s="170" t="s">
        <v>23</v>
      </c>
      <c r="L150" s="139" t="s">
        <v>622</v>
      </c>
      <c r="M150" s="139" t="s">
        <v>623</v>
      </c>
      <c r="N150" s="138"/>
      <c r="O150" s="139"/>
      <c r="P150" s="139"/>
      <c r="Q150" s="139"/>
      <c r="R150" s="139"/>
      <c r="S150" s="139"/>
      <c r="T150" s="139"/>
      <c r="U150" s="139"/>
      <c r="V150" s="139"/>
      <c r="W150" s="139"/>
      <c r="X150" s="139"/>
      <c r="Y150" s="139"/>
      <c r="Z150" s="139"/>
      <c r="AA150" s="139"/>
    </row>
    <row r="151" spans="1:27" ht="124.8">
      <c r="A151" s="113">
        <v>425</v>
      </c>
      <c r="B151" s="116" t="s">
        <v>624</v>
      </c>
      <c r="C151" s="113">
        <v>2021</v>
      </c>
      <c r="D151" s="113" t="s">
        <v>625</v>
      </c>
      <c r="E151" s="113" t="s">
        <v>626</v>
      </c>
      <c r="F151" s="113" t="s">
        <v>627</v>
      </c>
      <c r="G151" s="117" t="s">
        <v>628</v>
      </c>
      <c r="H151" s="118" t="s">
        <v>114</v>
      </c>
      <c r="I151" s="113"/>
      <c r="J151" s="113"/>
      <c r="K151" s="113" t="s">
        <v>23</v>
      </c>
      <c r="L151" s="113"/>
      <c r="M151" s="113"/>
      <c r="N151" s="113"/>
      <c r="O151" s="113"/>
      <c r="P151" s="113"/>
      <c r="Q151" s="113"/>
      <c r="R151" s="113"/>
      <c r="S151" s="113"/>
      <c r="T151" s="113"/>
      <c r="U151" s="113"/>
      <c r="V151" s="113"/>
      <c r="W151" s="113"/>
      <c r="X151" s="113"/>
      <c r="Y151" s="113"/>
      <c r="Z151" s="113"/>
      <c r="AA151" s="113"/>
    </row>
    <row r="152" spans="1:27" ht="140.4">
      <c r="A152" s="113">
        <v>426</v>
      </c>
      <c r="B152" s="116" t="s">
        <v>624</v>
      </c>
      <c r="C152" s="113">
        <v>2021</v>
      </c>
      <c r="D152" s="113" t="s">
        <v>625</v>
      </c>
      <c r="E152" s="113" t="s">
        <v>629</v>
      </c>
      <c r="F152" s="113" t="s">
        <v>630</v>
      </c>
      <c r="G152" s="119" t="s">
        <v>631</v>
      </c>
      <c r="H152" s="118" t="s">
        <v>107</v>
      </c>
      <c r="I152" s="113"/>
      <c r="J152" s="113"/>
      <c r="K152" s="113" t="s">
        <v>23</v>
      </c>
      <c r="L152" s="113"/>
      <c r="M152" s="113"/>
      <c r="N152" s="113"/>
      <c r="O152" s="113"/>
      <c r="P152" s="113"/>
      <c r="Q152" s="113"/>
      <c r="R152" s="113"/>
      <c r="S152" s="113"/>
      <c r="T152" s="113"/>
      <c r="U152" s="113"/>
      <c r="V152" s="113"/>
      <c r="W152" s="113"/>
      <c r="X152" s="113"/>
      <c r="Y152" s="113"/>
      <c r="Z152" s="113"/>
      <c r="AA152" s="113"/>
    </row>
    <row r="153" spans="1:27" ht="140.4">
      <c r="A153" s="113">
        <v>427</v>
      </c>
      <c r="B153" s="116" t="s">
        <v>624</v>
      </c>
      <c r="C153" s="113">
        <v>2021</v>
      </c>
      <c r="D153" s="113" t="s">
        <v>625</v>
      </c>
      <c r="E153" s="113" t="s">
        <v>632</v>
      </c>
      <c r="F153" s="113" t="s">
        <v>633</v>
      </c>
      <c r="G153" s="117" t="s">
        <v>634</v>
      </c>
      <c r="H153" s="118" t="s">
        <v>114</v>
      </c>
      <c r="I153" s="113"/>
      <c r="J153" s="113"/>
      <c r="K153" s="113" t="s">
        <v>23</v>
      </c>
      <c r="L153" s="113"/>
      <c r="M153" s="113"/>
      <c r="N153" s="113"/>
      <c r="O153" s="113"/>
      <c r="P153" s="113"/>
      <c r="Q153" s="113"/>
      <c r="R153" s="113"/>
      <c r="S153" s="113"/>
      <c r="T153" s="113"/>
      <c r="U153" s="113"/>
      <c r="V153" s="113"/>
      <c r="W153" s="113"/>
      <c r="X153" s="113"/>
      <c r="Y153" s="113"/>
      <c r="Z153" s="113"/>
      <c r="AA153" s="113"/>
    </row>
    <row r="154" spans="1:27" ht="171.6">
      <c r="A154" s="113">
        <v>428</v>
      </c>
      <c r="B154" s="116" t="s">
        <v>624</v>
      </c>
      <c r="C154" s="113">
        <v>2021</v>
      </c>
      <c r="D154" s="113" t="s">
        <v>625</v>
      </c>
      <c r="E154" s="113" t="s">
        <v>635</v>
      </c>
      <c r="F154" s="113" t="s">
        <v>636</v>
      </c>
      <c r="G154" s="117" t="s">
        <v>637</v>
      </c>
      <c r="H154" s="118" t="s">
        <v>13</v>
      </c>
      <c r="I154" s="113" t="s">
        <v>14</v>
      </c>
      <c r="J154" s="113"/>
      <c r="K154" s="113" t="s">
        <v>23</v>
      </c>
      <c r="L154" s="113"/>
      <c r="M154" s="113"/>
      <c r="N154" s="113"/>
      <c r="O154" s="113"/>
      <c r="P154" s="113"/>
      <c r="Q154" s="120"/>
      <c r="R154" s="120"/>
      <c r="S154" s="120"/>
      <c r="T154" s="120"/>
      <c r="U154" s="120"/>
      <c r="V154" s="120"/>
      <c r="W154" s="120"/>
      <c r="X154" s="120"/>
      <c r="Y154" s="120"/>
      <c r="Z154" s="120"/>
      <c r="AA154" s="120"/>
    </row>
    <row r="155" spans="1:27" ht="390">
      <c r="A155" s="113">
        <v>429</v>
      </c>
      <c r="B155" s="116" t="s">
        <v>624</v>
      </c>
      <c r="C155" s="113">
        <v>2021</v>
      </c>
      <c r="D155" s="113" t="s">
        <v>625</v>
      </c>
      <c r="E155" s="113" t="s">
        <v>638</v>
      </c>
      <c r="F155" s="113" t="s">
        <v>639</v>
      </c>
      <c r="G155" s="117" t="s">
        <v>640</v>
      </c>
      <c r="H155" s="118" t="s">
        <v>13</v>
      </c>
      <c r="I155" s="113" t="s">
        <v>59</v>
      </c>
      <c r="J155" s="113" t="s">
        <v>641</v>
      </c>
      <c r="K155" s="113" t="s">
        <v>23</v>
      </c>
      <c r="L155" s="113"/>
      <c r="M155" s="113"/>
      <c r="N155" s="113"/>
      <c r="O155" s="113"/>
      <c r="P155" s="113"/>
      <c r="Q155" s="120"/>
      <c r="R155" s="120"/>
      <c r="S155" s="120"/>
      <c r="T155" s="120"/>
      <c r="U155" s="120"/>
      <c r="V155" s="120"/>
      <c r="W155" s="120"/>
      <c r="X155" s="120"/>
      <c r="Y155" s="120"/>
      <c r="Z155" s="120"/>
      <c r="AA155" s="120"/>
    </row>
    <row r="156" spans="1:27" ht="93.6">
      <c r="A156" s="113">
        <v>430</v>
      </c>
      <c r="B156" s="116" t="s">
        <v>624</v>
      </c>
      <c r="C156" s="113">
        <v>2021</v>
      </c>
      <c r="D156" s="113" t="s">
        <v>625</v>
      </c>
      <c r="E156" s="113" t="s">
        <v>642</v>
      </c>
      <c r="F156" s="113" t="s">
        <v>574</v>
      </c>
      <c r="G156" s="119" t="s">
        <v>643</v>
      </c>
      <c r="H156" s="118" t="s">
        <v>114</v>
      </c>
      <c r="I156" s="113"/>
      <c r="J156" s="113"/>
      <c r="K156" s="113" t="s">
        <v>23</v>
      </c>
      <c r="L156" s="113"/>
      <c r="M156" s="113"/>
      <c r="N156" s="113"/>
      <c r="O156" s="113"/>
      <c r="P156" s="113"/>
      <c r="Q156" s="113"/>
      <c r="R156" s="113"/>
      <c r="S156" s="113"/>
      <c r="T156" s="113"/>
      <c r="U156" s="113"/>
      <c r="V156" s="113"/>
      <c r="W156" s="113"/>
      <c r="X156" s="113"/>
      <c r="Y156" s="113"/>
      <c r="Z156" s="113"/>
      <c r="AA156" s="113"/>
    </row>
    <row r="157" spans="1:27" ht="140.4">
      <c r="A157" s="113">
        <v>431</v>
      </c>
      <c r="B157" s="116" t="s">
        <v>624</v>
      </c>
      <c r="C157" s="113">
        <v>2021</v>
      </c>
      <c r="D157" s="113" t="s">
        <v>625</v>
      </c>
      <c r="E157" s="113" t="s">
        <v>644</v>
      </c>
      <c r="F157" s="113" t="s">
        <v>645</v>
      </c>
      <c r="G157" s="117" t="s">
        <v>646</v>
      </c>
      <c r="H157" s="118" t="s">
        <v>13</v>
      </c>
      <c r="I157" s="113" t="s">
        <v>14</v>
      </c>
      <c r="J157" s="113"/>
      <c r="K157" s="113" t="s">
        <v>23</v>
      </c>
      <c r="L157" s="113"/>
      <c r="M157" s="113"/>
      <c r="N157" s="113"/>
      <c r="O157" s="113"/>
      <c r="P157" s="113"/>
      <c r="Q157" s="113"/>
      <c r="R157" s="113"/>
      <c r="S157" s="113"/>
      <c r="T157" s="113"/>
      <c r="U157" s="113"/>
      <c r="V157" s="113"/>
      <c r="W157" s="113"/>
      <c r="X157" s="113"/>
      <c r="Y157" s="113"/>
      <c r="Z157" s="113"/>
      <c r="AA157" s="113"/>
    </row>
    <row r="158" spans="1:27" ht="156">
      <c r="A158" s="113">
        <v>432</v>
      </c>
      <c r="B158" s="116" t="s">
        <v>624</v>
      </c>
      <c r="C158" s="113">
        <v>2021</v>
      </c>
      <c r="D158" s="113" t="s">
        <v>625</v>
      </c>
      <c r="E158" s="113" t="s">
        <v>647</v>
      </c>
      <c r="F158" s="113" t="s">
        <v>648</v>
      </c>
      <c r="G158" s="117" t="s">
        <v>649</v>
      </c>
      <c r="H158" s="118" t="s">
        <v>13</v>
      </c>
      <c r="I158" s="113" t="s">
        <v>59</v>
      </c>
      <c r="J158" s="113" t="s">
        <v>650</v>
      </c>
      <c r="K158" s="113" t="s">
        <v>23</v>
      </c>
      <c r="L158" s="113"/>
      <c r="M158" s="113"/>
      <c r="N158" s="113"/>
      <c r="O158" s="113"/>
      <c r="P158" s="113"/>
      <c r="Q158" s="113"/>
      <c r="R158" s="113"/>
      <c r="S158" s="113"/>
      <c r="T158" s="113"/>
      <c r="U158" s="113"/>
      <c r="V158" s="113"/>
      <c r="W158" s="113"/>
      <c r="X158" s="113"/>
      <c r="Y158" s="113"/>
      <c r="Z158" s="113"/>
      <c r="AA158" s="113"/>
    </row>
    <row r="159" spans="1:27" ht="156">
      <c r="A159" s="113">
        <v>433</v>
      </c>
      <c r="B159" s="116" t="s">
        <v>624</v>
      </c>
      <c r="C159" s="113">
        <v>2021</v>
      </c>
      <c r="D159" s="113" t="s">
        <v>625</v>
      </c>
      <c r="E159" s="113" t="s">
        <v>651</v>
      </c>
      <c r="F159" s="113" t="s">
        <v>652</v>
      </c>
      <c r="G159" s="117" t="s">
        <v>653</v>
      </c>
      <c r="H159" s="118" t="s">
        <v>13</v>
      </c>
      <c r="I159" s="113" t="s">
        <v>14</v>
      </c>
      <c r="J159" s="113"/>
      <c r="K159" s="113" t="s">
        <v>23</v>
      </c>
      <c r="L159" s="113"/>
      <c r="M159" s="113"/>
      <c r="N159" s="113"/>
      <c r="O159" s="113"/>
      <c r="P159" s="113"/>
      <c r="Q159" s="113"/>
      <c r="R159" s="113"/>
      <c r="S159" s="113"/>
      <c r="T159" s="113"/>
      <c r="U159" s="113"/>
      <c r="V159" s="113"/>
      <c r="W159" s="113"/>
      <c r="X159" s="113"/>
      <c r="Y159" s="113"/>
      <c r="Z159" s="113"/>
      <c r="AA159" s="113"/>
    </row>
    <row r="160" spans="1:27" ht="171.6">
      <c r="A160" s="113">
        <v>434</v>
      </c>
      <c r="B160" s="116" t="s">
        <v>624</v>
      </c>
      <c r="C160" s="113">
        <v>2021</v>
      </c>
      <c r="D160" s="113" t="s">
        <v>625</v>
      </c>
      <c r="E160" s="113" t="s">
        <v>654</v>
      </c>
      <c r="F160" s="113" t="s">
        <v>655</v>
      </c>
      <c r="G160" s="117" t="s">
        <v>656</v>
      </c>
      <c r="H160" s="118" t="s">
        <v>13</v>
      </c>
      <c r="I160" s="113" t="s">
        <v>59</v>
      </c>
      <c r="J160" s="113" t="s">
        <v>657</v>
      </c>
      <c r="K160" s="113" t="s">
        <v>23</v>
      </c>
      <c r="L160" s="113"/>
      <c r="M160" s="113"/>
      <c r="N160" s="113"/>
      <c r="O160" s="113"/>
      <c r="P160" s="113"/>
      <c r="Q160" s="113"/>
      <c r="R160" s="113"/>
      <c r="S160" s="113"/>
      <c r="T160" s="113"/>
      <c r="U160" s="113"/>
      <c r="V160" s="113"/>
      <c r="W160" s="113"/>
      <c r="X160" s="113"/>
      <c r="Y160" s="113"/>
      <c r="Z160" s="113"/>
      <c r="AA160" s="113"/>
    </row>
    <row r="161" spans="1:27" ht="187.2">
      <c r="A161" s="113">
        <v>435</v>
      </c>
      <c r="B161" s="116" t="s">
        <v>624</v>
      </c>
      <c r="C161" s="113">
        <v>2021</v>
      </c>
      <c r="D161" s="113" t="s">
        <v>625</v>
      </c>
      <c r="E161" s="113" t="s">
        <v>658</v>
      </c>
      <c r="F161" s="113" t="s">
        <v>659</v>
      </c>
      <c r="G161" s="117" t="s">
        <v>660</v>
      </c>
      <c r="H161" s="118" t="s">
        <v>13</v>
      </c>
      <c r="I161" s="113" t="s">
        <v>59</v>
      </c>
      <c r="J161" s="113" t="s">
        <v>661</v>
      </c>
      <c r="K161" s="113" t="s">
        <v>23</v>
      </c>
      <c r="L161" s="113"/>
      <c r="M161" s="113"/>
      <c r="N161" s="113"/>
      <c r="O161" s="113"/>
      <c r="P161" s="113"/>
      <c r="Q161" s="113"/>
      <c r="R161" s="113"/>
      <c r="S161" s="113"/>
      <c r="T161" s="113"/>
      <c r="U161" s="113"/>
      <c r="V161" s="113"/>
      <c r="W161" s="113"/>
      <c r="X161" s="113"/>
      <c r="Y161" s="113"/>
      <c r="Z161" s="113"/>
      <c r="AA161" s="113"/>
    </row>
    <row r="162" spans="1:27" ht="156">
      <c r="A162" s="113">
        <v>436</v>
      </c>
      <c r="B162" s="116" t="s">
        <v>624</v>
      </c>
      <c r="C162" s="113">
        <v>2021</v>
      </c>
      <c r="D162" s="113" t="s">
        <v>625</v>
      </c>
      <c r="E162" s="113" t="s">
        <v>662</v>
      </c>
      <c r="F162" s="113" t="s">
        <v>663</v>
      </c>
      <c r="G162" s="117" t="s">
        <v>664</v>
      </c>
      <c r="H162" s="118" t="s">
        <v>13</v>
      </c>
      <c r="I162" s="113" t="s">
        <v>59</v>
      </c>
      <c r="J162" s="113" t="s">
        <v>665</v>
      </c>
      <c r="K162" s="113" t="s">
        <v>23</v>
      </c>
      <c r="L162" s="113"/>
      <c r="M162" s="113"/>
      <c r="N162" s="113"/>
      <c r="O162" s="113"/>
      <c r="P162" s="113"/>
      <c r="Q162" s="113"/>
      <c r="R162" s="113"/>
      <c r="S162" s="113"/>
      <c r="T162" s="113"/>
      <c r="U162" s="113"/>
      <c r="V162" s="113"/>
      <c r="W162" s="113"/>
      <c r="X162" s="113"/>
      <c r="Y162" s="113"/>
      <c r="Z162" s="113"/>
      <c r="AA162" s="113"/>
    </row>
    <row r="163" spans="1:27" ht="202.8">
      <c r="A163" s="113">
        <v>437</v>
      </c>
      <c r="B163" s="116" t="s">
        <v>624</v>
      </c>
      <c r="C163" s="113">
        <v>2021</v>
      </c>
      <c r="D163" s="113" t="s">
        <v>625</v>
      </c>
      <c r="E163" s="113" t="s">
        <v>666</v>
      </c>
      <c r="F163" s="113" t="s">
        <v>667</v>
      </c>
      <c r="G163" s="117" t="s">
        <v>668</v>
      </c>
      <c r="H163" s="118" t="s">
        <v>13</v>
      </c>
      <c r="I163" s="113" t="s">
        <v>59</v>
      </c>
      <c r="J163" s="113" t="s">
        <v>669</v>
      </c>
      <c r="K163" s="113" t="s">
        <v>23</v>
      </c>
      <c r="L163" s="113"/>
      <c r="M163" s="113"/>
      <c r="N163" s="113"/>
      <c r="O163" s="113"/>
      <c r="P163" s="113"/>
      <c r="Q163" s="113"/>
      <c r="R163" s="113"/>
      <c r="S163" s="113"/>
      <c r="T163" s="113"/>
      <c r="U163" s="113"/>
      <c r="V163" s="113"/>
      <c r="W163" s="113"/>
      <c r="X163" s="113"/>
      <c r="Y163" s="113"/>
      <c r="Z163" s="113"/>
      <c r="AA163" s="113"/>
    </row>
    <row r="164" spans="1:27" ht="140.4">
      <c r="A164" s="113">
        <v>445</v>
      </c>
      <c r="B164" s="116" t="s">
        <v>624</v>
      </c>
      <c r="C164" s="113">
        <v>2021</v>
      </c>
      <c r="D164" s="113" t="s">
        <v>625</v>
      </c>
      <c r="E164" s="113" t="s">
        <v>670</v>
      </c>
      <c r="F164" s="113" t="s">
        <v>671</v>
      </c>
      <c r="G164" s="117" t="s">
        <v>672</v>
      </c>
      <c r="H164" s="118" t="s">
        <v>13</v>
      </c>
      <c r="I164" s="113" t="s">
        <v>59</v>
      </c>
      <c r="J164" s="113" t="s">
        <v>673</v>
      </c>
      <c r="K164" s="113" t="s">
        <v>23</v>
      </c>
      <c r="L164" s="113"/>
      <c r="M164" s="113"/>
      <c r="N164" s="113"/>
      <c r="O164" s="113"/>
      <c r="P164" s="113"/>
      <c r="Q164" s="113"/>
      <c r="R164" s="113"/>
      <c r="S164" s="113"/>
      <c r="T164" s="113"/>
      <c r="U164" s="113"/>
      <c r="V164" s="113"/>
      <c r="W164" s="113"/>
      <c r="X164" s="113"/>
      <c r="Y164" s="113"/>
      <c r="Z164" s="113"/>
      <c r="AA164" s="113"/>
    </row>
    <row r="165" spans="1:27" ht="109.2">
      <c r="A165" s="113">
        <v>446</v>
      </c>
      <c r="B165" s="116" t="s">
        <v>624</v>
      </c>
      <c r="C165" s="113">
        <v>2021</v>
      </c>
      <c r="D165" s="113" t="s">
        <v>625</v>
      </c>
      <c r="E165" s="113" t="s">
        <v>674</v>
      </c>
      <c r="F165" s="113" t="s">
        <v>675</v>
      </c>
      <c r="G165" s="117" t="s">
        <v>676</v>
      </c>
      <c r="H165" s="118" t="s">
        <v>13</v>
      </c>
      <c r="I165" s="113" t="s">
        <v>59</v>
      </c>
      <c r="J165" s="113" t="s">
        <v>677</v>
      </c>
      <c r="K165" s="113" t="s">
        <v>23</v>
      </c>
      <c r="L165" s="113"/>
      <c r="M165" s="113"/>
      <c r="N165" s="113"/>
      <c r="O165" s="113"/>
      <c r="P165" s="113"/>
      <c r="Q165" s="113"/>
      <c r="R165" s="113"/>
      <c r="S165" s="113"/>
      <c r="T165" s="113"/>
      <c r="U165" s="113"/>
      <c r="V165" s="113"/>
      <c r="W165" s="113"/>
      <c r="X165" s="113"/>
      <c r="Y165" s="113"/>
      <c r="Z165" s="113"/>
      <c r="AA165" s="113"/>
    </row>
    <row r="166" spans="1:27" ht="171.6">
      <c r="A166" s="113">
        <v>447</v>
      </c>
      <c r="B166" s="116" t="s">
        <v>624</v>
      </c>
      <c r="C166" s="113">
        <v>2021</v>
      </c>
      <c r="D166" s="113" t="s">
        <v>625</v>
      </c>
      <c r="E166" s="113" t="s">
        <v>678</v>
      </c>
      <c r="F166" s="113" t="s">
        <v>679</v>
      </c>
      <c r="G166" s="117" t="s">
        <v>680</v>
      </c>
      <c r="H166" s="118" t="s">
        <v>13</v>
      </c>
      <c r="I166" s="113" t="s">
        <v>59</v>
      </c>
      <c r="J166" s="113" t="s">
        <v>681</v>
      </c>
      <c r="K166" s="113" t="s">
        <v>23</v>
      </c>
      <c r="L166" s="113"/>
      <c r="M166" s="113"/>
      <c r="N166" s="113"/>
      <c r="O166" s="113"/>
      <c r="P166" s="113"/>
      <c r="Q166" s="113"/>
      <c r="R166" s="113"/>
      <c r="S166" s="113"/>
      <c r="T166" s="113"/>
      <c r="U166" s="113"/>
      <c r="V166" s="113"/>
      <c r="W166" s="113"/>
      <c r="X166" s="113"/>
      <c r="Y166" s="113"/>
      <c r="Z166" s="113"/>
      <c r="AA166" s="113"/>
    </row>
    <row r="167" spans="1:27" ht="187.2">
      <c r="A167" s="113">
        <v>459</v>
      </c>
      <c r="B167" s="116" t="s">
        <v>624</v>
      </c>
      <c r="C167" s="113">
        <v>2021</v>
      </c>
      <c r="D167" s="113" t="s">
        <v>682</v>
      </c>
      <c r="E167" s="113" t="s">
        <v>683</v>
      </c>
      <c r="F167" s="113" t="s">
        <v>684</v>
      </c>
      <c r="G167" s="117" t="s">
        <v>685</v>
      </c>
      <c r="H167" s="118" t="s">
        <v>686</v>
      </c>
      <c r="I167" s="113"/>
      <c r="J167" s="113"/>
      <c r="K167" s="113" t="s">
        <v>23</v>
      </c>
      <c r="L167" s="113"/>
      <c r="M167" s="113"/>
      <c r="N167" s="113"/>
      <c r="O167" s="113"/>
      <c r="P167" s="113"/>
      <c r="Q167" s="113"/>
      <c r="R167" s="113"/>
      <c r="S167" s="113"/>
      <c r="T167" s="113"/>
      <c r="U167" s="113"/>
      <c r="V167" s="113"/>
      <c r="W167" s="113"/>
      <c r="X167" s="113"/>
      <c r="Y167" s="113"/>
      <c r="Z167" s="113"/>
      <c r="AA167" s="113"/>
    </row>
    <row r="168" spans="1:27" ht="187.2">
      <c r="A168" s="113">
        <v>501</v>
      </c>
      <c r="B168" s="116" t="s">
        <v>624</v>
      </c>
      <c r="C168" s="113">
        <v>2021</v>
      </c>
      <c r="D168" s="113" t="s">
        <v>687</v>
      </c>
      <c r="E168" s="113" t="s">
        <v>688</v>
      </c>
      <c r="F168" s="113" t="s">
        <v>689</v>
      </c>
      <c r="G168" s="117" t="s">
        <v>690</v>
      </c>
      <c r="H168" s="118" t="s">
        <v>13</v>
      </c>
      <c r="I168" s="113" t="s">
        <v>59</v>
      </c>
      <c r="J168" s="113" t="s">
        <v>691</v>
      </c>
      <c r="K168" s="113" t="s">
        <v>23</v>
      </c>
      <c r="L168" s="113"/>
      <c r="M168" s="113"/>
      <c r="N168" s="113"/>
      <c r="O168" s="113"/>
      <c r="P168" s="113"/>
      <c r="Q168" s="113"/>
      <c r="R168" s="113"/>
      <c r="S168" s="113"/>
      <c r="T168" s="113"/>
      <c r="U168" s="113"/>
      <c r="V168" s="113"/>
      <c r="W168" s="113"/>
      <c r="X168" s="113"/>
      <c r="Y168" s="113"/>
      <c r="Z168" s="113"/>
      <c r="AA168" s="113"/>
    </row>
    <row r="169" spans="1:27" ht="109.2">
      <c r="A169" s="113">
        <v>504</v>
      </c>
      <c r="B169" s="116" t="s">
        <v>624</v>
      </c>
      <c r="C169" s="113">
        <v>2021</v>
      </c>
      <c r="D169" s="113" t="s">
        <v>687</v>
      </c>
      <c r="E169" s="113" t="s">
        <v>692</v>
      </c>
      <c r="F169" s="113" t="s">
        <v>693</v>
      </c>
      <c r="G169" s="117" t="s">
        <v>694</v>
      </c>
      <c r="H169" s="118" t="s">
        <v>13</v>
      </c>
      <c r="I169" s="113" t="s">
        <v>59</v>
      </c>
      <c r="J169" s="113" t="s">
        <v>695</v>
      </c>
      <c r="K169" s="113" t="s">
        <v>23</v>
      </c>
      <c r="L169" s="113"/>
      <c r="M169" s="113"/>
      <c r="N169" s="113"/>
      <c r="O169" s="113"/>
      <c r="P169" s="113"/>
      <c r="Q169" s="113"/>
      <c r="R169" s="113"/>
      <c r="S169" s="113"/>
      <c r="T169" s="113"/>
      <c r="U169" s="113"/>
      <c r="V169" s="113"/>
      <c r="W169" s="113"/>
      <c r="X169" s="113"/>
      <c r="Y169" s="113"/>
      <c r="Z169" s="113"/>
      <c r="AA169" s="113"/>
    </row>
    <row r="170" spans="1:27" ht="124.8">
      <c r="A170" s="113">
        <v>505</v>
      </c>
      <c r="B170" s="116" t="s">
        <v>624</v>
      </c>
      <c r="C170" s="113">
        <v>2021</v>
      </c>
      <c r="D170" s="113" t="s">
        <v>687</v>
      </c>
      <c r="E170" s="113" t="s">
        <v>696</v>
      </c>
      <c r="F170" s="113" t="s">
        <v>697</v>
      </c>
      <c r="G170" s="117" t="s">
        <v>698</v>
      </c>
      <c r="H170" s="118" t="s">
        <v>13</v>
      </c>
      <c r="I170" s="113" t="s">
        <v>59</v>
      </c>
      <c r="J170" s="113" t="s">
        <v>699</v>
      </c>
      <c r="K170" s="113" t="s">
        <v>23</v>
      </c>
      <c r="L170" s="113"/>
      <c r="M170" s="113"/>
      <c r="N170" s="113"/>
      <c r="O170" s="113"/>
      <c r="P170" s="113"/>
      <c r="Q170" s="113"/>
      <c r="R170" s="113"/>
      <c r="S170" s="113"/>
      <c r="T170" s="113"/>
      <c r="U170" s="113"/>
      <c r="V170" s="113"/>
      <c r="W170" s="113"/>
      <c r="X170" s="113"/>
      <c r="Y170" s="113"/>
      <c r="Z170" s="113"/>
      <c r="AA170" s="113"/>
    </row>
    <row r="171" spans="1:27" ht="187.2">
      <c r="A171" s="113">
        <v>510</v>
      </c>
      <c r="B171" s="116" t="s">
        <v>624</v>
      </c>
      <c r="C171" s="113">
        <v>2021</v>
      </c>
      <c r="D171" s="113" t="s">
        <v>687</v>
      </c>
      <c r="E171" s="113" t="s">
        <v>700</v>
      </c>
      <c r="F171" s="113" t="s">
        <v>701</v>
      </c>
      <c r="G171" s="117" t="s">
        <v>702</v>
      </c>
      <c r="H171" s="118" t="s">
        <v>703</v>
      </c>
      <c r="I171" s="113" t="s">
        <v>59</v>
      </c>
      <c r="J171" s="113" t="s">
        <v>704</v>
      </c>
      <c r="K171" s="113" t="s">
        <v>23</v>
      </c>
      <c r="L171" s="113"/>
      <c r="M171" s="113"/>
      <c r="N171" s="113"/>
      <c r="O171" s="113"/>
      <c r="P171" s="113"/>
      <c r="Q171" s="113"/>
      <c r="R171" s="113"/>
      <c r="S171" s="113"/>
      <c r="T171" s="113"/>
      <c r="U171" s="113"/>
      <c r="V171" s="113"/>
      <c r="W171" s="113"/>
      <c r="X171" s="113"/>
      <c r="Y171" s="113"/>
      <c r="Z171" s="113"/>
      <c r="AA171" s="113"/>
    </row>
    <row r="172" spans="1:27" ht="358.8">
      <c r="A172" s="113">
        <v>513</v>
      </c>
      <c r="B172" s="116" t="s">
        <v>624</v>
      </c>
      <c r="C172" s="113">
        <v>2021</v>
      </c>
      <c r="D172" s="113" t="s">
        <v>687</v>
      </c>
      <c r="E172" s="113" t="s">
        <v>705</v>
      </c>
      <c r="F172" s="113" t="s">
        <v>706</v>
      </c>
      <c r="G172" s="119" t="s">
        <v>707</v>
      </c>
      <c r="H172" s="118" t="s">
        <v>13</v>
      </c>
      <c r="I172" s="113" t="s">
        <v>59</v>
      </c>
      <c r="J172" s="113" t="s">
        <v>708</v>
      </c>
      <c r="K172" s="113" t="s">
        <v>23</v>
      </c>
      <c r="L172" s="113"/>
      <c r="M172" s="113"/>
      <c r="N172" s="113"/>
      <c r="O172" s="113"/>
      <c r="P172" s="113"/>
      <c r="Q172" s="113"/>
      <c r="R172" s="113"/>
      <c r="S172" s="113"/>
      <c r="T172" s="113"/>
      <c r="U172" s="113"/>
      <c r="V172" s="113"/>
      <c r="W172" s="113"/>
      <c r="X172" s="113"/>
      <c r="Y172" s="113"/>
      <c r="Z172" s="113"/>
      <c r="AA172" s="113"/>
    </row>
    <row r="173" spans="1:27" ht="187.2">
      <c r="A173" s="113">
        <v>514</v>
      </c>
      <c r="B173" s="116" t="s">
        <v>624</v>
      </c>
      <c r="C173" s="113">
        <v>2021</v>
      </c>
      <c r="D173" s="113" t="s">
        <v>687</v>
      </c>
      <c r="E173" s="113" t="s">
        <v>709</v>
      </c>
      <c r="F173" s="113" t="s">
        <v>710</v>
      </c>
      <c r="G173" s="117" t="s">
        <v>711</v>
      </c>
      <c r="H173" s="118" t="s">
        <v>114</v>
      </c>
      <c r="I173" s="113"/>
      <c r="J173" s="113"/>
      <c r="K173" s="113" t="s">
        <v>23</v>
      </c>
      <c r="L173" s="113"/>
      <c r="M173" s="113"/>
      <c r="N173" s="113"/>
      <c r="O173" s="113"/>
      <c r="P173" s="113"/>
      <c r="Q173" s="113"/>
      <c r="R173" s="113"/>
      <c r="S173" s="113"/>
      <c r="T173" s="113"/>
      <c r="U173" s="113"/>
      <c r="V173" s="113"/>
      <c r="W173" s="113"/>
      <c r="X173" s="113"/>
      <c r="Y173" s="113"/>
      <c r="Z173" s="113"/>
      <c r="AA173" s="113"/>
    </row>
    <row r="174" spans="1:27" ht="171.6">
      <c r="A174" s="113">
        <v>515</v>
      </c>
      <c r="B174" s="116" t="s">
        <v>624</v>
      </c>
      <c r="C174" s="113">
        <v>2021</v>
      </c>
      <c r="D174" s="113" t="s">
        <v>687</v>
      </c>
      <c r="E174" s="113" t="s">
        <v>712</v>
      </c>
      <c r="F174" s="113" t="s">
        <v>713</v>
      </c>
      <c r="G174" s="117" t="s">
        <v>714</v>
      </c>
      <c r="H174" s="118" t="s">
        <v>13</v>
      </c>
      <c r="I174" s="113" t="s">
        <v>59</v>
      </c>
      <c r="J174" s="113" t="s">
        <v>715</v>
      </c>
      <c r="K174" s="113" t="s">
        <v>23</v>
      </c>
      <c r="L174" s="113"/>
      <c r="M174" s="113"/>
      <c r="N174" s="113"/>
      <c r="O174" s="113"/>
      <c r="P174" s="113"/>
      <c r="Q174" s="113"/>
      <c r="R174" s="113"/>
      <c r="S174" s="113"/>
      <c r="T174" s="113"/>
      <c r="U174" s="113"/>
      <c r="V174" s="113"/>
      <c r="W174" s="113"/>
      <c r="X174" s="113"/>
      <c r="Y174" s="113"/>
      <c r="Z174" s="113"/>
      <c r="AA174" s="113"/>
    </row>
    <row r="175" spans="1:27" ht="156">
      <c r="A175" s="113">
        <v>516</v>
      </c>
      <c r="B175" s="116" t="s">
        <v>624</v>
      </c>
      <c r="C175" s="113">
        <v>2021</v>
      </c>
      <c r="D175" s="113" t="s">
        <v>687</v>
      </c>
      <c r="E175" s="113" t="s">
        <v>716</v>
      </c>
      <c r="F175" s="113" t="s">
        <v>717</v>
      </c>
      <c r="G175" s="117" t="s">
        <v>718</v>
      </c>
      <c r="H175" s="118" t="s">
        <v>13</v>
      </c>
      <c r="I175" s="113" t="s">
        <v>14</v>
      </c>
      <c r="J175" s="113"/>
      <c r="K175" s="113" t="s">
        <v>23</v>
      </c>
      <c r="L175" s="113"/>
      <c r="M175" s="113"/>
      <c r="N175" s="113"/>
      <c r="O175" s="113"/>
      <c r="P175" s="113"/>
      <c r="Q175" s="113"/>
      <c r="R175" s="113"/>
      <c r="S175" s="113"/>
      <c r="T175" s="113"/>
      <c r="U175" s="113"/>
      <c r="V175" s="113"/>
      <c r="W175" s="113"/>
      <c r="X175" s="113"/>
      <c r="Y175" s="113"/>
      <c r="Z175" s="113"/>
      <c r="AA175" s="113"/>
    </row>
    <row r="176" spans="1:27" ht="187.2">
      <c r="A176" s="113">
        <v>519</v>
      </c>
      <c r="B176" s="116" t="s">
        <v>624</v>
      </c>
      <c r="C176" s="113">
        <v>2021</v>
      </c>
      <c r="D176" s="113" t="s">
        <v>687</v>
      </c>
      <c r="E176" s="113" t="s">
        <v>719</v>
      </c>
      <c r="F176" s="113" t="s">
        <v>720</v>
      </c>
      <c r="G176" s="117" t="s">
        <v>721</v>
      </c>
      <c r="H176" s="118" t="s">
        <v>13</v>
      </c>
      <c r="I176" s="113" t="s">
        <v>59</v>
      </c>
      <c r="J176" s="113" t="s">
        <v>722</v>
      </c>
      <c r="K176" s="113" t="s">
        <v>23</v>
      </c>
      <c r="L176" s="113"/>
      <c r="M176" s="113"/>
      <c r="N176" s="113"/>
      <c r="O176" s="113"/>
      <c r="P176" s="113"/>
      <c r="Q176" s="113"/>
      <c r="R176" s="113"/>
      <c r="S176" s="113"/>
      <c r="T176" s="113"/>
      <c r="U176" s="113"/>
      <c r="V176" s="113"/>
      <c r="W176" s="113"/>
      <c r="X176" s="113"/>
      <c r="Y176" s="113"/>
      <c r="Z176" s="113"/>
      <c r="AA176" s="113"/>
    </row>
    <row r="177" spans="1:27" ht="124.8">
      <c r="A177" s="113">
        <v>522</v>
      </c>
      <c r="B177" s="116" t="s">
        <v>624</v>
      </c>
      <c r="C177" s="113">
        <v>2021</v>
      </c>
      <c r="D177" s="113" t="s">
        <v>687</v>
      </c>
      <c r="E177" s="113" t="s">
        <v>723</v>
      </c>
      <c r="F177" s="113" t="s">
        <v>724</v>
      </c>
      <c r="G177" s="117" t="s">
        <v>725</v>
      </c>
      <c r="H177" s="118" t="s">
        <v>107</v>
      </c>
      <c r="I177" s="113"/>
      <c r="J177" s="113"/>
      <c r="K177" s="113" t="s">
        <v>23</v>
      </c>
      <c r="L177" s="113"/>
      <c r="M177" s="113"/>
      <c r="N177" s="113"/>
      <c r="O177" s="113"/>
      <c r="P177" s="113"/>
      <c r="Q177" s="113"/>
      <c r="R177" s="113"/>
      <c r="S177" s="113"/>
      <c r="T177" s="113"/>
      <c r="U177" s="113"/>
      <c r="V177" s="113"/>
      <c r="W177" s="113"/>
      <c r="X177" s="113"/>
      <c r="Y177" s="113"/>
      <c r="Z177" s="113"/>
      <c r="AA177" s="113"/>
    </row>
    <row r="178" spans="1:27" ht="109.2">
      <c r="A178" s="113">
        <v>523</v>
      </c>
      <c r="B178" s="116" t="s">
        <v>624</v>
      </c>
      <c r="C178" s="113">
        <v>2021</v>
      </c>
      <c r="D178" s="113" t="s">
        <v>687</v>
      </c>
      <c r="E178" s="113" t="s">
        <v>726</v>
      </c>
      <c r="F178" s="113" t="s">
        <v>727</v>
      </c>
      <c r="G178" s="117" t="s">
        <v>728</v>
      </c>
      <c r="H178" s="118" t="s">
        <v>13</v>
      </c>
      <c r="I178" s="113" t="s">
        <v>59</v>
      </c>
      <c r="J178" s="113" t="s">
        <v>729</v>
      </c>
      <c r="K178" s="113" t="s">
        <v>23</v>
      </c>
      <c r="L178" s="113"/>
      <c r="M178" s="113"/>
      <c r="N178" s="113"/>
      <c r="O178" s="113"/>
      <c r="P178" s="113"/>
      <c r="Q178" s="113"/>
      <c r="R178" s="113"/>
      <c r="S178" s="113"/>
      <c r="T178" s="113"/>
      <c r="U178" s="113"/>
      <c r="V178" s="113"/>
      <c r="W178" s="113"/>
      <c r="X178" s="113"/>
      <c r="Y178" s="113"/>
      <c r="Z178" s="113"/>
      <c r="AA178" s="113"/>
    </row>
    <row r="179" spans="1:27" ht="140.4">
      <c r="A179" s="113">
        <v>526</v>
      </c>
      <c r="B179" s="116" t="s">
        <v>624</v>
      </c>
      <c r="C179" s="113">
        <v>2021</v>
      </c>
      <c r="D179" s="113" t="s">
        <v>730</v>
      </c>
      <c r="E179" s="113" t="s">
        <v>731</v>
      </c>
      <c r="F179" s="113" t="s">
        <v>732</v>
      </c>
      <c r="G179" s="117" t="s">
        <v>733</v>
      </c>
      <c r="H179" s="118" t="s">
        <v>13</v>
      </c>
      <c r="I179" s="113" t="s">
        <v>59</v>
      </c>
      <c r="J179" s="113" t="s">
        <v>734</v>
      </c>
      <c r="K179" s="113" t="s">
        <v>23</v>
      </c>
      <c r="L179" s="113"/>
      <c r="M179" s="113"/>
      <c r="N179" s="113"/>
      <c r="O179" s="113"/>
      <c r="P179" s="113"/>
      <c r="Q179" s="113"/>
      <c r="R179" s="113"/>
      <c r="S179" s="113"/>
      <c r="T179" s="113"/>
      <c r="U179" s="113"/>
      <c r="V179" s="113"/>
      <c r="W179" s="113"/>
      <c r="X179" s="113"/>
      <c r="Y179" s="113"/>
      <c r="Z179" s="113"/>
      <c r="AA179" s="113"/>
    </row>
    <row r="180" spans="1:27" ht="343.2">
      <c r="A180" s="113">
        <v>569</v>
      </c>
      <c r="B180" s="116" t="s">
        <v>624</v>
      </c>
      <c r="C180" s="113">
        <v>2021</v>
      </c>
      <c r="D180" s="113" t="s">
        <v>735</v>
      </c>
      <c r="E180" s="113" t="s">
        <v>736</v>
      </c>
      <c r="F180" s="113" t="s">
        <v>737</v>
      </c>
      <c r="G180" s="119" t="s">
        <v>738</v>
      </c>
      <c r="H180" s="118" t="s">
        <v>13</v>
      </c>
      <c r="I180" s="113" t="s">
        <v>59</v>
      </c>
      <c r="J180" s="113" t="s">
        <v>739</v>
      </c>
      <c r="K180" s="113" t="s">
        <v>23</v>
      </c>
      <c r="L180" s="113"/>
      <c r="M180" s="113"/>
      <c r="N180" s="113"/>
      <c r="O180" s="113"/>
      <c r="P180" s="113"/>
      <c r="Q180" s="113"/>
      <c r="R180" s="113"/>
      <c r="S180" s="113"/>
      <c r="T180" s="113"/>
      <c r="U180" s="113"/>
      <c r="V180" s="113"/>
      <c r="W180" s="113"/>
      <c r="X180" s="113"/>
      <c r="Y180" s="113"/>
      <c r="Z180" s="113"/>
      <c r="AA180" s="113"/>
    </row>
    <row r="181" spans="1:27" ht="140.4">
      <c r="A181" s="113">
        <v>570</v>
      </c>
      <c r="B181" s="116" t="s">
        <v>624</v>
      </c>
      <c r="C181" s="113">
        <v>2021</v>
      </c>
      <c r="D181" s="113" t="s">
        <v>735</v>
      </c>
      <c r="E181" s="113" t="s">
        <v>740</v>
      </c>
      <c r="F181" s="113" t="s">
        <v>741</v>
      </c>
      <c r="G181" s="119" t="s">
        <v>742</v>
      </c>
      <c r="H181" s="118" t="s">
        <v>13</v>
      </c>
      <c r="I181" s="113" t="s">
        <v>21</v>
      </c>
      <c r="J181" s="113" t="s">
        <v>743</v>
      </c>
      <c r="K181" s="113" t="s">
        <v>23</v>
      </c>
      <c r="L181" s="113"/>
      <c r="M181" s="113"/>
      <c r="N181" s="113"/>
      <c r="O181" s="113"/>
      <c r="P181" s="113"/>
      <c r="Q181" s="113"/>
      <c r="R181" s="113"/>
      <c r="S181" s="113"/>
      <c r="T181" s="113"/>
      <c r="U181" s="113"/>
      <c r="V181" s="113"/>
      <c r="W181" s="113"/>
      <c r="X181" s="113"/>
      <c r="Y181" s="113"/>
      <c r="Z181" s="113"/>
      <c r="AA181" s="113"/>
    </row>
    <row r="182" spans="1:27" ht="249.6">
      <c r="A182" s="113">
        <v>571</v>
      </c>
      <c r="B182" s="116" t="s">
        <v>624</v>
      </c>
      <c r="C182" s="113">
        <v>2021</v>
      </c>
      <c r="D182" s="113" t="s">
        <v>735</v>
      </c>
      <c r="E182" s="113" t="s">
        <v>744</v>
      </c>
      <c r="F182" s="113" t="s">
        <v>745</v>
      </c>
      <c r="G182" s="117" t="s">
        <v>746</v>
      </c>
      <c r="H182" s="118" t="s">
        <v>13</v>
      </c>
      <c r="I182" s="113" t="s">
        <v>59</v>
      </c>
      <c r="J182" s="113" t="s">
        <v>747</v>
      </c>
      <c r="K182" s="113" t="s">
        <v>23</v>
      </c>
      <c r="L182" s="113"/>
      <c r="M182" s="113"/>
      <c r="N182" s="113"/>
      <c r="O182" s="113"/>
      <c r="P182" s="113"/>
      <c r="Q182" s="113"/>
      <c r="R182" s="113"/>
      <c r="S182" s="113"/>
      <c r="T182" s="113"/>
      <c r="U182" s="113"/>
      <c r="V182" s="113"/>
      <c r="W182" s="113"/>
      <c r="X182" s="113"/>
      <c r="Y182" s="113"/>
      <c r="Z182" s="113"/>
      <c r="AA182" s="113"/>
    </row>
    <row r="183" spans="1:27" ht="124.8">
      <c r="A183" s="113">
        <v>572</v>
      </c>
      <c r="B183" s="116" t="s">
        <v>624</v>
      </c>
      <c r="C183" s="113">
        <v>2021</v>
      </c>
      <c r="D183" s="113" t="s">
        <v>735</v>
      </c>
      <c r="E183" s="113" t="s">
        <v>748</v>
      </c>
      <c r="F183" s="113" t="s">
        <v>749</v>
      </c>
      <c r="G183" s="117" t="s">
        <v>750</v>
      </c>
      <c r="H183" s="118" t="s">
        <v>13</v>
      </c>
      <c r="I183" s="113" t="s">
        <v>59</v>
      </c>
      <c r="J183" s="113" t="s">
        <v>751</v>
      </c>
      <c r="K183" s="113" t="s">
        <v>23</v>
      </c>
      <c r="L183" s="113"/>
      <c r="M183" s="113"/>
      <c r="N183" s="113"/>
      <c r="O183" s="113"/>
      <c r="P183" s="113"/>
      <c r="Q183" s="113"/>
      <c r="R183" s="113"/>
      <c r="S183" s="113"/>
      <c r="T183" s="113"/>
      <c r="U183" s="113"/>
      <c r="V183" s="113"/>
      <c r="W183" s="113"/>
      <c r="X183" s="113"/>
      <c r="Y183" s="113"/>
      <c r="Z183" s="113"/>
      <c r="AA183" s="113"/>
    </row>
    <row r="184" spans="1:27" ht="218.4">
      <c r="A184" s="113">
        <v>573</v>
      </c>
      <c r="B184" s="116" t="s">
        <v>624</v>
      </c>
      <c r="C184" s="113">
        <v>2021</v>
      </c>
      <c r="D184" s="113" t="s">
        <v>735</v>
      </c>
      <c r="E184" s="113" t="s">
        <v>752</v>
      </c>
      <c r="F184" s="113" t="s">
        <v>753</v>
      </c>
      <c r="G184" s="117" t="s">
        <v>754</v>
      </c>
      <c r="H184" s="118" t="s">
        <v>13</v>
      </c>
      <c r="I184" s="113" t="s">
        <v>59</v>
      </c>
      <c r="J184" s="113" t="s">
        <v>755</v>
      </c>
      <c r="K184" s="113" t="s">
        <v>23</v>
      </c>
      <c r="L184" s="113"/>
      <c r="M184" s="113"/>
      <c r="N184" s="113"/>
      <c r="O184" s="113"/>
      <c r="P184" s="113"/>
      <c r="Q184" s="113"/>
      <c r="R184" s="113"/>
      <c r="S184" s="113"/>
      <c r="T184" s="113"/>
      <c r="U184" s="113"/>
      <c r="V184" s="113"/>
      <c r="W184" s="113"/>
      <c r="X184" s="113"/>
      <c r="Y184" s="113"/>
      <c r="Z184" s="113"/>
      <c r="AA184" s="113"/>
    </row>
    <row r="185" spans="1:27" ht="171.6">
      <c r="A185" s="113">
        <v>575</v>
      </c>
      <c r="B185" s="116" t="s">
        <v>624</v>
      </c>
      <c r="C185" s="113">
        <v>2021</v>
      </c>
      <c r="D185" s="113" t="s">
        <v>735</v>
      </c>
      <c r="E185" s="113" t="s">
        <v>756</v>
      </c>
      <c r="F185" s="113" t="s">
        <v>757</v>
      </c>
      <c r="G185" s="119" t="s">
        <v>758</v>
      </c>
      <c r="H185" s="118" t="s">
        <v>13</v>
      </c>
      <c r="I185" s="113" t="s">
        <v>59</v>
      </c>
      <c r="J185" s="113" t="s">
        <v>759</v>
      </c>
      <c r="K185" s="113" t="s">
        <v>23</v>
      </c>
      <c r="L185" s="113"/>
      <c r="M185" s="113"/>
      <c r="N185" s="113"/>
      <c r="O185" s="113"/>
      <c r="P185" s="113"/>
      <c r="Q185" s="113"/>
      <c r="R185" s="113"/>
      <c r="S185" s="113"/>
      <c r="T185" s="113"/>
      <c r="U185" s="113"/>
      <c r="V185" s="113"/>
      <c r="W185" s="113"/>
      <c r="X185" s="113"/>
      <c r="Y185" s="113"/>
      <c r="Z185" s="113"/>
      <c r="AA185" s="113"/>
    </row>
    <row r="186" spans="1:27" ht="218.4">
      <c r="A186" s="113">
        <v>576</v>
      </c>
      <c r="B186" s="116" t="s">
        <v>624</v>
      </c>
      <c r="C186" s="113">
        <v>2021</v>
      </c>
      <c r="D186" s="113" t="s">
        <v>735</v>
      </c>
      <c r="E186" s="113" t="s">
        <v>760</v>
      </c>
      <c r="F186" s="113" t="s">
        <v>761</v>
      </c>
      <c r="G186" s="119" t="s">
        <v>762</v>
      </c>
      <c r="H186" s="118" t="s">
        <v>13</v>
      </c>
      <c r="I186" s="113" t="s">
        <v>59</v>
      </c>
      <c r="J186" s="113" t="s">
        <v>763</v>
      </c>
      <c r="K186" s="113" t="s">
        <v>23</v>
      </c>
      <c r="L186" s="113"/>
      <c r="M186" s="113"/>
      <c r="N186" s="113"/>
      <c r="O186" s="113"/>
      <c r="P186" s="113"/>
      <c r="Q186" s="113"/>
      <c r="R186" s="113"/>
      <c r="S186" s="113"/>
      <c r="T186" s="113"/>
      <c r="U186" s="113"/>
      <c r="V186" s="113"/>
      <c r="W186" s="113"/>
      <c r="X186" s="113"/>
      <c r="Y186" s="113"/>
      <c r="Z186" s="113"/>
      <c r="AA186" s="113"/>
    </row>
    <row r="187" spans="1:27" ht="109.2">
      <c r="A187" s="113">
        <v>577</v>
      </c>
      <c r="B187" s="116" t="s">
        <v>624</v>
      </c>
      <c r="C187" s="113">
        <v>2021</v>
      </c>
      <c r="D187" s="113" t="s">
        <v>735</v>
      </c>
      <c r="E187" s="113" t="s">
        <v>764</v>
      </c>
      <c r="F187" s="113" t="s">
        <v>765</v>
      </c>
      <c r="G187" s="117" t="s">
        <v>766</v>
      </c>
      <c r="H187" s="118" t="s">
        <v>13</v>
      </c>
      <c r="I187" s="113" t="s">
        <v>59</v>
      </c>
      <c r="J187" s="113" t="s">
        <v>767</v>
      </c>
      <c r="K187" s="113" t="s">
        <v>23</v>
      </c>
      <c r="L187" s="113"/>
      <c r="M187" s="113"/>
      <c r="N187" s="113"/>
      <c r="O187" s="113"/>
      <c r="P187" s="113"/>
      <c r="Q187" s="113"/>
      <c r="R187" s="113"/>
      <c r="S187" s="113"/>
      <c r="T187" s="113"/>
      <c r="U187" s="113"/>
      <c r="V187" s="113"/>
      <c r="W187" s="113"/>
      <c r="X187" s="113"/>
      <c r="Y187" s="113"/>
      <c r="Z187" s="113"/>
      <c r="AA187" s="113"/>
    </row>
    <row r="188" spans="1:27" ht="171.6">
      <c r="A188" s="113">
        <v>578</v>
      </c>
      <c r="B188" s="116" t="s">
        <v>624</v>
      </c>
      <c r="C188" s="113">
        <v>2021</v>
      </c>
      <c r="D188" s="113" t="s">
        <v>735</v>
      </c>
      <c r="E188" s="113" t="s">
        <v>768</v>
      </c>
      <c r="F188" s="113" t="s">
        <v>769</v>
      </c>
      <c r="G188" s="117" t="s">
        <v>770</v>
      </c>
      <c r="H188" s="118" t="s">
        <v>13</v>
      </c>
      <c r="I188" s="113" t="s">
        <v>59</v>
      </c>
      <c r="J188" s="113" t="s">
        <v>771</v>
      </c>
      <c r="K188" s="113" t="s">
        <v>23</v>
      </c>
      <c r="L188" s="113"/>
      <c r="M188" s="113"/>
      <c r="N188" s="113"/>
      <c r="O188" s="113"/>
      <c r="P188" s="113"/>
      <c r="Q188" s="113"/>
      <c r="R188" s="113"/>
      <c r="S188" s="113"/>
      <c r="T188" s="113"/>
      <c r="U188" s="113"/>
      <c r="V188" s="113"/>
      <c r="W188" s="113"/>
      <c r="X188" s="113"/>
      <c r="Y188" s="113"/>
      <c r="Z188" s="113"/>
      <c r="AA188" s="113"/>
    </row>
    <row r="189" spans="1:27" ht="156">
      <c r="A189" s="113">
        <v>579</v>
      </c>
      <c r="B189" s="116" t="s">
        <v>624</v>
      </c>
      <c r="C189" s="113">
        <v>2021</v>
      </c>
      <c r="D189" s="113" t="s">
        <v>735</v>
      </c>
      <c r="E189" s="113" t="s">
        <v>772</v>
      </c>
      <c r="F189" s="113" t="s">
        <v>773</v>
      </c>
      <c r="G189" s="117" t="s">
        <v>774</v>
      </c>
      <c r="H189" s="118" t="s">
        <v>107</v>
      </c>
      <c r="I189" s="113"/>
      <c r="J189" s="113"/>
      <c r="K189" s="113" t="s">
        <v>23</v>
      </c>
      <c r="L189" s="113"/>
      <c r="M189" s="113"/>
      <c r="N189" s="113"/>
      <c r="O189" s="113"/>
      <c r="P189" s="113"/>
      <c r="Q189" s="120"/>
      <c r="R189" s="120"/>
      <c r="S189" s="120"/>
      <c r="T189" s="120"/>
      <c r="U189" s="120"/>
      <c r="V189" s="120"/>
      <c r="W189" s="120"/>
      <c r="X189" s="120"/>
      <c r="Y189" s="120"/>
      <c r="Z189" s="120"/>
      <c r="AA189" s="120"/>
    </row>
    <row r="190" spans="1:27" ht="202.8">
      <c r="A190" s="113">
        <v>580</v>
      </c>
      <c r="B190" s="116" t="s">
        <v>624</v>
      </c>
      <c r="C190" s="113">
        <v>2021</v>
      </c>
      <c r="D190" s="113" t="s">
        <v>735</v>
      </c>
      <c r="E190" s="113" t="s">
        <v>775</v>
      </c>
      <c r="F190" s="113" t="s">
        <v>776</v>
      </c>
      <c r="G190" s="119" t="s">
        <v>777</v>
      </c>
      <c r="H190" s="118" t="s">
        <v>13</v>
      </c>
      <c r="I190" s="113" t="s">
        <v>14</v>
      </c>
      <c r="J190" s="113"/>
      <c r="K190" s="113" t="s">
        <v>23</v>
      </c>
      <c r="L190" s="113"/>
      <c r="M190" s="113"/>
      <c r="N190" s="113"/>
      <c r="O190" s="113"/>
      <c r="P190" s="113"/>
      <c r="Q190" s="120"/>
      <c r="R190" s="120"/>
      <c r="S190" s="120"/>
      <c r="T190" s="120"/>
      <c r="U190" s="120"/>
      <c r="V190" s="120"/>
      <c r="W190" s="120"/>
      <c r="X190" s="120"/>
      <c r="Y190" s="120"/>
      <c r="Z190" s="120"/>
      <c r="AA190" s="120"/>
    </row>
    <row r="191" spans="1:27" ht="140.4">
      <c r="A191" s="113">
        <v>581</v>
      </c>
      <c r="B191" s="116" t="s">
        <v>624</v>
      </c>
      <c r="C191" s="113">
        <v>2021</v>
      </c>
      <c r="D191" s="113" t="s">
        <v>735</v>
      </c>
      <c r="E191" s="113" t="s">
        <v>778</v>
      </c>
      <c r="F191" s="113" t="s">
        <v>779</v>
      </c>
      <c r="G191" s="117" t="s">
        <v>780</v>
      </c>
      <c r="H191" s="118" t="s">
        <v>686</v>
      </c>
      <c r="I191" s="113"/>
      <c r="J191" s="113"/>
      <c r="K191" s="113" t="s">
        <v>23</v>
      </c>
      <c r="L191" s="113"/>
      <c r="M191" s="113"/>
      <c r="N191" s="113"/>
      <c r="O191" s="113"/>
      <c r="P191" s="113"/>
      <c r="Q191" s="120"/>
      <c r="R191" s="120"/>
      <c r="S191" s="120"/>
      <c r="T191" s="120"/>
      <c r="U191" s="120"/>
      <c r="V191" s="120"/>
      <c r="W191" s="120"/>
      <c r="X191" s="120"/>
      <c r="Y191" s="120"/>
      <c r="Z191" s="120"/>
      <c r="AA191" s="120"/>
    </row>
    <row r="192" spans="1:27" ht="156">
      <c r="A192" s="113">
        <v>582</v>
      </c>
      <c r="B192" s="116" t="s">
        <v>624</v>
      </c>
      <c r="C192" s="113">
        <v>2021</v>
      </c>
      <c r="D192" s="113" t="s">
        <v>735</v>
      </c>
      <c r="E192" s="113" t="s">
        <v>781</v>
      </c>
      <c r="F192" s="113" t="s">
        <v>782</v>
      </c>
      <c r="G192" s="119" t="s">
        <v>783</v>
      </c>
      <c r="H192" s="118" t="s">
        <v>13</v>
      </c>
      <c r="I192" s="113" t="s">
        <v>59</v>
      </c>
      <c r="J192" s="113" t="s">
        <v>784</v>
      </c>
      <c r="K192" s="113" t="s">
        <v>23</v>
      </c>
      <c r="L192" s="113"/>
      <c r="M192" s="113"/>
      <c r="N192" s="113"/>
      <c r="O192" s="113"/>
      <c r="P192" s="113"/>
      <c r="Q192" s="120"/>
      <c r="R192" s="120"/>
      <c r="S192" s="120"/>
      <c r="T192" s="120"/>
      <c r="U192" s="120"/>
      <c r="V192" s="120"/>
      <c r="W192" s="120"/>
      <c r="X192" s="120"/>
      <c r="Y192" s="120"/>
      <c r="Z192" s="120"/>
      <c r="AA192" s="120"/>
    </row>
    <row r="193" spans="1:27" ht="156">
      <c r="A193" s="113">
        <v>583</v>
      </c>
      <c r="B193" s="116" t="s">
        <v>624</v>
      </c>
      <c r="C193" s="113">
        <v>2021</v>
      </c>
      <c r="D193" s="113" t="s">
        <v>735</v>
      </c>
      <c r="E193" s="113" t="s">
        <v>785</v>
      </c>
      <c r="F193" s="113" t="s">
        <v>786</v>
      </c>
      <c r="G193" s="117" t="s">
        <v>787</v>
      </c>
      <c r="H193" s="118" t="s">
        <v>13</v>
      </c>
      <c r="I193" s="113" t="s">
        <v>14</v>
      </c>
      <c r="J193" s="113" t="s">
        <v>788</v>
      </c>
      <c r="K193" s="113" t="s">
        <v>23</v>
      </c>
      <c r="L193" s="113"/>
      <c r="M193" s="113"/>
      <c r="N193" s="113"/>
      <c r="O193" s="113"/>
      <c r="P193" s="113"/>
      <c r="Q193" s="120"/>
      <c r="R193" s="120"/>
      <c r="S193" s="120"/>
      <c r="T193" s="120"/>
      <c r="U193" s="120"/>
      <c r="V193" s="120"/>
      <c r="W193" s="120"/>
      <c r="X193" s="120"/>
      <c r="Y193" s="120"/>
      <c r="Z193" s="120"/>
      <c r="AA193" s="120"/>
    </row>
    <row r="194" spans="1:27" ht="409.6">
      <c r="A194" s="113">
        <v>584</v>
      </c>
      <c r="B194" s="116" t="s">
        <v>624</v>
      </c>
      <c r="C194" s="113">
        <v>2021</v>
      </c>
      <c r="D194" s="113" t="s">
        <v>735</v>
      </c>
      <c r="E194" s="113" t="s">
        <v>789</v>
      </c>
      <c r="F194" s="113" t="s">
        <v>790</v>
      </c>
      <c r="G194" s="121" t="s">
        <v>791</v>
      </c>
      <c r="H194" s="118" t="s">
        <v>13</v>
      </c>
      <c r="I194" s="113" t="s">
        <v>59</v>
      </c>
      <c r="J194" s="113" t="s">
        <v>792</v>
      </c>
      <c r="K194" s="113" t="s">
        <v>23</v>
      </c>
      <c r="L194" s="113"/>
      <c r="M194" s="113"/>
      <c r="N194" s="113"/>
      <c r="O194" s="113"/>
      <c r="P194" s="113"/>
      <c r="Q194" s="120"/>
      <c r="R194" s="120"/>
      <c r="S194" s="120"/>
      <c r="T194" s="120"/>
      <c r="U194" s="120"/>
      <c r="V194" s="120"/>
      <c r="W194" s="120"/>
      <c r="X194" s="120"/>
      <c r="Y194" s="120"/>
      <c r="Z194" s="120"/>
      <c r="AA194" s="120"/>
    </row>
    <row r="195" spans="1:27" ht="156">
      <c r="A195" s="113">
        <v>585</v>
      </c>
      <c r="B195" s="116" t="s">
        <v>624</v>
      </c>
      <c r="C195" s="113">
        <v>2021</v>
      </c>
      <c r="D195" s="122" t="s">
        <v>735</v>
      </c>
      <c r="E195" s="113" t="s">
        <v>793</v>
      </c>
      <c r="F195" s="113" t="s">
        <v>794</v>
      </c>
      <c r="G195" s="117" t="s">
        <v>795</v>
      </c>
      <c r="H195" s="118" t="s">
        <v>107</v>
      </c>
      <c r="I195" s="113"/>
      <c r="J195" s="113"/>
      <c r="K195" s="113" t="s">
        <v>23</v>
      </c>
      <c r="L195" s="113"/>
      <c r="M195" s="113"/>
      <c r="N195" s="113"/>
      <c r="O195" s="113"/>
      <c r="P195" s="113"/>
      <c r="Q195" s="120"/>
      <c r="R195" s="120"/>
      <c r="S195" s="120"/>
      <c r="T195" s="120"/>
      <c r="U195" s="120"/>
      <c r="V195" s="120"/>
      <c r="W195" s="120"/>
      <c r="X195" s="120"/>
      <c r="Y195" s="120"/>
      <c r="Z195" s="120"/>
      <c r="AA195" s="120"/>
    </row>
    <row r="196" spans="1:27" ht="93.6">
      <c r="A196" s="113">
        <v>586</v>
      </c>
      <c r="B196" s="116" t="s">
        <v>624</v>
      </c>
      <c r="C196" s="113">
        <v>2021</v>
      </c>
      <c r="D196" s="113" t="s">
        <v>735</v>
      </c>
      <c r="E196" s="113" t="s">
        <v>796</v>
      </c>
      <c r="F196" s="113" t="s">
        <v>797</v>
      </c>
      <c r="G196" s="117" t="s">
        <v>798</v>
      </c>
      <c r="H196" s="118" t="s">
        <v>114</v>
      </c>
      <c r="I196" s="113"/>
      <c r="J196" s="113"/>
      <c r="K196" s="113" t="s">
        <v>23</v>
      </c>
      <c r="L196" s="113"/>
      <c r="M196" s="113"/>
      <c r="N196" s="113"/>
      <c r="O196" s="113"/>
      <c r="P196" s="113"/>
      <c r="Q196" s="113"/>
      <c r="R196" s="113"/>
      <c r="S196" s="113"/>
      <c r="T196" s="113"/>
      <c r="U196" s="113"/>
      <c r="V196" s="113"/>
      <c r="W196" s="113"/>
      <c r="X196" s="113"/>
      <c r="Y196" s="113"/>
      <c r="Z196" s="113"/>
      <c r="AA196" s="113"/>
    </row>
    <row r="197" spans="1:27" ht="124.8">
      <c r="A197" s="113">
        <v>587</v>
      </c>
      <c r="B197" s="116" t="s">
        <v>624</v>
      </c>
      <c r="C197" s="113">
        <v>2021</v>
      </c>
      <c r="D197" s="122" t="s">
        <v>735</v>
      </c>
      <c r="E197" s="113" t="s">
        <v>799</v>
      </c>
      <c r="F197" s="113" t="s">
        <v>800</v>
      </c>
      <c r="G197" s="117" t="s">
        <v>801</v>
      </c>
      <c r="H197" s="118" t="s">
        <v>107</v>
      </c>
      <c r="I197" s="113"/>
      <c r="J197" s="113"/>
      <c r="K197" s="113" t="s">
        <v>23</v>
      </c>
      <c r="L197" s="113"/>
      <c r="M197" s="113"/>
      <c r="N197" s="113"/>
      <c r="O197" s="113"/>
      <c r="P197" s="113"/>
      <c r="Q197" s="113"/>
      <c r="R197" s="113"/>
      <c r="S197" s="113"/>
      <c r="T197" s="113"/>
      <c r="U197" s="113"/>
      <c r="V197" s="113"/>
      <c r="W197" s="113"/>
      <c r="X197" s="113"/>
      <c r="Y197" s="113"/>
      <c r="Z197" s="113"/>
      <c r="AA197" s="113"/>
    </row>
    <row r="198" spans="1:27" ht="140.4">
      <c r="A198" s="113">
        <v>588</v>
      </c>
      <c r="B198" s="116" t="s">
        <v>624</v>
      </c>
      <c r="C198" s="113">
        <v>2021</v>
      </c>
      <c r="D198" s="113" t="s">
        <v>735</v>
      </c>
      <c r="E198" s="113" t="s">
        <v>802</v>
      </c>
      <c r="F198" s="113" t="s">
        <v>803</v>
      </c>
      <c r="G198" s="117" t="s">
        <v>804</v>
      </c>
      <c r="H198" s="118" t="s">
        <v>13</v>
      </c>
      <c r="I198" s="113" t="s">
        <v>59</v>
      </c>
      <c r="J198" s="113" t="s">
        <v>805</v>
      </c>
      <c r="K198" s="113" t="s">
        <v>23</v>
      </c>
      <c r="L198" s="113"/>
      <c r="M198" s="113"/>
      <c r="N198" s="113"/>
      <c r="O198" s="113"/>
      <c r="P198" s="113"/>
      <c r="Q198" s="113"/>
      <c r="R198" s="113"/>
      <c r="S198" s="113"/>
      <c r="T198" s="113"/>
      <c r="U198" s="113"/>
      <c r="V198" s="113"/>
      <c r="W198" s="113"/>
      <c r="X198" s="113"/>
      <c r="Y198" s="113"/>
      <c r="Z198" s="113"/>
      <c r="AA198" s="113"/>
    </row>
    <row r="199" spans="1:27" ht="140.4">
      <c r="A199" s="113">
        <v>589</v>
      </c>
      <c r="B199" s="116" t="s">
        <v>624</v>
      </c>
      <c r="C199" s="113">
        <v>2021</v>
      </c>
      <c r="D199" s="122" t="s">
        <v>735</v>
      </c>
      <c r="E199" s="113" t="s">
        <v>806</v>
      </c>
      <c r="F199" s="113" t="s">
        <v>807</v>
      </c>
      <c r="G199" s="117" t="s">
        <v>808</v>
      </c>
      <c r="H199" s="118" t="s">
        <v>13</v>
      </c>
      <c r="I199" s="113" t="s">
        <v>59</v>
      </c>
      <c r="J199" s="113" t="s">
        <v>809</v>
      </c>
      <c r="K199" s="113" t="s">
        <v>23</v>
      </c>
      <c r="L199" s="113"/>
      <c r="M199" s="113"/>
      <c r="N199" s="113"/>
      <c r="O199" s="113"/>
      <c r="P199" s="113"/>
      <c r="Q199" s="113"/>
      <c r="R199" s="113"/>
      <c r="S199" s="113"/>
      <c r="T199" s="113"/>
      <c r="U199" s="113"/>
      <c r="V199" s="113"/>
      <c r="W199" s="113"/>
      <c r="X199" s="113"/>
      <c r="Y199" s="113"/>
      <c r="Z199" s="113"/>
      <c r="AA199" s="113"/>
    </row>
    <row r="200" spans="1:27" ht="156">
      <c r="A200" s="113">
        <v>590</v>
      </c>
      <c r="B200" s="116" t="s">
        <v>624</v>
      </c>
      <c r="C200" s="113">
        <v>2021</v>
      </c>
      <c r="D200" s="113" t="s">
        <v>735</v>
      </c>
      <c r="E200" s="113" t="s">
        <v>810</v>
      </c>
      <c r="F200" s="113" t="s">
        <v>811</v>
      </c>
      <c r="G200" s="117" t="s">
        <v>812</v>
      </c>
      <c r="H200" s="118" t="s">
        <v>686</v>
      </c>
      <c r="I200" s="113"/>
      <c r="J200" s="113"/>
      <c r="K200" s="113" t="s">
        <v>23</v>
      </c>
      <c r="L200" s="113"/>
      <c r="M200" s="113"/>
      <c r="N200" s="113"/>
      <c r="O200" s="113"/>
      <c r="P200" s="113"/>
      <c r="Q200" s="113"/>
      <c r="R200" s="113"/>
      <c r="S200" s="113"/>
      <c r="T200" s="113"/>
      <c r="U200" s="113"/>
      <c r="V200" s="113"/>
      <c r="W200" s="113"/>
      <c r="X200" s="113"/>
      <c r="Y200" s="113"/>
      <c r="Z200" s="113"/>
      <c r="AA200" s="113"/>
    </row>
    <row r="201" spans="1:27" ht="156">
      <c r="A201" s="113">
        <v>604</v>
      </c>
      <c r="B201" s="116" t="s">
        <v>624</v>
      </c>
      <c r="C201" s="113">
        <v>2020</v>
      </c>
      <c r="D201" s="123" t="s">
        <v>813</v>
      </c>
      <c r="E201" s="123" t="s">
        <v>814</v>
      </c>
      <c r="F201" s="123" t="s">
        <v>815</v>
      </c>
      <c r="G201" s="119" t="s">
        <v>816</v>
      </c>
      <c r="H201" s="118" t="s">
        <v>13</v>
      </c>
      <c r="I201" s="113" t="s">
        <v>59</v>
      </c>
      <c r="J201" s="113" t="s">
        <v>817</v>
      </c>
      <c r="K201" s="113" t="s">
        <v>23</v>
      </c>
      <c r="L201" s="113"/>
      <c r="M201" s="113"/>
      <c r="N201" s="113"/>
      <c r="O201" s="113"/>
      <c r="P201" s="113"/>
      <c r="Q201" s="113"/>
      <c r="R201" s="113"/>
      <c r="S201" s="113"/>
      <c r="T201" s="113"/>
      <c r="U201" s="113"/>
      <c r="V201" s="113"/>
      <c r="W201" s="113"/>
      <c r="X201" s="113"/>
      <c r="Y201" s="113"/>
      <c r="Z201" s="113"/>
      <c r="AA201" s="113"/>
    </row>
    <row r="202" spans="1:27" ht="109.2">
      <c r="A202" s="113">
        <v>605</v>
      </c>
      <c r="B202" s="116" t="s">
        <v>624</v>
      </c>
      <c r="C202" s="113">
        <v>2020</v>
      </c>
      <c r="D202" s="123" t="s">
        <v>813</v>
      </c>
      <c r="E202" s="123" t="s">
        <v>818</v>
      </c>
      <c r="F202" s="123" t="s">
        <v>819</v>
      </c>
      <c r="G202" s="119" t="s">
        <v>820</v>
      </c>
      <c r="H202" s="118" t="s">
        <v>13</v>
      </c>
      <c r="I202" s="113" t="s">
        <v>59</v>
      </c>
      <c r="J202" s="113" t="s">
        <v>821</v>
      </c>
      <c r="K202" s="113" t="s">
        <v>23</v>
      </c>
      <c r="L202" s="113"/>
      <c r="M202" s="113"/>
      <c r="N202" s="113"/>
      <c r="O202" s="113"/>
      <c r="P202" s="113"/>
      <c r="Q202" s="113"/>
      <c r="R202" s="113"/>
      <c r="S202" s="113"/>
      <c r="T202" s="113"/>
      <c r="U202" s="113"/>
      <c r="V202" s="113"/>
      <c r="W202" s="113"/>
      <c r="X202" s="113"/>
      <c r="Y202" s="113"/>
      <c r="Z202" s="113"/>
      <c r="AA202" s="113"/>
    </row>
    <row r="203" spans="1:27" ht="140.4">
      <c r="A203" s="113">
        <v>606</v>
      </c>
      <c r="B203" s="116" t="s">
        <v>624</v>
      </c>
      <c r="C203" s="113">
        <v>2020</v>
      </c>
      <c r="D203" s="123" t="s">
        <v>813</v>
      </c>
      <c r="E203" s="123" t="s">
        <v>822</v>
      </c>
      <c r="F203" s="123" t="s">
        <v>823</v>
      </c>
      <c r="G203" s="119" t="s">
        <v>824</v>
      </c>
      <c r="H203" s="118" t="s">
        <v>114</v>
      </c>
      <c r="I203" s="113"/>
      <c r="J203" s="113"/>
      <c r="K203" s="113" t="s">
        <v>23</v>
      </c>
      <c r="L203" s="113"/>
      <c r="M203" s="113"/>
      <c r="N203" s="113"/>
      <c r="O203" s="113"/>
      <c r="P203" s="113"/>
      <c r="Q203" s="113"/>
      <c r="R203" s="113"/>
      <c r="S203" s="113"/>
      <c r="T203" s="113"/>
      <c r="U203" s="113"/>
      <c r="V203" s="113"/>
      <c r="W203" s="113"/>
      <c r="X203" s="113"/>
      <c r="Y203" s="113"/>
      <c r="Z203" s="113"/>
      <c r="AA203" s="113"/>
    </row>
    <row r="204" spans="1:27" ht="156">
      <c r="A204" s="113">
        <v>607</v>
      </c>
      <c r="B204" s="116" t="s">
        <v>624</v>
      </c>
      <c r="C204" s="113">
        <v>2020</v>
      </c>
      <c r="D204" s="123" t="s">
        <v>813</v>
      </c>
      <c r="E204" s="123" t="s">
        <v>825</v>
      </c>
      <c r="F204" s="123" t="s">
        <v>826</v>
      </c>
      <c r="G204" s="119" t="s">
        <v>827</v>
      </c>
      <c r="H204" s="118" t="s">
        <v>114</v>
      </c>
      <c r="I204" s="113"/>
      <c r="J204" s="113"/>
      <c r="K204" s="113" t="s">
        <v>23</v>
      </c>
      <c r="L204" s="113"/>
      <c r="M204" s="113"/>
      <c r="N204" s="113"/>
      <c r="O204" s="113"/>
      <c r="P204" s="113"/>
      <c r="Q204" s="113"/>
      <c r="R204" s="113"/>
      <c r="S204" s="113"/>
      <c r="T204" s="113"/>
      <c r="U204" s="113"/>
      <c r="V204" s="113"/>
      <c r="W204" s="113"/>
      <c r="X204" s="113"/>
      <c r="Y204" s="113"/>
      <c r="Z204" s="113"/>
      <c r="AA204" s="113"/>
    </row>
    <row r="205" spans="1:27" ht="171.6">
      <c r="A205" s="113">
        <v>608</v>
      </c>
      <c r="B205" s="116" t="s">
        <v>624</v>
      </c>
      <c r="C205" s="113">
        <v>2020</v>
      </c>
      <c r="D205" s="123" t="s">
        <v>813</v>
      </c>
      <c r="E205" s="123" t="s">
        <v>828</v>
      </c>
      <c r="F205" s="123" t="s">
        <v>829</v>
      </c>
      <c r="G205" s="119" t="s">
        <v>830</v>
      </c>
      <c r="H205" s="118" t="s">
        <v>13</v>
      </c>
      <c r="I205" s="113" t="s">
        <v>59</v>
      </c>
      <c r="J205" s="113" t="s">
        <v>831</v>
      </c>
      <c r="K205" s="113" t="s">
        <v>23</v>
      </c>
      <c r="L205" s="113"/>
      <c r="M205" s="113"/>
      <c r="N205" s="113"/>
      <c r="O205" s="113"/>
      <c r="P205" s="113"/>
      <c r="Q205" s="113"/>
      <c r="R205" s="113"/>
      <c r="S205" s="113"/>
      <c r="T205" s="113"/>
      <c r="U205" s="113"/>
      <c r="V205" s="113"/>
      <c r="W205" s="113"/>
      <c r="X205" s="113"/>
      <c r="Y205" s="113"/>
      <c r="Z205" s="113"/>
      <c r="AA205" s="113"/>
    </row>
    <row r="206" spans="1:27" ht="202.8">
      <c r="A206" s="113">
        <v>609</v>
      </c>
      <c r="B206" s="116" t="s">
        <v>624</v>
      </c>
      <c r="C206" s="113">
        <v>2020</v>
      </c>
      <c r="D206" s="123" t="s">
        <v>813</v>
      </c>
      <c r="E206" s="123" t="s">
        <v>832</v>
      </c>
      <c r="F206" s="123" t="s">
        <v>833</v>
      </c>
      <c r="G206" s="124" t="s">
        <v>834</v>
      </c>
      <c r="H206" s="118" t="s">
        <v>13</v>
      </c>
      <c r="I206" s="113" t="s">
        <v>59</v>
      </c>
      <c r="J206" s="113" t="s">
        <v>835</v>
      </c>
      <c r="K206" s="113" t="s">
        <v>23</v>
      </c>
      <c r="L206" s="113"/>
      <c r="M206" s="113"/>
      <c r="N206" s="113"/>
      <c r="O206" s="113"/>
      <c r="P206" s="113"/>
      <c r="Q206" s="113"/>
      <c r="R206" s="113"/>
      <c r="S206" s="113"/>
      <c r="T206" s="113"/>
      <c r="U206" s="113"/>
      <c r="V206" s="113"/>
      <c r="W206" s="113"/>
      <c r="X206" s="113"/>
      <c r="Y206" s="113"/>
      <c r="Z206" s="113"/>
      <c r="AA206" s="113"/>
    </row>
    <row r="207" spans="1:27" ht="156">
      <c r="A207" s="113">
        <v>610</v>
      </c>
      <c r="B207" s="116" t="s">
        <v>624</v>
      </c>
      <c r="C207" s="113">
        <v>2020</v>
      </c>
      <c r="D207" s="123" t="s">
        <v>813</v>
      </c>
      <c r="E207" s="123" t="s">
        <v>836</v>
      </c>
      <c r="F207" s="123" t="s">
        <v>837</v>
      </c>
      <c r="G207" s="124" t="s">
        <v>838</v>
      </c>
      <c r="H207" s="118" t="s">
        <v>114</v>
      </c>
      <c r="I207" s="113"/>
      <c r="J207" s="113"/>
      <c r="K207" s="113" t="s">
        <v>23</v>
      </c>
      <c r="L207" s="113"/>
      <c r="M207" s="113"/>
      <c r="N207" s="113"/>
      <c r="O207" s="113"/>
      <c r="P207" s="113"/>
      <c r="Q207" s="113"/>
      <c r="R207" s="113"/>
      <c r="S207" s="113"/>
      <c r="T207" s="113"/>
      <c r="U207" s="113"/>
      <c r="V207" s="113"/>
      <c r="W207" s="113"/>
      <c r="X207" s="113"/>
      <c r="Y207" s="113"/>
      <c r="Z207" s="113"/>
      <c r="AA207" s="113"/>
    </row>
    <row r="208" spans="1:27" ht="140.4">
      <c r="A208" s="113">
        <v>611</v>
      </c>
      <c r="B208" s="116" t="s">
        <v>624</v>
      </c>
      <c r="C208" s="113">
        <v>2020</v>
      </c>
      <c r="D208" s="123" t="s">
        <v>813</v>
      </c>
      <c r="E208" s="123" t="s">
        <v>839</v>
      </c>
      <c r="F208" s="123" t="s">
        <v>840</v>
      </c>
      <c r="G208" s="124" t="s">
        <v>841</v>
      </c>
      <c r="H208" s="118" t="s">
        <v>13</v>
      </c>
      <c r="I208" s="113" t="s">
        <v>59</v>
      </c>
      <c r="J208" s="113" t="s">
        <v>842</v>
      </c>
      <c r="K208" s="113" t="s">
        <v>23</v>
      </c>
      <c r="L208" s="113"/>
      <c r="M208" s="113"/>
      <c r="N208" s="113"/>
      <c r="O208" s="113"/>
      <c r="P208" s="113"/>
      <c r="Q208" s="113"/>
      <c r="R208" s="113"/>
      <c r="S208" s="113"/>
      <c r="T208" s="113"/>
      <c r="U208" s="113"/>
      <c r="V208" s="113"/>
      <c r="W208" s="113"/>
      <c r="X208" s="113"/>
      <c r="Y208" s="113"/>
      <c r="Z208" s="113"/>
      <c r="AA208" s="113"/>
    </row>
    <row r="209" spans="1:27" ht="109.2">
      <c r="A209" s="113">
        <v>612</v>
      </c>
      <c r="B209" s="116" t="s">
        <v>624</v>
      </c>
      <c r="C209" s="113">
        <v>2020</v>
      </c>
      <c r="D209" s="123" t="s">
        <v>813</v>
      </c>
      <c r="E209" s="123" t="s">
        <v>843</v>
      </c>
      <c r="F209" s="123" t="s">
        <v>844</v>
      </c>
      <c r="G209" s="124" t="s">
        <v>845</v>
      </c>
      <c r="H209" s="118" t="s">
        <v>13</v>
      </c>
      <c r="I209" s="113" t="s">
        <v>14</v>
      </c>
      <c r="J209" s="113"/>
      <c r="K209" s="113" t="s">
        <v>23</v>
      </c>
      <c r="L209" s="113"/>
      <c r="M209" s="113"/>
      <c r="N209" s="113"/>
      <c r="O209" s="113"/>
      <c r="P209" s="113"/>
      <c r="Q209" s="113"/>
      <c r="R209" s="113"/>
      <c r="S209" s="113"/>
      <c r="T209" s="113"/>
      <c r="U209" s="113"/>
      <c r="V209" s="113"/>
      <c r="W209" s="113"/>
      <c r="X209" s="113"/>
      <c r="Y209" s="113"/>
      <c r="Z209" s="113"/>
      <c r="AA209" s="113"/>
    </row>
    <row r="210" spans="1:27" ht="109.2">
      <c r="A210" s="113">
        <v>613</v>
      </c>
      <c r="B210" s="116" t="s">
        <v>624</v>
      </c>
      <c r="C210" s="113">
        <v>2020</v>
      </c>
      <c r="D210" s="123" t="s">
        <v>813</v>
      </c>
      <c r="E210" s="123" t="s">
        <v>846</v>
      </c>
      <c r="F210" s="123" t="s">
        <v>847</v>
      </c>
      <c r="G210" s="124" t="s">
        <v>848</v>
      </c>
      <c r="H210" s="118" t="s">
        <v>13</v>
      </c>
      <c r="I210" s="113" t="s">
        <v>59</v>
      </c>
      <c r="J210" s="113" t="s">
        <v>849</v>
      </c>
      <c r="K210" s="113" t="s">
        <v>23</v>
      </c>
      <c r="L210" s="113"/>
      <c r="M210" s="113"/>
      <c r="N210" s="113"/>
      <c r="O210" s="113"/>
      <c r="P210" s="113"/>
      <c r="Q210" s="113"/>
      <c r="R210" s="113"/>
      <c r="S210" s="113"/>
      <c r="T210" s="113"/>
      <c r="U210" s="113"/>
      <c r="V210" s="113"/>
      <c r="W210" s="113"/>
      <c r="X210" s="113"/>
      <c r="Y210" s="113"/>
      <c r="Z210" s="113"/>
      <c r="AA210" s="113"/>
    </row>
    <row r="211" spans="1:27" ht="187.2">
      <c r="A211" s="113">
        <v>614</v>
      </c>
      <c r="B211" s="116" t="s">
        <v>624</v>
      </c>
      <c r="C211" s="113">
        <v>2020</v>
      </c>
      <c r="D211" s="123" t="s">
        <v>813</v>
      </c>
      <c r="E211" s="123" t="s">
        <v>850</v>
      </c>
      <c r="F211" s="123" t="s">
        <v>851</v>
      </c>
      <c r="G211" s="124" t="s">
        <v>852</v>
      </c>
      <c r="H211" s="118" t="s">
        <v>13</v>
      </c>
      <c r="I211" s="113" t="s">
        <v>59</v>
      </c>
      <c r="J211" s="113" t="s">
        <v>853</v>
      </c>
      <c r="K211" s="113" t="s">
        <v>23</v>
      </c>
      <c r="L211" s="113"/>
      <c r="M211" s="113"/>
      <c r="N211" s="113"/>
      <c r="O211" s="113"/>
      <c r="P211" s="113"/>
      <c r="Q211" s="113"/>
      <c r="R211" s="113"/>
      <c r="S211" s="113"/>
      <c r="T211" s="113"/>
      <c r="U211" s="113"/>
      <c r="V211" s="113"/>
      <c r="W211" s="113"/>
      <c r="X211" s="113"/>
      <c r="Y211" s="113"/>
      <c r="Z211" s="113"/>
      <c r="AA211" s="113"/>
    </row>
    <row r="212" spans="1:27" ht="140.4">
      <c r="A212" s="113">
        <v>615</v>
      </c>
      <c r="B212" s="116" t="s">
        <v>624</v>
      </c>
      <c r="C212" s="113">
        <v>2020</v>
      </c>
      <c r="D212" s="123" t="s">
        <v>813</v>
      </c>
      <c r="E212" s="123" t="s">
        <v>854</v>
      </c>
      <c r="F212" s="123" t="s">
        <v>855</v>
      </c>
      <c r="G212" s="124" t="s">
        <v>856</v>
      </c>
      <c r="H212" s="118" t="s">
        <v>13</v>
      </c>
      <c r="I212" s="113" t="s">
        <v>14</v>
      </c>
      <c r="J212" s="113"/>
      <c r="K212" s="113" t="s">
        <v>23</v>
      </c>
      <c r="L212" s="113"/>
      <c r="M212" s="113"/>
      <c r="N212" s="113"/>
      <c r="O212" s="113"/>
      <c r="P212" s="113"/>
      <c r="Q212" s="113"/>
      <c r="R212" s="113"/>
      <c r="S212" s="113"/>
      <c r="T212" s="113"/>
      <c r="U212" s="113"/>
      <c r="V212" s="113"/>
      <c r="W212" s="113"/>
      <c r="X212" s="113"/>
      <c r="Y212" s="113"/>
      <c r="Z212" s="113"/>
      <c r="AA212" s="113"/>
    </row>
    <row r="213" spans="1:27" ht="124.8">
      <c r="A213" s="113">
        <v>616</v>
      </c>
      <c r="B213" s="116" t="s">
        <v>624</v>
      </c>
      <c r="C213" s="113">
        <v>2020</v>
      </c>
      <c r="D213" s="123" t="s">
        <v>813</v>
      </c>
      <c r="E213" s="123" t="s">
        <v>857</v>
      </c>
      <c r="F213" s="123" t="s">
        <v>858</v>
      </c>
      <c r="G213" s="124" t="s">
        <v>859</v>
      </c>
      <c r="H213" s="118" t="s">
        <v>13</v>
      </c>
      <c r="I213" s="113" t="s">
        <v>59</v>
      </c>
      <c r="J213" s="113" t="s">
        <v>860</v>
      </c>
      <c r="K213" s="113" t="s">
        <v>23</v>
      </c>
      <c r="L213" s="113"/>
      <c r="M213" s="113"/>
      <c r="N213" s="113"/>
      <c r="O213" s="113"/>
      <c r="P213" s="113"/>
      <c r="Q213" s="113"/>
      <c r="R213" s="113"/>
      <c r="S213" s="113"/>
      <c r="T213" s="113"/>
      <c r="U213" s="113"/>
      <c r="V213" s="113"/>
      <c r="W213" s="113"/>
      <c r="X213" s="113"/>
      <c r="Y213" s="113"/>
      <c r="Z213" s="113"/>
      <c r="AA213" s="113"/>
    </row>
    <row r="214" spans="1:27" ht="124.8">
      <c r="A214" s="113">
        <v>617</v>
      </c>
      <c r="B214" s="116" t="s">
        <v>624</v>
      </c>
      <c r="C214" s="113">
        <v>2020</v>
      </c>
      <c r="D214" s="123" t="s">
        <v>813</v>
      </c>
      <c r="E214" s="123" t="s">
        <v>861</v>
      </c>
      <c r="F214" s="123" t="s">
        <v>862</v>
      </c>
      <c r="G214" s="124" t="s">
        <v>863</v>
      </c>
      <c r="H214" s="118" t="s">
        <v>13</v>
      </c>
      <c r="I214" s="113" t="s">
        <v>59</v>
      </c>
      <c r="J214" s="113" t="s">
        <v>864</v>
      </c>
      <c r="K214" s="113" t="s">
        <v>23</v>
      </c>
      <c r="L214" s="113"/>
      <c r="M214" s="113"/>
      <c r="N214" s="113"/>
      <c r="O214" s="113"/>
      <c r="P214" s="113"/>
      <c r="Q214" s="113"/>
      <c r="R214" s="113"/>
      <c r="S214" s="113"/>
      <c r="T214" s="113"/>
      <c r="U214" s="113"/>
      <c r="V214" s="113"/>
      <c r="W214" s="113"/>
      <c r="X214" s="113"/>
      <c r="Y214" s="113"/>
      <c r="Z214" s="113"/>
      <c r="AA214" s="113"/>
    </row>
    <row r="215" spans="1:27" ht="109.2">
      <c r="A215" s="113">
        <v>618</v>
      </c>
      <c r="B215" s="116" t="s">
        <v>624</v>
      </c>
      <c r="C215" s="113">
        <v>2020</v>
      </c>
      <c r="D215" s="123" t="s">
        <v>813</v>
      </c>
      <c r="E215" s="123" t="s">
        <v>865</v>
      </c>
      <c r="F215" s="123" t="s">
        <v>866</v>
      </c>
      <c r="G215" s="124" t="s">
        <v>867</v>
      </c>
      <c r="H215" s="118" t="s">
        <v>13</v>
      </c>
      <c r="I215" s="113" t="s">
        <v>59</v>
      </c>
      <c r="J215" s="113" t="s">
        <v>868</v>
      </c>
      <c r="K215" s="113" t="s">
        <v>23</v>
      </c>
      <c r="L215" s="113"/>
      <c r="M215" s="113"/>
      <c r="N215" s="113"/>
      <c r="O215" s="113"/>
      <c r="P215" s="113"/>
      <c r="Q215" s="113"/>
      <c r="R215" s="113"/>
      <c r="S215" s="113"/>
      <c r="T215" s="113"/>
      <c r="U215" s="113"/>
      <c r="V215" s="113"/>
      <c r="W215" s="113"/>
      <c r="X215" s="113"/>
      <c r="Y215" s="113"/>
      <c r="Z215" s="113"/>
      <c r="AA215" s="113"/>
    </row>
    <row r="216" spans="1:27" ht="171.6">
      <c r="A216" s="113">
        <v>619</v>
      </c>
      <c r="B216" s="116" t="s">
        <v>624</v>
      </c>
      <c r="C216" s="113">
        <v>2020</v>
      </c>
      <c r="D216" s="123" t="s">
        <v>813</v>
      </c>
      <c r="E216" s="123" t="s">
        <v>869</v>
      </c>
      <c r="F216" s="123" t="s">
        <v>870</v>
      </c>
      <c r="G216" s="124" t="s">
        <v>871</v>
      </c>
      <c r="H216" s="118" t="s">
        <v>13</v>
      </c>
      <c r="I216" s="113" t="s">
        <v>59</v>
      </c>
      <c r="J216" s="113" t="s">
        <v>872</v>
      </c>
      <c r="K216" s="113" t="s">
        <v>23</v>
      </c>
      <c r="L216" s="113"/>
      <c r="M216" s="113"/>
      <c r="N216" s="113"/>
      <c r="O216" s="113"/>
      <c r="P216" s="113"/>
      <c r="Q216" s="113"/>
      <c r="R216" s="113"/>
      <c r="S216" s="113"/>
      <c r="T216" s="113"/>
      <c r="U216" s="113"/>
      <c r="V216" s="113"/>
      <c r="W216" s="113"/>
      <c r="X216" s="113"/>
      <c r="Y216" s="113"/>
      <c r="Z216" s="113"/>
      <c r="AA216" s="113"/>
    </row>
    <row r="217" spans="1:27" ht="218.4">
      <c r="A217" s="113">
        <v>620</v>
      </c>
      <c r="B217" s="116" t="s">
        <v>624</v>
      </c>
      <c r="C217" s="113">
        <v>2020</v>
      </c>
      <c r="D217" s="123" t="s">
        <v>873</v>
      </c>
      <c r="E217" s="123" t="s">
        <v>874</v>
      </c>
      <c r="F217" s="123" t="s">
        <v>875</v>
      </c>
      <c r="G217" s="124" t="s">
        <v>876</v>
      </c>
      <c r="H217" s="118" t="s">
        <v>114</v>
      </c>
      <c r="I217" s="113"/>
      <c r="J217" s="113"/>
      <c r="K217" s="113" t="s">
        <v>23</v>
      </c>
      <c r="L217" s="113"/>
      <c r="M217" s="113"/>
      <c r="N217" s="113"/>
      <c r="O217" s="113"/>
      <c r="P217" s="113"/>
      <c r="Q217" s="113"/>
      <c r="R217" s="113"/>
      <c r="S217" s="113"/>
      <c r="T217" s="113"/>
      <c r="U217" s="113"/>
      <c r="V217" s="113"/>
      <c r="W217" s="113"/>
      <c r="X217" s="113"/>
      <c r="Y217" s="113"/>
      <c r="Z217" s="113"/>
      <c r="AA217" s="113"/>
    </row>
    <row r="218" spans="1:27" ht="124.8">
      <c r="A218" s="113">
        <v>621</v>
      </c>
      <c r="B218" s="116" t="s">
        <v>624</v>
      </c>
      <c r="C218" s="113">
        <v>2020</v>
      </c>
      <c r="D218" s="123" t="s">
        <v>873</v>
      </c>
      <c r="E218" s="123" t="s">
        <v>877</v>
      </c>
      <c r="F218" s="123" t="s">
        <v>878</v>
      </c>
      <c r="G218" s="124" t="s">
        <v>879</v>
      </c>
      <c r="H218" s="118" t="s">
        <v>13</v>
      </c>
      <c r="I218" s="113" t="s">
        <v>59</v>
      </c>
      <c r="J218" s="113" t="s">
        <v>880</v>
      </c>
      <c r="K218" s="113" t="s">
        <v>23</v>
      </c>
      <c r="L218" s="113"/>
      <c r="M218" s="113"/>
      <c r="N218" s="113"/>
      <c r="O218" s="113"/>
      <c r="P218" s="113"/>
      <c r="Q218" s="113"/>
      <c r="R218" s="113"/>
      <c r="S218" s="113"/>
      <c r="T218" s="113"/>
      <c r="U218" s="113"/>
      <c r="V218" s="113"/>
      <c r="W218" s="113"/>
      <c r="X218" s="113"/>
      <c r="Y218" s="113"/>
      <c r="Z218" s="113"/>
      <c r="AA218" s="113"/>
    </row>
    <row r="219" spans="1:27" ht="93.6">
      <c r="A219" s="113">
        <v>622</v>
      </c>
      <c r="B219" s="116" t="s">
        <v>624</v>
      </c>
      <c r="C219" s="113">
        <v>2020</v>
      </c>
      <c r="D219" s="123" t="s">
        <v>873</v>
      </c>
      <c r="E219" s="123" t="s">
        <v>881</v>
      </c>
      <c r="F219" s="123" t="s">
        <v>882</v>
      </c>
      <c r="G219" s="124" t="s">
        <v>883</v>
      </c>
      <c r="H219" s="118" t="s">
        <v>13</v>
      </c>
      <c r="I219" s="113" t="s">
        <v>59</v>
      </c>
      <c r="J219" s="113" t="s">
        <v>884</v>
      </c>
      <c r="K219" s="113" t="s">
        <v>23</v>
      </c>
      <c r="L219" s="113"/>
      <c r="M219" s="113"/>
      <c r="N219" s="113"/>
      <c r="O219" s="113"/>
      <c r="P219" s="113"/>
      <c r="Q219" s="113"/>
      <c r="R219" s="113"/>
      <c r="S219" s="113"/>
      <c r="T219" s="113"/>
      <c r="U219" s="113"/>
      <c r="V219" s="113"/>
      <c r="W219" s="113"/>
      <c r="X219" s="113"/>
      <c r="Y219" s="113"/>
      <c r="Z219" s="113"/>
      <c r="AA219" s="113"/>
    </row>
    <row r="220" spans="1:27" ht="140.4">
      <c r="A220" s="113">
        <v>623</v>
      </c>
      <c r="B220" s="116" t="s">
        <v>624</v>
      </c>
      <c r="C220" s="113">
        <v>2020</v>
      </c>
      <c r="D220" s="123" t="s">
        <v>873</v>
      </c>
      <c r="E220" s="123" t="s">
        <v>885</v>
      </c>
      <c r="F220" s="123" t="s">
        <v>886</v>
      </c>
      <c r="G220" s="124" t="s">
        <v>887</v>
      </c>
      <c r="H220" s="118" t="s">
        <v>13</v>
      </c>
      <c r="I220" s="113" t="s">
        <v>59</v>
      </c>
      <c r="J220" s="113" t="s">
        <v>888</v>
      </c>
      <c r="K220" s="113" t="s">
        <v>23</v>
      </c>
      <c r="L220" s="113"/>
      <c r="M220" s="113"/>
      <c r="N220" s="113"/>
      <c r="O220" s="113"/>
      <c r="P220" s="113"/>
      <c r="Q220" s="113"/>
      <c r="R220" s="113"/>
      <c r="S220" s="113"/>
      <c r="T220" s="113"/>
      <c r="U220" s="113"/>
      <c r="V220" s="113"/>
      <c r="W220" s="113"/>
      <c r="X220" s="113"/>
      <c r="Y220" s="113"/>
      <c r="Z220" s="113"/>
      <c r="AA220" s="113"/>
    </row>
    <row r="221" spans="1:27" ht="156">
      <c r="A221" s="113">
        <v>624</v>
      </c>
      <c r="B221" s="116" t="s">
        <v>624</v>
      </c>
      <c r="C221" s="113">
        <v>2020</v>
      </c>
      <c r="D221" s="123" t="s">
        <v>873</v>
      </c>
      <c r="E221" s="123" t="s">
        <v>889</v>
      </c>
      <c r="F221" s="123" t="s">
        <v>890</v>
      </c>
      <c r="G221" s="124" t="s">
        <v>891</v>
      </c>
      <c r="H221" s="118" t="s">
        <v>13</v>
      </c>
      <c r="I221" s="113" t="s">
        <v>59</v>
      </c>
      <c r="J221" s="113" t="s">
        <v>892</v>
      </c>
      <c r="K221" s="113" t="s">
        <v>23</v>
      </c>
      <c r="L221" s="113"/>
      <c r="M221" s="113"/>
      <c r="N221" s="113"/>
      <c r="O221" s="113"/>
      <c r="P221" s="113"/>
      <c r="Q221" s="113"/>
      <c r="R221" s="113"/>
      <c r="S221" s="113"/>
      <c r="T221" s="113"/>
      <c r="U221" s="113"/>
      <c r="V221" s="113"/>
      <c r="W221" s="113"/>
      <c r="X221" s="113"/>
      <c r="Y221" s="113"/>
      <c r="Z221" s="113"/>
      <c r="AA221" s="113"/>
    </row>
    <row r="222" spans="1:27" ht="140.4">
      <c r="A222" s="113">
        <v>625</v>
      </c>
      <c r="B222" s="116" t="s">
        <v>624</v>
      </c>
      <c r="C222" s="113">
        <v>2020</v>
      </c>
      <c r="D222" s="123" t="s">
        <v>873</v>
      </c>
      <c r="E222" s="123" t="s">
        <v>893</v>
      </c>
      <c r="F222" s="123" t="s">
        <v>894</v>
      </c>
      <c r="G222" s="124" t="s">
        <v>895</v>
      </c>
      <c r="H222" s="118" t="s">
        <v>13</v>
      </c>
      <c r="I222" s="113" t="s">
        <v>59</v>
      </c>
      <c r="J222" s="113" t="s">
        <v>896</v>
      </c>
      <c r="K222" s="113" t="s">
        <v>23</v>
      </c>
      <c r="L222" s="113"/>
      <c r="M222" s="113"/>
      <c r="N222" s="113"/>
      <c r="O222" s="113"/>
      <c r="P222" s="113"/>
      <c r="Q222" s="113"/>
      <c r="R222" s="113"/>
      <c r="S222" s="113"/>
      <c r="T222" s="113"/>
      <c r="U222" s="113"/>
      <c r="V222" s="113"/>
      <c r="W222" s="113"/>
      <c r="X222" s="113"/>
      <c r="Y222" s="113"/>
      <c r="Z222" s="113"/>
      <c r="AA222" s="113"/>
    </row>
    <row r="223" spans="1:27" ht="249.6">
      <c r="A223" s="113">
        <v>626</v>
      </c>
      <c r="B223" s="116" t="s">
        <v>624</v>
      </c>
      <c r="C223" s="113">
        <v>2020</v>
      </c>
      <c r="D223" s="123" t="s">
        <v>873</v>
      </c>
      <c r="E223" s="123" t="s">
        <v>897</v>
      </c>
      <c r="F223" s="123" t="s">
        <v>898</v>
      </c>
      <c r="G223" s="124" t="s">
        <v>899</v>
      </c>
      <c r="H223" s="118" t="s">
        <v>13</v>
      </c>
      <c r="I223" s="113" t="s">
        <v>59</v>
      </c>
      <c r="J223" s="113" t="s">
        <v>900</v>
      </c>
      <c r="K223" s="113" t="s">
        <v>23</v>
      </c>
      <c r="L223" s="113"/>
      <c r="M223" s="113"/>
      <c r="N223" s="113"/>
      <c r="O223" s="113"/>
      <c r="P223" s="113"/>
      <c r="Q223" s="113"/>
      <c r="R223" s="113"/>
      <c r="S223" s="113"/>
      <c r="T223" s="113"/>
      <c r="U223" s="113"/>
      <c r="V223" s="113"/>
      <c r="W223" s="113"/>
      <c r="X223" s="113"/>
      <c r="Y223" s="113"/>
      <c r="Z223" s="113"/>
      <c r="AA223" s="113"/>
    </row>
    <row r="224" spans="1:27" ht="78">
      <c r="A224" s="113">
        <v>627</v>
      </c>
      <c r="B224" s="116" t="s">
        <v>624</v>
      </c>
      <c r="C224" s="113">
        <v>2020</v>
      </c>
      <c r="D224" s="123" t="s">
        <v>873</v>
      </c>
      <c r="E224" s="123" t="s">
        <v>901</v>
      </c>
      <c r="F224" s="113" t="s">
        <v>15</v>
      </c>
      <c r="G224" s="124" t="s">
        <v>902</v>
      </c>
      <c r="H224" s="118" t="s">
        <v>114</v>
      </c>
      <c r="I224" s="113"/>
      <c r="J224" s="113"/>
      <c r="K224" s="113" t="s">
        <v>23</v>
      </c>
      <c r="L224" s="113"/>
      <c r="M224" s="113"/>
      <c r="N224" s="113"/>
      <c r="O224" s="113"/>
      <c r="P224" s="113"/>
      <c r="Q224" s="113"/>
      <c r="R224" s="113"/>
      <c r="S224" s="113"/>
      <c r="T224" s="113"/>
      <c r="U224" s="113"/>
      <c r="V224" s="113"/>
      <c r="W224" s="113"/>
      <c r="X224" s="113"/>
      <c r="Y224" s="113"/>
      <c r="Z224" s="113"/>
      <c r="AA224" s="113"/>
    </row>
    <row r="225" spans="1:27" ht="124.8">
      <c r="A225" s="113">
        <v>628</v>
      </c>
      <c r="B225" s="116" t="s">
        <v>624</v>
      </c>
      <c r="C225" s="113">
        <v>2020</v>
      </c>
      <c r="D225" s="123" t="s">
        <v>873</v>
      </c>
      <c r="E225" s="123" t="s">
        <v>903</v>
      </c>
      <c r="F225" s="123" t="s">
        <v>904</v>
      </c>
      <c r="G225" s="124" t="s">
        <v>905</v>
      </c>
      <c r="H225" s="118" t="s">
        <v>114</v>
      </c>
      <c r="I225" s="113"/>
      <c r="J225" s="113"/>
      <c r="K225" s="113" t="s">
        <v>23</v>
      </c>
      <c r="L225" s="113"/>
      <c r="M225" s="113"/>
      <c r="N225" s="113"/>
      <c r="O225" s="113"/>
      <c r="P225" s="113"/>
      <c r="Q225" s="113"/>
      <c r="R225" s="113"/>
      <c r="S225" s="113"/>
      <c r="T225" s="113"/>
      <c r="U225" s="113"/>
      <c r="V225" s="113"/>
      <c r="W225" s="113"/>
      <c r="X225" s="113"/>
      <c r="Y225" s="113"/>
      <c r="Z225" s="113"/>
      <c r="AA225" s="113"/>
    </row>
    <row r="226" spans="1:27" ht="409.6">
      <c r="A226" s="113">
        <v>629</v>
      </c>
      <c r="B226" s="116" t="s">
        <v>624</v>
      </c>
      <c r="C226" s="113">
        <v>2020</v>
      </c>
      <c r="D226" s="123" t="s">
        <v>873</v>
      </c>
      <c r="E226" s="123" t="s">
        <v>906</v>
      </c>
      <c r="F226" s="123" t="s">
        <v>907</v>
      </c>
      <c r="G226" s="124" t="s">
        <v>908</v>
      </c>
      <c r="H226" s="118" t="s">
        <v>13</v>
      </c>
      <c r="I226" s="113" t="s">
        <v>59</v>
      </c>
      <c r="J226" s="113" t="s">
        <v>909</v>
      </c>
      <c r="K226" s="113" t="s">
        <v>23</v>
      </c>
      <c r="L226" s="113"/>
      <c r="M226" s="113"/>
      <c r="N226" s="113"/>
      <c r="O226" s="113"/>
      <c r="P226" s="113"/>
      <c r="Q226" s="113"/>
      <c r="R226" s="113"/>
      <c r="S226" s="113"/>
      <c r="T226" s="113"/>
      <c r="U226" s="113"/>
      <c r="V226" s="113"/>
      <c r="W226" s="113"/>
      <c r="X226" s="113"/>
      <c r="Y226" s="113"/>
      <c r="Z226" s="113"/>
      <c r="AA226" s="113"/>
    </row>
    <row r="227" spans="1:27" ht="109.2">
      <c r="A227" s="113">
        <v>630</v>
      </c>
      <c r="B227" s="116" t="s">
        <v>624</v>
      </c>
      <c r="C227" s="113">
        <v>2020</v>
      </c>
      <c r="D227" s="123" t="s">
        <v>873</v>
      </c>
      <c r="E227" s="123" t="s">
        <v>910</v>
      </c>
      <c r="F227" s="123" t="s">
        <v>911</v>
      </c>
      <c r="G227" s="124" t="s">
        <v>912</v>
      </c>
      <c r="H227" s="118" t="s">
        <v>107</v>
      </c>
      <c r="I227" s="113"/>
      <c r="J227" s="113"/>
      <c r="K227" s="113" t="s">
        <v>23</v>
      </c>
      <c r="L227" s="113"/>
      <c r="M227" s="113"/>
      <c r="N227" s="113"/>
      <c r="O227" s="113"/>
      <c r="P227" s="113"/>
      <c r="Q227" s="120"/>
      <c r="R227" s="120"/>
      <c r="S227" s="120"/>
      <c r="T227" s="120"/>
      <c r="U227" s="120"/>
      <c r="V227" s="120"/>
      <c r="W227" s="120"/>
      <c r="X227" s="120"/>
      <c r="Y227" s="120"/>
      <c r="Z227" s="120"/>
      <c r="AA227" s="120"/>
    </row>
    <row r="228" spans="1:27" ht="156">
      <c r="A228" s="113">
        <v>631</v>
      </c>
      <c r="B228" s="116" t="s">
        <v>624</v>
      </c>
      <c r="C228" s="113">
        <v>2020</v>
      </c>
      <c r="D228" s="123" t="s">
        <v>873</v>
      </c>
      <c r="E228" s="123" t="s">
        <v>913</v>
      </c>
      <c r="F228" s="123" t="s">
        <v>914</v>
      </c>
      <c r="G228" s="124" t="s">
        <v>915</v>
      </c>
      <c r="H228" s="118" t="s">
        <v>13</v>
      </c>
      <c r="I228" s="113" t="s">
        <v>59</v>
      </c>
      <c r="J228" s="113" t="s">
        <v>916</v>
      </c>
      <c r="K228" s="113" t="s">
        <v>23</v>
      </c>
      <c r="L228" s="113"/>
      <c r="M228" s="113"/>
      <c r="N228" s="113"/>
      <c r="O228" s="113"/>
      <c r="P228" s="113"/>
      <c r="Q228" s="120"/>
      <c r="R228" s="120"/>
      <c r="S228" s="120"/>
      <c r="T228" s="120"/>
      <c r="U228" s="120"/>
      <c r="V228" s="120"/>
      <c r="W228" s="120"/>
      <c r="X228" s="120"/>
      <c r="Y228" s="120"/>
      <c r="Z228" s="120"/>
      <c r="AA228" s="120"/>
    </row>
    <row r="229" spans="1:27" ht="140.4">
      <c r="A229" s="113">
        <v>632</v>
      </c>
      <c r="B229" s="116" t="s">
        <v>624</v>
      </c>
      <c r="C229" s="113">
        <v>2020</v>
      </c>
      <c r="D229" s="123" t="s">
        <v>873</v>
      </c>
      <c r="E229" s="123" t="s">
        <v>917</v>
      </c>
      <c r="F229" s="123" t="s">
        <v>918</v>
      </c>
      <c r="G229" s="124" t="s">
        <v>919</v>
      </c>
      <c r="H229" s="118" t="s">
        <v>107</v>
      </c>
      <c r="I229" s="113"/>
      <c r="J229" s="113"/>
      <c r="K229" s="113" t="s">
        <v>23</v>
      </c>
      <c r="L229" s="113"/>
      <c r="M229" s="113"/>
      <c r="N229" s="113"/>
      <c r="O229" s="113"/>
      <c r="P229" s="113"/>
      <c r="Q229" s="120"/>
      <c r="R229" s="120"/>
      <c r="S229" s="120"/>
      <c r="T229" s="120"/>
      <c r="U229" s="120"/>
      <c r="V229" s="120"/>
      <c r="W229" s="120"/>
      <c r="X229" s="120"/>
      <c r="Y229" s="120"/>
      <c r="Z229" s="120"/>
      <c r="AA229" s="120"/>
    </row>
    <row r="230" spans="1:27" ht="156">
      <c r="A230" s="113">
        <v>633</v>
      </c>
      <c r="B230" s="116" t="s">
        <v>624</v>
      </c>
      <c r="C230" s="113">
        <v>2020</v>
      </c>
      <c r="D230" s="123" t="s">
        <v>873</v>
      </c>
      <c r="E230" s="123" t="s">
        <v>920</v>
      </c>
      <c r="F230" s="123" t="s">
        <v>921</v>
      </c>
      <c r="G230" s="124" t="s">
        <v>922</v>
      </c>
      <c r="H230" s="118" t="s">
        <v>13</v>
      </c>
      <c r="I230" s="113" t="s">
        <v>59</v>
      </c>
      <c r="J230" s="113" t="s">
        <v>923</v>
      </c>
      <c r="K230" s="113" t="s">
        <v>23</v>
      </c>
      <c r="L230" s="113"/>
      <c r="M230" s="113"/>
      <c r="N230" s="113"/>
      <c r="O230" s="113"/>
      <c r="P230" s="113"/>
      <c r="Q230" s="120"/>
      <c r="R230" s="120"/>
      <c r="S230" s="120"/>
      <c r="T230" s="120"/>
      <c r="U230" s="120"/>
      <c r="V230" s="120"/>
      <c r="W230" s="120"/>
      <c r="X230" s="120"/>
      <c r="Y230" s="120"/>
      <c r="Z230" s="120"/>
      <c r="AA230" s="120"/>
    </row>
    <row r="231" spans="1:27" ht="140.4">
      <c r="A231" s="113">
        <v>634</v>
      </c>
      <c r="B231" s="116" t="s">
        <v>624</v>
      </c>
      <c r="C231" s="113">
        <v>2020</v>
      </c>
      <c r="D231" s="123" t="s">
        <v>924</v>
      </c>
      <c r="E231" s="123" t="s">
        <v>925</v>
      </c>
      <c r="F231" s="123" t="s">
        <v>926</v>
      </c>
      <c r="G231" s="124" t="s">
        <v>927</v>
      </c>
      <c r="H231" s="118" t="s">
        <v>928</v>
      </c>
      <c r="I231" s="113"/>
      <c r="J231" s="113"/>
      <c r="K231" s="113" t="s">
        <v>23</v>
      </c>
      <c r="L231" s="113"/>
      <c r="M231" s="113"/>
      <c r="N231" s="113"/>
      <c r="O231" s="113"/>
      <c r="P231" s="113"/>
      <c r="Q231" s="120"/>
      <c r="R231" s="120"/>
      <c r="S231" s="120"/>
      <c r="T231" s="120"/>
      <c r="U231" s="120"/>
      <c r="V231" s="120"/>
      <c r="W231" s="120"/>
      <c r="X231" s="120"/>
      <c r="Y231" s="120"/>
      <c r="Z231" s="120"/>
      <c r="AA231" s="120"/>
    </row>
    <row r="232" spans="1:27" ht="140.4">
      <c r="A232" s="113">
        <v>635</v>
      </c>
      <c r="B232" s="116" t="s">
        <v>624</v>
      </c>
      <c r="C232" s="113">
        <v>2020</v>
      </c>
      <c r="D232" s="123" t="s">
        <v>924</v>
      </c>
      <c r="E232" s="123" t="s">
        <v>929</v>
      </c>
      <c r="F232" s="123" t="s">
        <v>930</v>
      </c>
      <c r="G232" s="124" t="s">
        <v>931</v>
      </c>
      <c r="H232" s="118" t="s">
        <v>114</v>
      </c>
      <c r="I232" s="113"/>
      <c r="J232" s="113"/>
      <c r="K232" s="113" t="s">
        <v>23</v>
      </c>
      <c r="L232" s="113"/>
      <c r="M232" s="113"/>
      <c r="N232" s="113"/>
      <c r="O232" s="113"/>
      <c r="P232" s="113"/>
      <c r="Q232" s="120"/>
      <c r="R232" s="120"/>
      <c r="S232" s="120"/>
      <c r="T232" s="120"/>
      <c r="U232" s="120"/>
      <c r="V232" s="120"/>
      <c r="W232" s="120"/>
      <c r="X232" s="120"/>
      <c r="Y232" s="120"/>
      <c r="Z232" s="120"/>
      <c r="AA232" s="120"/>
    </row>
    <row r="233" spans="1:27" ht="171.6">
      <c r="A233" s="113">
        <v>636</v>
      </c>
      <c r="B233" s="116" t="s">
        <v>624</v>
      </c>
      <c r="C233" s="113">
        <v>2020</v>
      </c>
      <c r="D233" s="123" t="s">
        <v>924</v>
      </c>
      <c r="E233" s="123" t="s">
        <v>932</v>
      </c>
      <c r="F233" s="123" t="s">
        <v>933</v>
      </c>
      <c r="G233" s="124" t="s">
        <v>934</v>
      </c>
      <c r="H233" s="118" t="s">
        <v>21</v>
      </c>
      <c r="I233" s="113" t="s">
        <v>14</v>
      </c>
      <c r="J233" s="113"/>
      <c r="K233" s="113" t="s">
        <v>23</v>
      </c>
      <c r="L233" s="113"/>
      <c r="M233" s="113"/>
      <c r="N233" s="113"/>
      <c r="O233" s="113"/>
      <c r="P233" s="113"/>
      <c r="Q233" s="120"/>
      <c r="R233" s="120"/>
      <c r="S233" s="120"/>
      <c r="T233" s="120"/>
      <c r="U233" s="120"/>
      <c r="V233" s="120"/>
      <c r="W233" s="120"/>
      <c r="X233" s="120"/>
      <c r="Y233" s="120"/>
      <c r="Z233" s="120"/>
      <c r="AA233" s="120"/>
    </row>
    <row r="234" spans="1:27" ht="140.4">
      <c r="A234" s="113">
        <v>637</v>
      </c>
      <c r="B234" s="116" t="s">
        <v>624</v>
      </c>
      <c r="C234" s="113">
        <v>2020</v>
      </c>
      <c r="D234" s="123" t="s">
        <v>924</v>
      </c>
      <c r="E234" s="123" t="s">
        <v>935</v>
      </c>
      <c r="F234" s="123" t="s">
        <v>936</v>
      </c>
      <c r="G234" s="124" t="s">
        <v>937</v>
      </c>
      <c r="H234" s="118" t="s">
        <v>107</v>
      </c>
      <c r="I234" s="113"/>
      <c r="J234" s="113"/>
      <c r="K234" s="113" t="s">
        <v>23</v>
      </c>
      <c r="L234" s="113"/>
      <c r="M234" s="113"/>
      <c r="N234" s="113"/>
      <c r="O234" s="113"/>
      <c r="P234" s="113"/>
      <c r="Q234" s="120"/>
      <c r="R234" s="120"/>
      <c r="S234" s="120"/>
      <c r="T234" s="120"/>
      <c r="U234" s="120"/>
      <c r="V234" s="120"/>
      <c r="W234" s="120"/>
      <c r="X234" s="120"/>
      <c r="Y234" s="120"/>
      <c r="Z234" s="120"/>
      <c r="AA234" s="120"/>
    </row>
    <row r="235" spans="1:27" ht="78">
      <c r="A235" s="113">
        <v>638</v>
      </c>
      <c r="B235" s="116" t="s">
        <v>624</v>
      </c>
      <c r="C235" s="113">
        <v>2020</v>
      </c>
      <c r="D235" s="123" t="s">
        <v>924</v>
      </c>
      <c r="E235" s="123" t="s">
        <v>938</v>
      </c>
      <c r="F235" s="123" t="s">
        <v>939</v>
      </c>
      <c r="G235" s="124" t="s">
        <v>940</v>
      </c>
      <c r="H235" s="118" t="s">
        <v>114</v>
      </c>
      <c r="I235" s="113"/>
      <c r="J235" s="113"/>
      <c r="K235" s="113" t="s">
        <v>23</v>
      </c>
      <c r="L235" s="113"/>
      <c r="M235" s="113"/>
      <c r="N235" s="113"/>
      <c r="O235" s="113"/>
      <c r="P235" s="113"/>
      <c r="Q235" s="120"/>
      <c r="R235" s="120"/>
      <c r="S235" s="120"/>
      <c r="T235" s="120"/>
      <c r="U235" s="120"/>
      <c r="V235" s="120"/>
      <c r="W235" s="120"/>
      <c r="X235" s="120"/>
      <c r="Y235" s="120"/>
      <c r="Z235" s="120"/>
      <c r="AA235" s="120"/>
    </row>
    <row r="236" spans="1:27" ht="140.4">
      <c r="A236" s="113">
        <v>639</v>
      </c>
      <c r="B236" s="116" t="s">
        <v>624</v>
      </c>
      <c r="C236" s="113">
        <v>2020</v>
      </c>
      <c r="D236" s="123" t="s">
        <v>924</v>
      </c>
      <c r="E236" s="123" t="s">
        <v>941</v>
      </c>
      <c r="F236" s="123" t="s">
        <v>942</v>
      </c>
      <c r="G236" s="124" t="s">
        <v>943</v>
      </c>
      <c r="H236" s="118" t="s">
        <v>107</v>
      </c>
      <c r="I236" s="113"/>
      <c r="J236" s="113"/>
      <c r="K236" s="113" t="s">
        <v>23</v>
      </c>
      <c r="L236" s="113"/>
      <c r="M236" s="113"/>
      <c r="N236" s="113"/>
      <c r="O236" s="113"/>
      <c r="P236" s="113"/>
      <c r="Q236" s="120"/>
      <c r="R236" s="120"/>
      <c r="S236" s="120"/>
      <c r="T236" s="120"/>
      <c r="U236" s="120"/>
      <c r="V236" s="120"/>
      <c r="W236" s="120"/>
      <c r="X236" s="120"/>
      <c r="Y236" s="120"/>
      <c r="Z236" s="120"/>
      <c r="AA236" s="120"/>
    </row>
    <row r="237" spans="1:27" ht="93.6">
      <c r="A237" s="113">
        <v>640</v>
      </c>
      <c r="B237" s="116" t="s">
        <v>624</v>
      </c>
      <c r="C237" s="113">
        <v>2020</v>
      </c>
      <c r="D237" s="123" t="s">
        <v>924</v>
      </c>
      <c r="E237" s="123" t="s">
        <v>944</v>
      </c>
      <c r="F237" s="123" t="s">
        <v>945</v>
      </c>
      <c r="G237" s="124" t="s">
        <v>946</v>
      </c>
      <c r="H237" s="118" t="s">
        <v>107</v>
      </c>
      <c r="I237" s="113"/>
      <c r="J237" s="113"/>
      <c r="K237" s="113" t="s">
        <v>23</v>
      </c>
      <c r="L237" s="113"/>
      <c r="M237" s="113"/>
      <c r="N237" s="113"/>
      <c r="O237" s="113"/>
      <c r="P237" s="113"/>
      <c r="Q237" s="120"/>
      <c r="R237" s="120"/>
      <c r="S237" s="120"/>
      <c r="T237" s="120"/>
      <c r="U237" s="120"/>
      <c r="V237" s="120"/>
      <c r="W237" s="120"/>
      <c r="X237" s="120"/>
      <c r="Y237" s="120"/>
      <c r="Z237" s="120"/>
      <c r="AA237" s="120"/>
    </row>
    <row r="238" spans="1:27" ht="171.6">
      <c r="A238" s="113">
        <v>641</v>
      </c>
      <c r="B238" s="116" t="s">
        <v>624</v>
      </c>
      <c r="C238" s="113">
        <v>2020</v>
      </c>
      <c r="D238" s="123" t="s">
        <v>924</v>
      </c>
      <c r="E238" s="123" t="s">
        <v>947</v>
      </c>
      <c r="F238" s="123" t="s">
        <v>948</v>
      </c>
      <c r="G238" s="124" t="s">
        <v>949</v>
      </c>
      <c r="H238" s="118" t="s">
        <v>107</v>
      </c>
      <c r="I238" s="113"/>
      <c r="J238" s="113"/>
      <c r="K238" s="113" t="s">
        <v>23</v>
      </c>
      <c r="L238" s="113"/>
      <c r="M238" s="113"/>
      <c r="N238" s="113"/>
      <c r="O238" s="113"/>
      <c r="P238" s="113"/>
      <c r="Q238" s="120"/>
      <c r="R238" s="120"/>
      <c r="S238" s="120"/>
      <c r="T238" s="120"/>
      <c r="U238" s="120"/>
      <c r="V238" s="120"/>
      <c r="W238" s="120"/>
      <c r="X238" s="120"/>
      <c r="Y238" s="120"/>
      <c r="Z238" s="120"/>
      <c r="AA238" s="120"/>
    </row>
    <row r="239" spans="1:27" ht="171.6">
      <c r="A239" s="113">
        <v>642</v>
      </c>
      <c r="B239" s="116" t="s">
        <v>624</v>
      </c>
      <c r="C239" s="113">
        <v>2020</v>
      </c>
      <c r="D239" s="123" t="s">
        <v>924</v>
      </c>
      <c r="E239" s="123" t="s">
        <v>950</v>
      </c>
      <c r="F239" s="123" t="s">
        <v>951</v>
      </c>
      <c r="G239" s="124" t="s">
        <v>952</v>
      </c>
      <c r="H239" s="118" t="s">
        <v>114</v>
      </c>
      <c r="I239" s="113"/>
      <c r="J239" s="113"/>
      <c r="K239" s="113" t="s">
        <v>23</v>
      </c>
      <c r="L239" s="113"/>
      <c r="M239" s="113"/>
      <c r="N239" s="113"/>
      <c r="O239" s="113"/>
      <c r="P239" s="113"/>
      <c r="Q239" s="120"/>
      <c r="R239" s="120"/>
      <c r="S239" s="120"/>
      <c r="T239" s="120"/>
      <c r="U239" s="120"/>
      <c r="V239" s="120"/>
      <c r="W239" s="120"/>
      <c r="X239" s="120"/>
      <c r="Y239" s="120"/>
      <c r="Z239" s="120"/>
      <c r="AA239" s="120"/>
    </row>
    <row r="240" spans="1:27" ht="202.8">
      <c r="A240" s="113">
        <v>643</v>
      </c>
      <c r="B240" s="116" t="s">
        <v>624</v>
      </c>
      <c r="C240" s="113">
        <v>2020</v>
      </c>
      <c r="D240" s="123" t="s">
        <v>924</v>
      </c>
      <c r="E240" s="123" t="s">
        <v>953</v>
      </c>
      <c r="F240" s="123" t="s">
        <v>954</v>
      </c>
      <c r="G240" s="124" t="s">
        <v>955</v>
      </c>
      <c r="H240" s="118" t="s">
        <v>107</v>
      </c>
      <c r="I240" s="113"/>
      <c r="J240" s="113"/>
      <c r="K240" s="113" t="s">
        <v>23</v>
      </c>
      <c r="L240" s="113"/>
      <c r="M240" s="113"/>
      <c r="N240" s="113"/>
      <c r="O240" s="113"/>
      <c r="P240" s="113"/>
      <c r="Q240" s="120"/>
      <c r="R240" s="120"/>
      <c r="S240" s="120"/>
      <c r="T240" s="120"/>
      <c r="U240" s="120"/>
      <c r="V240" s="120"/>
      <c r="W240" s="120"/>
      <c r="X240" s="120"/>
      <c r="Y240" s="120"/>
      <c r="Z240" s="120"/>
      <c r="AA240" s="120"/>
    </row>
    <row r="241" spans="1:27" ht="109.2">
      <c r="A241" s="113">
        <v>644</v>
      </c>
      <c r="B241" s="116" t="s">
        <v>624</v>
      </c>
      <c r="C241" s="113">
        <v>2020</v>
      </c>
      <c r="D241" s="123" t="s">
        <v>924</v>
      </c>
      <c r="E241" s="123" t="s">
        <v>956</v>
      </c>
      <c r="F241" s="123" t="s">
        <v>957</v>
      </c>
      <c r="G241" s="124" t="s">
        <v>958</v>
      </c>
      <c r="H241" s="118" t="s">
        <v>107</v>
      </c>
      <c r="I241" s="113"/>
      <c r="J241" s="113"/>
      <c r="K241" s="113" t="s">
        <v>23</v>
      </c>
      <c r="L241" s="113"/>
      <c r="M241" s="113"/>
      <c r="N241" s="113"/>
      <c r="O241" s="113"/>
      <c r="P241" s="113"/>
      <c r="Q241" s="120"/>
      <c r="R241" s="120"/>
      <c r="S241" s="120"/>
      <c r="T241" s="120"/>
      <c r="U241" s="120"/>
      <c r="V241" s="120"/>
      <c r="W241" s="120"/>
      <c r="X241" s="120"/>
      <c r="Y241" s="120"/>
      <c r="Z241" s="120"/>
      <c r="AA241" s="120"/>
    </row>
    <row r="242" spans="1:27" ht="93.6">
      <c r="A242" s="113">
        <v>645</v>
      </c>
      <c r="B242" s="116" t="s">
        <v>624</v>
      </c>
      <c r="C242" s="113">
        <v>2020</v>
      </c>
      <c r="D242" s="123" t="s">
        <v>924</v>
      </c>
      <c r="E242" s="123" t="s">
        <v>959</v>
      </c>
      <c r="F242" s="123" t="s">
        <v>960</v>
      </c>
      <c r="G242" s="124" t="s">
        <v>961</v>
      </c>
      <c r="H242" s="118" t="s">
        <v>13</v>
      </c>
      <c r="I242" s="113" t="s">
        <v>14</v>
      </c>
      <c r="J242" s="113"/>
      <c r="K242" s="113" t="s">
        <v>23</v>
      </c>
      <c r="L242" s="113"/>
      <c r="M242" s="113"/>
      <c r="N242" s="113"/>
      <c r="O242" s="113"/>
      <c r="P242" s="113"/>
      <c r="Q242" s="120"/>
      <c r="R242" s="120"/>
      <c r="S242" s="120"/>
      <c r="T242" s="120"/>
      <c r="U242" s="120"/>
      <c r="V242" s="120"/>
      <c r="W242" s="120"/>
      <c r="X242" s="120"/>
      <c r="Y242" s="120"/>
      <c r="Z242" s="120"/>
      <c r="AA242" s="120"/>
    </row>
    <row r="243" spans="1:27" ht="234">
      <c r="A243" s="113">
        <v>646</v>
      </c>
      <c r="B243" s="116" t="s">
        <v>624</v>
      </c>
      <c r="C243" s="113">
        <v>2020</v>
      </c>
      <c r="D243" s="123" t="s">
        <v>924</v>
      </c>
      <c r="E243" s="123" t="s">
        <v>962</v>
      </c>
      <c r="F243" s="123" t="s">
        <v>963</v>
      </c>
      <c r="G243" s="124" t="s">
        <v>964</v>
      </c>
      <c r="H243" s="118" t="s">
        <v>13</v>
      </c>
      <c r="I243" s="113" t="s">
        <v>14</v>
      </c>
      <c r="J243" s="113"/>
      <c r="K243" s="113" t="s">
        <v>23</v>
      </c>
      <c r="L243" s="113"/>
      <c r="M243" s="113"/>
      <c r="N243" s="113"/>
      <c r="O243" s="113"/>
      <c r="P243" s="113"/>
      <c r="Q243" s="120"/>
      <c r="R243" s="120"/>
      <c r="S243" s="120"/>
      <c r="T243" s="120"/>
      <c r="U243" s="120"/>
      <c r="V243" s="120"/>
      <c r="W243" s="120"/>
      <c r="X243" s="120"/>
      <c r="Y243" s="120"/>
      <c r="Z243" s="120"/>
      <c r="AA243" s="120"/>
    </row>
    <row r="244" spans="1:27" ht="93.6">
      <c r="A244" s="113">
        <v>647</v>
      </c>
      <c r="B244" s="116" t="s">
        <v>624</v>
      </c>
      <c r="C244" s="113">
        <v>2020</v>
      </c>
      <c r="D244" s="123" t="s">
        <v>965</v>
      </c>
      <c r="E244" s="123" t="s">
        <v>966</v>
      </c>
      <c r="F244" s="123" t="s">
        <v>967</v>
      </c>
      <c r="G244" s="124" t="s">
        <v>968</v>
      </c>
      <c r="H244" s="118" t="s">
        <v>107</v>
      </c>
      <c r="I244" s="113"/>
      <c r="J244" s="113"/>
      <c r="K244" s="113" t="s">
        <v>23</v>
      </c>
      <c r="L244" s="113"/>
      <c r="M244" s="113"/>
      <c r="N244" s="113"/>
      <c r="O244" s="113"/>
      <c r="P244" s="113"/>
      <c r="Q244" s="120"/>
      <c r="R244" s="120"/>
      <c r="S244" s="120"/>
      <c r="T244" s="120"/>
      <c r="U244" s="120"/>
      <c r="V244" s="120"/>
      <c r="W244" s="120"/>
      <c r="X244" s="120"/>
      <c r="Y244" s="120"/>
      <c r="Z244" s="120"/>
      <c r="AA244" s="120"/>
    </row>
    <row r="245" spans="1:27" ht="109.2">
      <c r="A245" s="113">
        <v>648</v>
      </c>
      <c r="B245" s="116" t="s">
        <v>624</v>
      </c>
      <c r="C245" s="113">
        <v>2020</v>
      </c>
      <c r="D245" s="123" t="s">
        <v>965</v>
      </c>
      <c r="E245" s="123" t="s">
        <v>969</v>
      </c>
      <c r="F245" s="123" t="s">
        <v>970</v>
      </c>
      <c r="G245" s="124" t="s">
        <v>971</v>
      </c>
      <c r="H245" s="118" t="s">
        <v>114</v>
      </c>
      <c r="I245" s="113"/>
      <c r="J245" s="113"/>
      <c r="K245" s="113" t="s">
        <v>23</v>
      </c>
      <c r="L245" s="113"/>
      <c r="M245" s="113"/>
      <c r="N245" s="113"/>
      <c r="O245" s="113"/>
      <c r="P245" s="113"/>
      <c r="Q245" s="120"/>
      <c r="R245" s="120"/>
      <c r="S245" s="120"/>
      <c r="T245" s="120"/>
      <c r="U245" s="120"/>
      <c r="V245" s="120"/>
      <c r="W245" s="120"/>
      <c r="X245" s="120"/>
      <c r="Y245" s="120"/>
      <c r="Z245" s="120"/>
      <c r="AA245" s="120"/>
    </row>
    <row r="246" spans="1:27" ht="62.4">
      <c r="A246" s="113">
        <v>649</v>
      </c>
      <c r="B246" s="116" t="s">
        <v>624</v>
      </c>
      <c r="C246" s="113">
        <v>2020</v>
      </c>
      <c r="D246" s="125" t="s">
        <v>965</v>
      </c>
      <c r="E246" s="123" t="s">
        <v>972</v>
      </c>
      <c r="F246" s="123" t="s">
        <v>973</v>
      </c>
      <c r="G246" s="124" t="s">
        <v>974</v>
      </c>
      <c r="H246" s="118" t="s">
        <v>13</v>
      </c>
      <c r="I246" s="113" t="s">
        <v>59</v>
      </c>
      <c r="J246" s="113" t="s">
        <v>975</v>
      </c>
      <c r="K246" s="113" t="s">
        <v>23</v>
      </c>
      <c r="L246" s="113"/>
      <c r="M246" s="113"/>
      <c r="N246" s="113"/>
      <c r="O246" s="113"/>
      <c r="P246" s="113"/>
      <c r="Q246" s="120"/>
      <c r="R246" s="120"/>
      <c r="S246" s="120"/>
      <c r="T246" s="120"/>
      <c r="U246" s="120"/>
      <c r="V246" s="120"/>
      <c r="W246" s="120"/>
      <c r="X246" s="120"/>
      <c r="Y246" s="120"/>
      <c r="Z246" s="120"/>
      <c r="AA246" s="120"/>
    </row>
    <row r="247" spans="1:27" ht="202.8">
      <c r="A247" s="113">
        <v>650</v>
      </c>
      <c r="B247" s="116" t="s">
        <v>624</v>
      </c>
      <c r="C247" s="113">
        <v>2020</v>
      </c>
      <c r="D247" s="125" t="s">
        <v>965</v>
      </c>
      <c r="E247" s="123" t="s">
        <v>976</v>
      </c>
      <c r="F247" s="123" t="s">
        <v>977</v>
      </c>
      <c r="G247" s="124" t="s">
        <v>978</v>
      </c>
      <c r="H247" s="118" t="s">
        <v>13</v>
      </c>
      <c r="I247" s="113" t="s">
        <v>59</v>
      </c>
      <c r="J247" s="113" t="s">
        <v>979</v>
      </c>
      <c r="K247" s="113" t="s">
        <v>23</v>
      </c>
      <c r="L247" s="113"/>
      <c r="M247" s="113"/>
      <c r="N247" s="113"/>
      <c r="O247" s="113"/>
      <c r="P247" s="113"/>
      <c r="Q247" s="120"/>
      <c r="R247" s="120"/>
      <c r="S247" s="120"/>
      <c r="T247" s="120"/>
      <c r="U247" s="120"/>
      <c r="V247" s="120"/>
      <c r="W247" s="120"/>
      <c r="X247" s="120"/>
      <c r="Y247" s="120"/>
      <c r="Z247" s="120"/>
      <c r="AA247" s="120"/>
    </row>
    <row r="248" spans="1:27" ht="124.8">
      <c r="A248" s="113">
        <v>651</v>
      </c>
      <c r="B248" s="116" t="s">
        <v>624</v>
      </c>
      <c r="C248" s="113">
        <v>2020</v>
      </c>
      <c r="D248" s="125" t="s">
        <v>965</v>
      </c>
      <c r="E248" s="123" t="s">
        <v>980</v>
      </c>
      <c r="F248" s="123" t="s">
        <v>981</v>
      </c>
      <c r="G248" s="124" t="s">
        <v>982</v>
      </c>
      <c r="H248" s="118" t="s">
        <v>13</v>
      </c>
      <c r="I248" s="113" t="s">
        <v>59</v>
      </c>
      <c r="J248" s="113" t="s">
        <v>983</v>
      </c>
      <c r="K248" s="113" t="s">
        <v>23</v>
      </c>
      <c r="L248" s="113"/>
      <c r="M248" s="113"/>
      <c r="N248" s="113"/>
      <c r="O248" s="113"/>
      <c r="P248" s="113"/>
      <c r="Q248" s="120"/>
      <c r="R248" s="120"/>
      <c r="S248" s="120"/>
      <c r="T248" s="120"/>
      <c r="U248" s="120"/>
      <c r="V248" s="120"/>
      <c r="W248" s="120"/>
      <c r="X248" s="120"/>
      <c r="Y248" s="120"/>
      <c r="Z248" s="120"/>
      <c r="AA248" s="120"/>
    </row>
    <row r="249" spans="1:27" ht="140.4">
      <c r="A249" s="113">
        <v>652</v>
      </c>
      <c r="B249" s="116" t="s">
        <v>624</v>
      </c>
      <c r="C249" s="113">
        <v>2020</v>
      </c>
      <c r="D249" s="125" t="s">
        <v>965</v>
      </c>
      <c r="E249" s="123" t="s">
        <v>984</v>
      </c>
      <c r="F249" s="123" t="s">
        <v>985</v>
      </c>
      <c r="G249" s="124" t="s">
        <v>986</v>
      </c>
      <c r="H249" s="118" t="s">
        <v>13</v>
      </c>
      <c r="I249" s="113" t="s">
        <v>59</v>
      </c>
      <c r="J249" s="113" t="s">
        <v>987</v>
      </c>
      <c r="K249" s="113" t="s">
        <v>23</v>
      </c>
      <c r="L249" s="113"/>
      <c r="M249" s="113"/>
      <c r="N249" s="113"/>
      <c r="O249" s="113"/>
      <c r="P249" s="113"/>
      <c r="Q249" s="120"/>
      <c r="R249" s="120"/>
      <c r="S249" s="120"/>
      <c r="T249" s="120"/>
      <c r="U249" s="120"/>
      <c r="V249" s="120"/>
      <c r="W249" s="120"/>
      <c r="X249" s="120"/>
      <c r="Y249" s="120"/>
      <c r="Z249" s="120"/>
      <c r="AA249" s="120"/>
    </row>
    <row r="250" spans="1:27" ht="140.4">
      <c r="A250" s="113">
        <v>653</v>
      </c>
      <c r="B250" s="116" t="s">
        <v>624</v>
      </c>
      <c r="C250" s="113">
        <v>2020</v>
      </c>
      <c r="D250" s="125" t="s">
        <v>965</v>
      </c>
      <c r="E250" s="123" t="s">
        <v>988</v>
      </c>
      <c r="F250" s="123" t="s">
        <v>989</v>
      </c>
      <c r="G250" s="124" t="s">
        <v>990</v>
      </c>
      <c r="H250" s="118" t="s">
        <v>13</v>
      </c>
      <c r="I250" s="113" t="s">
        <v>59</v>
      </c>
      <c r="J250" s="113" t="s">
        <v>991</v>
      </c>
      <c r="K250" s="113" t="s">
        <v>23</v>
      </c>
      <c r="L250" s="113"/>
      <c r="M250" s="113"/>
      <c r="N250" s="113"/>
      <c r="O250" s="113"/>
      <c r="P250" s="113"/>
      <c r="Q250" s="120"/>
      <c r="R250" s="120"/>
      <c r="S250" s="120"/>
      <c r="T250" s="120"/>
      <c r="U250" s="120"/>
      <c r="V250" s="120"/>
      <c r="W250" s="120"/>
      <c r="X250" s="120"/>
      <c r="Y250" s="120"/>
      <c r="Z250" s="120"/>
      <c r="AA250" s="120"/>
    </row>
    <row r="251" spans="1:27" ht="124.8">
      <c r="A251" s="113">
        <v>654</v>
      </c>
      <c r="B251" s="116" t="s">
        <v>624</v>
      </c>
      <c r="C251" s="113">
        <v>2020</v>
      </c>
      <c r="D251" s="125" t="s">
        <v>965</v>
      </c>
      <c r="E251" s="123" t="s">
        <v>992</v>
      </c>
      <c r="F251" s="123" t="s">
        <v>993</v>
      </c>
      <c r="G251" s="124" t="s">
        <v>994</v>
      </c>
      <c r="H251" s="118" t="s">
        <v>13</v>
      </c>
      <c r="I251" s="113" t="s">
        <v>59</v>
      </c>
      <c r="J251" s="113" t="s">
        <v>995</v>
      </c>
      <c r="K251" s="113" t="s">
        <v>23</v>
      </c>
      <c r="L251" s="113"/>
      <c r="M251" s="113"/>
      <c r="N251" s="113"/>
      <c r="O251" s="113"/>
      <c r="P251" s="113"/>
      <c r="Q251" s="120"/>
      <c r="R251" s="120"/>
      <c r="S251" s="120"/>
      <c r="T251" s="120"/>
      <c r="U251" s="120"/>
      <c r="V251" s="120"/>
      <c r="W251" s="120"/>
      <c r="X251" s="120"/>
      <c r="Y251" s="120"/>
      <c r="Z251" s="120"/>
      <c r="AA251" s="120"/>
    </row>
    <row r="252" spans="1:27" ht="202.8">
      <c r="A252" s="113">
        <v>655</v>
      </c>
      <c r="B252" s="116" t="s">
        <v>624</v>
      </c>
      <c r="C252" s="113">
        <v>2020</v>
      </c>
      <c r="D252" s="125" t="s">
        <v>965</v>
      </c>
      <c r="E252" s="123" t="s">
        <v>996</v>
      </c>
      <c r="F252" s="123" t="s">
        <v>997</v>
      </c>
      <c r="G252" s="124" t="s">
        <v>998</v>
      </c>
      <c r="H252" s="118" t="s">
        <v>13</v>
      </c>
      <c r="I252" s="113" t="s">
        <v>59</v>
      </c>
      <c r="J252" s="113" t="s">
        <v>999</v>
      </c>
      <c r="K252" s="113" t="s">
        <v>23</v>
      </c>
      <c r="L252" s="113"/>
      <c r="M252" s="113"/>
      <c r="N252" s="113"/>
      <c r="O252" s="113"/>
      <c r="P252" s="113"/>
      <c r="Q252" s="120"/>
      <c r="R252" s="120"/>
      <c r="S252" s="120"/>
      <c r="T252" s="120"/>
      <c r="U252" s="120"/>
      <c r="V252" s="120"/>
      <c r="W252" s="120"/>
      <c r="X252" s="120"/>
      <c r="Y252" s="120"/>
      <c r="Z252" s="120"/>
      <c r="AA252" s="120"/>
    </row>
    <row r="253" spans="1:27" ht="124.8">
      <c r="A253" s="113">
        <v>656</v>
      </c>
      <c r="B253" s="116" t="s">
        <v>624</v>
      </c>
      <c r="C253" s="113">
        <v>2020</v>
      </c>
      <c r="D253" s="125" t="s">
        <v>965</v>
      </c>
      <c r="E253" s="123" t="s">
        <v>1000</v>
      </c>
      <c r="F253" s="123" t="s">
        <v>1001</v>
      </c>
      <c r="G253" s="124" t="s">
        <v>1002</v>
      </c>
      <c r="H253" s="118" t="s">
        <v>13</v>
      </c>
      <c r="I253" s="113" t="s">
        <v>59</v>
      </c>
      <c r="J253" s="113" t="s">
        <v>1003</v>
      </c>
      <c r="K253" s="113" t="s">
        <v>23</v>
      </c>
      <c r="L253" s="113"/>
      <c r="M253" s="113"/>
      <c r="N253" s="113"/>
      <c r="O253" s="113"/>
      <c r="P253" s="113"/>
      <c r="Q253" s="120"/>
      <c r="R253" s="120"/>
      <c r="S253" s="120"/>
      <c r="T253" s="120"/>
      <c r="U253" s="120"/>
      <c r="V253" s="120"/>
      <c r="W253" s="120"/>
      <c r="X253" s="120"/>
      <c r="Y253" s="120"/>
      <c r="Z253" s="120"/>
      <c r="AA253" s="120"/>
    </row>
    <row r="254" spans="1:27" ht="140.4">
      <c r="A254" s="113">
        <v>657</v>
      </c>
      <c r="B254" s="116" t="s">
        <v>624</v>
      </c>
      <c r="C254" s="113">
        <v>2020</v>
      </c>
      <c r="D254" s="125" t="s">
        <v>965</v>
      </c>
      <c r="E254" s="123" t="s">
        <v>1004</v>
      </c>
      <c r="F254" s="123" t="s">
        <v>1005</v>
      </c>
      <c r="G254" s="124" t="s">
        <v>1006</v>
      </c>
      <c r="H254" s="118" t="s">
        <v>107</v>
      </c>
      <c r="I254" s="113"/>
      <c r="J254" s="113"/>
      <c r="K254" s="113" t="s">
        <v>23</v>
      </c>
      <c r="L254" s="113"/>
      <c r="M254" s="113"/>
      <c r="N254" s="113"/>
      <c r="O254" s="113"/>
      <c r="P254" s="113"/>
      <c r="Q254" s="120"/>
      <c r="R254" s="120"/>
      <c r="S254" s="120"/>
      <c r="T254" s="120"/>
      <c r="U254" s="120"/>
      <c r="V254" s="120"/>
      <c r="W254" s="120"/>
      <c r="X254" s="120"/>
      <c r="Y254" s="120"/>
      <c r="Z254" s="120"/>
      <c r="AA254" s="120"/>
    </row>
    <row r="255" spans="1:27" ht="171.6">
      <c r="A255" s="113">
        <v>658</v>
      </c>
      <c r="B255" s="116" t="s">
        <v>624</v>
      </c>
      <c r="C255" s="113">
        <v>2020</v>
      </c>
      <c r="D255" s="125" t="s">
        <v>965</v>
      </c>
      <c r="E255" s="123" t="s">
        <v>1007</v>
      </c>
      <c r="F255" s="123" t="s">
        <v>1008</v>
      </c>
      <c r="G255" s="124" t="s">
        <v>1009</v>
      </c>
      <c r="H255" s="118" t="s">
        <v>13</v>
      </c>
      <c r="I255" s="113" t="s">
        <v>59</v>
      </c>
      <c r="J255" s="113" t="s">
        <v>1010</v>
      </c>
      <c r="K255" s="113" t="s">
        <v>23</v>
      </c>
      <c r="L255" s="113"/>
      <c r="M255" s="113"/>
      <c r="N255" s="113"/>
      <c r="O255" s="113"/>
      <c r="P255" s="113"/>
      <c r="Q255" s="120"/>
      <c r="R255" s="120"/>
      <c r="S255" s="120"/>
      <c r="T255" s="120"/>
      <c r="U255" s="120"/>
      <c r="V255" s="120"/>
      <c r="W255" s="120"/>
      <c r="X255" s="120"/>
      <c r="Y255" s="120"/>
      <c r="Z255" s="120"/>
      <c r="AA255" s="120"/>
    </row>
    <row r="256" spans="1:27" ht="93.6">
      <c r="A256" s="113">
        <v>659</v>
      </c>
      <c r="B256" s="116" t="s">
        <v>624</v>
      </c>
      <c r="C256" s="113">
        <v>2020</v>
      </c>
      <c r="D256" s="123" t="s">
        <v>965</v>
      </c>
      <c r="E256" s="123" t="s">
        <v>1011</v>
      </c>
      <c r="F256" s="123" t="s">
        <v>1012</v>
      </c>
      <c r="G256" s="124" t="s">
        <v>1013</v>
      </c>
      <c r="H256" s="118" t="s">
        <v>13</v>
      </c>
      <c r="I256" s="113" t="s">
        <v>59</v>
      </c>
      <c r="J256" s="113" t="s">
        <v>1014</v>
      </c>
      <c r="K256" s="113" t="s">
        <v>23</v>
      </c>
      <c r="L256" s="113"/>
      <c r="M256" s="113"/>
      <c r="N256" s="113"/>
      <c r="O256" s="113"/>
      <c r="P256" s="113"/>
      <c r="Q256" s="120"/>
      <c r="R256" s="120"/>
      <c r="S256" s="120"/>
      <c r="T256" s="120"/>
      <c r="U256" s="120"/>
      <c r="V256" s="120"/>
      <c r="W256" s="120"/>
      <c r="X256" s="120"/>
      <c r="Y256" s="120"/>
      <c r="Z256" s="120"/>
      <c r="AA256" s="120"/>
    </row>
    <row r="257" spans="1:27" ht="109.2">
      <c r="A257" s="113">
        <v>660</v>
      </c>
      <c r="B257" s="116" t="s">
        <v>624</v>
      </c>
      <c r="C257" s="113">
        <v>2020</v>
      </c>
      <c r="D257" s="123" t="s">
        <v>965</v>
      </c>
      <c r="E257" s="123" t="s">
        <v>1015</v>
      </c>
      <c r="F257" s="123" t="s">
        <v>1016</v>
      </c>
      <c r="G257" s="124" t="s">
        <v>1017</v>
      </c>
      <c r="H257" s="118" t="s">
        <v>13</v>
      </c>
      <c r="I257" s="126" t="s">
        <v>59</v>
      </c>
      <c r="J257" s="126" t="s">
        <v>1018</v>
      </c>
      <c r="K257" s="113" t="s">
        <v>23</v>
      </c>
      <c r="L257" s="113"/>
      <c r="M257" s="113"/>
      <c r="N257" s="113"/>
      <c r="O257" s="113"/>
      <c r="P257" s="113"/>
      <c r="Q257" s="120"/>
      <c r="R257" s="120"/>
      <c r="S257" s="120"/>
      <c r="T257" s="120"/>
      <c r="U257" s="120"/>
      <c r="V257" s="120"/>
      <c r="W257" s="120"/>
      <c r="X257" s="120"/>
      <c r="Y257" s="120"/>
      <c r="Z257" s="120"/>
      <c r="AA257" s="120"/>
    </row>
    <row r="258" spans="1:27" ht="109.2">
      <c r="A258" s="113">
        <v>661</v>
      </c>
      <c r="B258" s="116" t="s">
        <v>624</v>
      </c>
      <c r="C258" s="113">
        <v>2020</v>
      </c>
      <c r="D258" s="123" t="s">
        <v>965</v>
      </c>
      <c r="E258" s="123" t="s">
        <v>1019</v>
      </c>
      <c r="F258" s="123" t="s">
        <v>1020</v>
      </c>
      <c r="G258" s="124" t="s">
        <v>1021</v>
      </c>
      <c r="H258" s="118" t="s">
        <v>13</v>
      </c>
      <c r="I258" s="113" t="s">
        <v>59</v>
      </c>
      <c r="J258" s="126" t="s">
        <v>1022</v>
      </c>
      <c r="K258" s="113" t="s">
        <v>23</v>
      </c>
      <c r="L258" s="113"/>
      <c r="M258" s="113"/>
      <c r="N258" s="113"/>
      <c r="O258" s="113"/>
      <c r="P258" s="113"/>
      <c r="Q258" s="120"/>
      <c r="R258" s="120"/>
      <c r="S258" s="120"/>
      <c r="T258" s="120"/>
      <c r="U258" s="120"/>
      <c r="V258" s="120"/>
      <c r="W258" s="120"/>
      <c r="X258" s="120"/>
      <c r="Y258" s="120"/>
      <c r="Z258" s="120"/>
      <c r="AA258" s="120"/>
    </row>
    <row r="259" spans="1:27" ht="156">
      <c r="A259" s="113">
        <v>662</v>
      </c>
      <c r="B259" s="116" t="s">
        <v>624</v>
      </c>
      <c r="C259" s="113">
        <v>2020</v>
      </c>
      <c r="D259" s="113" t="s">
        <v>1023</v>
      </c>
      <c r="E259" s="113" t="s">
        <v>1024</v>
      </c>
      <c r="F259" s="113" t="s">
        <v>1025</v>
      </c>
      <c r="G259" s="117" t="s">
        <v>1026</v>
      </c>
      <c r="H259" s="118" t="s">
        <v>13</v>
      </c>
      <c r="I259" s="113" t="s">
        <v>59</v>
      </c>
      <c r="J259" s="113" t="s">
        <v>1027</v>
      </c>
      <c r="K259" s="113" t="s">
        <v>23</v>
      </c>
      <c r="L259" s="113"/>
      <c r="M259" s="113"/>
      <c r="N259" s="113"/>
      <c r="O259" s="113"/>
      <c r="P259" s="113"/>
      <c r="Q259" s="120"/>
      <c r="R259" s="120"/>
      <c r="S259" s="120"/>
      <c r="T259" s="120"/>
      <c r="U259" s="120"/>
      <c r="V259" s="120"/>
      <c r="W259" s="120"/>
      <c r="X259" s="120"/>
      <c r="Y259" s="120"/>
      <c r="Z259" s="120"/>
      <c r="AA259" s="120"/>
    </row>
    <row r="260" spans="1:27" ht="93.6">
      <c r="A260" s="113">
        <v>663</v>
      </c>
      <c r="B260" s="116" t="s">
        <v>624</v>
      </c>
      <c r="C260" s="113">
        <v>2020</v>
      </c>
      <c r="D260" s="113" t="s">
        <v>1023</v>
      </c>
      <c r="E260" s="113" t="s">
        <v>1028</v>
      </c>
      <c r="F260" s="113" t="s">
        <v>1029</v>
      </c>
      <c r="G260" s="117" t="s">
        <v>1030</v>
      </c>
      <c r="H260" s="118" t="s">
        <v>13</v>
      </c>
      <c r="I260" s="113" t="s">
        <v>59</v>
      </c>
      <c r="J260" s="113" t="s">
        <v>1031</v>
      </c>
      <c r="K260" s="113" t="s">
        <v>23</v>
      </c>
      <c r="L260" s="113"/>
      <c r="M260" s="113"/>
      <c r="N260" s="113"/>
      <c r="O260" s="113"/>
      <c r="P260" s="113"/>
      <c r="Q260" s="120"/>
      <c r="R260" s="120"/>
      <c r="S260" s="120"/>
      <c r="T260" s="120"/>
      <c r="U260" s="120"/>
      <c r="V260" s="120"/>
      <c r="W260" s="120"/>
      <c r="X260" s="120"/>
      <c r="Y260" s="120"/>
      <c r="Z260" s="120"/>
      <c r="AA260" s="120"/>
    </row>
    <row r="261" spans="1:27" ht="109.2">
      <c r="A261" s="113">
        <v>664</v>
      </c>
      <c r="B261" s="116" t="s">
        <v>624</v>
      </c>
      <c r="C261" s="113">
        <v>2020</v>
      </c>
      <c r="D261" s="113" t="s">
        <v>1023</v>
      </c>
      <c r="E261" s="113" t="s">
        <v>1032</v>
      </c>
      <c r="F261" s="113" t="s">
        <v>1033</v>
      </c>
      <c r="G261" s="117" t="s">
        <v>1034</v>
      </c>
      <c r="H261" s="118" t="s">
        <v>13</v>
      </c>
      <c r="I261" s="113" t="s">
        <v>59</v>
      </c>
      <c r="J261" s="113" t="s">
        <v>1035</v>
      </c>
      <c r="K261" s="113" t="s">
        <v>23</v>
      </c>
      <c r="L261" s="113"/>
      <c r="M261" s="113"/>
      <c r="N261" s="113"/>
      <c r="O261" s="113"/>
      <c r="P261" s="113"/>
      <c r="Q261" s="120"/>
      <c r="R261" s="120"/>
      <c r="S261" s="120"/>
      <c r="T261" s="120"/>
      <c r="U261" s="120"/>
      <c r="V261" s="120"/>
      <c r="W261" s="120"/>
      <c r="X261" s="120"/>
      <c r="Y261" s="120"/>
      <c r="Z261" s="120"/>
      <c r="AA261" s="120"/>
    </row>
    <row r="262" spans="1:27" ht="140.4">
      <c r="A262" s="113">
        <v>665</v>
      </c>
      <c r="B262" s="116" t="s">
        <v>624</v>
      </c>
      <c r="C262" s="113">
        <v>2020</v>
      </c>
      <c r="D262" s="113" t="s">
        <v>1023</v>
      </c>
      <c r="E262" s="113" t="s">
        <v>1036</v>
      </c>
      <c r="F262" s="113" t="s">
        <v>1037</v>
      </c>
      <c r="G262" s="117" t="s">
        <v>1038</v>
      </c>
      <c r="H262" s="118" t="s">
        <v>13</v>
      </c>
      <c r="I262" s="113" t="s">
        <v>59</v>
      </c>
      <c r="J262" s="113" t="s">
        <v>1039</v>
      </c>
      <c r="K262" s="113" t="s">
        <v>23</v>
      </c>
      <c r="L262" s="113"/>
      <c r="M262" s="113"/>
      <c r="N262" s="113"/>
      <c r="O262" s="113"/>
      <c r="P262" s="113"/>
      <c r="Q262" s="120"/>
      <c r="R262" s="120"/>
      <c r="S262" s="120"/>
      <c r="T262" s="120"/>
      <c r="U262" s="120"/>
      <c r="V262" s="120"/>
      <c r="W262" s="120"/>
      <c r="X262" s="120"/>
      <c r="Y262" s="120"/>
      <c r="Z262" s="120"/>
      <c r="AA262" s="120"/>
    </row>
    <row r="263" spans="1:27" ht="202.8">
      <c r="A263" s="113">
        <v>666</v>
      </c>
      <c r="B263" s="116" t="s">
        <v>624</v>
      </c>
      <c r="C263" s="113">
        <v>2020</v>
      </c>
      <c r="D263" s="113" t="s">
        <v>1023</v>
      </c>
      <c r="E263" s="113" t="s">
        <v>1040</v>
      </c>
      <c r="F263" s="113" t="s">
        <v>1041</v>
      </c>
      <c r="G263" s="117" t="s">
        <v>1042</v>
      </c>
      <c r="H263" s="118" t="s">
        <v>13</v>
      </c>
      <c r="I263" s="113" t="s">
        <v>59</v>
      </c>
      <c r="J263" s="113" t="s">
        <v>1043</v>
      </c>
      <c r="K263" s="113" t="s">
        <v>23</v>
      </c>
      <c r="L263" s="113"/>
      <c r="M263" s="113"/>
      <c r="N263" s="113"/>
      <c r="O263" s="113"/>
      <c r="P263" s="113"/>
      <c r="Q263" s="120"/>
      <c r="R263" s="120"/>
      <c r="S263" s="120"/>
      <c r="T263" s="120"/>
      <c r="U263" s="120"/>
      <c r="V263" s="120"/>
      <c r="W263" s="120"/>
      <c r="X263" s="120"/>
      <c r="Y263" s="120"/>
      <c r="Z263" s="120"/>
      <c r="AA263" s="120"/>
    </row>
    <row r="264" spans="1:27" ht="124.8">
      <c r="A264" s="113">
        <v>667</v>
      </c>
      <c r="B264" s="116" t="s">
        <v>624</v>
      </c>
      <c r="C264" s="113">
        <v>2020</v>
      </c>
      <c r="D264" s="113" t="s">
        <v>1023</v>
      </c>
      <c r="E264" s="113" t="s">
        <v>1044</v>
      </c>
      <c r="F264" s="113" t="s">
        <v>1045</v>
      </c>
      <c r="G264" s="117" t="s">
        <v>1046</v>
      </c>
      <c r="H264" s="118" t="s">
        <v>13</v>
      </c>
      <c r="I264" s="113" t="s">
        <v>59</v>
      </c>
      <c r="J264" s="113" t="s">
        <v>1047</v>
      </c>
      <c r="K264" s="113" t="s">
        <v>23</v>
      </c>
      <c r="L264" s="113"/>
      <c r="M264" s="113"/>
      <c r="N264" s="113"/>
      <c r="O264" s="113"/>
      <c r="P264" s="113"/>
      <c r="Q264" s="120"/>
      <c r="R264" s="120"/>
      <c r="S264" s="120"/>
      <c r="T264" s="120"/>
      <c r="U264" s="120"/>
      <c r="V264" s="120"/>
      <c r="W264" s="120"/>
      <c r="X264" s="120"/>
      <c r="Y264" s="120"/>
      <c r="Z264" s="120"/>
      <c r="AA264" s="120"/>
    </row>
    <row r="265" spans="1:27" ht="187.2">
      <c r="A265" s="113">
        <v>668</v>
      </c>
      <c r="B265" s="116" t="s">
        <v>624</v>
      </c>
      <c r="C265" s="113">
        <v>2020</v>
      </c>
      <c r="D265" s="113" t="s">
        <v>1023</v>
      </c>
      <c r="E265" s="113" t="s">
        <v>1048</v>
      </c>
      <c r="F265" s="113" t="s">
        <v>1049</v>
      </c>
      <c r="G265" s="117" t="s">
        <v>1050</v>
      </c>
      <c r="H265" s="118" t="s">
        <v>21</v>
      </c>
      <c r="I265" s="113" t="s">
        <v>59</v>
      </c>
      <c r="J265" s="113" t="s">
        <v>1051</v>
      </c>
      <c r="K265" s="113" t="s">
        <v>23</v>
      </c>
      <c r="L265" s="113"/>
      <c r="M265" s="113"/>
      <c r="N265" s="113"/>
      <c r="O265" s="113"/>
      <c r="P265" s="113"/>
      <c r="Q265" s="120"/>
      <c r="R265" s="120"/>
      <c r="S265" s="120"/>
      <c r="T265" s="120"/>
      <c r="U265" s="120"/>
      <c r="V265" s="120"/>
      <c r="W265" s="120"/>
      <c r="X265" s="120"/>
      <c r="Y265" s="120"/>
      <c r="Z265" s="120"/>
      <c r="AA265" s="120"/>
    </row>
    <row r="266" spans="1:27" ht="140.4">
      <c r="A266" s="113">
        <v>669</v>
      </c>
      <c r="B266" s="116" t="s">
        <v>624</v>
      </c>
      <c r="C266" s="113">
        <v>2020</v>
      </c>
      <c r="D266" s="113" t="s">
        <v>1023</v>
      </c>
      <c r="E266" s="113" t="s">
        <v>1052</v>
      </c>
      <c r="F266" s="113" t="s">
        <v>1053</v>
      </c>
      <c r="G266" s="117" t="s">
        <v>1054</v>
      </c>
      <c r="H266" s="118" t="s">
        <v>13</v>
      </c>
      <c r="I266" s="113" t="s">
        <v>59</v>
      </c>
      <c r="J266" s="113" t="s">
        <v>1055</v>
      </c>
      <c r="K266" s="113" t="s">
        <v>23</v>
      </c>
      <c r="L266" s="113"/>
      <c r="M266" s="113"/>
      <c r="N266" s="113"/>
      <c r="O266" s="113"/>
      <c r="P266" s="113"/>
      <c r="Q266" s="113"/>
      <c r="R266" s="113"/>
      <c r="S266" s="113"/>
      <c r="T266" s="113"/>
      <c r="U266" s="113"/>
      <c r="V266" s="113"/>
      <c r="W266" s="113"/>
      <c r="X266" s="113"/>
      <c r="Y266" s="113"/>
      <c r="Z266" s="113"/>
      <c r="AA266" s="113"/>
    </row>
    <row r="267" spans="1:27" ht="78">
      <c r="A267" s="113">
        <v>670</v>
      </c>
      <c r="B267" s="116" t="s">
        <v>624</v>
      </c>
      <c r="C267" s="113">
        <v>2020</v>
      </c>
      <c r="D267" s="113" t="s">
        <v>1023</v>
      </c>
      <c r="E267" s="113" t="s">
        <v>1056</v>
      </c>
      <c r="F267" s="113" t="s">
        <v>1057</v>
      </c>
      <c r="G267" s="117" t="s">
        <v>1058</v>
      </c>
      <c r="H267" s="118" t="s">
        <v>114</v>
      </c>
      <c r="I267" s="113"/>
      <c r="J267" s="113"/>
      <c r="K267" s="113" t="s">
        <v>23</v>
      </c>
      <c r="L267" s="113"/>
      <c r="M267" s="113"/>
      <c r="N267" s="113"/>
      <c r="O267" s="113"/>
      <c r="P267" s="113"/>
      <c r="Q267" s="113"/>
      <c r="R267" s="113"/>
      <c r="S267" s="113"/>
      <c r="T267" s="113"/>
      <c r="U267" s="113"/>
      <c r="V267" s="113"/>
      <c r="W267" s="113"/>
      <c r="X267" s="113"/>
      <c r="Y267" s="113"/>
      <c r="Z267" s="113"/>
      <c r="AA267" s="113"/>
    </row>
    <row r="268" spans="1:27" ht="156">
      <c r="A268" s="113">
        <v>671</v>
      </c>
      <c r="B268" s="116" t="s">
        <v>624</v>
      </c>
      <c r="C268" s="113">
        <v>2020</v>
      </c>
      <c r="D268" s="113" t="s">
        <v>1023</v>
      </c>
      <c r="E268" s="113" t="s">
        <v>1059</v>
      </c>
      <c r="F268" s="113" t="s">
        <v>1060</v>
      </c>
      <c r="G268" s="117" t="s">
        <v>1061</v>
      </c>
      <c r="H268" s="118" t="s">
        <v>13</v>
      </c>
      <c r="I268" s="113" t="s">
        <v>14</v>
      </c>
      <c r="J268" s="113"/>
      <c r="K268" s="113" t="s">
        <v>23</v>
      </c>
      <c r="L268" s="113"/>
      <c r="M268" s="113"/>
      <c r="N268" s="113"/>
      <c r="O268" s="113"/>
      <c r="P268" s="113"/>
      <c r="Q268" s="113"/>
      <c r="R268" s="113"/>
      <c r="S268" s="113"/>
      <c r="T268" s="113"/>
      <c r="U268" s="113"/>
      <c r="V268" s="113"/>
      <c r="W268" s="113"/>
      <c r="X268" s="113"/>
      <c r="Y268" s="113"/>
      <c r="Z268" s="113"/>
      <c r="AA268" s="113"/>
    </row>
    <row r="269" spans="1:27" ht="109.2">
      <c r="A269" s="113">
        <v>672</v>
      </c>
      <c r="B269" s="116" t="s">
        <v>624</v>
      </c>
      <c r="C269" s="113">
        <v>2020</v>
      </c>
      <c r="D269" s="113" t="s">
        <v>1023</v>
      </c>
      <c r="E269" s="113" t="s">
        <v>1062</v>
      </c>
      <c r="F269" s="113" t="s">
        <v>1063</v>
      </c>
      <c r="G269" s="117" t="s">
        <v>1064</v>
      </c>
      <c r="H269" s="118" t="s">
        <v>13</v>
      </c>
      <c r="I269" s="113" t="s">
        <v>59</v>
      </c>
      <c r="J269" s="113" t="s">
        <v>1065</v>
      </c>
      <c r="K269" s="113" t="s">
        <v>23</v>
      </c>
      <c r="L269" s="113"/>
      <c r="M269" s="113"/>
      <c r="N269" s="113"/>
      <c r="O269" s="113"/>
      <c r="P269" s="113"/>
      <c r="Q269" s="113"/>
      <c r="R269" s="113"/>
      <c r="S269" s="113"/>
      <c r="T269" s="113"/>
      <c r="U269" s="113"/>
      <c r="V269" s="113"/>
      <c r="W269" s="113"/>
      <c r="X269" s="113"/>
      <c r="Y269" s="113"/>
      <c r="Z269" s="113"/>
      <c r="AA269" s="113"/>
    </row>
    <row r="270" spans="1:27" ht="140.4">
      <c r="A270" s="113">
        <v>673</v>
      </c>
      <c r="B270" s="116" t="s">
        <v>624</v>
      </c>
      <c r="C270" s="113">
        <v>2020</v>
      </c>
      <c r="D270" s="113" t="s">
        <v>1023</v>
      </c>
      <c r="E270" s="113" t="s">
        <v>1066</v>
      </c>
      <c r="F270" s="113" t="s">
        <v>1067</v>
      </c>
      <c r="G270" s="117" t="s">
        <v>1068</v>
      </c>
      <c r="H270" s="118" t="s">
        <v>13</v>
      </c>
      <c r="I270" s="113" t="s">
        <v>59</v>
      </c>
      <c r="J270" s="113" t="s">
        <v>1069</v>
      </c>
      <c r="K270" s="113" t="s">
        <v>23</v>
      </c>
      <c r="L270" s="113"/>
      <c r="M270" s="113"/>
      <c r="N270" s="113"/>
      <c r="O270" s="113"/>
      <c r="P270" s="113"/>
      <c r="Q270" s="113"/>
      <c r="R270" s="113"/>
      <c r="S270" s="113"/>
      <c r="T270" s="113"/>
      <c r="U270" s="113"/>
      <c r="V270" s="113"/>
      <c r="W270" s="113"/>
      <c r="X270" s="113"/>
      <c r="Y270" s="113"/>
      <c r="Z270" s="113"/>
      <c r="AA270" s="113"/>
    </row>
    <row r="271" spans="1:27" ht="124.8">
      <c r="A271" s="113">
        <v>674</v>
      </c>
      <c r="B271" s="116" t="s">
        <v>624</v>
      </c>
      <c r="C271" s="113">
        <v>2020</v>
      </c>
      <c r="D271" s="113" t="s">
        <v>1023</v>
      </c>
      <c r="E271" s="113" t="s">
        <v>1070</v>
      </c>
      <c r="F271" s="113" t="s">
        <v>1071</v>
      </c>
      <c r="G271" s="117" t="s">
        <v>1072</v>
      </c>
      <c r="H271" s="118" t="s">
        <v>13</v>
      </c>
      <c r="I271" s="113" t="s">
        <v>14</v>
      </c>
      <c r="J271" s="113"/>
      <c r="K271" s="113" t="s">
        <v>23</v>
      </c>
      <c r="L271" s="113"/>
      <c r="M271" s="113"/>
      <c r="N271" s="113"/>
      <c r="O271" s="113"/>
      <c r="P271" s="113"/>
      <c r="Q271" s="113"/>
      <c r="R271" s="113"/>
      <c r="S271" s="113"/>
      <c r="T271" s="113"/>
      <c r="U271" s="113"/>
      <c r="V271" s="113"/>
      <c r="W271" s="113"/>
      <c r="X271" s="113"/>
      <c r="Y271" s="113"/>
      <c r="Z271" s="113"/>
      <c r="AA271" s="113"/>
    </row>
    <row r="272" spans="1:27" ht="218.4">
      <c r="A272" s="113">
        <v>675</v>
      </c>
      <c r="B272" s="116" t="s">
        <v>624</v>
      </c>
      <c r="C272" s="113">
        <v>2020</v>
      </c>
      <c r="D272" s="113" t="s">
        <v>1023</v>
      </c>
      <c r="E272" s="113" t="s">
        <v>1073</v>
      </c>
      <c r="F272" s="113" t="s">
        <v>1074</v>
      </c>
      <c r="G272" s="117" t="s">
        <v>1075</v>
      </c>
      <c r="H272" s="118" t="s">
        <v>13</v>
      </c>
      <c r="I272" s="113" t="s">
        <v>59</v>
      </c>
      <c r="J272" s="113" t="s">
        <v>1076</v>
      </c>
      <c r="K272" s="113" t="s">
        <v>23</v>
      </c>
      <c r="L272" s="113"/>
      <c r="M272" s="113"/>
      <c r="N272" s="113"/>
      <c r="O272" s="113"/>
      <c r="P272" s="113"/>
      <c r="Q272" s="113"/>
      <c r="R272" s="113"/>
      <c r="S272" s="113"/>
      <c r="T272" s="113"/>
      <c r="U272" s="113"/>
      <c r="V272" s="113"/>
      <c r="W272" s="113"/>
      <c r="X272" s="113"/>
      <c r="Y272" s="113"/>
      <c r="Z272" s="113"/>
      <c r="AA272" s="113"/>
    </row>
    <row r="273" spans="1:27" ht="124.8">
      <c r="A273" s="113">
        <v>676</v>
      </c>
      <c r="B273" s="116" t="s">
        <v>624</v>
      </c>
      <c r="C273" s="113">
        <v>2020</v>
      </c>
      <c r="D273" s="113" t="s">
        <v>1077</v>
      </c>
      <c r="E273" s="113" t="s">
        <v>1078</v>
      </c>
      <c r="F273" s="113" t="s">
        <v>1079</v>
      </c>
      <c r="G273" s="117" t="s">
        <v>1080</v>
      </c>
      <c r="H273" s="118" t="s">
        <v>114</v>
      </c>
      <c r="I273" s="113"/>
      <c r="J273" s="113"/>
      <c r="K273" s="113" t="s">
        <v>23</v>
      </c>
      <c r="L273" s="113"/>
      <c r="M273" s="113"/>
      <c r="N273" s="113"/>
      <c r="O273" s="113"/>
      <c r="P273" s="113"/>
      <c r="Q273" s="113"/>
      <c r="R273" s="113"/>
      <c r="S273" s="113"/>
      <c r="T273" s="113"/>
      <c r="U273" s="113"/>
      <c r="V273" s="113"/>
      <c r="W273" s="113"/>
      <c r="X273" s="113"/>
      <c r="Y273" s="113"/>
      <c r="Z273" s="113"/>
      <c r="AA273" s="113"/>
    </row>
    <row r="274" spans="1:27" ht="109.2">
      <c r="A274" s="113">
        <v>677</v>
      </c>
      <c r="B274" s="116" t="s">
        <v>624</v>
      </c>
      <c r="C274" s="113">
        <v>2020</v>
      </c>
      <c r="D274" s="113" t="s">
        <v>1077</v>
      </c>
      <c r="E274" s="113" t="s">
        <v>1081</v>
      </c>
      <c r="F274" s="113" t="s">
        <v>1082</v>
      </c>
      <c r="G274" s="117" t="s">
        <v>1083</v>
      </c>
      <c r="H274" s="118" t="s">
        <v>13</v>
      </c>
      <c r="I274" s="113" t="s">
        <v>59</v>
      </c>
      <c r="J274" s="113" t="s">
        <v>1084</v>
      </c>
      <c r="K274" s="113" t="s">
        <v>23</v>
      </c>
      <c r="L274" s="113"/>
      <c r="M274" s="113"/>
      <c r="N274" s="113"/>
      <c r="O274" s="113"/>
      <c r="P274" s="113"/>
      <c r="Q274" s="113"/>
      <c r="R274" s="113"/>
      <c r="S274" s="113"/>
      <c r="T274" s="113"/>
      <c r="U274" s="113"/>
      <c r="V274" s="113"/>
      <c r="W274" s="113"/>
      <c r="X274" s="113"/>
      <c r="Y274" s="113"/>
      <c r="Z274" s="113"/>
      <c r="AA274" s="113"/>
    </row>
    <row r="275" spans="1:27" ht="124.8">
      <c r="A275" s="113">
        <v>678</v>
      </c>
      <c r="B275" s="116" t="s">
        <v>624</v>
      </c>
      <c r="C275" s="113">
        <v>2020</v>
      </c>
      <c r="D275" s="113" t="s">
        <v>1077</v>
      </c>
      <c r="E275" s="113" t="s">
        <v>1085</v>
      </c>
      <c r="F275" s="113" t="s">
        <v>1086</v>
      </c>
      <c r="G275" s="117" t="s">
        <v>1087</v>
      </c>
      <c r="H275" s="118" t="s">
        <v>13</v>
      </c>
      <c r="I275" s="113" t="s">
        <v>59</v>
      </c>
      <c r="J275" s="113" t="s">
        <v>1088</v>
      </c>
      <c r="K275" s="113" t="s">
        <v>23</v>
      </c>
      <c r="L275" s="113"/>
      <c r="M275" s="113"/>
      <c r="N275" s="113"/>
      <c r="O275" s="113"/>
      <c r="P275" s="113"/>
      <c r="Q275" s="113"/>
      <c r="R275" s="113"/>
      <c r="S275" s="113"/>
      <c r="T275" s="113"/>
      <c r="U275" s="113"/>
      <c r="V275" s="113"/>
      <c r="W275" s="113"/>
      <c r="X275" s="113"/>
      <c r="Y275" s="113"/>
      <c r="Z275" s="113"/>
      <c r="AA275" s="113"/>
    </row>
    <row r="276" spans="1:27" ht="140.4">
      <c r="A276" s="113">
        <v>679</v>
      </c>
      <c r="B276" s="116" t="s">
        <v>624</v>
      </c>
      <c r="C276" s="113">
        <v>2020</v>
      </c>
      <c r="D276" s="113" t="s">
        <v>1077</v>
      </c>
      <c r="E276" s="113" t="s">
        <v>1089</v>
      </c>
      <c r="F276" s="113" t="s">
        <v>1090</v>
      </c>
      <c r="G276" s="117" t="s">
        <v>1091</v>
      </c>
      <c r="H276" s="118" t="s">
        <v>107</v>
      </c>
      <c r="I276" s="113"/>
      <c r="J276" s="113"/>
      <c r="K276" s="113" t="s">
        <v>23</v>
      </c>
      <c r="L276" s="113"/>
      <c r="M276" s="113"/>
      <c r="N276" s="113"/>
      <c r="O276" s="113"/>
      <c r="P276" s="113"/>
      <c r="Q276" s="113"/>
      <c r="R276" s="113"/>
      <c r="S276" s="113"/>
      <c r="T276" s="113"/>
      <c r="U276" s="113"/>
      <c r="V276" s="113"/>
      <c r="W276" s="113"/>
      <c r="X276" s="113"/>
      <c r="Y276" s="113"/>
      <c r="Z276" s="113"/>
      <c r="AA276" s="113"/>
    </row>
    <row r="277" spans="1:27" ht="171.6">
      <c r="A277" s="113">
        <v>680</v>
      </c>
      <c r="B277" s="116" t="s">
        <v>624</v>
      </c>
      <c r="C277" s="113">
        <v>2020</v>
      </c>
      <c r="D277" s="113" t="s">
        <v>1077</v>
      </c>
      <c r="E277" s="113" t="s">
        <v>1092</v>
      </c>
      <c r="F277" s="113" t="s">
        <v>1093</v>
      </c>
      <c r="G277" s="117" t="s">
        <v>1094</v>
      </c>
      <c r="H277" s="118" t="s">
        <v>107</v>
      </c>
      <c r="I277" s="113" t="s">
        <v>14</v>
      </c>
      <c r="J277" s="113"/>
      <c r="K277" s="113" t="s">
        <v>23</v>
      </c>
      <c r="L277" s="113"/>
      <c r="M277" s="113"/>
      <c r="N277" s="113"/>
      <c r="O277" s="113"/>
      <c r="P277" s="113"/>
      <c r="Q277" s="113"/>
      <c r="R277" s="113"/>
      <c r="S277" s="113"/>
      <c r="T277" s="113"/>
      <c r="U277" s="113"/>
      <c r="V277" s="113"/>
      <c r="W277" s="113"/>
      <c r="X277" s="113"/>
      <c r="Y277" s="113"/>
      <c r="Z277" s="113"/>
      <c r="AA277" s="113"/>
    </row>
    <row r="278" spans="1:27" ht="140.4">
      <c r="A278" s="113">
        <v>681</v>
      </c>
      <c r="B278" s="116" t="s">
        <v>624</v>
      </c>
      <c r="C278" s="113">
        <v>2020</v>
      </c>
      <c r="D278" s="113" t="s">
        <v>1077</v>
      </c>
      <c r="E278" s="113" t="s">
        <v>1095</v>
      </c>
      <c r="F278" s="113" t="s">
        <v>1096</v>
      </c>
      <c r="G278" s="117" t="s">
        <v>1097</v>
      </c>
      <c r="H278" s="118" t="s">
        <v>114</v>
      </c>
      <c r="I278" s="113"/>
      <c r="J278" s="113"/>
      <c r="K278" s="113" t="s">
        <v>23</v>
      </c>
      <c r="L278" s="113"/>
      <c r="M278" s="113"/>
      <c r="N278" s="113"/>
      <c r="O278" s="113"/>
      <c r="P278" s="113"/>
      <c r="Q278" s="113"/>
      <c r="R278" s="113"/>
      <c r="S278" s="113"/>
      <c r="T278" s="113"/>
      <c r="U278" s="113"/>
      <c r="V278" s="113"/>
      <c r="W278" s="113"/>
      <c r="X278" s="113"/>
      <c r="Y278" s="113"/>
      <c r="Z278" s="113"/>
      <c r="AA278" s="113"/>
    </row>
    <row r="279" spans="1:27" ht="109.2">
      <c r="A279" s="113">
        <v>682</v>
      </c>
      <c r="B279" s="116" t="s">
        <v>624</v>
      </c>
      <c r="C279" s="113">
        <v>2020</v>
      </c>
      <c r="D279" s="113" t="s">
        <v>1077</v>
      </c>
      <c r="E279" s="113" t="s">
        <v>1098</v>
      </c>
      <c r="F279" s="113" t="s">
        <v>1099</v>
      </c>
      <c r="G279" s="117" t="s">
        <v>1100</v>
      </c>
      <c r="H279" s="118" t="s">
        <v>114</v>
      </c>
      <c r="I279" s="113"/>
      <c r="J279" s="113"/>
      <c r="K279" s="113" t="s">
        <v>23</v>
      </c>
      <c r="L279" s="113"/>
      <c r="M279" s="113"/>
      <c r="N279" s="113"/>
      <c r="O279" s="113"/>
      <c r="P279" s="113"/>
      <c r="Q279" s="113"/>
      <c r="R279" s="113"/>
      <c r="S279" s="113"/>
      <c r="T279" s="113"/>
      <c r="U279" s="113"/>
      <c r="V279" s="113"/>
      <c r="W279" s="113"/>
      <c r="X279" s="113"/>
      <c r="Y279" s="113"/>
      <c r="Z279" s="113"/>
      <c r="AA279" s="113"/>
    </row>
    <row r="280" spans="1:27" ht="171.6">
      <c r="A280" s="113">
        <v>683</v>
      </c>
      <c r="B280" s="116" t="s">
        <v>624</v>
      </c>
      <c r="C280" s="113">
        <v>2020</v>
      </c>
      <c r="D280" s="113" t="s">
        <v>1077</v>
      </c>
      <c r="E280" s="113" t="s">
        <v>1101</v>
      </c>
      <c r="F280" s="113" t="s">
        <v>1102</v>
      </c>
      <c r="G280" s="117" t="s">
        <v>1103</v>
      </c>
      <c r="H280" s="118" t="s">
        <v>13</v>
      </c>
      <c r="I280" s="113" t="s">
        <v>59</v>
      </c>
      <c r="J280" s="113" t="s">
        <v>1104</v>
      </c>
      <c r="K280" s="113" t="s">
        <v>23</v>
      </c>
      <c r="L280" s="113"/>
      <c r="M280" s="113"/>
      <c r="N280" s="113"/>
      <c r="O280" s="113"/>
      <c r="P280" s="113"/>
      <c r="Q280" s="113"/>
      <c r="R280" s="113"/>
      <c r="S280" s="113"/>
      <c r="T280" s="113"/>
      <c r="U280" s="113"/>
      <c r="V280" s="113"/>
      <c r="W280" s="113"/>
      <c r="X280" s="113"/>
      <c r="Y280" s="113"/>
      <c r="Z280" s="113"/>
      <c r="AA280" s="113"/>
    </row>
    <row r="281" spans="1:27" ht="140.4">
      <c r="A281" s="113">
        <v>684</v>
      </c>
      <c r="B281" s="116" t="s">
        <v>624</v>
      </c>
      <c r="C281" s="113">
        <v>2020</v>
      </c>
      <c r="D281" s="113" t="s">
        <v>1077</v>
      </c>
      <c r="E281" s="113" t="s">
        <v>1105</v>
      </c>
      <c r="F281" s="113" t="s">
        <v>1106</v>
      </c>
      <c r="G281" s="117" t="s">
        <v>1107</v>
      </c>
      <c r="H281" s="118" t="s">
        <v>13</v>
      </c>
      <c r="I281" s="113" t="s">
        <v>59</v>
      </c>
      <c r="J281" s="113" t="s">
        <v>1108</v>
      </c>
      <c r="K281" s="113" t="s">
        <v>23</v>
      </c>
      <c r="L281" s="113"/>
      <c r="M281" s="113"/>
      <c r="N281" s="113"/>
      <c r="O281" s="113"/>
      <c r="P281" s="113"/>
      <c r="Q281" s="113"/>
      <c r="R281" s="113"/>
      <c r="S281" s="113"/>
      <c r="T281" s="113"/>
      <c r="U281" s="113"/>
      <c r="V281" s="113"/>
      <c r="W281" s="113"/>
      <c r="X281" s="113"/>
      <c r="Y281" s="113"/>
      <c r="Z281" s="113"/>
      <c r="AA281" s="113"/>
    </row>
    <row r="282" spans="1:27" ht="156">
      <c r="A282" s="113">
        <v>685</v>
      </c>
      <c r="B282" s="116" t="s">
        <v>624</v>
      </c>
      <c r="C282" s="113">
        <v>2020</v>
      </c>
      <c r="D282" s="113" t="s">
        <v>1077</v>
      </c>
      <c r="E282" s="113" t="s">
        <v>1109</v>
      </c>
      <c r="F282" s="113" t="s">
        <v>1110</v>
      </c>
      <c r="G282" s="117" t="s">
        <v>1111</v>
      </c>
      <c r="H282" s="118" t="s">
        <v>13</v>
      </c>
      <c r="I282" s="113" t="s">
        <v>59</v>
      </c>
      <c r="J282" s="113" t="s">
        <v>1112</v>
      </c>
      <c r="K282" s="113" t="s">
        <v>23</v>
      </c>
      <c r="L282" s="113"/>
      <c r="M282" s="113"/>
      <c r="N282" s="113"/>
      <c r="O282" s="113"/>
      <c r="P282" s="113"/>
      <c r="Q282" s="113"/>
      <c r="R282" s="113"/>
      <c r="S282" s="113"/>
      <c r="T282" s="113"/>
      <c r="U282" s="113"/>
      <c r="V282" s="113"/>
      <c r="W282" s="113"/>
      <c r="X282" s="113"/>
      <c r="Y282" s="113"/>
      <c r="Z282" s="113"/>
      <c r="AA282" s="113"/>
    </row>
    <row r="283" spans="1:27" ht="140.4">
      <c r="A283" s="113">
        <v>686</v>
      </c>
      <c r="B283" s="116" t="s">
        <v>624</v>
      </c>
      <c r="C283" s="113">
        <v>2020</v>
      </c>
      <c r="D283" s="113" t="s">
        <v>1077</v>
      </c>
      <c r="E283" s="113" t="s">
        <v>1113</v>
      </c>
      <c r="F283" s="113" t="s">
        <v>1114</v>
      </c>
      <c r="G283" s="117" t="s">
        <v>1115</v>
      </c>
      <c r="H283" s="118" t="s">
        <v>13</v>
      </c>
      <c r="I283" s="113" t="s">
        <v>59</v>
      </c>
      <c r="J283" s="113" t="s">
        <v>1116</v>
      </c>
      <c r="K283" s="113" t="s">
        <v>23</v>
      </c>
      <c r="L283" s="113"/>
      <c r="M283" s="113"/>
      <c r="N283" s="113"/>
      <c r="O283" s="113"/>
      <c r="P283" s="113"/>
      <c r="Q283" s="113"/>
      <c r="R283" s="113"/>
      <c r="S283" s="113"/>
      <c r="T283" s="113"/>
      <c r="U283" s="113"/>
      <c r="V283" s="113"/>
      <c r="W283" s="113"/>
      <c r="X283" s="113"/>
      <c r="Y283" s="113"/>
      <c r="Z283" s="113"/>
      <c r="AA283" s="113"/>
    </row>
    <row r="284" spans="1:27" ht="124.8">
      <c r="A284" s="113">
        <v>687</v>
      </c>
      <c r="B284" s="116" t="s">
        <v>624</v>
      </c>
      <c r="C284" s="113">
        <v>2020</v>
      </c>
      <c r="D284" s="113" t="s">
        <v>1077</v>
      </c>
      <c r="E284" s="113" t="s">
        <v>1117</v>
      </c>
      <c r="F284" s="113" t="s">
        <v>1118</v>
      </c>
      <c r="G284" s="117" t="s">
        <v>1119</v>
      </c>
      <c r="H284" s="118" t="s">
        <v>13</v>
      </c>
      <c r="I284" s="113" t="s">
        <v>59</v>
      </c>
      <c r="J284" s="113" t="s">
        <v>1120</v>
      </c>
      <c r="K284" s="113" t="s">
        <v>23</v>
      </c>
      <c r="L284" s="113"/>
      <c r="M284" s="113"/>
      <c r="N284" s="113"/>
      <c r="O284" s="113"/>
      <c r="P284" s="113"/>
      <c r="Q284" s="113"/>
      <c r="R284" s="113"/>
      <c r="S284" s="113"/>
      <c r="T284" s="113"/>
      <c r="U284" s="113"/>
      <c r="V284" s="113"/>
      <c r="W284" s="113"/>
      <c r="X284" s="113"/>
      <c r="Y284" s="113"/>
      <c r="Z284" s="113"/>
      <c r="AA284" s="113"/>
    </row>
    <row r="285" spans="1:27" ht="202.8">
      <c r="A285" s="113">
        <v>688</v>
      </c>
      <c r="B285" s="116" t="s">
        <v>624</v>
      </c>
      <c r="C285" s="113">
        <v>2020</v>
      </c>
      <c r="D285" s="113" t="s">
        <v>1077</v>
      </c>
      <c r="E285" s="113" t="s">
        <v>1121</v>
      </c>
      <c r="F285" s="113" t="s">
        <v>1122</v>
      </c>
      <c r="G285" s="117" t="s">
        <v>1123</v>
      </c>
      <c r="H285" s="118" t="s">
        <v>13</v>
      </c>
      <c r="I285" s="113" t="s">
        <v>59</v>
      </c>
      <c r="J285" s="113" t="s">
        <v>1124</v>
      </c>
      <c r="K285" s="113" t="s">
        <v>23</v>
      </c>
      <c r="L285" s="113"/>
      <c r="M285" s="113"/>
      <c r="N285" s="113"/>
      <c r="O285" s="113"/>
      <c r="P285" s="113"/>
      <c r="Q285" s="113"/>
      <c r="R285" s="113"/>
      <c r="S285" s="113"/>
      <c r="T285" s="113"/>
      <c r="U285" s="113"/>
      <c r="V285" s="113"/>
      <c r="W285" s="113"/>
      <c r="X285" s="113"/>
      <c r="Y285" s="113"/>
      <c r="Z285" s="113"/>
      <c r="AA285" s="113"/>
    </row>
    <row r="286" spans="1:27" ht="249.6">
      <c r="A286" s="113">
        <v>689</v>
      </c>
      <c r="B286" s="116" t="s">
        <v>624</v>
      </c>
      <c r="C286" s="113">
        <v>2020</v>
      </c>
      <c r="D286" s="113" t="s">
        <v>1077</v>
      </c>
      <c r="E286" s="113" t="s">
        <v>1125</v>
      </c>
      <c r="F286" s="113" t="s">
        <v>1126</v>
      </c>
      <c r="G286" s="117" t="s">
        <v>1127</v>
      </c>
      <c r="H286" s="118" t="s">
        <v>13</v>
      </c>
      <c r="I286" s="113" t="s">
        <v>14</v>
      </c>
      <c r="J286" s="113"/>
      <c r="K286" s="113" t="s">
        <v>23</v>
      </c>
      <c r="L286" s="113"/>
      <c r="M286" s="113"/>
      <c r="N286" s="113"/>
      <c r="O286" s="113"/>
      <c r="P286" s="113"/>
      <c r="Q286" s="113"/>
      <c r="R286" s="113"/>
      <c r="S286" s="113"/>
      <c r="T286" s="113"/>
      <c r="U286" s="113"/>
      <c r="V286" s="113"/>
      <c r="W286" s="113"/>
      <c r="X286" s="113"/>
      <c r="Y286" s="113"/>
      <c r="Z286" s="113"/>
      <c r="AA286" s="113"/>
    </row>
    <row r="287" spans="1:27" ht="156">
      <c r="A287" s="113">
        <v>690</v>
      </c>
      <c r="B287" s="116" t="s">
        <v>624</v>
      </c>
      <c r="C287" s="113">
        <v>2020</v>
      </c>
      <c r="D287" s="113" t="s">
        <v>1077</v>
      </c>
      <c r="E287" s="113" t="s">
        <v>1128</v>
      </c>
      <c r="F287" s="113" t="s">
        <v>1129</v>
      </c>
      <c r="G287" s="117" t="s">
        <v>1130</v>
      </c>
      <c r="H287" s="118" t="s">
        <v>13</v>
      </c>
      <c r="I287" s="113" t="s">
        <v>59</v>
      </c>
      <c r="J287" s="113" t="s">
        <v>1131</v>
      </c>
      <c r="K287" s="113" t="s">
        <v>23</v>
      </c>
      <c r="L287" s="113"/>
      <c r="M287" s="113"/>
      <c r="N287" s="113"/>
      <c r="O287" s="113"/>
      <c r="P287" s="113"/>
      <c r="Q287" s="113"/>
      <c r="R287" s="113"/>
      <c r="S287" s="113"/>
      <c r="T287" s="113"/>
      <c r="U287" s="113"/>
      <c r="V287" s="113"/>
      <c r="W287" s="113"/>
      <c r="X287" s="113"/>
      <c r="Y287" s="113"/>
      <c r="Z287" s="113"/>
      <c r="AA287" s="113"/>
    </row>
    <row r="288" spans="1:27" s="140" customFormat="1" ht="90">
      <c r="A288" s="134">
        <v>55</v>
      </c>
      <c r="B288" s="138" t="s">
        <v>16</v>
      </c>
      <c r="C288" s="138">
        <v>2020</v>
      </c>
      <c r="D288" s="138" t="s">
        <v>98</v>
      </c>
      <c r="E288" s="138" t="s">
        <v>1132</v>
      </c>
      <c r="F288" s="138" t="s">
        <v>1133</v>
      </c>
      <c r="G288" s="137" t="s">
        <v>1134</v>
      </c>
      <c r="H288" s="149" t="s">
        <v>107</v>
      </c>
      <c r="I288" s="139"/>
      <c r="J288" s="139"/>
      <c r="K288" s="139" t="s">
        <v>23</v>
      </c>
      <c r="L288" s="139"/>
      <c r="M288" s="139"/>
      <c r="N288" s="157"/>
      <c r="O288" s="157"/>
      <c r="P288" s="157"/>
    </row>
    <row r="289" spans="1:27" s="140" customFormat="1" ht="195">
      <c r="A289" s="134">
        <v>56</v>
      </c>
      <c r="B289" s="138" t="s">
        <v>16</v>
      </c>
      <c r="C289" s="138">
        <v>2020</v>
      </c>
      <c r="D289" s="138" t="s">
        <v>86</v>
      </c>
      <c r="E289" s="138" t="s">
        <v>1135</v>
      </c>
      <c r="F289" s="138" t="s">
        <v>1136</v>
      </c>
      <c r="G289" s="137" t="s">
        <v>1137</v>
      </c>
      <c r="H289" s="149" t="s">
        <v>107</v>
      </c>
      <c r="I289" s="139"/>
      <c r="J289" s="139"/>
      <c r="K289" s="139" t="s">
        <v>23</v>
      </c>
      <c r="L289" s="139"/>
      <c r="M289" s="139"/>
      <c r="N289" s="157"/>
      <c r="O289" s="157"/>
      <c r="P289" s="157"/>
    </row>
    <row r="290" spans="1:27" s="140" customFormat="1" ht="156">
      <c r="A290" s="134">
        <v>106</v>
      </c>
      <c r="B290" s="158" t="s">
        <v>26</v>
      </c>
      <c r="C290" s="158">
        <v>2021</v>
      </c>
      <c r="D290" s="158" t="s">
        <v>27</v>
      </c>
      <c r="E290" s="158" t="s">
        <v>1138</v>
      </c>
      <c r="F290" s="158" t="s">
        <v>1139</v>
      </c>
      <c r="G290" s="160" t="s">
        <v>1140</v>
      </c>
      <c r="H290" s="161" t="s">
        <v>107</v>
      </c>
      <c r="I290" s="139"/>
      <c r="J290" s="139"/>
      <c r="K290" s="139" t="s">
        <v>23</v>
      </c>
      <c r="L290" s="139"/>
      <c r="M290" s="139"/>
      <c r="N290" s="157"/>
      <c r="O290" s="157"/>
      <c r="P290" s="157"/>
    </row>
    <row r="291" spans="1:27" s="140" customFormat="1" ht="124.8">
      <c r="A291" s="134">
        <v>108</v>
      </c>
      <c r="B291" s="158" t="s">
        <v>26</v>
      </c>
      <c r="C291" s="158">
        <v>2021</v>
      </c>
      <c r="D291" s="158" t="s">
        <v>1141</v>
      </c>
      <c r="E291" s="158" t="s">
        <v>1142</v>
      </c>
      <c r="F291" s="158" t="s">
        <v>1143</v>
      </c>
      <c r="G291" s="160" t="s">
        <v>1144</v>
      </c>
      <c r="H291" s="161" t="s">
        <v>107</v>
      </c>
      <c r="I291" s="139"/>
      <c r="J291" s="139"/>
      <c r="K291" s="139" t="s">
        <v>23</v>
      </c>
      <c r="L291" s="139"/>
      <c r="M291" s="139"/>
      <c r="N291" s="157"/>
      <c r="O291" s="157"/>
      <c r="P291" s="157"/>
    </row>
    <row r="292" spans="1:27" s="140" customFormat="1" ht="124.8">
      <c r="A292" s="134">
        <v>111</v>
      </c>
      <c r="B292" s="158" t="s">
        <v>26</v>
      </c>
      <c r="C292" s="158">
        <v>2021</v>
      </c>
      <c r="D292" s="158" t="s">
        <v>1145</v>
      </c>
      <c r="E292" s="158" t="s">
        <v>1146</v>
      </c>
      <c r="F292" s="158" t="s">
        <v>1147</v>
      </c>
      <c r="G292" s="160" t="s">
        <v>1148</v>
      </c>
      <c r="H292" s="161" t="s">
        <v>107</v>
      </c>
      <c r="I292" s="139"/>
      <c r="J292" s="139"/>
      <c r="K292" s="139" t="s">
        <v>23</v>
      </c>
      <c r="L292" s="139"/>
      <c r="M292" s="139"/>
      <c r="N292" s="139"/>
      <c r="O292" s="139"/>
      <c r="P292" s="139"/>
    </row>
    <row r="293" spans="1:27" s="140" customFormat="1" ht="187.2">
      <c r="A293" s="134">
        <v>112</v>
      </c>
      <c r="B293" s="158" t="s">
        <v>26</v>
      </c>
      <c r="C293" s="158">
        <v>2021</v>
      </c>
      <c r="D293" s="173" t="s">
        <v>1145</v>
      </c>
      <c r="E293" s="158" t="s">
        <v>1149</v>
      </c>
      <c r="F293" s="158" t="s">
        <v>1150</v>
      </c>
      <c r="G293" s="160" t="s">
        <v>1151</v>
      </c>
      <c r="H293" s="161" t="s">
        <v>107</v>
      </c>
      <c r="I293" s="139"/>
      <c r="J293" s="139"/>
      <c r="K293" s="139" t="s">
        <v>23</v>
      </c>
      <c r="L293" s="139"/>
      <c r="M293" s="139"/>
      <c r="N293" s="139"/>
      <c r="O293" s="139"/>
      <c r="P293" s="139"/>
    </row>
    <row r="294" spans="1:27" s="140" customFormat="1" ht="109.2">
      <c r="A294" s="134">
        <v>113</v>
      </c>
      <c r="B294" s="158" t="s">
        <v>26</v>
      </c>
      <c r="C294" s="158">
        <v>2021</v>
      </c>
      <c r="D294" s="173" t="s">
        <v>1152</v>
      </c>
      <c r="E294" s="158" t="s">
        <v>1153</v>
      </c>
      <c r="F294" s="158" t="s">
        <v>1154</v>
      </c>
      <c r="G294" s="160" t="s">
        <v>1155</v>
      </c>
      <c r="H294" s="161" t="s">
        <v>107</v>
      </c>
      <c r="I294" s="139"/>
      <c r="J294" s="139"/>
      <c r="K294" s="139" t="s">
        <v>23</v>
      </c>
      <c r="L294" s="139"/>
      <c r="M294" s="139"/>
      <c r="N294" s="139"/>
      <c r="O294" s="139"/>
      <c r="P294" s="139"/>
    </row>
    <row r="295" spans="1:27" s="140" customFormat="1" ht="140.4">
      <c r="A295" s="134">
        <v>116</v>
      </c>
      <c r="B295" s="158" t="s">
        <v>26</v>
      </c>
      <c r="C295" s="158">
        <v>2020</v>
      </c>
      <c r="D295" s="174" t="s">
        <v>202</v>
      </c>
      <c r="E295" s="158" t="s">
        <v>1156</v>
      </c>
      <c r="F295" s="158" t="s">
        <v>1157</v>
      </c>
      <c r="G295" s="160" t="s">
        <v>1158</v>
      </c>
      <c r="H295" s="161" t="s">
        <v>107</v>
      </c>
      <c r="I295" s="139"/>
      <c r="J295" s="139"/>
      <c r="K295" s="139" t="s">
        <v>23</v>
      </c>
      <c r="L295" s="139"/>
      <c r="M295" s="139"/>
      <c r="N295" s="157"/>
      <c r="O295" s="157"/>
      <c r="P295" s="157"/>
    </row>
    <row r="296" spans="1:27" s="140" customFormat="1" ht="171.6">
      <c r="A296" s="134">
        <v>121</v>
      </c>
      <c r="B296" s="158" t="s">
        <v>26</v>
      </c>
      <c r="C296" s="158">
        <v>2020</v>
      </c>
      <c r="D296" s="174" t="s">
        <v>209</v>
      </c>
      <c r="E296" s="158" t="s">
        <v>1159</v>
      </c>
      <c r="F296" s="158" t="s">
        <v>1160</v>
      </c>
      <c r="G296" s="160" t="s">
        <v>1161</v>
      </c>
      <c r="H296" s="161" t="s">
        <v>107</v>
      </c>
      <c r="I296" s="139"/>
      <c r="J296" s="139"/>
      <c r="K296" s="139" t="s">
        <v>23</v>
      </c>
      <c r="L296" s="139"/>
      <c r="M296" s="139"/>
      <c r="N296" s="157"/>
      <c r="O296" s="157"/>
      <c r="P296" s="157"/>
    </row>
    <row r="297" spans="1:27" s="140" customFormat="1" ht="171.6">
      <c r="A297" s="134">
        <v>123</v>
      </c>
      <c r="B297" s="158" t="s">
        <v>26</v>
      </c>
      <c r="C297" s="158">
        <v>2020</v>
      </c>
      <c r="D297" s="174" t="s">
        <v>209</v>
      </c>
      <c r="E297" s="158" t="s">
        <v>1162</v>
      </c>
      <c r="F297" s="158" t="s">
        <v>1163</v>
      </c>
      <c r="G297" s="160" t="s">
        <v>1164</v>
      </c>
      <c r="H297" s="161" t="s">
        <v>107</v>
      </c>
      <c r="I297" s="139"/>
      <c r="J297" s="139"/>
      <c r="K297" s="139" t="s">
        <v>23</v>
      </c>
      <c r="L297" s="139"/>
      <c r="M297" s="139"/>
      <c r="N297" s="157"/>
      <c r="O297" s="157"/>
      <c r="P297" s="157"/>
    </row>
    <row r="298" spans="1:27" s="140" customFormat="1" ht="120">
      <c r="A298" s="134">
        <v>133</v>
      </c>
      <c r="B298" s="138" t="s">
        <v>16</v>
      </c>
      <c r="C298" s="138">
        <v>2021</v>
      </c>
      <c r="D298" s="138" t="s">
        <v>68</v>
      </c>
      <c r="E298" s="138" t="s">
        <v>1165</v>
      </c>
      <c r="F298" s="138" t="s">
        <v>1166</v>
      </c>
      <c r="G298" s="148" t="s">
        <v>1167</v>
      </c>
      <c r="H298" s="149" t="s">
        <v>107</v>
      </c>
      <c r="I298" s="139"/>
      <c r="J298" s="139"/>
      <c r="K298" s="139" t="s">
        <v>23</v>
      </c>
      <c r="L298" s="139"/>
      <c r="M298" s="139"/>
      <c r="N298" s="139"/>
      <c r="O298" s="139"/>
      <c r="P298" s="139"/>
    </row>
    <row r="299" spans="1:27" s="140" customFormat="1" ht="120">
      <c r="A299" s="134">
        <v>134</v>
      </c>
      <c r="B299" s="138" t="s">
        <v>16</v>
      </c>
      <c r="C299" s="138">
        <v>2021</v>
      </c>
      <c r="D299" s="138" t="s">
        <v>72</v>
      </c>
      <c r="E299" s="138" t="s">
        <v>1168</v>
      </c>
      <c r="F299" s="138" t="s">
        <v>1169</v>
      </c>
      <c r="G299" s="148" t="s">
        <v>1170</v>
      </c>
      <c r="H299" s="149" t="s">
        <v>107</v>
      </c>
      <c r="I299" s="139"/>
      <c r="J299" s="139"/>
      <c r="K299" s="139" t="s">
        <v>23</v>
      </c>
      <c r="L299" s="139"/>
      <c r="M299" s="139"/>
      <c r="N299" s="139"/>
      <c r="O299" s="139"/>
      <c r="P299" s="139"/>
    </row>
    <row r="300" spans="1:27" s="140" customFormat="1" ht="225">
      <c r="A300" s="134">
        <v>135</v>
      </c>
      <c r="B300" s="138" t="s">
        <v>16</v>
      </c>
      <c r="C300" s="138">
        <v>2021</v>
      </c>
      <c r="D300" s="138" t="s">
        <v>161</v>
      </c>
      <c r="E300" s="138" t="s">
        <v>1171</v>
      </c>
      <c r="F300" s="138" t="s">
        <v>1172</v>
      </c>
      <c r="G300" s="148" t="s">
        <v>1173</v>
      </c>
      <c r="H300" s="149" t="s">
        <v>107</v>
      </c>
      <c r="I300" s="139"/>
      <c r="J300" s="139"/>
      <c r="K300" s="139" t="s">
        <v>23</v>
      </c>
      <c r="L300" s="139"/>
      <c r="M300" s="139"/>
      <c r="N300" s="139"/>
      <c r="O300" s="139"/>
      <c r="P300" s="139"/>
    </row>
    <row r="301" spans="1:27" s="140" customFormat="1" ht="195">
      <c r="A301" s="134">
        <v>136</v>
      </c>
      <c r="B301" s="138" t="s">
        <v>16</v>
      </c>
      <c r="C301" s="138">
        <v>2020</v>
      </c>
      <c r="D301" s="138" t="s">
        <v>17</v>
      </c>
      <c r="E301" s="138" t="s">
        <v>1174</v>
      </c>
      <c r="F301" s="138" t="s">
        <v>1175</v>
      </c>
      <c r="G301" s="148" t="s">
        <v>1176</v>
      </c>
      <c r="H301" s="149" t="s">
        <v>107</v>
      </c>
      <c r="I301" s="139"/>
      <c r="J301" s="139"/>
      <c r="K301" s="139" t="s">
        <v>23</v>
      </c>
      <c r="L301" s="139"/>
      <c r="M301" s="139"/>
      <c r="N301" s="139"/>
      <c r="O301" s="139"/>
      <c r="P301" s="139"/>
    </row>
    <row r="302" spans="1:27" ht="187.2">
      <c r="A302" s="113">
        <v>457</v>
      </c>
      <c r="B302" s="116" t="s">
        <v>624</v>
      </c>
      <c r="C302" s="113">
        <v>2021</v>
      </c>
      <c r="D302" s="113" t="s">
        <v>682</v>
      </c>
      <c r="E302" s="113" t="s">
        <v>1177</v>
      </c>
      <c r="F302" s="113" t="s">
        <v>1178</v>
      </c>
      <c r="G302" s="119" t="s">
        <v>1179</v>
      </c>
      <c r="H302" s="118" t="s">
        <v>107</v>
      </c>
      <c r="I302" s="113"/>
      <c r="J302" s="113"/>
      <c r="K302" s="113" t="s">
        <v>23</v>
      </c>
      <c r="L302" s="113"/>
      <c r="M302" s="113"/>
      <c r="N302" s="113"/>
      <c r="O302" s="113"/>
      <c r="P302" s="113"/>
      <c r="Q302" s="120"/>
      <c r="R302" s="120"/>
      <c r="S302" s="120"/>
      <c r="T302" s="120"/>
      <c r="U302" s="120"/>
      <c r="V302" s="120"/>
      <c r="W302" s="120"/>
      <c r="X302" s="120"/>
      <c r="Y302" s="120"/>
      <c r="Z302" s="120"/>
      <c r="AA302" s="120"/>
    </row>
    <row r="303" spans="1:27" ht="202.8">
      <c r="A303" s="113">
        <v>485</v>
      </c>
      <c r="B303" s="116" t="s">
        <v>624</v>
      </c>
      <c r="C303" s="113">
        <v>2021</v>
      </c>
      <c r="D303" s="113" t="s">
        <v>1180</v>
      </c>
      <c r="E303" s="113" t="s">
        <v>1181</v>
      </c>
      <c r="F303" s="113" t="s">
        <v>1182</v>
      </c>
      <c r="G303" s="117" t="s">
        <v>1183</v>
      </c>
      <c r="H303" s="118" t="s">
        <v>107</v>
      </c>
      <c r="I303" s="113"/>
      <c r="J303" s="113"/>
      <c r="K303" s="113" t="s">
        <v>23</v>
      </c>
      <c r="L303" s="113"/>
      <c r="M303" s="113"/>
      <c r="N303" s="113"/>
      <c r="O303" s="113"/>
      <c r="P303" s="113"/>
      <c r="Q303" s="113"/>
      <c r="R303" s="113"/>
      <c r="S303" s="113"/>
      <c r="T303" s="113"/>
      <c r="U303" s="113"/>
      <c r="V303" s="113"/>
      <c r="W303" s="113"/>
      <c r="X303" s="113"/>
      <c r="Y303" s="113"/>
      <c r="Z303" s="113"/>
      <c r="AA303" s="113"/>
    </row>
    <row r="304" spans="1:27" ht="234">
      <c r="A304" s="113">
        <v>486</v>
      </c>
      <c r="B304" s="116" t="s">
        <v>624</v>
      </c>
      <c r="C304" s="113">
        <v>2021</v>
      </c>
      <c r="D304" s="113" t="s">
        <v>1180</v>
      </c>
      <c r="E304" s="113" t="s">
        <v>1184</v>
      </c>
      <c r="F304" s="113" t="s">
        <v>1185</v>
      </c>
      <c r="G304" s="117" t="s">
        <v>1186</v>
      </c>
      <c r="H304" s="118" t="s">
        <v>107</v>
      </c>
      <c r="I304" s="113"/>
      <c r="J304" s="113"/>
      <c r="K304" s="113" t="s">
        <v>23</v>
      </c>
      <c r="L304" s="113"/>
      <c r="M304" s="113"/>
      <c r="N304" s="113"/>
      <c r="O304" s="113"/>
      <c r="P304" s="113"/>
      <c r="Q304" s="113"/>
      <c r="R304" s="113"/>
      <c r="S304" s="113"/>
      <c r="T304" s="113"/>
      <c r="U304" s="113"/>
      <c r="V304" s="113"/>
      <c r="W304" s="113"/>
      <c r="X304" s="113"/>
      <c r="Y304" s="113"/>
      <c r="Z304" s="113"/>
      <c r="AA304" s="113"/>
    </row>
    <row r="305" spans="1:27" ht="156">
      <c r="A305" s="113">
        <v>496</v>
      </c>
      <c r="B305" s="116" t="s">
        <v>624</v>
      </c>
      <c r="C305" s="113">
        <v>2021</v>
      </c>
      <c r="D305" s="113" t="s">
        <v>1180</v>
      </c>
      <c r="E305" s="113" t="s">
        <v>1187</v>
      </c>
      <c r="F305" s="113" t="s">
        <v>1188</v>
      </c>
      <c r="G305" s="117" t="s">
        <v>1189</v>
      </c>
      <c r="H305" s="118" t="s">
        <v>107</v>
      </c>
      <c r="I305" s="113"/>
      <c r="J305" s="113"/>
      <c r="K305" s="113" t="s">
        <v>23</v>
      </c>
      <c r="L305" s="113"/>
      <c r="M305" s="113"/>
      <c r="N305" s="113"/>
      <c r="O305" s="113"/>
      <c r="P305" s="113"/>
      <c r="Q305" s="113"/>
      <c r="R305" s="113"/>
      <c r="S305" s="113"/>
      <c r="T305" s="113"/>
      <c r="U305" s="113"/>
      <c r="V305" s="113"/>
      <c r="W305" s="113"/>
      <c r="X305" s="113"/>
      <c r="Y305" s="113"/>
      <c r="Z305" s="113"/>
      <c r="AA305" s="113"/>
    </row>
    <row r="306" spans="1:27" ht="156">
      <c r="A306" s="113">
        <v>561</v>
      </c>
      <c r="B306" s="116" t="s">
        <v>624</v>
      </c>
      <c r="C306" s="113">
        <v>2021</v>
      </c>
      <c r="D306" s="113" t="s">
        <v>1190</v>
      </c>
      <c r="E306" s="113" t="s">
        <v>1191</v>
      </c>
      <c r="F306" s="113" t="s">
        <v>1192</v>
      </c>
      <c r="G306" s="117" t="s">
        <v>1193</v>
      </c>
      <c r="H306" s="118" t="s">
        <v>107</v>
      </c>
      <c r="I306" s="113"/>
      <c r="J306" s="113"/>
      <c r="K306" s="113" t="s">
        <v>23</v>
      </c>
      <c r="L306" s="113"/>
      <c r="M306" s="113"/>
      <c r="N306" s="113"/>
      <c r="O306" s="113"/>
      <c r="P306" s="113"/>
      <c r="Q306" s="113"/>
      <c r="R306" s="113"/>
      <c r="S306" s="113"/>
      <c r="T306" s="113"/>
      <c r="U306" s="113"/>
      <c r="V306" s="113"/>
      <c r="W306" s="113"/>
      <c r="X306" s="113"/>
      <c r="Y306" s="113"/>
      <c r="Z306" s="113"/>
      <c r="AA306" s="113"/>
    </row>
    <row r="307" spans="1:27" s="140" customFormat="1" ht="109.2">
      <c r="A307" s="134">
        <v>93</v>
      </c>
      <c r="B307" s="134" t="s">
        <v>16</v>
      </c>
      <c r="C307" s="134">
        <v>2020</v>
      </c>
      <c r="D307" s="134" t="s">
        <v>82</v>
      </c>
      <c r="E307" s="134" t="s">
        <v>1194</v>
      </c>
      <c r="F307" s="134" t="s">
        <v>344</v>
      </c>
      <c r="G307" s="135" t="s">
        <v>1195</v>
      </c>
      <c r="H307" s="175" t="s">
        <v>13</v>
      </c>
      <c r="I307" s="134" t="s">
        <v>14</v>
      </c>
      <c r="J307" s="134"/>
      <c r="K307" s="134" t="s">
        <v>23</v>
      </c>
      <c r="L307" s="139"/>
      <c r="M307" s="139"/>
      <c r="N307" s="157"/>
      <c r="O307" s="157"/>
      <c r="P307" s="176"/>
      <c r="Q307" s="139"/>
      <c r="R307" s="139"/>
      <c r="S307" s="139"/>
      <c r="T307" s="139"/>
      <c r="U307" s="139"/>
      <c r="V307" s="139"/>
      <c r="W307" s="139"/>
      <c r="X307" s="139"/>
      <c r="Y307" s="139"/>
      <c r="Z307" s="139"/>
      <c r="AA307" s="139"/>
    </row>
    <row r="308" spans="1:27" s="140" customFormat="1" ht="93.6">
      <c r="A308" s="134">
        <v>94</v>
      </c>
      <c r="B308" s="134" t="s">
        <v>16</v>
      </c>
      <c r="C308" s="134">
        <v>2020</v>
      </c>
      <c r="D308" s="134" t="s">
        <v>98</v>
      </c>
      <c r="E308" s="134" t="s">
        <v>1196</v>
      </c>
      <c r="F308" s="134" t="s">
        <v>1197</v>
      </c>
      <c r="G308" s="147" t="s">
        <v>1198</v>
      </c>
      <c r="H308" s="175" t="s">
        <v>13</v>
      </c>
      <c r="I308" s="134" t="s">
        <v>14</v>
      </c>
      <c r="J308" s="134"/>
      <c r="K308" s="134" t="s">
        <v>23</v>
      </c>
      <c r="L308" s="139"/>
      <c r="M308" s="139"/>
      <c r="N308" s="139"/>
      <c r="O308" s="139"/>
      <c r="P308" s="139"/>
      <c r="Q308" s="139"/>
      <c r="R308" s="139"/>
      <c r="S308" s="139"/>
      <c r="T308" s="139"/>
      <c r="U308" s="139"/>
      <c r="V308" s="139"/>
      <c r="W308" s="139"/>
      <c r="X308" s="139"/>
      <c r="Y308" s="139"/>
      <c r="Z308" s="139"/>
      <c r="AA308" s="139"/>
    </row>
    <row r="309" spans="1:27" s="140" customFormat="1" ht="156">
      <c r="A309" s="134">
        <v>95</v>
      </c>
      <c r="B309" s="134" t="s">
        <v>16</v>
      </c>
      <c r="C309" s="134">
        <v>2020</v>
      </c>
      <c r="D309" s="134" t="s">
        <v>94</v>
      </c>
      <c r="E309" s="134" t="s">
        <v>1199</v>
      </c>
      <c r="F309" s="134" t="s">
        <v>1200</v>
      </c>
      <c r="G309" s="147" t="s">
        <v>1201</v>
      </c>
      <c r="H309" s="175" t="s">
        <v>13</v>
      </c>
      <c r="I309" s="134" t="s">
        <v>14</v>
      </c>
      <c r="J309" s="134"/>
      <c r="K309" s="134" t="s">
        <v>23</v>
      </c>
      <c r="L309" s="139"/>
      <c r="M309" s="139"/>
      <c r="N309" s="139"/>
      <c r="O309" s="139"/>
      <c r="P309" s="139"/>
      <c r="Q309" s="139"/>
      <c r="R309" s="139"/>
      <c r="S309" s="139"/>
      <c r="T309" s="139"/>
      <c r="U309" s="139"/>
      <c r="V309" s="139"/>
      <c r="W309" s="139"/>
      <c r="X309" s="139"/>
      <c r="Y309" s="139"/>
      <c r="Z309" s="139"/>
      <c r="AA309" s="139"/>
    </row>
    <row r="310" spans="1:27" s="140" customFormat="1" ht="156">
      <c r="A310" s="134">
        <v>96</v>
      </c>
      <c r="B310" s="141" t="s">
        <v>26</v>
      </c>
      <c r="C310" s="141">
        <v>2021</v>
      </c>
      <c r="D310" s="141" t="s">
        <v>1141</v>
      </c>
      <c r="E310" s="141" t="s">
        <v>1202</v>
      </c>
      <c r="F310" s="141" t="s">
        <v>1203</v>
      </c>
      <c r="G310" s="177" t="s">
        <v>1204</v>
      </c>
      <c r="H310" s="141" t="s">
        <v>13</v>
      </c>
      <c r="I310" s="144" t="s">
        <v>14</v>
      </c>
      <c r="J310" s="144"/>
      <c r="K310" s="144" t="s">
        <v>23</v>
      </c>
      <c r="L310" s="139"/>
      <c r="M310" s="139"/>
      <c r="N310" s="139"/>
      <c r="O310" s="139"/>
      <c r="P310" s="139"/>
      <c r="Q310" s="139"/>
      <c r="R310" s="139"/>
      <c r="S310" s="139"/>
      <c r="T310" s="139"/>
      <c r="U310" s="139"/>
      <c r="V310" s="139"/>
      <c r="W310" s="139"/>
      <c r="X310" s="139"/>
      <c r="Y310" s="139"/>
      <c r="Z310" s="139"/>
      <c r="AA310" s="139"/>
    </row>
    <row r="311" spans="1:27" s="140" customFormat="1" ht="140.4">
      <c r="A311" s="134">
        <v>98</v>
      </c>
      <c r="B311" s="141" t="s">
        <v>26</v>
      </c>
      <c r="C311" s="141">
        <v>2020</v>
      </c>
      <c r="D311" s="164" t="s">
        <v>512</v>
      </c>
      <c r="E311" s="141" t="s">
        <v>1205</v>
      </c>
      <c r="F311" s="141" t="s">
        <v>1206</v>
      </c>
      <c r="G311" s="142" t="s">
        <v>1207</v>
      </c>
      <c r="H311" s="141" t="s">
        <v>13</v>
      </c>
      <c r="I311" s="144" t="s">
        <v>14</v>
      </c>
      <c r="J311" s="144"/>
      <c r="K311" s="144" t="s">
        <v>23</v>
      </c>
      <c r="L311" s="139"/>
      <c r="M311" s="139"/>
      <c r="N311" s="139"/>
      <c r="O311" s="139"/>
      <c r="P311" s="139"/>
      <c r="Q311" s="139"/>
      <c r="R311" s="139"/>
      <c r="S311" s="139"/>
      <c r="T311" s="139"/>
      <c r="U311" s="139"/>
      <c r="V311" s="139"/>
      <c r="W311" s="139"/>
      <c r="X311" s="139"/>
      <c r="Y311" s="139"/>
      <c r="Z311" s="139"/>
      <c r="AA311" s="139"/>
    </row>
    <row r="312" spans="1:27" s="140" customFormat="1" ht="140.4">
      <c r="A312" s="134">
        <v>102</v>
      </c>
      <c r="B312" s="141" t="s">
        <v>26</v>
      </c>
      <c r="C312" s="141">
        <v>2021</v>
      </c>
      <c r="D312" s="141" t="s">
        <v>1208</v>
      </c>
      <c r="E312" s="141" t="s">
        <v>1209</v>
      </c>
      <c r="F312" s="141" t="s">
        <v>1210</v>
      </c>
      <c r="G312" s="142" t="s">
        <v>1211</v>
      </c>
      <c r="H312" s="141" t="s">
        <v>13</v>
      </c>
      <c r="I312" s="144" t="s">
        <v>14</v>
      </c>
      <c r="J312" s="144"/>
      <c r="K312" s="144" t="s">
        <v>23</v>
      </c>
      <c r="L312" s="139"/>
      <c r="M312" s="139"/>
      <c r="N312" s="139"/>
      <c r="O312" s="139"/>
      <c r="P312" s="139"/>
      <c r="Q312" s="178"/>
      <c r="R312" s="178"/>
      <c r="S312" s="178"/>
      <c r="T312" s="178"/>
      <c r="U312" s="178"/>
      <c r="V312" s="178"/>
      <c r="W312" s="178"/>
      <c r="X312" s="178"/>
      <c r="Y312" s="178"/>
      <c r="Z312" s="178"/>
      <c r="AA312" s="178"/>
    </row>
    <row r="313" spans="1:27" s="140" customFormat="1" ht="124.8">
      <c r="A313" s="134">
        <v>103</v>
      </c>
      <c r="B313" s="144" t="s">
        <v>40</v>
      </c>
      <c r="C313" s="144">
        <v>2021</v>
      </c>
      <c r="D313" s="144" t="s">
        <v>103</v>
      </c>
      <c r="E313" s="144" t="s">
        <v>1212</v>
      </c>
      <c r="F313" s="144" t="s">
        <v>1213</v>
      </c>
      <c r="G313" s="146" t="s">
        <v>1214</v>
      </c>
      <c r="H313" s="144" t="s">
        <v>13</v>
      </c>
      <c r="I313" s="144" t="s">
        <v>14</v>
      </c>
      <c r="J313" s="144"/>
      <c r="K313" s="144" t="s">
        <v>23</v>
      </c>
      <c r="L313" s="139"/>
      <c r="M313" s="139"/>
      <c r="N313" s="139"/>
      <c r="O313" s="139"/>
      <c r="P313" s="139"/>
      <c r="Q313" s="179"/>
      <c r="R313" s="179"/>
      <c r="S313" s="179"/>
      <c r="T313" s="179"/>
      <c r="U313" s="179"/>
      <c r="V313" s="179"/>
      <c r="W313" s="179"/>
      <c r="X313" s="179"/>
      <c r="Y313" s="179"/>
      <c r="Z313" s="179"/>
      <c r="AA313" s="179"/>
    </row>
    <row r="314" spans="1:27" s="140" customFormat="1" ht="140.4">
      <c r="A314" s="134">
        <v>107</v>
      </c>
      <c r="B314" s="134" t="s">
        <v>16</v>
      </c>
      <c r="C314" s="134">
        <v>2020</v>
      </c>
      <c r="D314" s="134" t="s">
        <v>94</v>
      </c>
      <c r="E314" s="134" t="s">
        <v>1215</v>
      </c>
      <c r="F314" s="134" t="s">
        <v>1216</v>
      </c>
      <c r="G314" s="135" t="s">
        <v>1217</v>
      </c>
      <c r="H314" s="175" t="s">
        <v>13</v>
      </c>
      <c r="I314" s="134" t="s">
        <v>14</v>
      </c>
      <c r="J314" s="134"/>
      <c r="K314" s="134" t="s">
        <v>23</v>
      </c>
      <c r="L314" s="139"/>
      <c r="M314" s="139"/>
      <c r="N314" s="139"/>
      <c r="O314" s="139"/>
      <c r="P314" s="139"/>
      <c r="Q314" s="178"/>
      <c r="R314" s="178"/>
      <c r="S314" s="178"/>
      <c r="T314" s="178"/>
      <c r="U314" s="178"/>
      <c r="V314" s="178"/>
      <c r="W314" s="178"/>
      <c r="X314" s="178"/>
      <c r="Y314" s="178"/>
      <c r="Z314" s="178"/>
      <c r="AA314" s="178"/>
    </row>
    <row r="315" spans="1:27" s="140" customFormat="1" ht="171.6">
      <c r="A315" s="134">
        <v>109</v>
      </c>
      <c r="B315" s="134" t="s">
        <v>16</v>
      </c>
      <c r="C315" s="134">
        <v>2020</v>
      </c>
      <c r="D315" s="134" t="s">
        <v>94</v>
      </c>
      <c r="E315" s="134" t="s">
        <v>1218</v>
      </c>
      <c r="F315" s="134" t="s">
        <v>1219</v>
      </c>
      <c r="G315" s="135" t="s">
        <v>1220</v>
      </c>
      <c r="H315" s="175" t="s">
        <v>13</v>
      </c>
      <c r="I315" s="134" t="s">
        <v>14</v>
      </c>
      <c r="J315" s="134"/>
      <c r="K315" s="134" t="s">
        <v>23</v>
      </c>
      <c r="L315" s="139"/>
      <c r="M315" s="139"/>
      <c r="N315" s="139"/>
      <c r="O315" s="139"/>
      <c r="P315" s="139"/>
      <c r="Q315" s="179"/>
      <c r="R315" s="179"/>
      <c r="S315" s="179"/>
      <c r="T315" s="179"/>
      <c r="U315" s="179"/>
      <c r="V315" s="179"/>
      <c r="W315" s="179"/>
      <c r="X315" s="179"/>
      <c r="Y315" s="179"/>
      <c r="Z315" s="179"/>
      <c r="AA315" s="179"/>
    </row>
    <row r="316" spans="1:27" s="140" customFormat="1" ht="156">
      <c r="A316" s="134">
        <v>110</v>
      </c>
      <c r="B316" s="158" t="s">
        <v>26</v>
      </c>
      <c r="C316" s="158">
        <v>2021</v>
      </c>
      <c r="D316" s="158" t="s">
        <v>135</v>
      </c>
      <c r="E316" s="158" t="s">
        <v>1221</v>
      </c>
      <c r="F316" s="158" t="s">
        <v>1222</v>
      </c>
      <c r="G316" s="160" t="s">
        <v>1223</v>
      </c>
      <c r="H316" s="180" t="s">
        <v>107</v>
      </c>
      <c r="I316" s="139"/>
      <c r="J316" s="139"/>
      <c r="K316" s="139" t="s">
        <v>23</v>
      </c>
      <c r="L316" s="139"/>
      <c r="M316" s="139"/>
      <c r="N316" s="139"/>
      <c r="O316" s="139"/>
      <c r="P316" s="139"/>
      <c r="Q316" s="178"/>
      <c r="R316" s="178"/>
      <c r="S316" s="178"/>
      <c r="T316" s="178"/>
      <c r="U316" s="178"/>
      <c r="V316" s="178"/>
      <c r="W316" s="178"/>
      <c r="X316" s="178"/>
      <c r="Y316" s="178"/>
      <c r="Z316" s="178"/>
      <c r="AA316" s="178"/>
    </row>
    <row r="317" spans="1:27" s="140" customFormat="1" ht="140.4">
      <c r="A317" s="134">
        <v>114</v>
      </c>
      <c r="B317" s="158" t="s">
        <v>26</v>
      </c>
      <c r="C317" s="158">
        <v>2021</v>
      </c>
      <c r="D317" s="158" t="s">
        <v>536</v>
      </c>
      <c r="E317" s="158" t="s">
        <v>1224</v>
      </c>
      <c r="F317" s="158" t="s">
        <v>1225</v>
      </c>
      <c r="G317" s="160" t="s">
        <v>1226</v>
      </c>
      <c r="H317" s="180" t="s">
        <v>107</v>
      </c>
      <c r="I317" s="139"/>
      <c r="J317" s="139"/>
      <c r="K317" s="139" t="s">
        <v>23</v>
      </c>
      <c r="L317" s="139"/>
      <c r="M317" s="139"/>
      <c r="N317" s="139"/>
      <c r="O317" s="139"/>
      <c r="P317" s="139"/>
      <c r="Q317" s="178"/>
      <c r="R317" s="178"/>
      <c r="S317" s="178"/>
      <c r="T317" s="178"/>
      <c r="U317" s="178"/>
      <c r="V317" s="178"/>
      <c r="W317" s="178"/>
      <c r="X317" s="178"/>
      <c r="Y317" s="178"/>
      <c r="Z317" s="178"/>
      <c r="AA317" s="178"/>
    </row>
    <row r="318" spans="1:27" s="140" customFormat="1" ht="124.8">
      <c r="A318" s="134">
        <v>117</v>
      </c>
      <c r="B318" s="158" t="s">
        <v>26</v>
      </c>
      <c r="C318" s="158">
        <v>2020</v>
      </c>
      <c r="D318" s="159" t="s">
        <v>512</v>
      </c>
      <c r="E318" s="158" t="s">
        <v>1227</v>
      </c>
      <c r="F318" s="158" t="s">
        <v>1228</v>
      </c>
      <c r="G318" s="160" t="s">
        <v>1229</v>
      </c>
      <c r="H318" s="180" t="s">
        <v>107</v>
      </c>
      <c r="I318" s="139"/>
      <c r="J318" s="139"/>
      <c r="K318" s="139" t="s">
        <v>23</v>
      </c>
      <c r="L318" s="139"/>
      <c r="M318" s="139"/>
      <c r="N318" s="157"/>
      <c r="O318" s="157"/>
      <c r="P318" s="157"/>
      <c r="Q318" s="178"/>
      <c r="R318" s="178"/>
      <c r="S318" s="178"/>
      <c r="T318" s="178"/>
      <c r="U318" s="178"/>
      <c r="V318" s="178"/>
      <c r="W318" s="178"/>
      <c r="X318" s="178"/>
      <c r="Y318" s="178"/>
      <c r="Z318" s="178"/>
      <c r="AA318" s="178"/>
    </row>
    <row r="319" spans="1:27" s="140" customFormat="1" ht="140.4">
      <c r="A319" s="134">
        <v>124</v>
      </c>
      <c r="B319" s="158" t="s">
        <v>26</v>
      </c>
      <c r="C319" s="158">
        <v>2020</v>
      </c>
      <c r="D319" s="158" t="s">
        <v>358</v>
      </c>
      <c r="E319" s="158" t="s">
        <v>1230</v>
      </c>
      <c r="F319" s="158" t="s">
        <v>1231</v>
      </c>
      <c r="G319" s="160" t="s">
        <v>1232</v>
      </c>
      <c r="H319" s="180" t="s">
        <v>107</v>
      </c>
      <c r="I319" s="139"/>
      <c r="J319" s="139"/>
      <c r="K319" s="139" t="s">
        <v>23</v>
      </c>
      <c r="L319" s="139"/>
      <c r="M319" s="139"/>
      <c r="N319" s="157"/>
      <c r="O319" s="157"/>
      <c r="P319" s="157"/>
      <c r="Q319" s="178"/>
      <c r="R319" s="178"/>
      <c r="S319" s="178"/>
      <c r="T319" s="178"/>
      <c r="U319" s="178"/>
      <c r="V319" s="178"/>
      <c r="W319" s="178"/>
      <c r="X319" s="178"/>
      <c r="Y319" s="178"/>
      <c r="Z319" s="178"/>
      <c r="AA319" s="178"/>
    </row>
    <row r="320" spans="1:27" s="140" customFormat="1" ht="171.6">
      <c r="A320" s="134">
        <v>125</v>
      </c>
      <c r="B320" s="158" t="s">
        <v>26</v>
      </c>
      <c r="C320" s="158">
        <v>2020</v>
      </c>
      <c r="D320" s="158" t="s">
        <v>358</v>
      </c>
      <c r="E320" s="158" t="s">
        <v>1233</v>
      </c>
      <c r="F320" s="158" t="s">
        <v>1234</v>
      </c>
      <c r="G320" s="160" t="s">
        <v>1235</v>
      </c>
      <c r="H320" s="180" t="s">
        <v>107</v>
      </c>
      <c r="I320" s="139"/>
      <c r="J320" s="139"/>
      <c r="K320" s="139" t="s">
        <v>23</v>
      </c>
      <c r="L320" s="139"/>
      <c r="M320" s="139"/>
      <c r="N320" s="157"/>
      <c r="O320" s="157"/>
      <c r="P320" s="157"/>
      <c r="Q320" s="179"/>
      <c r="R320" s="179"/>
      <c r="S320" s="179"/>
      <c r="T320" s="179"/>
      <c r="U320" s="179"/>
      <c r="V320" s="179"/>
      <c r="W320" s="179"/>
      <c r="X320" s="179"/>
      <c r="Y320" s="179"/>
      <c r="Z320" s="179"/>
      <c r="AA320" s="179"/>
    </row>
    <row r="321" spans="1:27" s="140" customFormat="1" ht="171.6">
      <c r="A321" s="134">
        <v>129</v>
      </c>
      <c r="B321" s="158" t="s">
        <v>26</v>
      </c>
      <c r="C321" s="158">
        <v>2020</v>
      </c>
      <c r="D321" s="158" t="s">
        <v>229</v>
      </c>
      <c r="E321" s="158" t="s">
        <v>1236</v>
      </c>
      <c r="F321" s="158" t="s">
        <v>1237</v>
      </c>
      <c r="G321" s="160" t="s">
        <v>1238</v>
      </c>
      <c r="H321" s="180" t="s">
        <v>107</v>
      </c>
      <c r="I321" s="139"/>
      <c r="J321" s="139"/>
      <c r="K321" s="139" t="s">
        <v>23</v>
      </c>
      <c r="M321" s="139"/>
      <c r="N321" s="157"/>
      <c r="O321" s="157"/>
      <c r="P321" s="157"/>
      <c r="Q321" s="178"/>
      <c r="R321" s="178"/>
      <c r="S321" s="178"/>
      <c r="T321" s="178"/>
      <c r="U321" s="178"/>
      <c r="V321" s="178"/>
      <c r="W321" s="178"/>
      <c r="X321" s="178"/>
      <c r="Y321" s="178"/>
      <c r="Z321" s="178"/>
      <c r="AA321" s="178"/>
    </row>
    <row r="322" spans="1:27" s="140" customFormat="1" ht="105">
      <c r="A322" s="134">
        <v>130</v>
      </c>
      <c r="B322" s="138" t="s">
        <v>40</v>
      </c>
      <c r="C322" s="138">
        <v>2020</v>
      </c>
      <c r="D322" s="138" t="s">
        <v>122</v>
      </c>
      <c r="E322" s="138" t="s">
        <v>1239</v>
      </c>
      <c r="F322" s="138" t="s">
        <v>1240</v>
      </c>
      <c r="G322" s="148" t="s">
        <v>1241</v>
      </c>
      <c r="H322" s="181" t="s">
        <v>107</v>
      </c>
      <c r="I322" s="139"/>
      <c r="J322" s="139"/>
      <c r="K322" s="139" t="s">
        <v>23</v>
      </c>
      <c r="L322" s="139"/>
      <c r="M322" s="139"/>
      <c r="N322" s="157"/>
      <c r="O322" s="157"/>
      <c r="P322" s="176"/>
      <c r="Q322" s="178"/>
      <c r="R322" s="178"/>
      <c r="S322" s="178"/>
      <c r="T322" s="178"/>
      <c r="U322" s="178"/>
      <c r="V322" s="178"/>
      <c r="W322" s="178"/>
      <c r="X322" s="178"/>
      <c r="Y322" s="178"/>
      <c r="Z322" s="178"/>
      <c r="AA322" s="178"/>
    </row>
    <row r="323" spans="1:27" s="140" customFormat="1" ht="90">
      <c r="A323" s="134">
        <v>131</v>
      </c>
      <c r="B323" s="138" t="s">
        <v>40</v>
      </c>
      <c r="C323" s="138">
        <v>2020</v>
      </c>
      <c r="D323" s="138" t="s">
        <v>131</v>
      </c>
      <c r="E323" s="138" t="s">
        <v>1242</v>
      </c>
      <c r="F323" s="138" t="s">
        <v>1243</v>
      </c>
      <c r="G323" s="137" t="s">
        <v>1244</v>
      </c>
      <c r="H323" s="181" t="s">
        <v>107</v>
      </c>
      <c r="I323" s="139"/>
      <c r="J323" s="139"/>
      <c r="K323" s="139" t="s">
        <v>23</v>
      </c>
      <c r="L323" s="139"/>
      <c r="M323" s="139"/>
      <c r="N323" s="157"/>
      <c r="O323" s="157"/>
      <c r="P323" s="176"/>
      <c r="Q323" s="179"/>
      <c r="R323" s="179"/>
      <c r="S323" s="179"/>
      <c r="T323" s="179"/>
      <c r="U323" s="179"/>
      <c r="V323" s="179"/>
      <c r="W323" s="179"/>
      <c r="X323" s="179"/>
      <c r="Y323" s="179"/>
      <c r="Z323" s="179"/>
      <c r="AA323" s="179"/>
    </row>
    <row r="324" spans="1:27" s="140" customFormat="1" ht="150">
      <c r="A324" s="134">
        <v>132</v>
      </c>
      <c r="B324" s="138" t="s">
        <v>40</v>
      </c>
      <c r="C324" s="138">
        <v>2020</v>
      </c>
      <c r="D324" s="138" t="s">
        <v>143</v>
      </c>
      <c r="E324" s="138" t="s">
        <v>1245</v>
      </c>
      <c r="F324" s="138" t="s">
        <v>1246</v>
      </c>
      <c r="G324" s="137" t="s">
        <v>1247</v>
      </c>
      <c r="H324" s="181" t="s">
        <v>107</v>
      </c>
      <c r="I324" s="139"/>
      <c r="J324" s="139"/>
      <c r="K324" s="139" t="s">
        <v>23</v>
      </c>
      <c r="L324" s="139"/>
      <c r="M324" s="139"/>
      <c r="N324" s="139"/>
      <c r="O324" s="139"/>
      <c r="P324" s="139"/>
      <c r="Q324" s="179"/>
      <c r="R324" s="179"/>
      <c r="S324" s="179"/>
      <c r="T324" s="179"/>
      <c r="U324" s="179"/>
      <c r="V324" s="179"/>
      <c r="W324" s="179"/>
      <c r="X324" s="179"/>
      <c r="Y324" s="179"/>
      <c r="Z324" s="179"/>
      <c r="AA324" s="179"/>
    </row>
    <row r="325" spans="1:27" s="140" customFormat="1" ht="150">
      <c r="A325" s="134">
        <v>137</v>
      </c>
      <c r="B325" s="138" t="s">
        <v>16</v>
      </c>
      <c r="C325" s="138">
        <v>2020</v>
      </c>
      <c r="D325" s="138" t="s">
        <v>94</v>
      </c>
      <c r="E325" s="138" t="s">
        <v>1248</v>
      </c>
      <c r="F325" s="138" t="s">
        <v>1249</v>
      </c>
      <c r="G325" s="148" t="s">
        <v>1250</v>
      </c>
      <c r="H325" s="181" t="s">
        <v>107</v>
      </c>
      <c r="I325" s="139"/>
      <c r="J325" s="139"/>
      <c r="K325" s="139" t="s">
        <v>23</v>
      </c>
      <c r="L325" s="139"/>
      <c r="M325" s="139"/>
      <c r="N325" s="139"/>
      <c r="O325" s="139"/>
      <c r="P325" s="139"/>
      <c r="Q325" s="178"/>
      <c r="R325" s="178"/>
      <c r="S325" s="178"/>
      <c r="T325" s="178"/>
      <c r="U325" s="178"/>
      <c r="V325" s="178"/>
      <c r="W325" s="178"/>
      <c r="X325" s="178"/>
      <c r="Y325" s="178"/>
      <c r="Z325" s="178"/>
      <c r="AA325" s="178"/>
    </row>
    <row r="326" spans="1:27" s="140" customFormat="1" ht="180">
      <c r="A326" s="134">
        <v>141</v>
      </c>
      <c r="B326" s="138" t="s">
        <v>16</v>
      </c>
      <c r="C326" s="138">
        <v>2020</v>
      </c>
      <c r="D326" s="138" t="s">
        <v>86</v>
      </c>
      <c r="E326" s="138" t="s">
        <v>1251</v>
      </c>
      <c r="F326" s="138" t="s">
        <v>1252</v>
      </c>
      <c r="G326" s="137" t="s">
        <v>1253</v>
      </c>
      <c r="H326" s="181" t="s">
        <v>107</v>
      </c>
      <c r="I326" s="139"/>
      <c r="J326" s="139"/>
      <c r="K326" s="139" t="s">
        <v>23</v>
      </c>
      <c r="L326" s="139"/>
      <c r="M326" s="139"/>
      <c r="N326" s="139"/>
      <c r="O326" s="139"/>
      <c r="P326" s="139"/>
      <c r="Q326" s="179"/>
      <c r="R326" s="179"/>
      <c r="S326" s="179"/>
      <c r="T326" s="179"/>
      <c r="U326" s="179"/>
      <c r="V326" s="179"/>
      <c r="W326" s="179"/>
      <c r="X326" s="179"/>
      <c r="Y326" s="179"/>
      <c r="Z326" s="179"/>
      <c r="AA326" s="179"/>
    </row>
    <row r="327" spans="1:27" s="140" customFormat="1" ht="120">
      <c r="A327" s="134">
        <v>144</v>
      </c>
      <c r="B327" s="138" t="s">
        <v>40</v>
      </c>
      <c r="C327" s="138">
        <v>2020</v>
      </c>
      <c r="D327" s="138" t="s">
        <v>122</v>
      </c>
      <c r="E327" s="138" t="s">
        <v>1254</v>
      </c>
      <c r="F327" s="138" t="s">
        <v>1255</v>
      </c>
      <c r="G327" s="137" t="s">
        <v>1256</v>
      </c>
      <c r="H327" s="181" t="s">
        <v>107</v>
      </c>
      <c r="I327" s="139"/>
      <c r="J327" s="139"/>
      <c r="K327" s="139" t="s">
        <v>23</v>
      </c>
      <c r="L327" s="139"/>
      <c r="M327" s="139"/>
      <c r="N327" s="139"/>
      <c r="O327" s="139"/>
      <c r="P327" s="139"/>
      <c r="Q327" s="179"/>
      <c r="R327" s="179"/>
      <c r="S327" s="179"/>
      <c r="T327" s="179"/>
      <c r="U327" s="179"/>
      <c r="V327" s="179"/>
      <c r="W327" s="179"/>
      <c r="X327" s="179"/>
      <c r="Y327" s="179"/>
      <c r="Z327" s="179"/>
      <c r="AA327" s="179"/>
    </row>
    <row r="328" spans="1:27" s="140" customFormat="1" ht="105">
      <c r="A328" s="134">
        <v>146</v>
      </c>
      <c r="B328" s="138" t="s">
        <v>40</v>
      </c>
      <c r="C328" s="138">
        <v>2020</v>
      </c>
      <c r="D328" s="138" t="s">
        <v>131</v>
      </c>
      <c r="E328" s="138" t="s">
        <v>1257</v>
      </c>
      <c r="F328" s="138" t="s">
        <v>1258</v>
      </c>
      <c r="G328" s="137" t="s">
        <v>1259</v>
      </c>
      <c r="H328" s="181" t="s">
        <v>107</v>
      </c>
      <c r="I328" s="139"/>
      <c r="J328" s="139"/>
      <c r="K328" s="139" t="s">
        <v>23</v>
      </c>
      <c r="L328" s="139"/>
      <c r="M328" s="139"/>
      <c r="N328" s="139"/>
      <c r="O328" s="139"/>
      <c r="P328" s="139"/>
      <c r="Q328" s="178"/>
      <c r="R328" s="178"/>
      <c r="S328" s="178"/>
      <c r="T328" s="178"/>
      <c r="U328" s="178"/>
      <c r="V328" s="178"/>
      <c r="W328" s="178"/>
      <c r="X328" s="178"/>
      <c r="Y328" s="178"/>
      <c r="Z328" s="178"/>
      <c r="AA328" s="178"/>
    </row>
    <row r="329" spans="1:27" s="140" customFormat="1" ht="180">
      <c r="A329" s="134">
        <v>148</v>
      </c>
      <c r="B329" s="138" t="s">
        <v>16</v>
      </c>
      <c r="C329" s="138">
        <v>2020</v>
      </c>
      <c r="D329" s="138" t="s">
        <v>34</v>
      </c>
      <c r="E329" s="138" t="s">
        <v>1260</v>
      </c>
      <c r="F329" s="138" t="s">
        <v>1261</v>
      </c>
      <c r="G329" s="137" t="s">
        <v>1262</v>
      </c>
      <c r="H329" s="181" t="s">
        <v>107</v>
      </c>
      <c r="I329" s="139"/>
      <c r="J329" s="139"/>
      <c r="K329" s="139" t="s">
        <v>23</v>
      </c>
      <c r="L329" s="139"/>
      <c r="M329" s="139"/>
      <c r="N329" s="139"/>
      <c r="O329" s="139"/>
      <c r="P329" s="139"/>
      <c r="Q329" s="179"/>
      <c r="R329" s="179"/>
      <c r="S329" s="179"/>
      <c r="T329" s="179"/>
      <c r="U329" s="179"/>
      <c r="V329" s="179"/>
      <c r="W329" s="179"/>
      <c r="X329" s="179"/>
      <c r="Y329" s="179"/>
      <c r="Z329" s="179"/>
      <c r="AA329" s="179"/>
    </row>
    <row r="330" spans="1:27" s="140" customFormat="1" ht="187.2">
      <c r="A330" s="144">
        <v>201</v>
      </c>
      <c r="B330" s="144" t="s">
        <v>40</v>
      </c>
      <c r="C330" s="144">
        <v>2021</v>
      </c>
      <c r="D330" s="144" t="s">
        <v>419</v>
      </c>
      <c r="E330" s="144" t="s">
        <v>1263</v>
      </c>
      <c r="F330" s="144" t="s">
        <v>1264</v>
      </c>
      <c r="G330" s="165" t="s">
        <v>1265</v>
      </c>
      <c r="H330" s="144" t="s">
        <v>13</v>
      </c>
      <c r="I330" s="144" t="s">
        <v>21</v>
      </c>
      <c r="J330" s="144" t="s">
        <v>1266</v>
      </c>
      <c r="K330" s="144" t="s">
        <v>23</v>
      </c>
      <c r="L330" s="157"/>
      <c r="M330" s="157"/>
      <c r="N330" s="139"/>
      <c r="O330" s="139"/>
      <c r="P330" s="139"/>
      <c r="Q330" s="178"/>
      <c r="R330" s="178"/>
      <c r="S330" s="178"/>
      <c r="T330" s="178"/>
      <c r="U330" s="178"/>
      <c r="V330" s="178"/>
      <c r="W330" s="178"/>
      <c r="X330" s="178"/>
      <c r="Y330" s="178"/>
      <c r="Z330" s="178"/>
      <c r="AA330" s="178"/>
    </row>
    <row r="331" spans="1:27" s="140" customFormat="1" ht="135">
      <c r="A331" s="144">
        <v>206</v>
      </c>
      <c r="B331" s="144" t="s">
        <v>40</v>
      </c>
      <c r="C331" s="144">
        <v>2021</v>
      </c>
      <c r="D331" s="144" t="s">
        <v>41</v>
      </c>
      <c r="E331" s="144" t="s">
        <v>1267</v>
      </c>
      <c r="F331" s="144" t="s">
        <v>1268</v>
      </c>
      <c r="G331" s="165" t="s">
        <v>1269</v>
      </c>
      <c r="H331" s="144" t="s">
        <v>13</v>
      </c>
      <c r="I331" s="144" t="s">
        <v>59</v>
      </c>
      <c r="J331" s="182" t="s">
        <v>1270</v>
      </c>
      <c r="K331" s="144" t="s">
        <v>23</v>
      </c>
      <c r="L331" s="157"/>
      <c r="M331" s="157"/>
      <c r="N331" s="139"/>
      <c r="O331" s="139"/>
      <c r="P331" s="139"/>
      <c r="Q331" s="178"/>
      <c r="R331" s="178"/>
      <c r="S331" s="178"/>
      <c r="T331" s="178"/>
      <c r="U331" s="178"/>
      <c r="V331" s="178"/>
      <c r="W331" s="178"/>
      <c r="X331" s="178"/>
      <c r="Y331" s="178"/>
      <c r="Z331" s="178"/>
      <c r="AA331" s="178"/>
    </row>
    <row r="332" spans="1:27" s="140" customFormat="1" ht="93.6">
      <c r="A332" s="144">
        <v>219</v>
      </c>
      <c r="B332" s="144" t="s">
        <v>40</v>
      </c>
      <c r="C332" s="144">
        <v>2020</v>
      </c>
      <c r="D332" s="144" t="s">
        <v>139</v>
      </c>
      <c r="E332" s="144" t="s">
        <v>1271</v>
      </c>
      <c r="F332" s="144" t="s">
        <v>1272</v>
      </c>
      <c r="G332" s="165" t="s">
        <v>1273</v>
      </c>
      <c r="H332" s="144" t="s">
        <v>13</v>
      </c>
      <c r="I332" s="144" t="s">
        <v>14</v>
      </c>
      <c r="J332" s="144"/>
      <c r="K332" s="144" t="s">
        <v>23</v>
      </c>
      <c r="L332" s="139"/>
      <c r="M332" s="139"/>
      <c r="N332" s="139"/>
      <c r="O332" s="139"/>
      <c r="P332" s="139"/>
      <c r="Q332" s="178"/>
      <c r="R332" s="178"/>
      <c r="S332" s="178"/>
      <c r="T332" s="178"/>
      <c r="U332" s="178"/>
      <c r="V332" s="178"/>
      <c r="W332" s="178"/>
      <c r="X332" s="178"/>
      <c r="Y332" s="178"/>
      <c r="Z332" s="178"/>
      <c r="AA332" s="178"/>
    </row>
    <row r="333" spans="1:27" s="140" customFormat="1" ht="93.6">
      <c r="A333" s="144">
        <v>220</v>
      </c>
      <c r="B333" s="144" t="s">
        <v>40</v>
      </c>
      <c r="C333" s="144">
        <v>2020</v>
      </c>
      <c r="D333" s="144" t="s">
        <v>139</v>
      </c>
      <c r="E333" s="144" t="s">
        <v>1274</v>
      </c>
      <c r="F333" s="144" t="s">
        <v>1275</v>
      </c>
      <c r="G333" s="165" t="s">
        <v>1276</v>
      </c>
      <c r="H333" s="144" t="s">
        <v>13</v>
      </c>
      <c r="I333" s="144" t="s">
        <v>14</v>
      </c>
      <c r="J333" s="144"/>
      <c r="K333" s="144" t="s">
        <v>23</v>
      </c>
      <c r="L333" s="139"/>
      <c r="M333" s="139"/>
      <c r="N333" s="139"/>
      <c r="O333" s="139"/>
      <c r="P333" s="139"/>
      <c r="Q333" s="178"/>
      <c r="R333" s="178"/>
      <c r="S333" s="178"/>
      <c r="T333" s="178"/>
      <c r="U333" s="178"/>
      <c r="V333" s="178"/>
      <c r="W333" s="178"/>
      <c r="X333" s="178"/>
      <c r="Y333" s="178"/>
      <c r="Z333" s="178"/>
      <c r="AA333" s="178"/>
    </row>
    <row r="334" spans="1:27" s="140" customFormat="1" ht="140.4">
      <c r="A334" s="144">
        <v>224</v>
      </c>
      <c r="B334" s="144" t="s">
        <v>16</v>
      </c>
      <c r="C334" s="144">
        <v>2020</v>
      </c>
      <c r="D334" s="144" t="s">
        <v>94</v>
      </c>
      <c r="E334" s="144" t="s">
        <v>1277</v>
      </c>
      <c r="F334" s="144" t="s">
        <v>1278</v>
      </c>
      <c r="G334" s="146" t="s">
        <v>1279</v>
      </c>
      <c r="H334" s="144" t="s">
        <v>13</v>
      </c>
      <c r="I334" s="144" t="s">
        <v>59</v>
      </c>
      <c r="J334" s="144" t="s">
        <v>1280</v>
      </c>
      <c r="K334" s="144" t="s">
        <v>23</v>
      </c>
      <c r="L334" s="139"/>
      <c r="M334" s="139"/>
      <c r="N334" s="139"/>
      <c r="O334" s="139"/>
      <c r="P334" s="139"/>
      <c r="Q334" s="179"/>
      <c r="R334" s="179"/>
      <c r="S334" s="179"/>
      <c r="T334" s="179"/>
      <c r="U334" s="179"/>
      <c r="V334" s="179"/>
      <c r="W334" s="179"/>
      <c r="X334" s="179"/>
      <c r="Y334" s="179"/>
      <c r="Z334" s="179"/>
      <c r="AA334" s="179"/>
    </row>
    <row r="335" spans="1:27" s="140" customFormat="1" ht="171.6">
      <c r="A335" s="144">
        <v>227</v>
      </c>
      <c r="B335" s="144" t="s">
        <v>16</v>
      </c>
      <c r="C335" s="144">
        <v>2020</v>
      </c>
      <c r="D335" s="144" t="s">
        <v>86</v>
      </c>
      <c r="E335" s="144" t="s">
        <v>1281</v>
      </c>
      <c r="F335" s="144" t="s">
        <v>1282</v>
      </c>
      <c r="G335" s="146" t="s">
        <v>1283</v>
      </c>
      <c r="H335" s="144" t="s">
        <v>107</v>
      </c>
      <c r="I335" s="144" t="s">
        <v>14</v>
      </c>
      <c r="J335" s="144"/>
      <c r="K335" s="144" t="s">
        <v>23</v>
      </c>
      <c r="L335" s="139"/>
      <c r="M335" s="139"/>
      <c r="N335" s="139"/>
      <c r="O335" s="139"/>
      <c r="P335" s="139"/>
      <c r="Q335" s="179"/>
      <c r="R335" s="179"/>
      <c r="S335" s="179"/>
      <c r="T335" s="179"/>
      <c r="U335" s="179"/>
      <c r="V335" s="179"/>
      <c r="W335" s="179"/>
      <c r="X335" s="179"/>
      <c r="Y335" s="179"/>
      <c r="Z335" s="179"/>
      <c r="AA335" s="179"/>
    </row>
    <row r="336" spans="1:27" s="140" customFormat="1" ht="124.8">
      <c r="A336" s="144">
        <v>267</v>
      </c>
      <c r="B336" s="141" t="s">
        <v>26</v>
      </c>
      <c r="C336" s="141">
        <v>2021</v>
      </c>
      <c r="D336" s="141" t="s">
        <v>1141</v>
      </c>
      <c r="E336" s="141" t="s">
        <v>1284</v>
      </c>
      <c r="F336" s="141" t="s">
        <v>1285</v>
      </c>
      <c r="G336" s="142" t="s">
        <v>1286</v>
      </c>
      <c r="H336" s="141" t="s">
        <v>13</v>
      </c>
      <c r="I336" s="144" t="s">
        <v>59</v>
      </c>
      <c r="J336" s="168" t="s">
        <v>1287</v>
      </c>
      <c r="K336" s="144" t="s">
        <v>23</v>
      </c>
      <c r="L336" s="157"/>
      <c r="M336" s="157"/>
      <c r="N336" s="139"/>
      <c r="O336" s="139"/>
      <c r="P336" s="139"/>
      <c r="Q336" s="178"/>
      <c r="R336" s="178"/>
      <c r="S336" s="178"/>
      <c r="T336" s="178"/>
      <c r="U336" s="178"/>
      <c r="V336" s="178"/>
      <c r="W336" s="178"/>
      <c r="X336" s="178"/>
      <c r="Y336" s="178"/>
      <c r="Z336" s="178"/>
      <c r="AA336" s="178"/>
    </row>
    <row r="337" spans="1:27" s="140" customFormat="1" ht="180">
      <c r="A337" s="144">
        <v>269</v>
      </c>
      <c r="B337" s="141" t="s">
        <v>26</v>
      </c>
      <c r="C337" s="141">
        <v>2021</v>
      </c>
      <c r="D337" s="141" t="s">
        <v>1145</v>
      </c>
      <c r="E337" s="141" t="s">
        <v>1288</v>
      </c>
      <c r="F337" s="141" t="s">
        <v>1289</v>
      </c>
      <c r="G337" s="142" t="s">
        <v>1290</v>
      </c>
      <c r="H337" s="141" t="s">
        <v>13</v>
      </c>
      <c r="I337" s="144" t="s">
        <v>59</v>
      </c>
      <c r="J337" s="168" t="s">
        <v>1291</v>
      </c>
      <c r="K337" s="144" t="s">
        <v>23</v>
      </c>
      <c r="L337" s="139"/>
      <c r="M337" s="139"/>
      <c r="N337" s="139"/>
      <c r="O337" s="139"/>
      <c r="P337" s="139"/>
      <c r="Q337" s="178"/>
      <c r="R337" s="178"/>
      <c r="S337" s="178"/>
      <c r="T337" s="178"/>
      <c r="U337" s="178"/>
      <c r="V337" s="178"/>
      <c r="W337" s="178"/>
      <c r="X337" s="178"/>
      <c r="Y337" s="178"/>
      <c r="Z337" s="178"/>
      <c r="AA337" s="178"/>
    </row>
    <row r="338" spans="1:27" s="140" customFormat="1" ht="124.8">
      <c r="A338" s="144">
        <v>270</v>
      </c>
      <c r="B338" s="141" t="s">
        <v>26</v>
      </c>
      <c r="C338" s="141">
        <v>2021</v>
      </c>
      <c r="D338" s="141" t="s">
        <v>1152</v>
      </c>
      <c r="E338" s="141" t="s">
        <v>1292</v>
      </c>
      <c r="F338" s="141" t="s">
        <v>1293</v>
      </c>
      <c r="G338" s="142" t="s">
        <v>1294</v>
      </c>
      <c r="H338" s="141" t="s">
        <v>13</v>
      </c>
      <c r="I338" s="144" t="s">
        <v>59</v>
      </c>
      <c r="J338" s="168" t="s">
        <v>1295</v>
      </c>
      <c r="K338" s="144" t="s">
        <v>23</v>
      </c>
      <c r="L338" s="139"/>
      <c r="M338" s="139"/>
      <c r="N338" s="139"/>
      <c r="O338" s="139"/>
      <c r="P338" s="139"/>
      <c r="Q338" s="178"/>
      <c r="R338" s="178"/>
      <c r="S338" s="178"/>
      <c r="T338" s="178"/>
      <c r="U338" s="178"/>
      <c r="V338" s="178"/>
      <c r="W338" s="178"/>
      <c r="X338" s="178"/>
      <c r="Y338" s="178"/>
      <c r="Z338" s="178"/>
      <c r="AA338" s="178"/>
    </row>
    <row r="339" spans="1:27" s="140" customFormat="1" ht="140.4">
      <c r="A339" s="144">
        <v>271</v>
      </c>
      <c r="B339" s="141" t="s">
        <v>26</v>
      </c>
      <c r="C339" s="141">
        <v>2021</v>
      </c>
      <c r="D339" s="141" t="s">
        <v>536</v>
      </c>
      <c r="E339" s="141" t="s">
        <v>1296</v>
      </c>
      <c r="F339" s="141" t="s">
        <v>1297</v>
      </c>
      <c r="G339" s="142" t="s">
        <v>1298</v>
      </c>
      <c r="H339" s="141" t="s">
        <v>13</v>
      </c>
      <c r="I339" s="144" t="s">
        <v>14</v>
      </c>
      <c r="J339" s="144"/>
      <c r="K339" s="144" t="s">
        <v>23</v>
      </c>
      <c r="L339" s="139"/>
      <c r="M339" s="139"/>
      <c r="N339" s="139"/>
      <c r="O339" s="139"/>
      <c r="P339" s="139"/>
      <c r="Q339" s="179"/>
      <c r="R339" s="179"/>
      <c r="S339" s="179"/>
      <c r="T339" s="179"/>
      <c r="U339" s="179"/>
      <c r="V339" s="179"/>
      <c r="W339" s="179"/>
      <c r="X339" s="179"/>
      <c r="Y339" s="179"/>
      <c r="Z339" s="179"/>
      <c r="AA339" s="179"/>
    </row>
    <row r="340" spans="1:27" s="140" customFormat="1" ht="171.6">
      <c r="A340" s="144">
        <v>272</v>
      </c>
      <c r="B340" s="141" t="s">
        <v>26</v>
      </c>
      <c r="C340" s="141">
        <v>2021</v>
      </c>
      <c r="D340" s="141" t="s">
        <v>536</v>
      </c>
      <c r="E340" s="141" t="s">
        <v>1299</v>
      </c>
      <c r="F340" s="141" t="s">
        <v>1300</v>
      </c>
      <c r="G340" s="142" t="s">
        <v>1301</v>
      </c>
      <c r="H340" s="141" t="s">
        <v>13</v>
      </c>
      <c r="I340" s="144" t="s">
        <v>14</v>
      </c>
      <c r="J340" s="144"/>
      <c r="K340" s="144" t="s">
        <v>23</v>
      </c>
      <c r="L340" s="139"/>
      <c r="M340" s="139"/>
      <c r="N340" s="139"/>
      <c r="O340" s="139"/>
      <c r="P340" s="139"/>
      <c r="Q340" s="178"/>
      <c r="R340" s="178"/>
      <c r="S340" s="178"/>
      <c r="T340" s="178"/>
      <c r="U340" s="178"/>
      <c r="V340" s="178"/>
      <c r="W340" s="178"/>
      <c r="X340" s="178"/>
      <c r="Y340" s="178"/>
      <c r="Z340" s="178"/>
      <c r="AA340" s="178"/>
    </row>
    <row r="341" spans="1:27" s="140" customFormat="1" ht="124.8">
      <c r="A341" s="144">
        <v>275</v>
      </c>
      <c r="B341" s="141" t="s">
        <v>26</v>
      </c>
      <c r="C341" s="141">
        <v>2020</v>
      </c>
      <c r="D341" s="141" t="s">
        <v>225</v>
      </c>
      <c r="E341" s="141" t="s">
        <v>1302</v>
      </c>
      <c r="F341" s="141" t="s">
        <v>1303</v>
      </c>
      <c r="G341" s="142" t="s">
        <v>1304</v>
      </c>
      <c r="H341" s="141" t="s">
        <v>13</v>
      </c>
      <c r="I341" s="144" t="s">
        <v>14</v>
      </c>
      <c r="J341" s="144" t="s">
        <v>1305</v>
      </c>
      <c r="K341" s="144" t="s">
        <v>23</v>
      </c>
      <c r="L341" s="139"/>
      <c r="M341" s="139"/>
      <c r="N341" s="139"/>
      <c r="O341" s="139"/>
      <c r="P341" s="139"/>
      <c r="Q341" s="178"/>
      <c r="R341" s="178"/>
      <c r="S341" s="178"/>
      <c r="T341" s="178"/>
      <c r="U341" s="178"/>
      <c r="V341" s="178"/>
      <c r="W341" s="178"/>
      <c r="X341" s="178"/>
      <c r="Y341" s="178"/>
      <c r="Z341" s="178"/>
      <c r="AA341" s="178"/>
    </row>
    <row r="342" spans="1:27" s="140" customFormat="1" ht="109.2">
      <c r="A342" s="144">
        <v>276</v>
      </c>
      <c r="B342" s="141" t="s">
        <v>26</v>
      </c>
      <c r="C342" s="141">
        <v>2020</v>
      </c>
      <c r="D342" s="141" t="s">
        <v>225</v>
      </c>
      <c r="E342" s="141" t="s">
        <v>1306</v>
      </c>
      <c r="F342" s="141" t="s">
        <v>1307</v>
      </c>
      <c r="G342" s="142" t="s">
        <v>1308</v>
      </c>
      <c r="H342" s="141" t="s">
        <v>13</v>
      </c>
      <c r="I342" s="144" t="s">
        <v>14</v>
      </c>
      <c r="J342" s="144"/>
      <c r="K342" s="144" t="s">
        <v>23</v>
      </c>
      <c r="L342" s="139"/>
      <c r="M342" s="139"/>
      <c r="N342" s="139"/>
      <c r="O342" s="139"/>
      <c r="P342" s="139"/>
      <c r="Q342" s="179"/>
      <c r="R342" s="179"/>
      <c r="S342" s="179"/>
      <c r="T342" s="179"/>
      <c r="U342" s="179"/>
      <c r="V342" s="179"/>
      <c r="W342" s="179"/>
      <c r="X342" s="179"/>
      <c r="Y342" s="179"/>
      <c r="Z342" s="179"/>
      <c r="AA342" s="179"/>
    </row>
    <row r="343" spans="1:27" s="140" customFormat="1" ht="109.2">
      <c r="A343" s="144">
        <v>277</v>
      </c>
      <c r="B343" s="141" t="s">
        <v>26</v>
      </c>
      <c r="C343" s="141">
        <v>2020</v>
      </c>
      <c r="D343" s="141" t="s">
        <v>229</v>
      </c>
      <c r="E343" s="141" t="s">
        <v>1309</v>
      </c>
      <c r="F343" s="141" t="s">
        <v>1310</v>
      </c>
      <c r="G343" s="142" t="s">
        <v>1311</v>
      </c>
      <c r="H343" s="141" t="s">
        <v>13</v>
      </c>
      <c r="I343" s="144" t="s">
        <v>14</v>
      </c>
      <c r="J343" s="144"/>
      <c r="K343" s="144" t="s">
        <v>23</v>
      </c>
      <c r="L343" s="139"/>
      <c r="M343" s="139"/>
      <c r="N343" s="139"/>
      <c r="O343" s="139"/>
      <c r="P343" s="139"/>
      <c r="Q343" s="179"/>
      <c r="R343" s="179"/>
      <c r="S343" s="179"/>
      <c r="T343" s="179"/>
      <c r="U343" s="179"/>
      <c r="V343" s="179"/>
      <c r="W343" s="179"/>
      <c r="X343" s="179"/>
      <c r="Y343" s="179"/>
      <c r="Z343" s="179"/>
      <c r="AA343" s="179"/>
    </row>
    <row r="344" spans="1:27" s="140" customFormat="1" ht="218.4">
      <c r="A344" s="144">
        <v>278</v>
      </c>
      <c r="B344" s="141" t="s">
        <v>26</v>
      </c>
      <c r="C344" s="141">
        <v>2020</v>
      </c>
      <c r="D344" s="141" t="s">
        <v>523</v>
      </c>
      <c r="E344" s="141" t="s">
        <v>1312</v>
      </c>
      <c r="F344" s="141" t="s">
        <v>1313</v>
      </c>
      <c r="G344" s="142" t="s">
        <v>1314</v>
      </c>
      <c r="H344" s="141" t="s">
        <v>13</v>
      </c>
      <c r="I344" s="144" t="s">
        <v>59</v>
      </c>
      <c r="J344" s="144" t="s">
        <v>1315</v>
      </c>
      <c r="K344" s="144" t="s">
        <v>23</v>
      </c>
      <c r="L344" s="139"/>
      <c r="M344" s="139"/>
      <c r="N344" s="139"/>
      <c r="O344" s="139"/>
      <c r="P344" s="139"/>
      <c r="Q344" s="178"/>
      <c r="R344" s="178"/>
      <c r="S344" s="178"/>
      <c r="T344" s="178"/>
      <c r="U344" s="178"/>
      <c r="V344" s="178"/>
      <c r="W344" s="178"/>
      <c r="X344" s="178"/>
      <c r="Y344" s="178"/>
      <c r="Z344" s="178"/>
      <c r="AA344" s="178"/>
    </row>
    <row r="345" spans="1:27" s="140" customFormat="1" ht="156">
      <c r="A345" s="144">
        <v>281</v>
      </c>
      <c r="B345" s="141" t="s">
        <v>26</v>
      </c>
      <c r="C345" s="141">
        <v>2020</v>
      </c>
      <c r="D345" s="141" t="s">
        <v>528</v>
      </c>
      <c r="E345" s="141" t="s">
        <v>1316</v>
      </c>
      <c r="F345" s="141" t="s">
        <v>1317</v>
      </c>
      <c r="G345" s="142" t="s">
        <v>1318</v>
      </c>
      <c r="H345" s="141" t="s">
        <v>13</v>
      </c>
      <c r="I345" s="144" t="s">
        <v>14</v>
      </c>
      <c r="J345" s="144"/>
      <c r="K345" s="144" t="s">
        <v>23</v>
      </c>
      <c r="L345" s="139"/>
      <c r="M345" s="139"/>
      <c r="N345" s="139"/>
      <c r="O345" s="139"/>
      <c r="P345" s="139"/>
      <c r="Q345" s="178"/>
      <c r="R345" s="178"/>
      <c r="S345" s="178"/>
      <c r="T345" s="178"/>
      <c r="U345" s="178"/>
      <c r="V345" s="178"/>
      <c r="W345" s="178"/>
      <c r="X345" s="178"/>
      <c r="Y345" s="178"/>
      <c r="Z345" s="178"/>
      <c r="AA345" s="178"/>
    </row>
    <row r="346" spans="1:27" s="140" customFormat="1" ht="124.8">
      <c r="A346" s="144">
        <v>282</v>
      </c>
      <c r="B346" s="141" t="s">
        <v>26</v>
      </c>
      <c r="C346" s="141">
        <v>2021</v>
      </c>
      <c r="D346" s="141" t="s">
        <v>1208</v>
      </c>
      <c r="E346" s="141" t="s">
        <v>1319</v>
      </c>
      <c r="F346" s="141" t="s">
        <v>1320</v>
      </c>
      <c r="G346" s="142" t="s">
        <v>1321</v>
      </c>
      <c r="H346" s="141" t="s">
        <v>13</v>
      </c>
      <c r="I346" s="144" t="s">
        <v>14</v>
      </c>
      <c r="J346" s="144"/>
      <c r="K346" s="144" t="s">
        <v>23</v>
      </c>
      <c r="L346" s="139"/>
      <c r="M346" s="139"/>
      <c r="N346" s="139"/>
      <c r="O346" s="139"/>
      <c r="P346" s="139"/>
      <c r="Q346" s="178"/>
      <c r="R346" s="178"/>
      <c r="S346" s="178"/>
      <c r="T346" s="178"/>
      <c r="U346" s="178"/>
      <c r="V346" s="178"/>
      <c r="W346" s="178"/>
      <c r="X346" s="178"/>
      <c r="Y346" s="178"/>
      <c r="Z346" s="178"/>
      <c r="AA346" s="178"/>
    </row>
    <row r="347" spans="1:27" s="140" customFormat="1" ht="124.8">
      <c r="A347" s="144">
        <v>283</v>
      </c>
      <c r="B347" s="141" t="s">
        <v>26</v>
      </c>
      <c r="C347" s="141">
        <v>2020</v>
      </c>
      <c r="D347" s="164" t="s">
        <v>202</v>
      </c>
      <c r="E347" s="141" t="s">
        <v>1322</v>
      </c>
      <c r="F347" s="141" t="s">
        <v>1323</v>
      </c>
      <c r="G347" s="142" t="s">
        <v>1324</v>
      </c>
      <c r="H347" s="141" t="s">
        <v>13</v>
      </c>
      <c r="I347" s="144" t="s">
        <v>14</v>
      </c>
      <c r="J347" s="144"/>
      <c r="K347" s="144" t="s">
        <v>23</v>
      </c>
      <c r="L347" s="139"/>
      <c r="M347" s="139"/>
      <c r="N347" s="139"/>
      <c r="O347" s="139"/>
      <c r="P347" s="139"/>
      <c r="Q347" s="178"/>
      <c r="R347" s="178"/>
      <c r="S347" s="178"/>
      <c r="T347" s="178"/>
      <c r="U347" s="178"/>
      <c r="V347" s="178"/>
      <c r="W347" s="178"/>
      <c r="X347" s="178"/>
      <c r="Y347" s="178"/>
      <c r="Z347" s="178"/>
      <c r="AA347" s="178"/>
    </row>
    <row r="348" spans="1:27" s="140" customFormat="1" ht="109.2">
      <c r="A348" s="144">
        <v>284</v>
      </c>
      <c r="B348" s="141" t="s">
        <v>26</v>
      </c>
      <c r="C348" s="141">
        <v>2021</v>
      </c>
      <c r="D348" s="141" t="s">
        <v>1208</v>
      </c>
      <c r="E348" s="141" t="s">
        <v>1325</v>
      </c>
      <c r="F348" s="141" t="s">
        <v>1326</v>
      </c>
      <c r="G348" s="142" t="s">
        <v>1327</v>
      </c>
      <c r="H348" s="141" t="s">
        <v>13</v>
      </c>
      <c r="I348" s="144" t="s">
        <v>59</v>
      </c>
      <c r="J348" s="168" t="s">
        <v>1328</v>
      </c>
      <c r="K348" s="144" t="s">
        <v>23</v>
      </c>
      <c r="L348" s="139"/>
      <c r="M348" s="139"/>
      <c r="N348" s="139"/>
      <c r="O348" s="139"/>
      <c r="P348" s="139"/>
      <c r="Q348" s="179"/>
      <c r="R348" s="179"/>
      <c r="S348" s="179"/>
      <c r="T348" s="179"/>
      <c r="U348" s="179"/>
      <c r="V348" s="179"/>
      <c r="W348" s="179"/>
      <c r="X348" s="179"/>
      <c r="Y348" s="179"/>
      <c r="Z348" s="179"/>
      <c r="AA348" s="179"/>
    </row>
    <row r="349" spans="1:27" s="140" customFormat="1" ht="140.4">
      <c r="A349" s="144">
        <v>285</v>
      </c>
      <c r="B349" s="141" t="s">
        <v>26</v>
      </c>
      <c r="C349" s="141">
        <v>2020</v>
      </c>
      <c r="D349" s="141" t="s">
        <v>523</v>
      </c>
      <c r="E349" s="141" t="s">
        <v>1329</v>
      </c>
      <c r="F349" s="141" t="s">
        <v>1330</v>
      </c>
      <c r="G349" s="142" t="s">
        <v>1331</v>
      </c>
      <c r="H349" s="141" t="s">
        <v>13</v>
      </c>
      <c r="I349" s="144" t="s">
        <v>14</v>
      </c>
      <c r="J349" s="144"/>
      <c r="K349" s="144" t="s">
        <v>23</v>
      </c>
      <c r="L349" s="139"/>
      <c r="M349" s="139"/>
      <c r="N349" s="139"/>
      <c r="O349" s="139"/>
      <c r="P349" s="139"/>
      <c r="Q349" s="178"/>
      <c r="R349" s="178"/>
      <c r="S349" s="178"/>
      <c r="T349" s="178"/>
      <c r="U349" s="178"/>
      <c r="V349" s="178"/>
      <c r="W349" s="178"/>
      <c r="X349" s="178"/>
      <c r="Y349" s="178"/>
      <c r="Z349" s="178"/>
      <c r="AA349" s="178"/>
    </row>
    <row r="350" spans="1:27" s="140" customFormat="1" ht="109.2">
      <c r="A350" s="144">
        <v>287</v>
      </c>
      <c r="B350" s="144" t="s">
        <v>16</v>
      </c>
      <c r="C350" s="144">
        <v>2021</v>
      </c>
      <c r="D350" s="144" t="s">
        <v>150</v>
      </c>
      <c r="E350" s="144" t="s">
        <v>1332</v>
      </c>
      <c r="F350" s="144" t="s">
        <v>1333</v>
      </c>
      <c r="G350" s="165" t="s">
        <v>1334</v>
      </c>
      <c r="H350" s="144" t="s">
        <v>13</v>
      </c>
      <c r="I350" s="144" t="s">
        <v>21</v>
      </c>
      <c r="J350" s="144" t="s">
        <v>1335</v>
      </c>
      <c r="K350" s="144" t="s">
        <v>23</v>
      </c>
      <c r="L350" s="139" t="s">
        <v>77</v>
      </c>
      <c r="M350" s="139"/>
      <c r="N350" s="139"/>
      <c r="O350" s="139"/>
      <c r="P350" s="139"/>
      <c r="Q350" s="178"/>
      <c r="R350" s="178"/>
      <c r="S350" s="178"/>
      <c r="T350" s="178"/>
      <c r="U350" s="178"/>
      <c r="V350" s="178"/>
      <c r="W350" s="178"/>
      <c r="X350" s="178"/>
      <c r="Y350" s="178"/>
      <c r="Z350" s="178"/>
      <c r="AA350" s="178"/>
    </row>
    <row r="351" spans="1:27" s="140" customFormat="1" ht="265.2">
      <c r="A351" s="144">
        <v>288</v>
      </c>
      <c r="B351" s="144" t="s">
        <v>16</v>
      </c>
      <c r="C351" s="144">
        <v>2020</v>
      </c>
      <c r="D351" s="144" t="s">
        <v>86</v>
      </c>
      <c r="E351" s="144" t="s">
        <v>1336</v>
      </c>
      <c r="F351" s="144" t="s">
        <v>1337</v>
      </c>
      <c r="G351" s="146" t="s">
        <v>1338</v>
      </c>
      <c r="H351" s="144" t="s">
        <v>13</v>
      </c>
      <c r="I351" s="144" t="s">
        <v>14</v>
      </c>
      <c r="J351" s="144"/>
      <c r="K351" s="144" t="s">
        <v>23</v>
      </c>
      <c r="L351" s="139"/>
      <c r="M351" s="139"/>
      <c r="N351" s="139"/>
      <c r="O351" s="139"/>
      <c r="P351" s="139"/>
      <c r="Q351" s="179"/>
      <c r="R351" s="179"/>
      <c r="S351" s="179"/>
      <c r="T351" s="179"/>
      <c r="U351" s="179"/>
      <c r="V351" s="179"/>
      <c r="W351" s="179"/>
      <c r="X351" s="179"/>
      <c r="Y351" s="179"/>
      <c r="Z351" s="179"/>
      <c r="AA351" s="179"/>
    </row>
    <row r="352" spans="1:27" s="140" customFormat="1" ht="140.4">
      <c r="A352" s="144">
        <v>304</v>
      </c>
      <c r="B352" s="141" t="s">
        <v>26</v>
      </c>
      <c r="C352" s="141">
        <v>2021</v>
      </c>
      <c r="D352" s="141" t="s">
        <v>27</v>
      </c>
      <c r="E352" s="141" t="s">
        <v>1339</v>
      </c>
      <c r="F352" s="141" t="s">
        <v>1340</v>
      </c>
      <c r="G352" s="142" t="s">
        <v>1341</v>
      </c>
      <c r="H352" s="141" t="s">
        <v>13</v>
      </c>
      <c r="I352" s="144" t="s">
        <v>59</v>
      </c>
      <c r="J352" s="144" t="s">
        <v>1342</v>
      </c>
      <c r="K352" s="144" t="s">
        <v>23</v>
      </c>
      <c r="L352" s="139"/>
      <c r="M352" s="139"/>
      <c r="N352" s="139"/>
      <c r="O352" s="139"/>
      <c r="P352" s="139"/>
      <c r="Q352" s="179"/>
      <c r="R352" s="179"/>
      <c r="S352" s="179"/>
      <c r="T352" s="179"/>
      <c r="U352" s="179"/>
      <c r="V352" s="179"/>
      <c r="W352" s="179"/>
      <c r="X352" s="179"/>
      <c r="Y352" s="179"/>
      <c r="Z352" s="179"/>
      <c r="AA352" s="179"/>
    </row>
    <row r="353" spans="1:27" s="140" customFormat="1" ht="156">
      <c r="A353" s="144">
        <v>305</v>
      </c>
      <c r="B353" s="141" t="s">
        <v>26</v>
      </c>
      <c r="C353" s="141">
        <v>2021</v>
      </c>
      <c r="D353" s="141" t="s">
        <v>507</v>
      </c>
      <c r="E353" s="141" t="s">
        <v>1343</v>
      </c>
      <c r="F353" s="141" t="s">
        <v>1344</v>
      </c>
      <c r="G353" s="142" t="s">
        <v>1345</v>
      </c>
      <c r="H353" s="141" t="s">
        <v>13</v>
      </c>
      <c r="I353" s="144" t="s">
        <v>14</v>
      </c>
      <c r="J353" s="144"/>
      <c r="K353" s="144" t="s">
        <v>23</v>
      </c>
      <c r="L353" s="139"/>
      <c r="M353" s="139"/>
      <c r="N353" s="139"/>
      <c r="O353" s="139"/>
      <c r="P353" s="139"/>
      <c r="Q353" s="179"/>
      <c r="R353" s="179"/>
      <c r="S353" s="179"/>
      <c r="T353" s="179"/>
      <c r="U353" s="179"/>
      <c r="V353" s="179"/>
      <c r="W353" s="179"/>
      <c r="X353" s="179"/>
      <c r="Y353" s="179"/>
      <c r="Z353" s="179"/>
      <c r="AA353" s="179"/>
    </row>
    <row r="354" spans="1:27" s="140" customFormat="1" ht="124.8">
      <c r="A354" s="144">
        <v>306</v>
      </c>
      <c r="B354" s="141" t="s">
        <v>26</v>
      </c>
      <c r="C354" s="141">
        <v>2021</v>
      </c>
      <c r="D354" s="141" t="s">
        <v>135</v>
      </c>
      <c r="E354" s="141" t="s">
        <v>1346</v>
      </c>
      <c r="F354" s="141" t="s">
        <v>1347</v>
      </c>
      <c r="G354" s="142" t="s">
        <v>1348</v>
      </c>
      <c r="H354" s="141" t="s">
        <v>13</v>
      </c>
      <c r="I354" s="144" t="s">
        <v>14</v>
      </c>
      <c r="J354" s="144"/>
      <c r="K354" s="144" t="s">
        <v>23</v>
      </c>
      <c r="L354" s="139"/>
      <c r="M354" s="139"/>
      <c r="N354" s="139"/>
      <c r="O354" s="139"/>
      <c r="P354" s="139"/>
      <c r="Q354" s="178"/>
      <c r="R354" s="178"/>
      <c r="S354" s="178"/>
      <c r="T354" s="178"/>
      <c r="U354" s="178"/>
      <c r="V354" s="178"/>
      <c r="W354" s="178"/>
      <c r="X354" s="178"/>
      <c r="Y354" s="178"/>
      <c r="Z354" s="178"/>
      <c r="AA354" s="178"/>
    </row>
    <row r="355" spans="1:27" s="140" customFormat="1" ht="140.4">
      <c r="A355" s="144">
        <v>307</v>
      </c>
      <c r="B355" s="141" t="s">
        <v>26</v>
      </c>
      <c r="C355" s="141">
        <v>2021</v>
      </c>
      <c r="D355" s="141" t="s">
        <v>135</v>
      </c>
      <c r="E355" s="141" t="s">
        <v>1349</v>
      </c>
      <c r="F355" s="141" t="s">
        <v>1350</v>
      </c>
      <c r="G355" s="142" t="s">
        <v>1351</v>
      </c>
      <c r="H355" s="141" t="s">
        <v>13</v>
      </c>
      <c r="I355" s="144" t="s">
        <v>14</v>
      </c>
      <c r="J355" s="144"/>
      <c r="K355" s="144" t="s">
        <v>23</v>
      </c>
      <c r="L355" s="139"/>
      <c r="M355" s="139"/>
      <c r="N355" s="139"/>
      <c r="O355" s="139"/>
      <c r="P355" s="139"/>
      <c r="Q355" s="178"/>
      <c r="R355" s="178"/>
      <c r="S355" s="178"/>
      <c r="T355" s="178"/>
      <c r="U355" s="178"/>
      <c r="V355" s="178"/>
      <c r="W355" s="178"/>
      <c r="X355" s="178"/>
      <c r="Y355" s="178"/>
      <c r="Z355" s="178"/>
      <c r="AA355" s="178"/>
    </row>
    <row r="356" spans="1:27" s="140" customFormat="1" ht="124.8">
      <c r="A356" s="144">
        <v>308</v>
      </c>
      <c r="B356" s="141" t="s">
        <v>26</v>
      </c>
      <c r="C356" s="141">
        <v>2021</v>
      </c>
      <c r="D356" s="141" t="s">
        <v>1145</v>
      </c>
      <c r="E356" s="141" t="s">
        <v>1352</v>
      </c>
      <c r="F356" s="141" t="s">
        <v>1353</v>
      </c>
      <c r="G356" s="142" t="s">
        <v>1354</v>
      </c>
      <c r="H356" s="141" t="s">
        <v>13</v>
      </c>
      <c r="I356" s="144" t="s">
        <v>59</v>
      </c>
      <c r="J356" s="168" t="s">
        <v>1355</v>
      </c>
      <c r="K356" s="144" t="s">
        <v>23</v>
      </c>
      <c r="L356" s="139"/>
      <c r="M356" s="139"/>
      <c r="N356" s="139"/>
      <c r="O356" s="139"/>
      <c r="P356" s="139"/>
      <c r="Q356" s="178"/>
      <c r="R356" s="178"/>
      <c r="S356" s="178"/>
      <c r="T356" s="178"/>
      <c r="U356" s="178"/>
      <c r="V356" s="178"/>
      <c r="W356" s="178"/>
      <c r="X356" s="178"/>
      <c r="Y356" s="178"/>
      <c r="Z356" s="178"/>
      <c r="AA356" s="178"/>
    </row>
    <row r="357" spans="1:27" s="140" customFormat="1" ht="140.4">
      <c r="A357" s="144">
        <v>310</v>
      </c>
      <c r="B357" s="141" t="s">
        <v>26</v>
      </c>
      <c r="C357" s="141">
        <v>2020</v>
      </c>
      <c r="D357" s="141" t="s">
        <v>528</v>
      </c>
      <c r="E357" s="141" t="s">
        <v>1356</v>
      </c>
      <c r="F357" s="141" t="s">
        <v>1357</v>
      </c>
      <c r="G357" s="142" t="s">
        <v>1358</v>
      </c>
      <c r="H357" s="141" t="s">
        <v>13</v>
      </c>
      <c r="I357" s="144" t="s">
        <v>59</v>
      </c>
      <c r="J357" s="168" t="s">
        <v>1359</v>
      </c>
      <c r="K357" s="144" t="s">
        <v>23</v>
      </c>
      <c r="L357" s="139"/>
      <c r="M357" s="139"/>
      <c r="N357" s="139"/>
      <c r="O357" s="139"/>
      <c r="P357" s="139"/>
      <c r="Q357" s="179"/>
      <c r="R357" s="179"/>
      <c r="S357" s="179"/>
      <c r="T357" s="179"/>
      <c r="U357" s="179"/>
      <c r="V357" s="179"/>
      <c r="W357" s="179"/>
      <c r="X357" s="179"/>
      <c r="Y357" s="179"/>
      <c r="Z357" s="179"/>
      <c r="AA357" s="179"/>
    </row>
    <row r="358" spans="1:27" s="140" customFormat="1" ht="109.2">
      <c r="A358" s="144">
        <v>312</v>
      </c>
      <c r="B358" s="144" t="s">
        <v>40</v>
      </c>
      <c r="C358" s="144">
        <v>2020</v>
      </c>
      <c r="D358" s="144" t="s">
        <v>440</v>
      </c>
      <c r="E358" s="144" t="s">
        <v>1360</v>
      </c>
      <c r="F358" s="144" t="s">
        <v>1361</v>
      </c>
      <c r="G358" s="165" t="s">
        <v>1362</v>
      </c>
      <c r="H358" s="144" t="s">
        <v>13</v>
      </c>
      <c r="I358" s="144" t="s">
        <v>14</v>
      </c>
      <c r="J358" s="144"/>
      <c r="K358" s="144" t="s">
        <v>23</v>
      </c>
      <c r="L358" s="139"/>
      <c r="M358" s="139"/>
      <c r="N358" s="139"/>
      <c r="O358" s="139"/>
      <c r="P358" s="139"/>
      <c r="Q358" s="178"/>
      <c r="R358" s="178"/>
      <c r="S358" s="178"/>
      <c r="T358" s="178"/>
      <c r="U358" s="178"/>
      <c r="V358" s="178"/>
      <c r="W358" s="178"/>
      <c r="X358" s="178"/>
      <c r="Y358" s="178"/>
      <c r="Z358" s="178"/>
      <c r="AA358" s="178"/>
    </row>
    <row r="359" spans="1:27" s="140" customFormat="1" ht="187.2">
      <c r="A359" s="144">
        <v>313</v>
      </c>
      <c r="B359" s="144" t="s">
        <v>40</v>
      </c>
      <c r="C359" s="144">
        <v>2020</v>
      </c>
      <c r="D359" s="144" t="s">
        <v>122</v>
      </c>
      <c r="E359" s="144" t="s">
        <v>1363</v>
      </c>
      <c r="F359" s="144" t="s">
        <v>1364</v>
      </c>
      <c r="G359" s="165" t="s">
        <v>1365</v>
      </c>
      <c r="H359" s="144" t="s">
        <v>13</v>
      </c>
      <c r="I359" s="144" t="s">
        <v>14</v>
      </c>
      <c r="J359" s="144"/>
      <c r="K359" s="144" t="s">
        <v>23</v>
      </c>
      <c r="L359" s="139"/>
      <c r="M359" s="139"/>
      <c r="N359" s="139"/>
      <c r="O359" s="139"/>
      <c r="P359" s="139"/>
      <c r="Q359" s="178"/>
      <c r="R359" s="178"/>
      <c r="S359" s="178"/>
      <c r="T359" s="178"/>
      <c r="U359" s="178"/>
      <c r="V359" s="178"/>
      <c r="W359" s="178"/>
      <c r="X359" s="178"/>
      <c r="Y359" s="178"/>
      <c r="Z359" s="178"/>
      <c r="AA359" s="178"/>
    </row>
    <row r="360" spans="1:27" s="140" customFormat="1" ht="93.6">
      <c r="A360" s="144">
        <v>314</v>
      </c>
      <c r="B360" s="144" t="s">
        <v>16</v>
      </c>
      <c r="C360" s="144">
        <v>2021</v>
      </c>
      <c r="D360" s="144" t="s">
        <v>68</v>
      </c>
      <c r="E360" s="144" t="s">
        <v>1366</v>
      </c>
      <c r="F360" s="144" t="s">
        <v>1367</v>
      </c>
      <c r="G360" s="165" t="s">
        <v>1368</v>
      </c>
      <c r="H360" s="144" t="s">
        <v>13</v>
      </c>
      <c r="I360" s="144" t="s">
        <v>14</v>
      </c>
      <c r="J360" s="144"/>
      <c r="K360" s="144" t="s">
        <v>23</v>
      </c>
      <c r="L360" s="139"/>
      <c r="M360" s="139"/>
      <c r="N360" s="139"/>
      <c r="O360" s="139"/>
      <c r="P360" s="139"/>
      <c r="Q360" s="179"/>
      <c r="R360" s="179"/>
      <c r="S360" s="179"/>
      <c r="T360" s="179"/>
      <c r="U360" s="179"/>
      <c r="V360" s="179"/>
      <c r="W360" s="179"/>
      <c r="X360" s="179"/>
      <c r="Y360" s="179"/>
      <c r="Z360" s="179"/>
      <c r="AA360" s="179"/>
    </row>
    <row r="361" spans="1:27" s="140" customFormat="1" ht="140.4">
      <c r="A361" s="144">
        <v>315</v>
      </c>
      <c r="B361" s="144" t="s">
        <v>16</v>
      </c>
      <c r="C361" s="144">
        <v>2021</v>
      </c>
      <c r="D361" s="144" t="s">
        <v>68</v>
      </c>
      <c r="E361" s="144" t="s">
        <v>1369</v>
      </c>
      <c r="F361" s="144" t="s">
        <v>1370</v>
      </c>
      <c r="G361" s="165" t="s">
        <v>1371</v>
      </c>
      <c r="H361" s="144" t="s">
        <v>13</v>
      </c>
      <c r="I361" s="144" t="s">
        <v>59</v>
      </c>
      <c r="J361" s="183" t="s">
        <v>1372</v>
      </c>
      <c r="K361" s="144" t="s">
        <v>23</v>
      </c>
      <c r="L361" s="139"/>
      <c r="M361" s="139"/>
      <c r="N361" s="139"/>
      <c r="O361" s="139"/>
      <c r="P361" s="139"/>
      <c r="Q361" s="179"/>
      <c r="R361" s="179"/>
      <c r="S361" s="179"/>
      <c r="T361" s="179"/>
      <c r="U361" s="179"/>
      <c r="V361" s="179"/>
      <c r="W361" s="179"/>
      <c r="X361" s="179"/>
      <c r="Y361" s="179"/>
      <c r="Z361" s="179"/>
      <c r="AA361" s="179"/>
    </row>
    <row r="362" spans="1:27" s="140" customFormat="1" ht="140.4">
      <c r="A362" s="144">
        <v>316</v>
      </c>
      <c r="B362" s="144" t="s">
        <v>16</v>
      </c>
      <c r="C362" s="144">
        <v>2021</v>
      </c>
      <c r="D362" s="144" t="s">
        <v>68</v>
      </c>
      <c r="E362" s="144" t="s">
        <v>1373</v>
      </c>
      <c r="F362" s="144" t="s">
        <v>1374</v>
      </c>
      <c r="G362" s="165" t="s">
        <v>1375</v>
      </c>
      <c r="H362" s="144" t="s">
        <v>13</v>
      </c>
      <c r="I362" s="144" t="s">
        <v>14</v>
      </c>
      <c r="J362" s="144"/>
      <c r="K362" s="144" t="s">
        <v>23</v>
      </c>
      <c r="L362" s="139"/>
      <c r="M362" s="139"/>
      <c r="N362" s="139"/>
      <c r="O362" s="139"/>
      <c r="P362" s="139"/>
      <c r="Q362" s="178"/>
      <c r="R362" s="178"/>
      <c r="S362" s="178"/>
      <c r="T362" s="178"/>
      <c r="U362" s="178"/>
      <c r="V362" s="178"/>
      <c r="W362" s="178"/>
      <c r="X362" s="178"/>
      <c r="Y362" s="178"/>
      <c r="Z362" s="178"/>
      <c r="AA362" s="178"/>
    </row>
    <row r="363" spans="1:27" s="140" customFormat="1" ht="171.6">
      <c r="A363" s="144">
        <v>317</v>
      </c>
      <c r="B363" s="144" t="s">
        <v>16</v>
      </c>
      <c r="C363" s="144">
        <v>2021</v>
      </c>
      <c r="D363" s="144" t="s">
        <v>72</v>
      </c>
      <c r="E363" s="144" t="s">
        <v>1376</v>
      </c>
      <c r="F363" s="144" t="s">
        <v>1377</v>
      </c>
      <c r="G363" s="165" t="s">
        <v>1378</v>
      </c>
      <c r="H363" s="144" t="s">
        <v>13</v>
      </c>
      <c r="I363" s="144" t="s">
        <v>59</v>
      </c>
      <c r="J363" s="144" t="s">
        <v>1379</v>
      </c>
      <c r="K363" s="144" t="s">
        <v>23</v>
      </c>
      <c r="L363" s="139"/>
      <c r="M363" s="139"/>
      <c r="N363" s="139"/>
      <c r="O363" s="139"/>
      <c r="P363" s="139"/>
      <c r="Q363" s="178"/>
      <c r="R363" s="178"/>
      <c r="S363" s="178"/>
      <c r="T363" s="178"/>
      <c r="U363" s="178"/>
      <c r="V363" s="178"/>
      <c r="W363" s="178"/>
      <c r="X363" s="178"/>
      <c r="Y363" s="178"/>
      <c r="Z363" s="178"/>
      <c r="AA363" s="178"/>
    </row>
    <row r="364" spans="1:27" s="140" customFormat="1" ht="140.4">
      <c r="A364" s="144">
        <v>318</v>
      </c>
      <c r="B364" s="144" t="s">
        <v>16</v>
      </c>
      <c r="C364" s="144">
        <v>2021</v>
      </c>
      <c r="D364" s="144" t="s">
        <v>150</v>
      </c>
      <c r="E364" s="144" t="s">
        <v>1380</v>
      </c>
      <c r="F364" s="144" t="s">
        <v>1381</v>
      </c>
      <c r="G364" s="165" t="s">
        <v>1382</v>
      </c>
      <c r="H364" s="144" t="s">
        <v>13</v>
      </c>
      <c r="I364" s="144" t="s">
        <v>59</v>
      </c>
      <c r="J364" s="144" t="s">
        <v>1383</v>
      </c>
      <c r="K364" s="144" t="s">
        <v>23</v>
      </c>
      <c r="L364" s="139"/>
      <c r="M364" s="139"/>
      <c r="N364" s="139"/>
      <c r="O364" s="139"/>
      <c r="P364" s="139"/>
      <c r="Q364" s="179"/>
      <c r="R364" s="179"/>
      <c r="S364" s="179"/>
      <c r="T364" s="179"/>
      <c r="U364" s="179"/>
      <c r="V364" s="179"/>
      <c r="W364" s="179"/>
      <c r="X364" s="179"/>
      <c r="Y364" s="179"/>
      <c r="Z364" s="179"/>
      <c r="AA364" s="179"/>
    </row>
    <row r="365" spans="1:27" s="140" customFormat="1" ht="93.6">
      <c r="A365" s="144">
        <v>319</v>
      </c>
      <c r="B365" s="144" t="s">
        <v>16</v>
      </c>
      <c r="C365" s="144">
        <v>2021</v>
      </c>
      <c r="D365" s="144" t="s">
        <v>68</v>
      </c>
      <c r="E365" s="144" t="s">
        <v>1384</v>
      </c>
      <c r="F365" s="144" t="s">
        <v>1385</v>
      </c>
      <c r="G365" s="165" t="s">
        <v>1386</v>
      </c>
      <c r="H365" s="144" t="s">
        <v>13</v>
      </c>
      <c r="I365" s="144" t="s">
        <v>59</v>
      </c>
      <c r="J365" s="183" t="s">
        <v>1387</v>
      </c>
      <c r="K365" s="144" t="s">
        <v>23</v>
      </c>
      <c r="L365" s="139"/>
      <c r="M365" s="139"/>
      <c r="N365" s="139"/>
      <c r="O365" s="139"/>
      <c r="P365" s="139"/>
      <c r="Q365" s="178"/>
      <c r="R365" s="178"/>
      <c r="S365" s="178"/>
      <c r="T365" s="178"/>
      <c r="U365" s="178"/>
      <c r="V365" s="178"/>
      <c r="W365" s="178"/>
      <c r="X365" s="178"/>
      <c r="Y365" s="178"/>
      <c r="Z365" s="178"/>
      <c r="AA365" s="178"/>
    </row>
    <row r="366" spans="1:27" s="140" customFormat="1" ht="124.8">
      <c r="A366" s="144">
        <v>320</v>
      </c>
      <c r="B366" s="144" t="s">
        <v>16</v>
      </c>
      <c r="C366" s="144">
        <v>2021</v>
      </c>
      <c r="D366" s="144" t="s">
        <v>68</v>
      </c>
      <c r="E366" s="144" t="s">
        <v>1388</v>
      </c>
      <c r="F366" s="144" t="s">
        <v>1389</v>
      </c>
      <c r="G366" s="165" t="s">
        <v>1390</v>
      </c>
      <c r="H366" s="144" t="s">
        <v>13</v>
      </c>
      <c r="I366" s="144" t="s">
        <v>59</v>
      </c>
      <c r="J366" s="144" t="s">
        <v>1391</v>
      </c>
      <c r="K366" s="144" t="s">
        <v>23</v>
      </c>
      <c r="L366" s="139"/>
      <c r="M366" s="139"/>
      <c r="N366" s="139"/>
      <c r="O366" s="139"/>
      <c r="P366" s="139"/>
      <c r="Q366" s="178"/>
      <c r="R366" s="178"/>
      <c r="S366" s="178"/>
      <c r="T366" s="178"/>
      <c r="U366" s="178"/>
      <c r="V366" s="178"/>
      <c r="W366" s="178"/>
      <c r="X366" s="178"/>
      <c r="Y366" s="178"/>
      <c r="Z366" s="178"/>
      <c r="AA366" s="178"/>
    </row>
    <row r="367" spans="1:27" s="140" customFormat="1" ht="109.2">
      <c r="A367" s="144">
        <v>321</v>
      </c>
      <c r="B367" s="144" t="s">
        <v>16</v>
      </c>
      <c r="C367" s="144">
        <v>2021</v>
      </c>
      <c r="D367" s="144" t="s">
        <v>72</v>
      </c>
      <c r="E367" s="144" t="s">
        <v>1392</v>
      </c>
      <c r="F367" s="144" t="s">
        <v>1393</v>
      </c>
      <c r="G367" s="165" t="s">
        <v>1394</v>
      </c>
      <c r="H367" s="144" t="s">
        <v>13</v>
      </c>
      <c r="I367" s="144" t="s">
        <v>59</v>
      </c>
      <c r="J367" s="184" t="s">
        <v>1395</v>
      </c>
      <c r="K367" s="144" t="s">
        <v>23</v>
      </c>
      <c r="L367" s="139"/>
      <c r="M367" s="139"/>
      <c r="N367" s="139"/>
      <c r="O367" s="139"/>
      <c r="P367" s="139"/>
      <c r="Q367" s="178"/>
      <c r="R367" s="178"/>
      <c r="S367" s="178"/>
      <c r="T367" s="178"/>
      <c r="U367" s="178"/>
      <c r="V367" s="178"/>
      <c r="W367" s="178"/>
      <c r="X367" s="178"/>
      <c r="Y367" s="178"/>
      <c r="Z367" s="178"/>
      <c r="AA367" s="178"/>
    </row>
    <row r="368" spans="1:27" s="140" customFormat="1" ht="93.6">
      <c r="A368" s="144">
        <v>322</v>
      </c>
      <c r="B368" s="144" t="s">
        <v>16</v>
      </c>
      <c r="C368" s="144">
        <v>2021</v>
      </c>
      <c r="D368" s="144" t="s">
        <v>72</v>
      </c>
      <c r="E368" s="144" t="s">
        <v>1396</v>
      </c>
      <c r="F368" s="144" t="s">
        <v>1397</v>
      </c>
      <c r="G368" s="165" t="s">
        <v>1398</v>
      </c>
      <c r="H368" s="144" t="s">
        <v>13</v>
      </c>
      <c r="I368" s="144" t="s">
        <v>14</v>
      </c>
      <c r="J368" s="144"/>
      <c r="K368" s="144" t="s">
        <v>23</v>
      </c>
      <c r="L368" s="139"/>
      <c r="M368" s="139"/>
      <c r="N368" s="139"/>
      <c r="O368" s="139"/>
      <c r="P368" s="139"/>
      <c r="Q368" s="179"/>
      <c r="R368" s="179"/>
      <c r="S368" s="179"/>
      <c r="T368" s="179"/>
      <c r="U368" s="179"/>
      <c r="V368" s="179"/>
      <c r="W368" s="179"/>
      <c r="X368" s="179"/>
      <c r="Y368" s="179"/>
      <c r="Z368" s="179"/>
      <c r="AA368" s="179"/>
    </row>
    <row r="369" spans="1:27" s="140" customFormat="1" ht="140.4">
      <c r="A369" s="144">
        <v>323</v>
      </c>
      <c r="B369" s="144" t="s">
        <v>16</v>
      </c>
      <c r="C369" s="144">
        <v>2021</v>
      </c>
      <c r="D369" s="144" t="s">
        <v>72</v>
      </c>
      <c r="E369" s="144" t="s">
        <v>1399</v>
      </c>
      <c r="F369" s="144" t="s">
        <v>1400</v>
      </c>
      <c r="G369" s="165" t="s">
        <v>1401</v>
      </c>
      <c r="H369" s="144" t="s">
        <v>13</v>
      </c>
      <c r="I369" s="144" t="s">
        <v>1413</v>
      </c>
      <c r="J369" s="144"/>
      <c r="K369" s="144" t="s">
        <v>23</v>
      </c>
      <c r="L369" s="139"/>
      <c r="M369" s="139"/>
      <c r="N369" s="139"/>
      <c r="O369" s="139"/>
      <c r="P369" s="139"/>
      <c r="Q369" s="178"/>
      <c r="R369" s="178"/>
      <c r="S369" s="178"/>
      <c r="T369" s="178"/>
      <c r="U369" s="178"/>
      <c r="V369" s="178"/>
      <c r="W369" s="178"/>
      <c r="X369" s="178"/>
      <c r="Y369" s="178"/>
      <c r="Z369" s="178"/>
      <c r="AA369" s="178"/>
    </row>
    <row r="370" spans="1:27" s="140" customFormat="1" ht="93.6">
      <c r="A370" s="144">
        <v>324</v>
      </c>
      <c r="B370" s="144" t="s">
        <v>16</v>
      </c>
      <c r="C370" s="144">
        <v>2021</v>
      </c>
      <c r="D370" s="144" t="s">
        <v>161</v>
      </c>
      <c r="E370" s="144" t="s">
        <v>1402</v>
      </c>
      <c r="F370" s="144" t="s">
        <v>1403</v>
      </c>
      <c r="G370" s="165" t="s">
        <v>1404</v>
      </c>
      <c r="H370" s="144" t="s">
        <v>13</v>
      </c>
      <c r="I370" s="144" t="s">
        <v>59</v>
      </c>
      <c r="J370" s="184" t="s">
        <v>1405</v>
      </c>
      <c r="K370" s="144" t="s">
        <v>23</v>
      </c>
      <c r="L370" s="139"/>
      <c r="M370" s="139"/>
      <c r="N370" s="139"/>
      <c r="O370" s="139"/>
      <c r="P370" s="139"/>
      <c r="Q370" s="179"/>
      <c r="R370" s="179"/>
      <c r="S370" s="179"/>
      <c r="T370" s="179"/>
      <c r="U370" s="179"/>
      <c r="V370" s="179"/>
      <c r="W370" s="179"/>
      <c r="X370" s="179"/>
      <c r="Y370" s="179"/>
      <c r="Z370" s="179"/>
      <c r="AA370" s="179"/>
    </row>
    <row r="371" spans="1:27" s="140" customFormat="1" ht="93.6">
      <c r="A371" s="144">
        <v>325</v>
      </c>
      <c r="B371" s="144" t="s">
        <v>16</v>
      </c>
      <c r="C371" s="144">
        <v>2021</v>
      </c>
      <c r="D371" s="144" t="s">
        <v>55</v>
      </c>
      <c r="E371" s="144" t="s">
        <v>1406</v>
      </c>
      <c r="F371" s="144" t="s">
        <v>1407</v>
      </c>
      <c r="G371" s="165" t="s">
        <v>1408</v>
      </c>
      <c r="H371" s="144" t="s">
        <v>13</v>
      </c>
      <c r="I371" s="144" t="s">
        <v>59</v>
      </c>
      <c r="J371" s="183" t="s">
        <v>1409</v>
      </c>
      <c r="K371" s="144" t="s">
        <v>23</v>
      </c>
      <c r="L371" s="139"/>
      <c r="M371" s="139"/>
      <c r="N371" s="139"/>
      <c r="O371" s="139"/>
      <c r="P371" s="139"/>
      <c r="Q371" s="178"/>
      <c r="R371" s="178"/>
      <c r="S371" s="178"/>
      <c r="T371" s="178"/>
      <c r="U371" s="178"/>
      <c r="V371" s="178"/>
      <c r="W371" s="178"/>
      <c r="X371" s="178"/>
      <c r="Y371" s="178"/>
      <c r="Z371" s="178"/>
      <c r="AA371" s="178"/>
    </row>
    <row r="372" spans="1:27" s="140" customFormat="1" ht="187.2">
      <c r="A372" s="144">
        <v>326</v>
      </c>
      <c r="B372" s="144" t="s">
        <v>16</v>
      </c>
      <c r="C372" s="144">
        <v>2021</v>
      </c>
      <c r="D372" s="144" t="s">
        <v>55</v>
      </c>
      <c r="E372" s="144" t="s">
        <v>1410</v>
      </c>
      <c r="F372" s="144" t="s">
        <v>1411</v>
      </c>
      <c r="G372" s="165" t="s">
        <v>1412</v>
      </c>
      <c r="H372" s="144" t="s">
        <v>13</v>
      </c>
      <c r="I372" s="144" t="s">
        <v>1413</v>
      </c>
      <c r="J372" s="144"/>
      <c r="K372" s="144" t="s">
        <v>23</v>
      </c>
      <c r="L372" s="139"/>
      <c r="M372" s="139"/>
      <c r="N372" s="139"/>
      <c r="O372" s="139"/>
      <c r="P372" s="139"/>
      <c r="Q372" s="178"/>
      <c r="R372" s="178"/>
      <c r="S372" s="178"/>
      <c r="T372" s="178"/>
      <c r="U372" s="178"/>
      <c r="V372" s="178"/>
      <c r="W372" s="178"/>
      <c r="X372" s="178"/>
      <c r="Y372" s="178"/>
      <c r="Z372" s="178"/>
      <c r="AA372" s="178"/>
    </row>
    <row r="373" spans="1:27" s="140" customFormat="1" ht="109.2">
      <c r="A373" s="144">
        <v>327</v>
      </c>
      <c r="B373" s="144" t="s">
        <v>16</v>
      </c>
      <c r="C373" s="144">
        <v>2020</v>
      </c>
      <c r="D373" s="144" t="s">
        <v>82</v>
      </c>
      <c r="E373" s="144" t="s">
        <v>1414</v>
      </c>
      <c r="F373" s="144" t="s">
        <v>1415</v>
      </c>
      <c r="G373" s="165" t="s">
        <v>1416</v>
      </c>
      <c r="H373" s="144" t="s">
        <v>13</v>
      </c>
      <c r="I373" s="144" t="s">
        <v>1413</v>
      </c>
      <c r="J373" s="144"/>
      <c r="K373" s="144" t="s">
        <v>23</v>
      </c>
      <c r="L373" s="139"/>
      <c r="M373" s="139"/>
      <c r="N373" s="139"/>
      <c r="O373" s="139"/>
      <c r="P373" s="139"/>
      <c r="Q373" s="178"/>
      <c r="R373" s="178"/>
      <c r="S373" s="178"/>
      <c r="T373" s="178"/>
      <c r="U373" s="178"/>
      <c r="V373" s="178"/>
      <c r="W373" s="178"/>
      <c r="X373" s="178"/>
      <c r="Y373" s="178"/>
      <c r="Z373" s="178"/>
      <c r="AA373" s="178"/>
    </row>
    <row r="374" spans="1:27" s="140" customFormat="1" ht="93.6">
      <c r="A374" s="144">
        <v>328</v>
      </c>
      <c r="B374" s="144" t="s">
        <v>16</v>
      </c>
      <c r="C374" s="144">
        <v>2020</v>
      </c>
      <c r="D374" s="144" t="s">
        <v>98</v>
      </c>
      <c r="E374" s="144" t="s">
        <v>1417</v>
      </c>
      <c r="F374" s="144" t="s">
        <v>1418</v>
      </c>
      <c r="G374" s="165" t="s">
        <v>1419</v>
      </c>
      <c r="H374" s="144" t="s">
        <v>13</v>
      </c>
      <c r="I374" s="144" t="s">
        <v>21</v>
      </c>
      <c r="J374" s="183" t="s">
        <v>1420</v>
      </c>
      <c r="K374" s="144" t="s">
        <v>23</v>
      </c>
      <c r="L374" s="139"/>
      <c r="M374" s="139"/>
      <c r="N374" s="139"/>
      <c r="O374" s="139"/>
      <c r="P374" s="139"/>
      <c r="Q374" s="178"/>
      <c r="R374" s="178"/>
      <c r="S374" s="178"/>
      <c r="T374" s="178"/>
      <c r="U374" s="178"/>
      <c r="V374" s="178"/>
      <c r="W374" s="178"/>
      <c r="X374" s="178"/>
      <c r="Y374" s="178"/>
      <c r="Z374" s="178"/>
      <c r="AA374" s="178"/>
    </row>
    <row r="375" spans="1:27" s="140" customFormat="1" ht="109.2">
      <c r="A375" s="144">
        <v>329</v>
      </c>
      <c r="B375" s="144" t="s">
        <v>16</v>
      </c>
      <c r="C375" s="144">
        <v>2020</v>
      </c>
      <c r="D375" s="144" t="s">
        <v>98</v>
      </c>
      <c r="E375" s="144" t="s">
        <v>1421</v>
      </c>
      <c r="F375" s="144" t="s">
        <v>1422</v>
      </c>
      <c r="G375" s="146" t="s">
        <v>1423</v>
      </c>
      <c r="H375" s="144" t="s">
        <v>13</v>
      </c>
      <c r="I375" s="144" t="s">
        <v>59</v>
      </c>
      <c r="J375" s="144" t="s">
        <v>1424</v>
      </c>
      <c r="K375" s="144" t="s">
        <v>23</v>
      </c>
      <c r="L375" s="139"/>
      <c r="M375" s="139"/>
      <c r="N375" s="139"/>
      <c r="O375" s="139"/>
      <c r="P375" s="139"/>
      <c r="Q375" s="178"/>
      <c r="R375" s="178"/>
      <c r="S375" s="178"/>
      <c r="T375" s="178"/>
      <c r="U375" s="178"/>
      <c r="V375" s="178"/>
      <c r="W375" s="178"/>
      <c r="X375" s="178"/>
      <c r="Y375" s="178"/>
      <c r="Z375" s="178"/>
      <c r="AA375" s="178"/>
    </row>
    <row r="376" spans="1:27" s="140" customFormat="1" ht="140.4">
      <c r="A376" s="144">
        <v>330</v>
      </c>
      <c r="B376" s="144" t="s">
        <v>16</v>
      </c>
      <c r="C376" s="144">
        <v>2020</v>
      </c>
      <c r="D376" s="144" t="s">
        <v>98</v>
      </c>
      <c r="E376" s="144" t="s">
        <v>1425</v>
      </c>
      <c r="F376" s="144" t="s">
        <v>1426</v>
      </c>
      <c r="G376" s="146" t="s">
        <v>1427</v>
      </c>
      <c r="H376" s="144" t="s">
        <v>13</v>
      </c>
      <c r="I376" s="144" t="s">
        <v>59</v>
      </c>
      <c r="J376" s="144" t="s">
        <v>1428</v>
      </c>
      <c r="K376" s="144" t="s">
        <v>23</v>
      </c>
      <c r="L376" s="139"/>
      <c r="M376" s="139"/>
      <c r="N376" s="139"/>
      <c r="O376" s="139"/>
      <c r="P376" s="139"/>
      <c r="Q376" s="178"/>
      <c r="R376" s="178"/>
      <c r="S376" s="178"/>
      <c r="T376" s="178"/>
      <c r="U376" s="178"/>
      <c r="V376" s="178"/>
      <c r="W376" s="178"/>
      <c r="X376" s="178"/>
      <c r="Y376" s="178"/>
      <c r="Z376" s="178"/>
      <c r="AA376" s="178"/>
    </row>
    <row r="377" spans="1:27" s="140" customFormat="1" ht="280.8">
      <c r="A377" s="144">
        <v>331</v>
      </c>
      <c r="B377" s="144" t="s">
        <v>16</v>
      </c>
      <c r="C377" s="144">
        <v>2020</v>
      </c>
      <c r="D377" s="144" t="s">
        <v>98</v>
      </c>
      <c r="E377" s="144" t="s">
        <v>1429</v>
      </c>
      <c r="F377" s="144" t="s">
        <v>1430</v>
      </c>
      <c r="G377" s="146" t="s">
        <v>1431</v>
      </c>
      <c r="H377" s="144" t="s">
        <v>13</v>
      </c>
      <c r="I377" s="144" t="s">
        <v>59</v>
      </c>
      <c r="J377" s="183" t="s">
        <v>1432</v>
      </c>
      <c r="K377" s="144" t="s">
        <v>23</v>
      </c>
      <c r="L377" s="139"/>
      <c r="M377" s="139"/>
      <c r="N377" s="139"/>
      <c r="O377" s="139"/>
      <c r="P377" s="139"/>
      <c r="Q377" s="178"/>
      <c r="R377" s="178"/>
      <c r="S377" s="178"/>
      <c r="T377" s="178"/>
      <c r="U377" s="178"/>
      <c r="V377" s="178"/>
      <c r="W377" s="178"/>
      <c r="X377" s="178"/>
      <c r="Y377" s="178"/>
      <c r="Z377" s="178"/>
      <c r="AA377" s="178"/>
    </row>
    <row r="378" spans="1:27" s="140" customFormat="1" ht="171.6">
      <c r="A378" s="144">
        <v>332</v>
      </c>
      <c r="B378" s="144" t="s">
        <v>16</v>
      </c>
      <c r="C378" s="144">
        <v>2020</v>
      </c>
      <c r="D378" s="144" t="s">
        <v>94</v>
      </c>
      <c r="E378" s="144" t="s">
        <v>1433</v>
      </c>
      <c r="F378" s="144" t="s">
        <v>1434</v>
      </c>
      <c r="G378" s="146" t="s">
        <v>1435</v>
      </c>
      <c r="H378" s="144" t="s">
        <v>13</v>
      </c>
      <c r="I378" s="144" t="s">
        <v>14</v>
      </c>
      <c r="J378" s="144"/>
      <c r="K378" s="144" t="s">
        <v>23</v>
      </c>
      <c r="L378" s="139"/>
      <c r="M378" s="139"/>
      <c r="N378" s="139"/>
      <c r="O378" s="139"/>
      <c r="P378" s="139"/>
      <c r="Q378" s="178"/>
      <c r="R378" s="178"/>
      <c r="S378" s="178"/>
      <c r="T378" s="178"/>
      <c r="U378" s="178"/>
      <c r="V378" s="178"/>
      <c r="W378" s="178"/>
      <c r="X378" s="178"/>
      <c r="Y378" s="178"/>
      <c r="Z378" s="178"/>
      <c r="AA378" s="178"/>
    </row>
    <row r="379" spans="1:27" s="140" customFormat="1" ht="171.6">
      <c r="A379" s="144">
        <v>345</v>
      </c>
      <c r="B379" s="141" t="s">
        <v>26</v>
      </c>
      <c r="C379" s="141">
        <v>2021</v>
      </c>
      <c r="D379" s="141" t="s">
        <v>1141</v>
      </c>
      <c r="E379" s="141" t="s">
        <v>1436</v>
      </c>
      <c r="F379" s="141" t="s">
        <v>1437</v>
      </c>
      <c r="G379" s="142" t="s">
        <v>1438</v>
      </c>
      <c r="H379" s="141" t="s">
        <v>13</v>
      </c>
      <c r="I379" s="144" t="s">
        <v>59</v>
      </c>
      <c r="J379" s="185" t="s">
        <v>1439</v>
      </c>
      <c r="K379" s="144" t="s">
        <v>23</v>
      </c>
      <c r="L379" s="139"/>
      <c r="M379" s="139"/>
      <c r="N379" s="139"/>
      <c r="O379" s="139"/>
      <c r="P379" s="139"/>
      <c r="Q379" s="178"/>
      <c r="R379" s="178"/>
      <c r="S379" s="178"/>
      <c r="T379" s="178"/>
      <c r="U379" s="178"/>
      <c r="V379" s="178"/>
      <c r="W379" s="178"/>
      <c r="X379" s="178"/>
      <c r="Y379" s="178"/>
      <c r="Z379" s="178"/>
      <c r="AA379" s="178"/>
    </row>
    <row r="380" spans="1:27" s="140" customFormat="1" ht="202.8">
      <c r="A380" s="144">
        <v>347</v>
      </c>
      <c r="B380" s="144" t="s">
        <v>16</v>
      </c>
      <c r="C380" s="144">
        <v>2020</v>
      </c>
      <c r="D380" s="144" t="s">
        <v>82</v>
      </c>
      <c r="E380" s="144" t="s">
        <v>1440</v>
      </c>
      <c r="F380" s="144" t="s">
        <v>1441</v>
      </c>
      <c r="G380" s="165" t="s">
        <v>1442</v>
      </c>
      <c r="H380" s="144" t="s">
        <v>13</v>
      </c>
      <c r="I380" s="144" t="s">
        <v>59</v>
      </c>
      <c r="J380" s="144" t="s">
        <v>1443</v>
      </c>
      <c r="K380" s="144" t="s">
        <v>23</v>
      </c>
      <c r="L380" s="139"/>
      <c r="M380" s="139"/>
      <c r="N380" s="139"/>
      <c r="O380" s="139"/>
      <c r="P380" s="139"/>
      <c r="Q380" s="178"/>
      <c r="R380" s="178"/>
      <c r="S380" s="178"/>
      <c r="T380" s="178"/>
      <c r="U380" s="178"/>
      <c r="V380" s="178"/>
      <c r="W380" s="178"/>
      <c r="X380" s="178"/>
      <c r="Y380" s="178"/>
      <c r="Z380" s="178"/>
      <c r="AA380" s="178"/>
    </row>
    <row r="381" spans="1:27" s="140" customFormat="1" ht="62.4">
      <c r="A381" s="144">
        <v>348</v>
      </c>
      <c r="B381" s="144" t="s">
        <v>16</v>
      </c>
      <c r="C381" s="144">
        <v>2020</v>
      </c>
      <c r="D381" s="144" t="s">
        <v>82</v>
      </c>
      <c r="E381" s="144" t="s">
        <v>1444</v>
      </c>
      <c r="F381" s="144" t="s">
        <v>15</v>
      </c>
      <c r="G381" s="146" t="s">
        <v>1445</v>
      </c>
      <c r="H381" s="144" t="s">
        <v>13</v>
      </c>
      <c r="I381" s="144" t="s">
        <v>14</v>
      </c>
      <c r="J381" s="144"/>
      <c r="K381" s="144" t="s">
        <v>23</v>
      </c>
      <c r="L381" s="139"/>
      <c r="M381" s="139"/>
      <c r="N381" s="139"/>
      <c r="O381" s="139"/>
      <c r="P381" s="139"/>
      <c r="Q381" s="178"/>
      <c r="R381" s="178"/>
      <c r="S381" s="178"/>
      <c r="T381" s="178"/>
      <c r="U381" s="178"/>
      <c r="V381" s="178"/>
      <c r="W381" s="178"/>
      <c r="X381" s="178"/>
      <c r="Y381" s="178"/>
      <c r="Z381" s="178"/>
      <c r="AA381" s="178"/>
    </row>
    <row r="382" spans="1:27" s="140" customFormat="1" ht="109.2">
      <c r="A382" s="144">
        <v>349</v>
      </c>
      <c r="B382" s="144" t="s">
        <v>16</v>
      </c>
      <c r="C382" s="144">
        <v>2020</v>
      </c>
      <c r="D382" s="144" t="s">
        <v>17</v>
      </c>
      <c r="E382" s="144" t="s">
        <v>1446</v>
      </c>
      <c r="F382" s="144" t="s">
        <v>1447</v>
      </c>
      <c r="G382" s="146" t="s">
        <v>1448</v>
      </c>
      <c r="H382" s="144" t="s">
        <v>13</v>
      </c>
      <c r="I382" s="144" t="s">
        <v>59</v>
      </c>
      <c r="J382" s="144" t="s">
        <v>1449</v>
      </c>
      <c r="K382" s="144" t="s">
        <v>23</v>
      </c>
      <c r="L382" s="139"/>
      <c r="M382" s="139"/>
      <c r="N382" s="139"/>
      <c r="O382" s="139"/>
      <c r="P382" s="139"/>
      <c r="Q382" s="178"/>
      <c r="R382" s="178"/>
      <c r="S382" s="178"/>
      <c r="T382" s="178"/>
      <c r="U382" s="178"/>
      <c r="V382" s="178"/>
      <c r="W382" s="178"/>
      <c r="X382" s="178"/>
      <c r="Y382" s="178"/>
      <c r="Z382" s="178"/>
      <c r="AA382" s="178"/>
    </row>
    <row r="383" spans="1:27" s="140" customFormat="1" ht="93.6">
      <c r="A383" s="144">
        <v>350</v>
      </c>
      <c r="B383" s="144" t="s">
        <v>16</v>
      </c>
      <c r="C383" s="144">
        <v>2020</v>
      </c>
      <c r="D383" s="144" t="s">
        <v>17</v>
      </c>
      <c r="E383" s="144" t="s">
        <v>1450</v>
      </c>
      <c r="F383" s="144" t="s">
        <v>1451</v>
      </c>
      <c r="G383" s="146" t="s">
        <v>1452</v>
      </c>
      <c r="H383" s="144" t="s">
        <v>13</v>
      </c>
      <c r="I383" s="144" t="s">
        <v>59</v>
      </c>
      <c r="J383" s="169" t="s">
        <v>1453</v>
      </c>
      <c r="K383" s="144" t="s">
        <v>23</v>
      </c>
      <c r="L383" s="139"/>
      <c r="M383" s="139" t="s">
        <v>1454</v>
      </c>
      <c r="N383" s="139"/>
      <c r="O383" s="139"/>
      <c r="P383" s="139"/>
      <c r="Q383" s="178"/>
      <c r="R383" s="178"/>
      <c r="S383" s="178"/>
      <c r="T383" s="178"/>
      <c r="U383" s="178"/>
      <c r="V383" s="178"/>
      <c r="W383" s="178"/>
      <c r="X383" s="178"/>
      <c r="Y383" s="178"/>
      <c r="Z383" s="178"/>
      <c r="AA383" s="178"/>
    </row>
    <row r="384" spans="1:27" s="140" customFormat="1" ht="109.2">
      <c r="A384" s="144">
        <v>351</v>
      </c>
      <c r="B384" s="144" t="s">
        <v>16</v>
      </c>
      <c r="C384" s="144">
        <v>2020</v>
      </c>
      <c r="D384" s="144" t="s">
        <v>17</v>
      </c>
      <c r="E384" s="144" t="s">
        <v>1455</v>
      </c>
      <c r="F384" s="144" t="s">
        <v>1456</v>
      </c>
      <c r="G384" s="165" t="s">
        <v>1457</v>
      </c>
      <c r="H384" s="144" t="s">
        <v>13</v>
      </c>
      <c r="I384" s="144" t="s">
        <v>14</v>
      </c>
      <c r="J384" s="144"/>
      <c r="K384" s="144" t="s">
        <v>23</v>
      </c>
      <c r="L384" s="139"/>
      <c r="M384" s="139"/>
      <c r="N384" s="139"/>
      <c r="O384" s="139"/>
      <c r="P384" s="139"/>
      <c r="Q384" s="178"/>
      <c r="R384" s="178"/>
      <c r="S384" s="178"/>
      <c r="T384" s="178"/>
      <c r="U384" s="178"/>
      <c r="V384" s="178"/>
      <c r="W384" s="178"/>
      <c r="X384" s="178"/>
      <c r="Y384" s="178"/>
      <c r="Z384" s="178"/>
      <c r="AA384" s="178"/>
    </row>
    <row r="385" spans="1:27" s="140" customFormat="1" ht="124.8">
      <c r="A385" s="144">
        <v>352</v>
      </c>
      <c r="B385" s="144" t="s">
        <v>16</v>
      </c>
      <c r="C385" s="144">
        <v>2020</v>
      </c>
      <c r="D385" s="144" t="s">
        <v>34</v>
      </c>
      <c r="E385" s="144" t="s">
        <v>1458</v>
      </c>
      <c r="F385" s="144" t="s">
        <v>1459</v>
      </c>
      <c r="G385" s="146" t="s">
        <v>1460</v>
      </c>
      <c r="H385" s="144" t="s">
        <v>13</v>
      </c>
      <c r="I385" s="144" t="s">
        <v>14</v>
      </c>
      <c r="J385" s="144"/>
      <c r="K385" s="144" t="s">
        <v>23</v>
      </c>
      <c r="L385" s="139"/>
      <c r="M385" s="139"/>
      <c r="N385" s="139"/>
      <c r="O385" s="139"/>
      <c r="P385" s="139"/>
      <c r="Q385" s="178"/>
      <c r="R385" s="178"/>
      <c r="S385" s="178"/>
      <c r="T385" s="178"/>
      <c r="U385" s="178"/>
      <c r="V385" s="178"/>
      <c r="W385" s="178"/>
      <c r="X385" s="178"/>
      <c r="Y385" s="178"/>
      <c r="Z385" s="178"/>
      <c r="AA385" s="178"/>
    </row>
    <row r="386" spans="1:27" s="140" customFormat="1" ht="109.2">
      <c r="A386" s="144">
        <v>359</v>
      </c>
      <c r="B386" s="144" t="s">
        <v>40</v>
      </c>
      <c r="C386" s="144">
        <v>2021</v>
      </c>
      <c r="D386" s="144" t="s">
        <v>64</v>
      </c>
      <c r="E386" s="144" t="s">
        <v>1461</v>
      </c>
      <c r="F386" s="144" t="s">
        <v>1462</v>
      </c>
      <c r="G386" s="146" t="s">
        <v>1463</v>
      </c>
      <c r="H386" s="144" t="s">
        <v>13</v>
      </c>
      <c r="I386" s="144" t="s">
        <v>59</v>
      </c>
      <c r="J386" s="144" t="s">
        <v>1464</v>
      </c>
      <c r="K386" s="144" t="s">
        <v>23</v>
      </c>
      <c r="L386" s="139"/>
      <c r="M386" s="139"/>
      <c r="N386" s="139"/>
      <c r="O386" s="139"/>
      <c r="P386" s="139"/>
      <c r="Q386" s="178"/>
      <c r="R386" s="178"/>
      <c r="S386" s="178"/>
      <c r="T386" s="178"/>
      <c r="U386" s="178"/>
      <c r="V386" s="178"/>
      <c r="W386" s="178"/>
      <c r="X386" s="178"/>
      <c r="Y386" s="178"/>
      <c r="Z386" s="178"/>
      <c r="AA386" s="178"/>
    </row>
    <row r="387" spans="1:27" s="140" customFormat="1" ht="109.2">
      <c r="A387" s="144">
        <v>360</v>
      </c>
      <c r="B387" s="144" t="s">
        <v>40</v>
      </c>
      <c r="C387" s="144">
        <v>2021</v>
      </c>
      <c r="D387" s="144" t="s">
        <v>419</v>
      </c>
      <c r="E387" s="144" t="s">
        <v>1465</v>
      </c>
      <c r="F387" s="144" t="s">
        <v>1466</v>
      </c>
      <c r="G387" s="146" t="s">
        <v>1467</v>
      </c>
      <c r="H387" s="144" t="s">
        <v>13</v>
      </c>
      <c r="I387" s="144" t="s">
        <v>14</v>
      </c>
      <c r="J387" s="144"/>
      <c r="K387" s="144" t="s">
        <v>23</v>
      </c>
      <c r="L387" s="139"/>
      <c r="M387" s="139"/>
      <c r="N387" s="139"/>
      <c r="O387" s="139"/>
      <c r="P387" s="139"/>
      <c r="Q387" s="178"/>
      <c r="R387" s="178"/>
      <c r="S387" s="178"/>
      <c r="T387" s="178"/>
      <c r="U387" s="178"/>
      <c r="V387" s="178"/>
      <c r="W387" s="178"/>
      <c r="X387" s="178"/>
      <c r="Y387" s="178"/>
      <c r="Z387" s="178"/>
      <c r="AA387" s="178"/>
    </row>
    <row r="388" spans="1:27" s="140" customFormat="1" ht="187.2">
      <c r="A388" s="144">
        <v>361</v>
      </c>
      <c r="B388" s="144" t="s">
        <v>40</v>
      </c>
      <c r="C388" s="144">
        <v>2020</v>
      </c>
      <c r="D388" s="144" t="s">
        <v>440</v>
      </c>
      <c r="E388" s="144" t="s">
        <v>1468</v>
      </c>
      <c r="F388" s="144" t="s">
        <v>1469</v>
      </c>
      <c r="G388" s="146" t="s">
        <v>1470</v>
      </c>
      <c r="H388" s="144" t="s">
        <v>13</v>
      </c>
      <c r="I388" s="144" t="s">
        <v>14</v>
      </c>
      <c r="J388" s="144"/>
      <c r="K388" s="144" t="s">
        <v>23</v>
      </c>
      <c r="L388" s="139"/>
      <c r="M388" s="139"/>
      <c r="N388" s="139"/>
      <c r="O388" s="139"/>
      <c r="P388" s="139"/>
      <c r="Q388" s="178"/>
      <c r="R388" s="178"/>
      <c r="S388" s="178"/>
      <c r="T388" s="178"/>
      <c r="U388" s="178"/>
      <c r="V388" s="178"/>
      <c r="W388" s="178"/>
      <c r="X388" s="178"/>
      <c r="Y388" s="178"/>
      <c r="Z388" s="178"/>
      <c r="AA388" s="178"/>
    </row>
    <row r="389" spans="1:27" s="140" customFormat="1" ht="93.6">
      <c r="A389" s="144">
        <v>363</v>
      </c>
      <c r="B389" s="144" t="s">
        <v>40</v>
      </c>
      <c r="C389" s="144">
        <v>2020</v>
      </c>
      <c r="D389" s="144" t="s">
        <v>143</v>
      </c>
      <c r="E389" s="144" t="s">
        <v>1471</v>
      </c>
      <c r="F389" s="144" t="s">
        <v>1472</v>
      </c>
      <c r="G389" s="165" t="s">
        <v>1473</v>
      </c>
      <c r="H389" s="144" t="s">
        <v>13</v>
      </c>
      <c r="I389" s="144" t="s">
        <v>14</v>
      </c>
      <c r="J389" s="144"/>
      <c r="K389" s="144" t="s">
        <v>23</v>
      </c>
      <c r="L389" s="139"/>
      <c r="M389" s="139"/>
      <c r="N389" s="139"/>
      <c r="O389" s="139"/>
      <c r="P389" s="139"/>
      <c r="Q389" s="179"/>
      <c r="R389" s="179"/>
      <c r="S389" s="179"/>
      <c r="T389" s="179"/>
      <c r="U389" s="179"/>
      <c r="V389" s="179"/>
      <c r="W389" s="179"/>
      <c r="X389" s="179"/>
      <c r="Y389" s="179"/>
      <c r="Z389" s="179"/>
      <c r="AA389" s="179"/>
    </row>
    <row r="390" spans="1:27" s="140" customFormat="1" ht="93.6">
      <c r="A390" s="144">
        <v>367</v>
      </c>
      <c r="B390" s="144" t="s">
        <v>16</v>
      </c>
      <c r="C390" s="144">
        <v>2020</v>
      </c>
      <c r="D390" s="144" t="s">
        <v>82</v>
      </c>
      <c r="E390" s="144" t="s">
        <v>1474</v>
      </c>
      <c r="F390" s="144" t="s">
        <v>1475</v>
      </c>
      <c r="G390" s="146" t="s">
        <v>1476</v>
      </c>
      <c r="H390" s="144" t="s">
        <v>13</v>
      </c>
      <c r="I390" s="144" t="s">
        <v>14</v>
      </c>
      <c r="J390" s="144"/>
      <c r="K390" s="144" t="s">
        <v>23</v>
      </c>
      <c r="L390" s="139"/>
      <c r="M390" s="139"/>
      <c r="N390" s="139"/>
      <c r="O390" s="139"/>
      <c r="P390" s="139"/>
      <c r="Q390" s="179"/>
      <c r="R390" s="179"/>
      <c r="S390" s="179"/>
      <c r="T390" s="179"/>
      <c r="U390" s="179"/>
      <c r="V390" s="179"/>
      <c r="W390" s="179"/>
      <c r="X390" s="179"/>
      <c r="Y390" s="179"/>
      <c r="Z390" s="179"/>
      <c r="AA390" s="179"/>
    </row>
    <row r="391" spans="1:27" s="140" customFormat="1" ht="90">
      <c r="A391" s="134">
        <v>379</v>
      </c>
      <c r="B391" s="138" t="s">
        <v>40</v>
      </c>
      <c r="C391" s="138">
        <v>2021</v>
      </c>
      <c r="D391" s="138" t="s">
        <v>64</v>
      </c>
      <c r="E391" s="138" t="s">
        <v>1477</v>
      </c>
      <c r="F391" s="138" t="s">
        <v>1478</v>
      </c>
      <c r="G391" s="148" t="s">
        <v>1479</v>
      </c>
      <c r="H391" s="181" t="s">
        <v>114</v>
      </c>
      <c r="I391" s="139"/>
      <c r="J391" s="139"/>
      <c r="K391" s="139" t="s">
        <v>23</v>
      </c>
      <c r="L391" s="139"/>
      <c r="M391" s="139"/>
      <c r="N391" s="139"/>
      <c r="O391" s="139"/>
      <c r="P391" s="139"/>
      <c r="Q391" s="179"/>
      <c r="R391" s="179"/>
      <c r="S391" s="179"/>
      <c r="T391" s="179"/>
      <c r="U391" s="179"/>
      <c r="V391" s="179"/>
      <c r="W391" s="179"/>
      <c r="X391" s="179"/>
      <c r="Y391" s="179"/>
      <c r="Z391" s="179"/>
      <c r="AA391" s="179"/>
    </row>
    <row r="392" spans="1:27" s="140" customFormat="1" ht="105">
      <c r="A392" s="134">
        <v>399</v>
      </c>
      <c r="B392" s="138" t="s">
        <v>40</v>
      </c>
      <c r="C392" s="138">
        <v>2021</v>
      </c>
      <c r="D392" s="138" t="s">
        <v>115</v>
      </c>
      <c r="E392" s="138" t="s">
        <v>1480</v>
      </c>
      <c r="F392" s="138" t="s">
        <v>1481</v>
      </c>
      <c r="G392" s="137" t="s">
        <v>1482</v>
      </c>
      <c r="H392" s="181" t="s">
        <v>114</v>
      </c>
      <c r="I392" s="139"/>
      <c r="J392" s="139"/>
      <c r="K392" s="139" t="s">
        <v>23</v>
      </c>
      <c r="L392" s="139"/>
      <c r="M392" s="139"/>
      <c r="N392" s="139"/>
      <c r="O392" s="139"/>
      <c r="P392" s="139"/>
      <c r="Q392" s="179"/>
      <c r="R392" s="179"/>
      <c r="S392" s="179"/>
      <c r="T392" s="179"/>
      <c r="U392" s="179"/>
      <c r="V392" s="179"/>
      <c r="W392" s="179"/>
      <c r="X392" s="179"/>
      <c r="Y392" s="179"/>
      <c r="Z392" s="179"/>
      <c r="AA392" s="179"/>
    </row>
    <row r="393" spans="1:27" s="140" customFormat="1" ht="210">
      <c r="A393" s="134">
        <v>400</v>
      </c>
      <c r="B393" s="138" t="s">
        <v>40</v>
      </c>
      <c r="C393" s="138">
        <v>2020</v>
      </c>
      <c r="D393" s="138" t="s">
        <v>143</v>
      </c>
      <c r="E393" s="138" t="s">
        <v>1483</v>
      </c>
      <c r="F393" s="138" t="s">
        <v>1484</v>
      </c>
      <c r="G393" s="148" t="s">
        <v>1485</v>
      </c>
      <c r="H393" s="181" t="s">
        <v>114</v>
      </c>
      <c r="I393" s="139"/>
      <c r="J393" s="139"/>
      <c r="K393" s="139" t="s">
        <v>23</v>
      </c>
      <c r="L393" s="139"/>
      <c r="M393" s="139"/>
      <c r="N393" s="139"/>
      <c r="O393" s="139"/>
      <c r="P393" s="139"/>
      <c r="Q393" s="179"/>
      <c r="R393" s="179"/>
      <c r="S393" s="179"/>
      <c r="T393" s="179"/>
      <c r="U393" s="179"/>
      <c r="V393" s="179"/>
      <c r="W393" s="179"/>
      <c r="X393" s="179"/>
      <c r="Y393" s="179"/>
      <c r="Z393" s="179"/>
      <c r="AA393" s="179"/>
    </row>
    <row r="394" spans="1:27" s="140" customFormat="1" ht="195">
      <c r="A394" s="134">
        <v>401</v>
      </c>
      <c r="B394" s="138" t="s">
        <v>16</v>
      </c>
      <c r="C394" s="138">
        <v>2021</v>
      </c>
      <c r="D394" s="138" t="s">
        <v>150</v>
      </c>
      <c r="E394" s="138" t="s">
        <v>1486</v>
      </c>
      <c r="F394" s="138" t="s">
        <v>1487</v>
      </c>
      <c r="G394" s="148" t="s">
        <v>1488</v>
      </c>
      <c r="H394" s="181" t="s">
        <v>114</v>
      </c>
      <c r="I394" s="139"/>
      <c r="J394" s="139"/>
      <c r="K394" s="139" t="s">
        <v>23</v>
      </c>
      <c r="L394" s="139"/>
      <c r="M394" s="139"/>
      <c r="N394" s="139"/>
      <c r="O394" s="139"/>
      <c r="P394" s="139"/>
      <c r="Q394" s="178"/>
      <c r="R394" s="178"/>
      <c r="S394" s="178"/>
      <c r="T394" s="178"/>
      <c r="U394" s="178"/>
      <c r="V394" s="178"/>
      <c r="W394" s="178"/>
      <c r="X394" s="178"/>
      <c r="Y394" s="178"/>
      <c r="Z394" s="178"/>
      <c r="AA394" s="178"/>
    </row>
    <row r="395" spans="1:27" s="140" customFormat="1" ht="150">
      <c r="A395" s="134">
        <v>402</v>
      </c>
      <c r="B395" s="138" t="s">
        <v>16</v>
      </c>
      <c r="C395" s="138">
        <v>2021</v>
      </c>
      <c r="D395" s="138" t="s">
        <v>68</v>
      </c>
      <c r="E395" s="138" t="s">
        <v>1489</v>
      </c>
      <c r="F395" s="138" t="s">
        <v>1490</v>
      </c>
      <c r="G395" s="148" t="s">
        <v>1491</v>
      </c>
      <c r="H395" s="181" t="s">
        <v>114</v>
      </c>
      <c r="I395" s="139"/>
      <c r="J395" s="139"/>
      <c r="K395" s="139" t="s">
        <v>23</v>
      </c>
      <c r="L395" s="139"/>
      <c r="M395" s="139"/>
      <c r="N395" s="139"/>
      <c r="O395" s="139"/>
      <c r="P395" s="139"/>
      <c r="Q395" s="178"/>
      <c r="R395" s="178"/>
      <c r="S395" s="178"/>
      <c r="T395" s="178"/>
      <c r="U395" s="178"/>
      <c r="V395" s="178"/>
      <c r="W395" s="178"/>
      <c r="X395" s="178"/>
      <c r="Y395" s="178"/>
      <c r="Z395" s="178"/>
      <c r="AA395" s="178"/>
    </row>
    <row r="396" spans="1:27" s="140" customFormat="1" ht="180">
      <c r="A396" s="134">
        <v>404</v>
      </c>
      <c r="B396" s="138" t="s">
        <v>16</v>
      </c>
      <c r="C396" s="138">
        <v>2021</v>
      </c>
      <c r="D396" s="138" t="s">
        <v>72</v>
      </c>
      <c r="E396" s="138" t="s">
        <v>1492</v>
      </c>
      <c r="F396" s="138" t="s">
        <v>1493</v>
      </c>
      <c r="G396" s="148" t="s">
        <v>1494</v>
      </c>
      <c r="H396" s="181" t="s">
        <v>114</v>
      </c>
      <c r="I396" s="139"/>
      <c r="J396" s="139"/>
      <c r="K396" s="139" t="s">
        <v>23</v>
      </c>
      <c r="L396" s="139"/>
      <c r="M396" s="139"/>
      <c r="N396" s="139"/>
      <c r="O396" s="139"/>
      <c r="P396" s="139"/>
      <c r="Q396" s="178"/>
      <c r="R396" s="178"/>
      <c r="S396" s="178"/>
      <c r="T396" s="178"/>
      <c r="U396" s="178"/>
      <c r="V396" s="178"/>
      <c r="W396" s="178"/>
      <c r="X396" s="178"/>
      <c r="Y396" s="178"/>
      <c r="Z396" s="178"/>
      <c r="AA396" s="178"/>
    </row>
    <row r="397" spans="1:27" s="140" customFormat="1" ht="105">
      <c r="A397" s="134">
        <v>405</v>
      </c>
      <c r="B397" s="138" t="s">
        <v>40</v>
      </c>
      <c r="C397" s="138">
        <v>2021</v>
      </c>
      <c r="D397" s="138" t="s">
        <v>64</v>
      </c>
      <c r="E397" s="138" t="s">
        <v>1495</v>
      </c>
      <c r="F397" s="138" t="s">
        <v>1496</v>
      </c>
      <c r="G397" s="137" t="s">
        <v>1497</v>
      </c>
      <c r="H397" s="181" t="s">
        <v>114</v>
      </c>
      <c r="I397" s="139"/>
      <c r="J397" s="139"/>
      <c r="K397" s="139" t="s">
        <v>23</v>
      </c>
      <c r="L397" s="139"/>
      <c r="M397" s="139"/>
      <c r="N397" s="139"/>
      <c r="O397" s="139"/>
      <c r="P397" s="139"/>
      <c r="Q397" s="179"/>
      <c r="R397" s="179"/>
      <c r="S397" s="179"/>
      <c r="T397" s="179"/>
      <c r="U397" s="179"/>
      <c r="V397" s="179"/>
      <c r="W397" s="179"/>
      <c r="X397" s="179"/>
      <c r="Y397" s="179"/>
      <c r="Z397" s="179"/>
      <c r="AA397" s="179"/>
    </row>
    <row r="398" spans="1:27" s="140" customFormat="1" ht="180">
      <c r="A398" s="134">
        <v>406</v>
      </c>
      <c r="B398" s="138" t="s">
        <v>16</v>
      </c>
      <c r="C398" s="138">
        <v>2021</v>
      </c>
      <c r="D398" s="138" t="s">
        <v>150</v>
      </c>
      <c r="E398" s="138" t="s">
        <v>1498</v>
      </c>
      <c r="F398" s="156" t="s">
        <v>1499</v>
      </c>
      <c r="G398" s="148" t="s">
        <v>1500</v>
      </c>
      <c r="H398" s="181" t="s">
        <v>107</v>
      </c>
      <c r="I398" s="139"/>
      <c r="J398" s="139"/>
      <c r="K398" s="139" t="s">
        <v>23</v>
      </c>
      <c r="L398" s="139"/>
      <c r="M398" s="139"/>
      <c r="N398" s="139"/>
      <c r="O398" s="139"/>
      <c r="P398" s="139"/>
      <c r="Q398" s="178"/>
      <c r="R398" s="178"/>
      <c r="S398" s="178"/>
      <c r="T398" s="178"/>
      <c r="U398" s="178"/>
      <c r="V398" s="178"/>
      <c r="W398" s="178"/>
      <c r="X398" s="178"/>
      <c r="Y398" s="178"/>
      <c r="Z398" s="178"/>
      <c r="AA398" s="178"/>
    </row>
    <row r="399" spans="1:27" s="140" customFormat="1" ht="135">
      <c r="A399" s="134">
        <v>408</v>
      </c>
      <c r="B399" s="138" t="s">
        <v>16</v>
      </c>
      <c r="C399" s="138">
        <v>2021</v>
      </c>
      <c r="D399" s="138" t="s">
        <v>72</v>
      </c>
      <c r="E399" s="138" t="s">
        <v>1501</v>
      </c>
      <c r="F399" s="138" t="s">
        <v>1502</v>
      </c>
      <c r="G399" s="148" t="s">
        <v>1503</v>
      </c>
      <c r="H399" s="181" t="s">
        <v>114</v>
      </c>
      <c r="I399" s="139"/>
      <c r="J399" s="139"/>
      <c r="K399" s="139" t="s">
        <v>23</v>
      </c>
      <c r="L399" s="139"/>
      <c r="M399" s="139"/>
      <c r="N399" s="139"/>
      <c r="O399" s="139"/>
      <c r="P399" s="139"/>
      <c r="Q399" s="179"/>
      <c r="R399" s="179"/>
      <c r="S399" s="179"/>
      <c r="T399" s="179"/>
      <c r="U399" s="179"/>
      <c r="V399" s="179"/>
      <c r="W399" s="179"/>
      <c r="X399" s="179"/>
      <c r="Y399" s="179"/>
      <c r="Z399" s="179"/>
      <c r="AA399" s="179"/>
    </row>
    <row r="400" spans="1:27" s="140" customFormat="1" ht="187.2">
      <c r="A400" s="144">
        <v>409</v>
      </c>
      <c r="B400" s="144" t="s">
        <v>16</v>
      </c>
      <c r="C400" s="144">
        <v>2021</v>
      </c>
      <c r="D400" s="144" t="s">
        <v>55</v>
      </c>
      <c r="E400" s="144" t="s">
        <v>1504</v>
      </c>
      <c r="F400" s="144" t="s">
        <v>1505</v>
      </c>
      <c r="G400" s="165" t="s">
        <v>1506</v>
      </c>
      <c r="H400" s="144" t="s">
        <v>13</v>
      </c>
      <c r="I400" s="144" t="s">
        <v>14</v>
      </c>
      <c r="J400" s="144"/>
      <c r="K400" s="144" t="s">
        <v>23</v>
      </c>
      <c r="L400" s="139"/>
      <c r="M400" s="139"/>
      <c r="N400" s="139"/>
      <c r="O400" s="139"/>
      <c r="P400" s="139"/>
      <c r="Q400" s="178"/>
      <c r="R400" s="178"/>
      <c r="S400" s="178"/>
      <c r="T400" s="178"/>
      <c r="U400" s="178"/>
      <c r="V400" s="178"/>
      <c r="W400" s="178"/>
      <c r="X400" s="178"/>
      <c r="Y400" s="178"/>
      <c r="Z400" s="178"/>
      <c r="AA400" s="178"/>
    </row>
    <row r="401" spans="1:27" s="140" customFormat="1" ht="150">
      <c r="A401" s="134">
        <v>410</v>
      </c>
      <c r="B401" s="138" t="s">
        <v>16</v>
      </c>
      <c r="C401" s="138">
        <v>2020</v>
      </c>
      <c r="D401" s="138" t="s">
        <v>17</v>
      </c>
      <c r="E401" s="138" t="s">
        <v>1507</v>
      </c>
      <c r="F401" s="138" t="s">
        <v>1508</v>
      </c>
      <c r="G401" s="148" t="s">
        <v>1509</v>
      </c>
      <c r="H401" s="181" t="s">
        <v>114</v>
      </c>
      <c r="I401" s="139"/>
      <c r="J401" s="139"/>
      <c r="K401" s="139" t="s">
        <v>23</v>
      </c>
      <c r="L401" s="139"/>
      <c r="M401" s="139"/>
      <c r="N401" s="179"/>
      <c r="O401" s="179"/>
      <c r="P401" s="179"/>
      <c r="Q401" s="178"/>
      <c r="R401" s="178"/>
      <c r="S401" s="178"/>
      <c r="T401" s="178"/>
      <c r="U401" s="178"/>
      <c r="V401" s="178"/>
      <c r="W401" s="178"/>
      <c r="X401" s="178"/>
      <c r="Y401" s="178"/>
      <c r="Z401" s="178"/>
      <c r="AA401" s="178"/>
    </row>
    <row r="402" spans="1:27" s="140" customFormat="1" ht="60">
      <c r="A402" s="134">
        <v>411</v>
      </c>
      <c r="B402" s="138" t="s">
        <v>16</v>
      </c>
      <c r="C402" s="138">
        <v>2020</v>
      </c>
      <c r="D402" s="138" t="s">
        <v>98</v>
      </c>
      <c r="E402" s="138" t="s">
        <v>1510</v>
      </c>
      <c r="F402" s="138" t="s">
        <v>15</v>
      </c>
      <c r="G402" s="137" t="s">
        <v>1511</v>
      </c>
      <c r="H402" s="181" t="s">
        <v>114</v>
      </c>
      <c r="I402" s="139"/>
      <c r="J402" s="139"/>
      <c r="K402" s="139" t="s">
        <v>23</v>
      </c>
      <c r="L402" s="139"/>
      <c r="M402" s="139"/>
      <c r="N402" s="179"/>
      <c r="O402" s="179"/>
      <c r="P402" s="179"/>
      <c r="Q402" s="178"/>
      <c r="R402" s="178"/>
      <c r="S402" s="178"/>
      <c r="T402" s="178"/>
      <c r="U402" s="178"/>
      <c r="V402" s="178"/>
      <c r="W402" s="178"/>
      <c r="X402" s="178"/>
      <c r="Y402" s="178"/>
      <c r="Z402" s="178"/>
      <c r="AA402" s="178"/>
    </row>
    <row r="403" spans="1:27" s="140" customFormat="1" ht="225">
      <c r="A403" s="134">
        <v>412</v>
      </c>
      <c r="B403" s="138" t="s">
        <v>16</v>
      </c>
      <c r="C403" s="138">
        <v>2020</v>
      </c>
      <c r="D403" s="138" t="s">
        <v>34</v>
      </c>
      <c r="E403" s="138" t="s">
        <v>1512</v>
      </c>
      <c r="F403" s="138" t="s">
        <v>1513</v>
      </c>
      <c r="G403" s="148" t="s">
        <v>1514</v>
      </c>
      <c r="H403" s="181" t="s">
        <v>107</v>
      </c>
      <c r="I403" s="139"/>
      <c r="J403" s="139"/>
      <c r="K403" s="139" t="s">
        <v>23</v>
      </c>
      <c r="L403" s="139"/>
      <c r="M403" s="139"/>
      <c r="N403" s="139"/>
      <c r="O403" s="139"/>
      <c r="P403" s="139"/>
      <c r="Q403" s="178"/>
      <c r="R403" s="178"/>
      <c r="S403" s="178"/>
      <c r="T403" s="178"/>
      <c r="U403" s="178"/>
      <c r="V403" s="178"/>
      <c r="W403" s="178"/>
      <c r="X403" s="178"/>
      <c r="Y403" s="178"/>
      <c r="Z403" s="178"/>
      <c r="AA403" s="178"/>
    </row>
    <row r="404" spans="1:27" s="140" customFormat="1" ht="187.2">
      <c r="A404" s="144">
        <v>424</v>
      </c>
      <c r="B404" s="141" t="s">
        <v>26</v>
      </c>
      <c r="C404" s="141">
        <v>2021</v>
      </c>
      <c r="D404" s="141" t="s">
        <v>1152</v>
      </c>
      <c r="E404" s="141" t="s">
        <v>1515</v>
      </c>
      <c r="F404" s="141" t="s">
        <v>1516</v>
      </c>
      <c r="G404" s="142" t="s">
        <v>1517</v>
      </c>
      <c r="H404" s="141" t="s">
        <v>13</v>
      </c>
      <c r="I404" s="144" t="s">
        <v>14</v>
      </c>
      <c r="J404" s="144"/>
      <c r="K404" s="144"/>
      <c r="L404" s="139"/>
      <c r="M404" s="139"/>
      <c r="N404" s="139"/>
      <c r="O404" s="139"/>
      <c r="P404" s="139"/>
      <c r="Q404" s="178"/>
      <c r="R404" s="178"/>
      <c r="S404" s="178"/>
      <c r="T404" s="178"/>
      <c r="U404" s="178"/>
      <c r="V404" s="178"/>
      <c r="W404" s="178"/>
      <c r="X404" s="178"/>
      <c r="Y404" s="178"/>
      <c r="Z404" s="178"/>
      <c r="AA404" s="178"/>
    </row>
    <row r="405" spans="1:27" ht="124.8">
      <c r="A405" s="113">
        <v>438</v>
      </c>
      <c r="B405" s="116" t="s">
        <v>624</v>
      </c>
      <c r="C405" s="113">
        <v>2021</v>
      </c>
      <c r="D405" s="113" t="s">
        <v>625</v>
      </c>
      <c r="E405" s="113" t="s">
        <v>1518</v>
      </c>
      <c r="F405" s="113" t="s">
        <v>1519</v>
      </c>
      <c r="G405" s="117" t="s">
        <v>1520</v>
      </c>
      <c r="H405" s="113" t="s">
        <v>13</v>
      </c>
      <c r="I405" s="113" t="s">
        <v>59</v>
      </c>
      <c r="J405" s="113" t="s">
        <v>1521</v>
      </c>
      <c r="K405" s="113" t="s">
        <v>23</v>
      </c>
      <c r="L405" s="113"/>
      <c r="M405" s="113"/>
      <c r="N405" s="113"/>
      <c r="O405" s="113"/>
      <c r="P405" s="113"/>
      <c r="Q405" s="113"/>
      <c r="R405" s="113"/>
      <c r="S405" s="113"/>
      <c r="T405" s="113"/>
      <c r="U405" s="113"/>
      <c r="V405" s="113"/>
      <c r="W405" s="113"/>
      <c r="X405" s="113"/>
      <c r="Y405" s="113"/>
      <c r="Z405" s="113"/>
      <c r="AA405" s="113"/>
    </row>
    <row r="406" spans="1:27" ht="109.2">
      <c r="A406" s="113">
        <v>439</v>
      </c>
      <c r="B406" s="116" t="s">
        <v>624</v>
      </c>
      <c r="C406" s="113">
        <v>2021</v>
      </c>
      <c r="D406" s="113" t="s">
        <v>625</v>
      </c>
      <c r="E406" s="113" t="s">
        <v>1522</v>
      </c>
      <c r="F406" s="113" t="s">
        <v>1523</v>
      </c>
      <c r="G406" s="117" t="s">
        <v>1524</v>
      </c>
      <c r="H406" s="113" t="s">
        <v>13</v>
      </c>
      <c r="I406" s="113" t="s">
        <v>59</v>
      </c>
      <c r="J406" s="113" t="s">
        <v>1525</v>
      </c>
      <c r="K406" s="113" t="s">
        <v>23</v>
      </c>
      <c r="L406" s="113"/>
      <c r="M406" s="113"/>
      <c r="N406" s="113"/>
      <c r="O406" s="113"/>
      <c r="P406" s="113"/>
      <c r="Q406" s="113"/>
      <c r="R406" s="113"/>
      <c r="S406" s="113"/>
      <c r="T406" s="113"/>
      <c r="U406" s="113"/>
      <c r="V406" s="113"/>
      <c r="W406" s="113"/>
      <c r="X406" s="113"/>
      <c r="Y406" s="113"/>
      <c r="Z406" s="113"/>
      <c r="AA406" s="113"/>
    </row>
    <row r="407" spans="1:27" ht="124.8">
      <c r="A407" s="113">
        <v>440</v>
      </c>
      <c r="B407" s="116" t="s">
        <v>624</v>
      </c>
      <c r="C407" s="113">
        <v>2021</v>
      </c>
      <c r="D407" s="113" t="s">
        <v>625</v>
      </c>
      <c r="E407" s="113" t="s">
        <v>1526</v>
      </c>
      <c r="F407" s="113" t="s">
        <v>1527</v>
      </c>
      <c r="G407" s="117" t="s">
        <v>1528</v>
      </c>
      <c r="H407" s="113" t="s">
        <v>107</v>
      </c>
      <c r="I407" s="113" t="s">
        <v>14</v>
      </c>
      <c r="J407" s="113"/>
      <c r="K407" s="113" t="s">
        <v>23</v>
      </c>
      <c r="L407" s="113"/>
      <c r="M407" s="113"/>
      <c r="N407" s="113"/>
      <c r="O407" s="113"/>
      <c r="P407" s="113"/>
      <c r="Q407" s="113"/>
      <c r="R407" s="113"/>
      <c r="S407" s="113"/>
      <c r="T407" s="113"/>
      <c r="U407" s="113"/>
      <c r="V407" s="113"/>
      <c r="W407" s="113"/>
      <c r="X407" s="113"/>
      <c r="Y407" s="113"/>
      <c r="Z407" s="113"/>
      <c r="AA407" s="113"/>
    </row>
    <row r="408" spans="1:27" ht="124.8">
      <c r="A408" s="113">
        <v>441</v>
      </c>
      <c r="B408" s="116" t="s">
        <v>624</v>
      </c>
      <c r="C408" s="113">
        <v>2021</v>
      </c>
      <c r="D408" s="113" t="s">
        <v>625</v>
      </c>
      <c r="E408" s="113" t="s">
        <v>1529</v>
      </c>
      <c r="F408" s="113" t="s">
        <v>1530</v>
      </c>
      <c r="G408" s="117" t="s">
        <v>1531</v>
      </c>
      <c r="H408" s="113" t="s">
        <v>13</v>
      </c>
      <c r="I408" s="113" t="s">
        <v>59</v>
      </c>
      <c r="J408" s="113" t="s">
        <v>1532</v>
      </c>
      <c r="K408" s="113" t="s">
        <v>23</v>
      </c>
      <c r="L408" s="113"/>
      <c r="M408" s="113"/>
      <c r="N408" s="113"/>
      <c r="O408" s="113"/>
      <c r="P408" s="113"/>
      <c r="Q408" s="113"/>
      <c r="R408" s="113"/>
      <c r="S408" s="113"/>
      <c r="T408" s="113"/>
      <c r="U408" s="113"/>
      <c r="V408" s="113"/>
      <c r="W408" s="113"/>
      <c r="X408" s="113"/>
      <c r="Y408" s="113"/>
      <c r="Z408" s="113"/>
      <c r="AA408" s="113"/>
    </row>
    <row r="409" spans="1:27" ht="265.2">
      <c r="A409" s="113">
        <v>442</v>
      </c>
      <c r="B409" s="116" t="s">
        <v>624</v>
      </c>
      <c r="C409" s="113">
        <v>2021</v>
      </c>
      <c r="D409" s="113" t="s">
        <v>625</v>
      </c>
      <c r="E409" s="113" t="s">
        <v>1533</v>
      </c>
      <c r="F409" s="113" t="s">
        <v>1534</v>
      </c>
      <c r="G409" s="117" t="s">
        <v>1535</v>
      </c>
      <c r="H409" s="113" t="s">
        <v>13</v>
      </c>
      <c r="I409" s="113" t="s">
        <v>59</v>
      </c>
      <c r="J409" s="113" t="s">
        <v>1536</v>
      </c>
      <c r="K409" s="113" t="s">
        <v>23</v>
      </c>
      <c r="L409" s="113"/>
      <c r="M409" s="113"/>
      <c r="N409" s="113"/>
      <c r="O409" s="113"/>
      <c r="P409" s="113"/>
      <c r="Q409" s="113"/>
      <c r="R409" s="113"/>
      <c r="S409" s="113"/>
      <c r="T409" s="113"/>
      <c r="U409" s="113"/>
      <c r="V409" s="113"/>
      <c r="W409" s="113"/>
      <c r="X409" s="113"/>
      <c r="Y409" s="113"/>
      <c r="Z409" s="113"/>
      <c r="AA409" s="113"/>
    </row>
    <row r="410" spans="1:27" ht="140.4">
      <c r="A410" s="113">
        <v>443</v>
      </c>
      <c r="B410" s="116" t="s">
        <v>624</v>
      </c>
      <c r="C410" s="113">
        <v>2021</v>
      </c>
      <c r="D410" s="113" t="s">
        <v>625</v>
      </c>
      <c r="E410" s="113" t="s">
        <v>1537</v>
      </c>
      <c r="F410" s="113" t="s">
        <v>1538</v>
      </c>
      <c r="G410" s="117" t="s">
        <v>1539</v>
      </c>
      <c r="H410" s="113" t="s">
        <v>13</v>
      </c>
      <c r="I410" s="113" t="s">
        <v>59</v>
      </c>
      <c r="J410" s="113" t="s">
        <v>1540</v>
      </c>
      <c r="K410" s="113" t="s">
        <v>23</v>
      </c>
      <c r="L410" s="113"/>
      <c r="M410" s="113"/>
      <c r="N410" s="113"/>
      <c r="O410" s="113"/>
      <c r="P410" s="113"/>
      <c r="Q410" s="113"/>
      <c r="R410" s="113"/>
      <c r="S410" s="113"/>
      <c r="T410" s="113"/>
      <c r="U410" s="113"/>
      <c r="V410" s="113"/>
      <c r="W410" s="113"/>
      <c r="X410" s="113"/>
      <c r="Y410" s="113"/>
      <c r="Z410" s="113"/>
      <c r="AA410" s="113"/>
    </row>
    <row r="411" spans="1:27" ht="156">
      <c r="A411" s="113">
        <v>444</v>
      </c>
      <c r="B411" s="116" t="s">
        <v>624</v>
      </c>
      <c r="C411" s="113">
        <v>2021</v>
      </c>
      <c r="D411" s="113" t="s">
        <v>625</v>
      </c>
      <c r="E411" s="113" t="s">
        <v>1541</v>
      </c>
      <c r="F411" s="113" t="s">
        <v>1542</v>
      </c>
      <c r="G411" s="117" t="s">
        <v>1543</v>
      </c>
      <c r="H411" s="113" t="s">
        <v>13</v>
      </c>
      <c r="I411" s="113" t="s">
        <v>59</v>
      </c>
      <c r="J411" s="113" t="s">
        <v>1544</v>
      </c>
      <c r="K411" s="113" t="s">
        <v>23</v>
      </c>
      <c r="L411" s="113"/>
      <c r="M411" s="113"/>
      <c r="N411" s="113"/>
      <c r="O411" s="113"/>
      <c r="P411" s="113"/>
      <c r="Q411" s="113"/>
      <c r="R411" s="113"/>
      <c r="S411" s="113"/>
      <c r="T411" s="113"/>
      <c r="U411" s="113"/>
      <c r="V411" s="113"/>
      <c r="W411" s="113"/>
      <c r="X411" s="113"/>
      <c r="Y411" s="113"/>
      <c r="Z411" s="113"/>
      <c r="AA411" s="113"/>
    </row>
    <row r="412" spans="1:27" ht="140.4">
      <c r="A412" s="113">
        <v>448</v>
      </c>
      <c r="B412" s="116" t="s">
        <v>624</v>
      </c>
      <c r="C412" s="113">
        <v>2021</v>
      </c>
      <c r="D412" s="113" t="s">
        <v>625</v>
      </c>
      <c r="E412" s="113" t="s">
        <v>1545</v>
      </c>
      <c r="F412" s="113" t="s">
        <v>1546</v>
      </c>
      <c r="G412" s="117" t="s">
        <v>1547</v>
      </c>
      <c r="H412" s="113" t="s">
        <v>13</v>
      </c>
      <c r="I412" s="113" t="s">
        <v>59</v>
      </c>
      <c r="J412" s="113" t="s">
        <v>1548</v>
      </c>
      <c r="K412" s="113" t="s">
        <v>23</v>
      </c>
      <c r="L412" s="113"/>
      <c r="M412" s="113"/>
      <c r="N412" s="113"/>
      <c r="O412" s="113"/>
      <c r="P412" s="113"/>
      <c r="Q412" s="113"/>
      <c r="R412" s="113"/>
      <c r="S412" s="113"/>
      <c r="T412" s="113"/>
      <c r="U412" s="113"/>
      <c r="V412" s="113"/>
      <c r="W412" s="113"/>
      <c r="X412" s="113"/>
      <c r="Y412" s="113"/>
      <c r="Z412" s="113"/>
      <c r="AA412" s="113"/>
    </row>
    <row r="413" spans="1:27" ht="156">
      <c r="A413" s="113">
        <v>449</v>
      </c>
      <c r="B413" s="116" t="s">
        <v>624</v>
      </c>
      <c r="C413" s="113">
        <v>2021</v>
      </c>
      <c r="D413" s="113" t="s">
        <v>682</v>
      </c>
      <c r="E413" s="113" t="s">
        <v>1549</v>
      </c>
      <c r="F413" s="113" t="s">
        <v>1550</v>
      </c>
      <c r="G413" s="121" t="s">
        <v>1551</v>
      </c>
      <c r="H413" s="113" t="s">
        <v>114</v>
      </c>
      <c r="I413" s="113"/>
      <c r="J413" s="113"/>
      <c r="K413" s="113" t="s">
        <v>23</v>
      </c>
      <c r="L413" s="113"/>
      <c r="M413" s="113"/>
      <c r="N413" s="113"/>
      <c r="O413" s="113"/>
      <c r="P413" s="113"/>
      <c r="Q413" s="113"/>
      <c r="R413" s="113"/>
      <c r="S413" s="113"/>
      <c r="T413" s="113"/>
      <c r="U413" s="113"/>
      <c r="V413" s="113"/>
      <c r="W413" s="113"/>
      <c r="X413" s="113"/>
      <c r="Y413" s="113"/>
      <c r="Z413" s="113"/>
      <c r="AA413" s="113"/>
    </row>
    <row r="414" spans="1:27" ht="124.8">
      <c r="A414" s="113">
        <v>450</v>
      </c>
      <c r="B414" s="116" t="s">
        <v>624</v>
      </c>
      <c r="C414" s="113">
        <v>2021</v>
      </c>
      <c r="D414" s="113" t="s">
        <v>682</v>
      </c>
      <c r="E414" s="113" t="s">
        <v>1552</v>
      </c>
      <c r="F414" s="113" t="s">
        <v>1553</v>
      </c>
      <c r="G414" s="117" t="s">
        <v>1554</v>
      </c>
      <c r="H414" s="113" t="s">
        <v>13</v>
      </c>
      <c r="I414" s="113" t="s">
        <v>14</v>
      </c>
      <c r="J414" s="113"/>
      <c r="K414" s="113" t="s">
        <v>23</v>
      </c>
      <c r="L414" s="113"/>
      <c r="M414" s="113"/>
      <c r="N414" s="113"/>
      <c r="O414" s="113"/>
      <c r="P414" s="113"/>
      <c r="Q414" s="113"/>
      <c r="R414" s="113"/>
      <c r="S414" s="113"/>
      <c r="T414" s="113"/>
      <c r="U414" s="113"/>
      <c r="V414" s="113"/>
      <c r="W414" s="113"/>
      <c r="X414" s="113"/>
      <c r="Y414" s="113"/>
      <c r="Z414" s="113"/>
      <c r="AA414" s="113"/>
    </row>
    <row r="415" spans="1:27" ht="140.4">
      <c r="A415" s="113">
        <v>451</v>
      </c>
      <c r="B415" s="116" t="s">
        <v>624</v>
      </c>
      <c r="C415" s="113">
        <v>2021</v>
      </c>
      <c r="D415" s="113" t="s">
        <v>682</v>
      </c>
      <c r="E415" s="113" t="s">
        <v>1555</v>
      </c>
      <c r="F415" s="113" t="s">
        <v>1556</v>
      </c>
      <c r="G415" s="117" t="s">
        <v>1557</v>
      </c>
      <c r="H415" s="113" t="s">
        <v>13</v>
      </c>
      <c r="I415" s="113" t="s">
        <v>59</v>
      </c>
      <c r="J415" s="113" t="s">
        <v>1558</v>
      </c>
      <c r="K415" s="113" t="s">
        <v>23</v>
      </c>
      <c r="L415" s="113"/>
      <c r="M415" s="113"/>
      <c r="N415" s="113"/>
      <c r="O415" s="113"/>
      <c r="P415" s="113"/>
      <c r="Q415" s="113"/>
      <c r="R415" s="113"/>
      <c r="S415" s="113"/>
      <c r="T415" s="113"/>
      <c r="U415" s="113"/>
      <c r="V415" s="113"/>
      <c r="W415" s="113"/>
      <c r="X415" s="113"/>
      <c r="Y415" s="113"/>
      <c r="Z415" s="113"/>
      <c r="AA415" s="113"/>
    </row>
    <row r="416" spans="1:27" ht="187.2">
      <c r="A416" s="113">
        <v>452</v>
      </c>
      <c r="B416" s="116" t="s">
        <v>624</v>
      </c>
      <c r="C416" s="113">
        <v>2021</v>
      </c>
      <c r="D416" s="113" t="s">
        <v>682</v>
      </c>
      <c r="E416" s="113" t="s">
        <v>1559</v>
      </c>
      <c r="F416" s="113" t="s">
        <v>1560</v>
      </c>
      <c r="G416" s="117" t="s">
        <v>1561</v>
      </c>
      <c r="H416" s="113" t="s">
        <v>13</v>
      </c>
      <c r="I416" s="113" t="s">
        <v>59</v>
      </c>
      <c r="J416" s="113" t="s">
        <v>1562</v>
      </c>
      <c r="K416" s="113" t="s">
        <v>23</v>
      </c>
      <c r="L416" s="113"/>
      <c r="M416" s="113"/>
      <c r="N416" s="113"/>
      <c r="O416" s="113"/>
      <c r="P416" s="113"/>
      <c r="Q416" s="113"/>
      <c r="R416" s="113"/>
      <c r="S416" s="113"/>
      <c r="T416" s="113"/>
      <c r="U416" s="113"/>
      <c r="V416" s="113"/>
      <c r="W416" s="113"/>
      <c r="X416" s="113"/>
      <c r="Y416" s="113"/>
      <c r="Z416" s="113"/>
      <c r="AA416" s="113"/>
    </row>
    <row r="417" spans="1:27" ht="187.2">
      <c r="A417" s="113">
        <v>453</v>
      </c>
      <c r="B417" s="116" t="s">
        <v>624</v>
      </c>
      <c r="C417" s="113">
        <v>2021</v>
      </c>
      <c r="D417" s="113" t="s">
        <v>682</v>
      </c>
      <c r="E417" s="113" t="s">
        <v>1563</v>
      </c>
      <c r="F417" s="113" t="s">
        <v>1564</v>
      </c>
      <c r="G417" s="117" t="s">
        <v>1565</v>
      </c>
      <c r="H417" s="113" t="s">
        <v>13</v>
      </c>
      <c r="I417" s="113" t="s">
        <v>59</v>
      </c>
      <c r="J417" s="113" t="s">
        <v>1566</v>
      </c>
      <c r="K417" s="113" t="s">
        <v>23</v>
      </c>
      <c r="L417" s="113"/>
      <c r="M417" s="113"/>
      <c r="N417" s="113"/>
      <c r="O417" s="113"/>
      <c r="P417" s="113"/>
      <c r="Q417" s="113"/>
      <c r="R417" s="113"/>
      <c r="S417" s="113"/>
      <c r="T417" s="113"/>
      <c r="U417" s="113"/>
      <c r="V417" s="113"/>
      <c r="W417" s="113"/>
      <c r="X417" s="113"/>
      <c r="Y417" s="113"/>
      <c r="Z417" s="113"/>
      <c r="AA417" s="113"/>
    </row>
    <row r="418" spans="1:27" ht="124.8">
      <c r="A418" s="113">
        <v>454</v>
      </c>
      <c r="B418" s="116" t="s">
        <v>624</v>
      </c>
      <c r="C418" s="113">
        <v>2021</v>
      </c>
      <c r="D418" s="113" t="s">
        <v>682</v>
      </c>
      <c r="E418" s="113" t="s">
        <v>1567</v>
      </c>
      <c r="F418" s="113" t="s">
        <v>1568</v>
      </c>
      <c r="G418" s="117" t="s">
        <v>1569</v>
      </c>
      <c r="H418" s="113" t="s">
        <v>13</v>
      </c>
      <c r="I418" s="113" t="s">
        <v>59</v>
      </c>
      <c r="J418" s="113" t="s">
        <v>1570</v>
      </c>
      <c r="K418" s="113" t="s">
        <v>23</v>
      </c>
      <c r="L418" s="113"/>
      <c r="M418" s="113"/>
      <c r="N418" s="113"/>
      <c r="O418" s="113"/>
      <c r="P418" s="113"/>
      <c r="Q418" s="113"/>
      <c r="R418" s="113"/>
      <c r="S418" s="113"/>
      <c r="T418" s="113"/>
      <c r="U418" s="113"/>
      <c r="V418" s="113"/>
      <c r="W418" s="113"/>
      <c r="X418" s="113"/>
      <c r="Y418" s="113"/>
      <c r="Z418" s="113"/>
      <c r="AA418" s="113"/>
    </row>
    <row r="419" spans="1:27" ht="327.60000000000002">
      <c r="A419" s="113">
        <v>455</v>
      </c>
      <c r="B419" s="116" t="s">
        <v>624</v>
      </c>
      <c r="C419" s="113">
        <v>2021</v>
      </c>
      <c r="D419" s="113" t="s">
        <v>682</v>
      </c>
      <c r="E419" s="113" t="s">
        <v>1571</v>
      </c>
      <c r="F419" s="113" t="s">
        <v>1572</v>
      </c>
      <c r="G419" s="119" t="s">
        <v>1573</v>
      </c>
      <c r="H419" s="113" t="s">
        <v>13</v>
      </c>
      <c r="I419" s="113" t="s">
        <v>59</v>
      </c>
      <c r="J419" s="113" t="s">
        <v>1574</v>
      </c>
      <c r="K419" s="113" t="s">
        <v>23</v>
      </c>
      <c r="L419" s="113"/>
      <c r="M419" s="113"/>
      <c r="N419" s="113"/>
      <c r="O419" s="113"/>
      <c r="P419" s="113"/>
      <c r="Q419" s="113"/>
      <c r="R419" s="113"/>
      <c r="S419" s="113"/>
      <c r="T419" s="113"/>
      <c r="U419" s="113"/>
      <c r="V419" s="113"/>
      <c r="W419" s="113"/>
      <c r="X419" s="113"/>
      <c r="Y419" s="113"/>
      <c r="Z419" s="113"/>
      <c r="AA419" s="113"/>
    </row>
    <row r="420" spans="1:27" ht="140.4">
      <c r="A420" s="113">
        <v>456</v>
      </c>
      <c r="B420" s="116" t="s">
        <v>624</v>
      </c>
      <c r="C420" s="113">
        <v>2021</v>
      </c>
      <c r="D420" s="113" t="s">
        <v>682</v>
      </c>
      <c r="E420" s="113" t="s">
        <v>1575</v>
      </c>
      <c r="F420" s="113" t="s">
        <v>1576</v>
      </c>
      <c r="G420" s="117" t="s">
        <v>1577</v>
      </c>
      <c r="H420" s="113" t="s">
        <v>13</v>
      </c>
      <c r="I420" s="113" t="s">
        <v>59</v>
      </c>
      <c r="J420" s="113" t="s">
        <v>1578</v>
      </c>
      <c r="K420" s="113" t="s">
        <v>23</v>
      </c>
      <c r="L420" s="113"/>
      <c r="M420" s="113"/>
      <c r="N420" s="113"/>
      <c r="O420" s="113"/>
      <c r="P420" s="113"/>
      <c r="Q420" s="113"/>
      <c r="R420" s="113"/>
      <c r="S420" s="113"/>
      <c r="T420" s="113"/>
      <c r="U420" s="113"/>
      <c r="V420" s="113"/>
      <c r="W420" s="113"/>
      <c r="X420" s="113"/>
      <c r="Y420" s="113"/>
      <c r="Z420" s="113"/>
      <c r="AA420" s="113"/>
    </row>
    <row r="421" spans="1:27" ht="156">
      <c r="A421" s="113">
        <v>458</v>
      </c>
      <c r="B421" s="116" t="s">
        <v>624</v>
      </c>
      <c r="C421" s="113">
        <v>2021</v>
      </c>
      <c r="D421" s="113" t="s">
        <v>682</v>
      </c>
      <c r="E421" s="113" t="s">
        <v>1579</v>
      </c>
      <c r="F421" s="113" t="s">
        <v>1580</v>
      </c>
      <c r="G421" s="119" t="s">
        <v>1581</v>
      </c>
      <c r="H421" s="113" t="s">
        <v>13</v>
      </c>
      <c r="I421" s="113" t="s">
        <v>59</v>
      </c>
      <c r="J421" s="113" t="s">
        <v>1582</v>
      </c>
      <c r="K421" s="113" t="s">
        <v>23</v>
      </c>
      <c r="L421" s="113"/>
      <c r="M421" s="113"/>
      <c r="N421" s="113"/>
      <c r="O421" s="113"/>
      <c r="P421" s="113"/>
      <c r="Q421" s="113"/>
      <c r="R421" s="113"/>
      <c r="S421" s="113"/>
      <c r="T421" s="113"/>
      <c r="U421" s="113"/>
      <c r="V421" s="113"/>
      <c r="W421" s="113"/>
      <c r="X421" s="113"/>
      <c r="Y421" s="113"/>
      <c r="Z421" s="113"/>
      <c r="AA421" s="113"/>
    </row>
    <row r="422" spans="1:27" ht="171.6">
      <c r="A422" s="113">
        <v>460</v>
      </c>
      <c r="B422" s="116" t="s">
        <v>624</v>
      </c>
      <c r="C422" s="113">
        <v>2021</v>
      </c>
      <c r="D422" s="113" t="s">
        <v>682</v>
      </c>
      <c r="E422" s="113" t="s">
        <v>1583</v>
      </c>
      <c r="F422" s="113" t="s">
        <v>1584</v>
      </c>
      <c r="G422" s="117" t="s">
        <v>1585</v>
      </c>
      <c r="H422" s="113" t="s">
        <v>13</v>
      </c>
      <c r="I422" s="113" t="s">
        <v>59</v>
      </c>
      <c r="J422" s="113" t="s">
        <v>1586</v>
      </c>
      <c r="K422" s="113" t="s">
        <v>23</v>
      </c>
      <c r="L422" s="113"/>
      <c r="M422" s="113"/>
      <c r="N422" s="113"/>
      <c r="O422" s="113"/>
      <c r="P422" s="113"/>
      <c r="Q422" s="113"/>
      <c r="R422" s="113"/>
      <c r="S422" s="113"/>
      <c r="T422" s="113"/>
      <c r="U422" s="113"/>
      <c r="V422" s="113"/>
      <c r="W422" s="113"/>
      <c r="X422" s="113"/>
      <c r="Y422" s="113"/>
      <c r="Z422" s="113"/>
      <c r="AA422" s="113"/>
    </row>
    <row r="423" spans="1:27" ht="156">
      <c r="A423" s="113">
        <v>461</v>
      </c>
      <c r="B423" s="116" t="s">
        <v>624</v>
      </c>
      <c r="C423" s="113">
        <v>2021</v>
      </c>
      <c r="D423" s="113" t="s">
        <v>682</v>
      </c>
      <c r="E423" s="113" t="s">
        <v>1587</v>
      </c>
      <c r="F423" s="113" t="s">
        <v>1588</v>
      </c>
      <c r="G423" s="117" t="s">
        <v>1589</v>
      </c>
      <c r="H423" s="113" t="s">
        <v>13</v>
      </c>
      <c r="I423" s="113" t="s">
        <v>59</v>
      </c>
      <c r="J423" s="113" t="s">
        <v>1590</v>
      </c>
      <c r="K423" s="113" t="s">
        <v>23</v>
      </c>
      <c r="L423" s="113"/>
      <c r="M423" s="113"/>
      <c r="N423" s="113"/>
      <c r="O423" s="113"/>
      <c r="P423" s="113"/>
      <c r="Q423" s="113"/>
      <c r="R423" s="113"/>
      <c r="S423" s="113"/>
      <c r="T423" s="113"/>
      <c r="U423" s="113"/>
      <c r="V423" s="113"/>
      <c r="W423" s="113"/>
      <c r="X423" s="113"/>
      <c r="Y423" s="113"/>
      <c r="Z423" s="113"/>
      <c r="AA423" s="113"/>
    </row>
    <row r="424" spans="1:27" ht="171.6">
      <c r="A424" s="113">
        <v>462</v>
      </c>
      <c r="B424" s="116" t="s">
        <v>624</v>
      </c>
      <c r="C424" s="113">
        <v>2021</v>
      </c>
      <c r="D424" s="113" t="s">
        <v>682</v>
      </c>
      <c r="E424" s="113" t="s">
        <v>1591</v>
      </c>
      <c r="F424" s="113" t="s">
        <v>1592</v>
      </c>
      <c r="G424" s="117" t="s">
        <v>1593</v>
      </c>
      <c r="H424" s="113" t="s">
        <v>13</v>
      </c>
      <c r="I424" s="113" t="s">
        <v>59</v>
      </c>
      <c r="J424" s="113" t="s">
        <v>1594</v>
      </c>
      <c r="K424" s="113" t="s">
        <v>23</v>
      </c>
      <c r="L424" s="113"/>
      <c r="M424" s="113"/>
      <c r="N424" s="113"/>
      <c r="O424" s="113"/>
      <c r="P424" s="113"/>
      <c r="Q424" s="113"/>
      <c r="R424" s="113"/>
      <c r="S424" s="113"/>
      <c r="T424" s="113"/>
      <c r="U424" s="113"/>
      <c r="V424" s="113"/>
      <c r="W424" s="113"/>
      <c r="X424" s="113"/>
      <c r="Y424" s="113"/>
      <c r="Z424" s="113"/>
      <c r="AA424" s="113"/>
    </row>
    <row r="425" spans="1:27" ht="171.6">
      <c r="A425" s="113">
        <v>463</v>
      </c>
      <c r="B425" s="116" t="s">
        <v>624</v>
      </c>
      <c r="C425" s="113">
        <v>2021</v>
      </c>
      <c r="D425" s="113" t="s">
        <v>682</v>
      </c>
      <c r="E425" s="113" t="s">
        <v>1595</v>
      </c>
      <c r="F425" s="113" t="s">
        <v>1596</v>
      </c>
      <c r="G425" s="117" t="s">
        <v>1597</v>
      </c>
      <c r="H425" s="113" t="s">
        <v>13</v>
      </c>
      <c r="I425" s="113" t="s">
        <v>59</v>
      </c>
      <c r="J425" s="113" t="s">
        <v>1598</v>
      </c>
      <c r="K425" s="113" t="s">
        <v>23</v>
      </c>
      <c r="L425" s="113"/>
      <c r="M425" s="113"/>
      <c r="N425" s="113"/>
      <c r="O425" s="113"/>
      <c r="P425" s="113"/>
      <c r="Q425" s="113"/>
      <c r="R425" s="113"/>
      <c r="S425" s="113"/>
      <c r="T425" s="113"/>
      <c r="U425" s="113"/>
      <c r="V425" s="113"/>
      <c r="W425" s="113"/>
      <c r="X425" s="113"/>
      <c r="Y425" s="113"/>
      <c r="Z425" s="113"/>
      <c r="AA425" s="113"/>
    </row>
    <row r="426" spans="1:27" ht="93.6">
      <c r="A426" s="113">
        <v>464</v>
      </c>
      <c r="B426" s="116" t="s">
        <v>624</v>
      </c>
      <c r="C426" s="113">
        <v>2021</v>
      </c>
      <c r="D426" s="113" t="s">
        <v>682</v>
      </c>
      <c r="E426" s="113" t="s">
        <v>1599</v>
      </c>
      <c r="F426" s="113" t="s">
        <v>1600</v>
      </c>
      <c r="G426" s="117" t="s">
        <v>1601</v>
      </c>
      <c r="H426" s="113" t="s">
        <v>13</v>
      </c>
      <c r="I426" s="113" t="s">
        <v>59</v>
      </c>
      <c r="J426" s="113" t="s">
        <v>1602</v>
      </c>
      <c r="K426" s="113" t="s">
        <v>23</v>
      </c>
      <c r="L426" s="113"/>
      <c r="M426" s="113"/>
      <c r="N426" s="113"/>
      <c r="O426" s="113"/>
      <c r="P426" s="113"/>
      <c r="Q426" s="113"/>
      <c r="R426" s="113"/>
      <c r="S426" s="113"/>
      <c r="T426" s="113"/>
      <c r="U426" s="113"/>
      <c r="V426" s="113"/>
      <c r="W426" s="113"/>
      <c r="X426" s="113"/>
      <c r="Y426" s="113"/>
      <c r="Z426" s="113"/>
      <c r="AA426" s="113"/>
    </row>
    <row r="427" spans="1:27" ht="109.2">
      <c r="A427" s="113">
        <v>465</v>
      </c>
      <c r="B427" s="116" t="s">
        <v>624</v>
      </c>
      <c r="C427" s="113">
        <v>2021</v>
      </c>
      <c r="D427" s="113" t="s">
        <v>682</v>
      </c>
      <c r="E427" s="113" t="s">
        <v>1603</v>
      </c>
      <c r="F427" s="113" t="s">
        <v>1604</v>
      </c>
      <c r="G427" s="117" t="s">
        <v>1605</v>
      </c>
      <c r="H427" s="113" t="s">
        <v>13</v>
      </c>
      <c r="I427" s="113" t="s">
        <v>59</v>
      </c>
      <c r="J427" s="113" t="s">
        <v>1606</v>
      </c>
      <c r="K427" s="113" t="s">
        <v>23</v>
      </c>
      <c r="L427" s="113"/>
      <c r="M427" s="113"/>
      <c r="N427" s="113"/>
      <c r="O427" s="113"/>
      <c r="P427" s="113"/>
      <c r="Q427" s="113"/>
      <c r="R427" s="113"/>
      <c r="S427" s="113"/>
      <c r="T427" s="113"/>
      <c r="U427" s="113"/>
      <c r="V427" s="113"/>
      <c r="W427" s="113"/>
      <c r="X427" s="113"/>
      <c r="Y427" s="113"/>
      <c r="Z427" s="113"/>
      <c r="AA427" s="113"/>
    </row>
    <row r="428" spans="1:27" ht="140.4">
      <c r="A428" s="113">
        <v>466</v>
      </c>
      <c r="B428" s="116" t="s">
        <v>624</v>
      </c>
      <c r="C428" s="113">
        <v>2021</v>
      </c>
      <c r="D428" s="113" t="s">
        <v>682</v>
      </c>
      <c r="E428" s="113" t="s">
        <v>1607</v>
      </c>
      <c r="F428" s="113" t="s">
        <v>1608</v>
      </c>
      <c r="G428" s="117" t="s">
        <v>1609</v>
      </c>
      <c r="H428" s="113" t="s">
        <v>13</v>
      </c>
      <c r="I428" s="113" t="s">
        <v>59</v>
      </c>
      <c r="J428" s="113" t="s">
        <v>1610</v>
      </c>
      <c r="K428" s="113" t="s">
        <v>23</v>
      </c>
      <c r="L428" s="113"/>
      <c r="M428" s="113"/>
      <c r="N428" s="113"/>
      <c r="O428" s="113"/>
      <c r="P428" s="113"/>
      <c r="Q428" s="113"/>
      <c r="R428" s="113"/>
      <c r="S428" s="113"/>
      <c r="T428" s="113"/>
      <c r="U428" s="113"/>
      <c r="V428" s="113"/>
      <c r="W428" s="113"/>
      <c r="X428" s="113"/>
      <c r="Y428" s="113"/>
      <c r="Z428" s="113"/>
      <c r="AA428" s="113"/>
    </row>
    <row r="429" spans="1:27" ht="171.6">
      <c r="A429" s="113">
        <v>467</v>
      </c>
      <c r="B429" s="116" t="s">
        <v>624</v>
      </c>
      <c r="C429" s="113">
        <v>2021</v>
      </c>
      <c r="D429" s="113" t="s">
        <v>682</v>
      </c>
      <c r="E429" s="113" t="s">
        <v>1611</v>
      </c>
      <c r="F429" s="113" t="s">
        <v>1612</v>
      </c>
      <c r="G429" s="117" t="s">
        <v>1613</v>
      </c>
      <c r="H429" s="113" t="s">
        <v>13</v>
      </c>
      <c r="I429" s="113" t="s">
        <v>59</v>
      </c>
      <c r="J429" s="113" t="s">
        <v>1614</v>
      </c>
      <c r="K429" s="113" t="s">
        <v>23</v>
      </c>
      <c r="L429" s="113"/>
      <c r="M429" s="113"/>
      <c r="N429" s="113"/>
      <c r="O429" s="113"/>
      <c r="P429" s="113"/>
      <c r="Q429" s="113"/>
      <c r="R429" s="113"/>
      <c r="S429" s="113"/>
      <c r="T429" s="113"/>
      <c r="U429" s="113"/>
      <c r="V429" s="113"/>
      <c r="W429" s="113"/>
      <c r="X429" s="113"/>
      <c r="Y429" s="113"/>
      <c r="Z429" s="113"/>
      <c r="AA429" s="113"/>
    </row>
    <row r="430" spans="1:27" ht="187.2">
      <c r="A430" s="113">
        <v>468</v>
      </c>
      <c r="B430" s="116" t="s">
        <v>624</v>
      </c>
      <c r="C430" s="113">
        <v>2021</v>
      </c>
      <c r="D430" s="113" t="s">
        <v>682</v>
      </c>
      <c r="E430" s="113" t="s">
        <v>1615</v>
      </c>
      <c r="F430" s="113" t="s">
        <v>1616</v>
      </c>
      <c r="G430" s="117" t="s">
        <v>1617</v>
      </c>
      <c r="H430" s="113" t="s">
        <v>13</v>
      </c>
      <c r="I430" s="113" t="s">
        <v>14</v>
      </c>
      <c r="J430" s="113"/>
      <c r="K430" s="113" t="s">
        <v>23</v>
      </c>
      <c r="L430" s="113"/>
      <c r="M430" s="113"/>
      <c r="N430" s="113"/>
      <c r="O430" s="113"/>
      <c r="P430" s="113"/>
      <c r="Q430" s="113"/>
      <c r="R430" s="113"/>
      <c r="S430" s="113"/>
      <c r="T430" s="113"/>
      <c r="U430" s="113"/>
      <c r="V430" s="113"/>
      <c r="W430" s="113"/>
      <c r="X430" s="113"/>
      <c r="Y430" s="113"/>
      <c r="Z430" s="113"/>
      <c r="AA430" s="113"/>
    </row>
    <row r="431" spans="1:27" ht="187.2">
      <c r="A431" s="113">
        <v>469</v>
      </c>
      <c r="B431" s="116" t="s">
        <v>624</v>
      </c>
      <c r="C431" s="113">
        <v>2021</v>
      </c>
      <c r="D431" s="113" t="s">
        <v>682</v>
      </c>
      <c r="E431" s="113" t="s">
        <v>1618</v>
      </c>
      <c r="F431" s="113" t="s">
        <v>1619</v>
      </c>
      <c r="G431" s="117" t="s">
        <v>1620</v>
      </c>
      <c r="H431" s="113" t="s">
        <v>13</v>
      </c>
      <c r="I431" s="113" t="s">
        <v>59</v>
      </c>
      <c r="J431" s="113" t="s">
        <v>1621</v>
      </c>
      <c r="K431" s="113" t="s">
        <v>23</v>
      </c>
      <c r="L431" s="113"/>
      <c r="M431" s="113"/>
      <c r="N431" s="113"/>
      <c r="O431" s="113"/>
      <c r="P431" s="113"/>
      <c r="Q431" s="113"/>
      <c r="R431" s="113"/>
      <c r="S431" s="113"/>
      <c r="T431" s="113"/>
      <c r="U431" s="113"/>
      <c r="V431" s="113"/>
      <c r="W431" s="113"/>
      <c r="X431" s="113"/>
      <c r="Y431" s="113"/>
      <c r="Z431" s="113"/>
      <c r="AA431" s="113"/>
    </row>
    <row r="432" spans="1:27" ht="140.4">
      <c r="A432" s="113">
        <v>470</v>
      </c>
      <c r="B432" s="116" t="s">
        <v>624</v>
      </c>
      <c r="C432" s="113">
        <v>2021</v>
      </c>
      <c r="D432" s="113" t="s">
        <v>682</v>
      </c>
      <c r="E432" s="113" t="s">
        <v>1622</v>
      </c>
      <c r="F432" s="113" t="s">
        <v>1623</v>
      </c>
      <c r="G432" s="117" t="s">
        <v>1624</v>
      </c>
      <c r="H432" s="113" t="s">
        <v>13</v>
      </c>
      <c r="I432" s="113" t="s">
        <v>59</v>
      </c>
      <c r="J432" s="113" t="s">
        <v>1625</v>
      </c>
      <c r="K432" s="113" t="s">
        <v>23</v>
      </c>
      <c r="L432" s="113"/>
      <c r="M432" s="113"/>
      <c r="N432" s="113"/>
      <c r="O432" s="113"/>
      <c r="P432" s="113"/>
      <c r="Q432" s="113"/>
      <c r="R432" s="113"/>
      <c r="S432" s="113"/>
      <c r="T432" s="113"/>
      <c r="U432" s="113"/>
      <c r="V432" s="113"/>
      <c r="W432" s="113"/>
      <c r="X432" s="113"/>
      <c r="Y432" s="113"/>
      <c r="Z432" s="113"/>
      <c r="AA432" s="113"/>
    </row>
    <row r="433" spans="1:27" ht="140.4">
      <c r="A433" s="113">
        <v>471</v>
      </c>
      <c r="B433" s="116" t="s">
        <v>624</v>
      </c>
      <c r="C433" s="113">
        <v>2021</v>
      </c>
      <c r="D433" s="113" t="s">
        <v>682</v>
      </c>
      <c r="E433" s="113" t="s">
        <v>1626</v>
      </c>
      <c r="F433" s="113" t="s">
        <v>1627</v>
      </c>
      <c r="G433" s="117" t="s">
        <v>1628</v>
      </c>
      <c r="H433" s="113" t="s">
        <v>13</v>
      </c>
      <c r="I433" s="113" t="s">
        <v>59</v>
      </c>
      <c r="J433" s="113" t="s">
        <v>1629</v>
      </c>
      <c r="K433" s="113" t="s">
        <v>23</v>
      </c>
      <c r="L433" s="113"/>
      <c r="M433" s="113"/>
      <c r="N433" s="113"/>
      <c r="O433" s="113"/>
      <c r="P433" s="113"/>
      <c r="Q433" s="113"/>
      <c r="R433" s="113"/>
      <c r="S433" s="113"/>
      <c r="T433" s="113"/>
      <c r="U433" s="113"/>
      <c r="V433" s="113"/>
      <c r="W433" s="113"/>
      <c r="X433" s="113"/>
      <c r="Y433" s="113"/>
      <c r="Z433" s="113"/>
      <c r="AA433" s="113"/>
    </row>
    <row r="434" spans="1:27" ht="140.4">
      <c r="A434" s="113">
        <v>472</v>
      </c>
      <c r="B434" s="116" t="s">
        <v>624</v>
      </c>
      <c r="C434" s="113">
        <v>2021</v>
      </c>
      <c r="D434" s="113" t="s">
        <v>682</v>
      </c>
      <c r="E434" s="113" t="s">
        <v>1630</v>
      </c>
      <c r="F434" s="113" t="s">
        <v>1631</v>
      </c>
      <c r="G434" s="117" t="s">
        <v>1632</v>
      </c>
      <c r="H434" s="113" t="s">
        <v>13</v>
      </c>
      <c r="I434" s="113" t="s">
        <v>59</v>
      </c>
      <c r="J434" s="113" t="s">
        <v>1633</v>
      </c>
      <c r="K434" s="113" t="s">
        <v>23</v>
      </c>
      <c r="L434" s="113"/>
      <c r="M434" s="113"/>
      <c r="N434" s="113"/>
      <c r="O434" s="113"/>
      <c r="P434" s="113"/>
      <c r="Q434" s="113"/>
      <c r="R434" s="113"/>
      <c r="S434" s="113"/>
      <c r="T434" s="113"/>
      <c r="U434" s="113"/>
      <c r="V434" s="113"/>
      <c r="W434" s="113"/>
      <c r="X434" s="113"/>
      <c r="Y434" s="113"/>
      <c r="Z434" s="113"/>
      <c r="AA434" s="113"/>
    </row>
    <row r="435" spans="1:27" ht="140.4">
      <c r="A435" s="113">
        <v>473</v>
      </c>
      <c r="B435" s="116" t="s">
        <v>624</v>
      </c>
      <c r="C435" s="113">
        <v>2021</v>
      </c>
      <c r="D435" s="113" t="s">
        <v>682</v>
      </c>
      <c r="E435" s="113" t="s">
        <v>1634</v>
      </c>
      <c r="F435" s="113" t="s">
        <v>1635</v>
      </c>
      <c r="G435" s="117" t="s">
        <v>1636</v>
      </c>
      <c r="H435" s="113" t="s">
        <v>13</v>
      </c>
      <c r="I435" s="113" t="s">
        <v>59</v>
      </c>
      <c r="J435" s="113" t="s">
        <v>1637</v>
      </c>
      <c r="K435" s="113" t="s">
        <v>23</v>
      </c>
      <c r="L435" s="113"/>
      <c r="M435" s="113"/>
      <c r="N435" s="113"/>
      <c r="O435" s="113"/>
      <c r="P435" s="113"/>
      <c r="Q435" s="113"/>
      <c r="R435" s="113"/>
      <c r="S435" s="113"/>
      <c r="T435" s="113"/>
      <c r="U435" s="113"/>
      <c r="V435" s="113"/>
      <c r="W435" s="113"/>
      <c r="X435" s="113"/>
      <c r="Y435" s="113"/>
      <c r="Z435" s="113"/>
      <c r="AA435" s="113"/>
    </row>
    <row r="436" spans="1:27" ht="46.8">
      <c r="A436" s="113">
        <v>474</v>
      </c>
      <c r="B436" s="116" t="s">
        <v>624</v>
      </c>
      <c r="C436" s="113">
        <v>2021</v>
      </c>
      <c r="D436" s="113" t="s">
        <v>1180</v>
      </c>
      <c r="E436" s="113" t="s">
        <v>1638</v>
      </c>
      <c r="F436" s="113" t="s">
        <v>928</v>
      </c>
      <c r="G436" s="113" t="s">
        <v>928</v>
      </c>
      <c r="H436" s="113" t="s">
        <v>928</v>
      </c>
      <c r="I436" s="113"/>
      <c r="J436" s="113"/>
      <c r="K436" s="113" t="s">
        <v>23</v>
      </c>
      <c r="L436" s="113"/>
      <c r="M436" s="113"/>
      <c r="N436" s="113"/>
      <c r="O436" s="113"/>
      <c r="P436" s="113"/>
      <c r="Q436" s="113"/>
      <c r="R436" s="113"/>
      <c r="S436" s="113"/>
      <c r="T436" s="113"/>
      <c r="U436" s="113"/>
      <c r="V436" s="113"/>
      <c r="W436" s="113"/>
      <c r="X436" s="113"/>
      <c r="Y436" s="113"/>
      <c r="Z436" s="113"/>
      <c r="AA436" s="113"/>
    </row>
    <row r="437" spans="1:27" ht="202.8">
      <c r="A437" s="113">
        <v>475</v>
      </c>
      <c r="B437" s="116" t="s">
        <v>624</v>
      </c>
      <c r="C437" s="113">
        <v>2021</v>
      </c>
      <c r="D437" s="113" t="s">
        <v>1180</v>
      </c>
      <c r="E437" s="113" t="s">
        <v>1639</v>
      </c>
      <c r="F437" s="113" t="s">
        <v>1640</v>
      </c>
      <c r="G437" s="117" t="s">
        <v>1641</v>
      </c>
      <c r="H437" s="113" t="s">
        <v>13</v>
      </c>
      <c r="I437" s="113" t="s">
        <v>59</v>
      </c>
      <c r="J437" s="113" t="s">
        <v>1642</v>
      </c>
      <c r="K437" s="113" t="s">
        <v>23</v>
      </c>
      <c r="L437" s="113"/>
      <c r="M437" s="113"/>
      <c r="N437" s="113"/>
      <c r="O437" s="113"/>
      <c r="P437" s="113"/>
      <c r="Q437" s="113"/>
      <c r="R437" s="113"/>
      <c r="S437" s="113"/>
      <c r="T437" s="113"/>
      <c r="U437" s="113"/>
      <c r="V437" s="113"/>
      <c r="W437" s="113"/>
      <c r="X437" s="113"/>
      <c r="Y437" s="113"/>
      <c r="Z437" s="113"/>
      <c r="AA437" s="113"/>
    </row>
    <row r="438" spans="1:27" ht="187.2">
      <c r="A438" s="113">
        <v>476</v>
      </c>
      <c r="B438" s="116" t="s">
        <v>624</v>
      </c>
      <c r="C438" s="113">
        <v>2021</v>
      </c>
      <c r="D438" s="113" t="s">
        <v>1180</v>
      </c>
      <c r="E438" s="113" t="s">
        <v>1643</v>
      </c>
      <c r="F438" s="113" t="s">
        <v>1644</v>
      </c>
      <c r="G438" s="119" t="s">
        <v>1645</v>
      </c>
      <c r="H438" s="113" t="s">
        <v>13</v>
      </c>
      <c r="I438" s="113" t="s">
        <v>14</v>
      </c>
      <c r="J438" s="113"/>
      <c r="K438" s="113" t="s">
        <v>23</v>
      </c>
      <c r="L438" s="113"/>
      <c r="M438" s="113"/>
      <c r="N438" s="113"/>
      <c r="O438" s="113"/>
      <c r="P438" s="113"/>
      <c r="Q438" s="113"/>
      <c r="R438" s="113"/>
      <c r="S438" s="113"/>
      <c r="T438" s="113"/>
      <c r="U438" s="113"/>
      <c r="V438" s="113"/>
      <c r="W438" s="113"/>
      <c r="X438" s="113"/>
      <c r="Y438" s="113"/>
      <c r="Z438" s="113"/>
      <c r="AA438" s="113"/>
    </row>
    <row r="439" spans="1:27" ht="140.4">
      <c r="A439" s="113">
        <v>477</v>
      </c>
      <c r="B439" s="116" t="s">
        <v>624</v>
      </c>
      <c r="C439" s="113">
        <v>2021</v>
      </c>
      <c r="D439" s="113" t="s">
        <v>1180</v>
      </c>
      <c r="E439" s="113" t="s">
        <v>1646</v>
      </c>
      <c r="F439" s="113" t="s">
        <v>1647</v>
      </c>
      <c r="G439" s="117" t="s">
        <v>1648</v>
      </c>
      <c r="H439" s="113" t="s">
        <v>13</v>
      </c>
      <c r="I439" s="113" t="s">
        <v>59</v>
      </c>
      <c r="J439" s="113" t="s">
        <v>1649</v>
      </c>
      <c r="K439" s="113" t="s">
        <v>23</v>
      </c>
      <c r="L439" s="113"/>
      <c r="M439" s="113"/>
      <c r="N439" s="113"/>
      <c r="O439" s="113"/>
      <c r="P439" s="113"/>
      <c r="Q439" s="113"/>
      <c r="R439" s="113"/>
      <c r="S439" s="113"/>
      <c r="T439" s="113"/>
      <c r="U439" s="113"/>
      <c r="V439" s="113"/>
      <c r="W439" s="113"/>
      <c r="X439" s="113"/>
      <c r="Y439" s="113"/>
      <c r="Z439" s="113"/>
      <c r="AA439" s="113"/>
    </row>
    <row r="440" spans="1:27" ht="265.2">
      <c r="A440" s="113">
        <v>478</v>
      </c>
      <c r="B440" s="116" t="s">
        <v>624</v>
      </c>
      <c r="C440" s="113">
        <v>2021</v>
      </c>
      <c r="D440" s="113" t="s">
        <v>1180</v>
      </c>
      <c r="E440" s="113" t="s">
        <v>1650</v>
      </c>
      <c r="F440" s="113" t="s">
        <v>1651</v>
      </c>
      <c r="G440" s="119" t="s">
        <v>1652</v>
      </c>
      <c r="H440" s="113" t="s">
        <v>13</v>
      </c>
      <c r="I440" s="113" t="s">
        <v>59</v>
      </c>
      <c r="J440" s="113" t="s">
        <v>1653</v>
      </c>
      <c r="K440" s="113" t="s">
        <v>23</v>
      </c>
      <c r="L440" s="113"/>
      <c r="M440" s="113"/>
      <c r="N440" s="113"/>
      <c r="O440" s="113"/>
      <c r="P440" s="113"/>
      <c r="Q440" s="113"/>
      <c r="R440" s="113"/>
      <c r="S440" s="113"/>
      <c r="T440" s="113"/>
      <c r="U440" s="113"/>
      <c r="V440" s="113"/>
      <c r="W440" s="113"/>
      <c r="X440" s="113"/>
      <c r="Y440" s="113"/>
      <c r="Z440" s="113"/>
      <c r="AA440" s="113"/>
    </row>
    <row r="441" spans="1:27" ht="187.2">
      <c r="A441" s="113">
        <v>479</v>
      </c>
      <c r="B441" s="116" t="s">
        <v>624</v>
      </c>
      <c r="C441" s="113">
        <v>2021</v>
      </c>
      <c r="D441" s="113" t="s">
        <v>1180</v>
      </c>
      <c r="E441" s="113" t="s">
        <v>1654</v>
      </c>
      <c r="F441" s="113" t="s">
        <v>1655</v>
      </c>
      <c r="G441" s="119" t="s">
        <v>1656</v>
      </c>
      <c r="H441" s="113" t="s">
        <v>13</v>
      </c>
      <c r="I441" s="113" t="s">
        <v>59</v>
      </c>
      <c r="J441" s="113" t="s">
        <v>1657</v>
      </c>
      <c r="K441" s="113" t="s">
        <v>23</v>
      </c>
      <c r="L441" s="113"/>
      <c r="M441" s="113"/>
      <c r="N441" s="113"/>
      <c r="O441" s="113"/>
      <c r="P441" s="113"/>
      <c r="Q441" s="113"/>
      <c r="R441" s="113"/>
      <c r="S441" s="113"/>
      <c r="T441" s="113"/>
      <c r="U441" s="113"/>
      <c r="V441" s="113"/>
      <c r="W441" s="113"/>
      <c r="X441" s="113"/>
      <c r="Y441" s="113"/>
      <c r="Z441" s="113"/>
      <c r="AA441" s="113"/>
    </row>
    <row r="442" spans="1:27" ht="140.4">
      <c r="A442" s="113">
        <v>480</v>
      </c>
      <c r="B442" s="116" t="s">
        <v>624</v>
      </c>
      <c r="C442" s="113">
        <v>2021</v>
      </c>
      <c r="D442" s="113" t="s">
        <v>1180</v>
      </c>
      <c r="E442" s="113" t="s">
        <v>1658</v>
      </c>
      <c r="F442" s="113" t="s">
        <v>1659</v>
      </c>
      <c r="G442" s="119" t="s">
        <v>1660</v>
      </c>
      <c r="H442" s="113" t="s">
        <v>13</v>
      </c>
      <c r="I442" s="113" t="s">
        <v>14</v>
      </c>
      <c r="J442" s="113"/>
      <c r="K442" s="113" t="s">
        <v>23</v>
      </c>
      <c r="L442" s="113"/>
      <c r="M442" s="113"/>
      <c r="N442" s="113"/>
      <c r="O442" s="113"/>
      <c r="P442" s="113"/>
      <c r="Q442" s="113"/>
      <c r="R442" s="113"/>
      <c r="S442" s="113"/>
      <c r="T442" s="113"/>
      <c r="U442" s="113"/>
      <c r="V442" s="113"/>
      <c r="W442" s="113"/>
      <c r="X442" s="113"/>
      <c r="Y442" s="113"/>
      <c r="Z442" s="113"/>
      <c r="AA442" s="113"/>
    </row>
    <row r="443" spans="1:27" ht="171.6">
      <c r="A443" s="113">
        <v>481</v>
      </c>
      <c r="B443" s="116" t="s">
        <v>624</v>
      </c>
      <c r="C443" s="113">
        <v>2021</v>
      </c>
      <c r="D443" s="113" t="s">
        <v>1180</v>
      </c>
      <c r="E443" s="113" t="s">
        <v>1661</v>
      </c>
      <c r="F443" s="113" t="s">
        <v>1662</v>
      </c>
      <c r="G443" s="119" t="s">
        <v>1663</v>
      </c>
      <c r="H443" s="113" t="s">
        <v>114</v>
      </c>
      <c r="I443" s="113"/>
      <c r="J443" s="113"/>
      <c r="K443" s="113" t="s">
        <v>23</v>
      </c>
      <c r="L443" s="113"/>
      <c r="M443" s="113"/>
      <c r="N443" s="113"/>
      <c r="O443" s="113"/>
      <c r="P443" s="113"/>
      <c r="Q443" s="113"/>
      <c r="R443" s="113"/>
      <c r="S443" s="113"/>
      <c r="T443" s="113"/>
      <c r="U443" s="113"/>
      <c r="V443" s="113"/>
      <c r="W443" s="113"/>
      <c r="X443" s="113"/>
      <c r="Y443" s="113"/>
      <c r="Z443" s="113"/>
      <c r="AA443" s="113"/>
    </row>
    <row r="444" spans="1:27" ht="156">
      <c r="A444" s="113">
        <v>482</v>
      </c>
      <c r="B444" s="116" t="s">
        <v>624</v>
      </c>
      <c r="C444" s="113">
        <v>2021</v>
      </c>
      <c r="D444" s="113" t="s">
        <v>1180</v>
      </c>
      <c r="E444" s="113" t="s">
        <v>1664</v>
      </c>
      <c r="F444" s="113" t="s">
        <v>1665</v>
      </c>
      <c r="G444" s="119" t="s">
        <v>1666</v>
      </c>
      <c r="H444" s="113" t="s">
        <v>928</v>
      </c>
      <c r="I444" s="113"/>
      <c r="J444" s="113"/>
      <c r="K444" s="113" t="s">
        <v>23</v>
      </c>
      <c r="L444" s="113"/>
      <c r="M444" s="113"/>
      <c r="N444" s="113"/>
      <c r="O444" s="113"/>
      <c r="P444" s="113"/>
      <c r="Q444" s="113"/>
      <c r="R444" s="113"/>
      <c r="S444" s="113"/>
      <c r="T444" s="113"/>
      <c r="U444" s="113"/>
      <c r="V444" s="113"/>
      <c r="W444" s="113"/>
      <c r="X444" s="113"/>
      <c r="Y444" s="113"/>
      <c r="Z444" s="113"/>
      <c r="AA444" s="113"/>
    </row>
    <row r="445" spans="1:27" ht="202.8">
      <c r="A445" s="113">
        <v>483</v>
      </c>
      <c r="B445" s="116" t="s">
        <v>624</v>
      </c>
      <c r="C445" s="113">
        <v>2021</v>
      </c>
      <c r="D445" s="113" t="s">
        <v>1180</v>
      </c>
      <c r="E445" s="113" t="s">
        <v>1667</v>
      </c>
      <c r="F445" s="113" t="s">
        <v>1668</v>
      </c>
      <c r="G445" s="119" t="s">
        <v>1669</v>
      </c>
      <c r="H445" s="113" t="s">
        <v>13</v>
      </c>
      <c r="I445" s="113" t="s">
        <v>59</v>
      </c>
      <c r="J445" s="113" t="s">
        <v>1670</v>
      </c>
      <c r="K445" s="113" t="s">
        <v>23</v>
      </c>
      <c r="L445" s="113"/>
      <c r="M445" s="113"/>
      <c r="N445" s="113"/>
      <c r="O445" s="113"/>
      <c r="P445" s="113"/>
      <c r="Q445" s="113"/>
      <c r="R445" s="113"/>
      <c r="S445" s="113"/>
      <c r="T445" s="113"/>
      <c r="U445" s="113"/>
      <c r="V445" s="113"/>
      <c r="W445" s="113"/>
      <c r="X445" s="113"/>
      <c r="Y445" s="113"/>
      <c r="Z445" s="113"/>
      <c r="AA445" s="113"/>
    </row>
    <row r="446" spans="1:27" ht="218.4">
      <c r="A446" s="113">
        <v>484</v>
      </c>
      <c r="B446" s="116" t="s">
        <v>624</v>
      </c>
      <c r="C446" s="113">
        <v>2021</v>
      </c>
      <c r="D446" s="113" t="s">
        <v>1180</v>
      </c>
      <c r="E446" s="113" t="s">
        <v>1671</v>
      </c>
      <c r="F446" s="113" t="s">
        <v>1672</v>
      </c>
      <c r="G446" s="117" t="s">
        <v>1673</v>
      </c>
      <c r="H446" s="113" t="s">
        <v>2193</v>
      </c>
      <c r="I446" s="113"/>
      <c r="J446" s="113"/>
      <c r="K446" s="113" t="s">
        <v>23</v>
      </c>
      <c r="L446" s="113"/>
      <c r="M446" s="113"/>
      <c r="N446" s="113"/>
      <c r="O446" s="113"/>
      <c r="P446" s="113"/>
      <c r="Q446" s="113"/>
      <c r="R446" s="113"/>
      <c r="S446" s="113"/>
      <c r="T446" s="113"/>
      <c r="U446" s="113"/>
      <c r="V446" s="113"/>
      <c r="W446" s="113"/>
      <c r="X446" s="113"/>
      <c r="Y446" s="113"/>
      <c r="Z446" s="113"/>
      <c r="AA446" s="113"/>
    </row>
    <row r="447" spans="1:27" ht="218.4">
      <c r="A447" s="113">
        <v>487</v>
      </c>
      <c r="B447" s="116" t="s">
        <v>624</v>
      </c>
      <c r="C447" s="113">
        <v>2021</v>
      </c>
      <c r="D447" s="113" t="s">
        <v>1180</v>
      </c>
      <c r="E447" s="113" t="s">
        <v>1674</v>
      </c>
      <c r="F447" s="113" t="s">
        <v>1675</v>
      </c>
      <c r="G447" s="117" t="s">
        <v>1676</v>
      </c>
      <c r="H447" s="113" t="s">
        <v>107</v>
      </c>
      <c r="I447" s="113"/>
      <c r="J447" s="113"/>
      <c r="K447" s="113" t="s">
        <v>23</v>
      </c>
      <c r="L447" s="113"/>
      <c r="M447" s="113"/>
      <c r="N447" s="113"/>
      <c r="O447" s="113"/>
      <c r="P447" s="113"/>
      <c r="Q447" s="113"/>
      <c r="R447" s="113"/>
      <c r="S447" s="113"/>
      <c r="T447" s="113"/>
      <c r="U447" s="113"/>
      <c r="V447" s="113"/>
      <c r="W447" s="113"/>
      <c r="X447" s="113"/>
      <c r="Y447" s="113"/>
      <c r="Z447" s="113"/>
      <c r="AA447" s="113"/>
    </row>
    <row r="448" spans="1:27" ht="171.6">
      <c r="A448" s="113">
        <v>488</v>
      </c>
      <c r="B448" s="116" t="s">
        <v>624</v>
      </c>
      <c r="C448" s="113">
        <v>2021</v>
      </c>
      <c r="D448" s="113" t="s">
        <v>1180</v>
      </c>
      <c r="E448" s="113" t="s">
        <v>1677</v>
      </c>
      <c r="F448" s="113" t="s">
        <v>1678</v>
      </c>
      <c r="G448" s="117" t="s">
        <v>1679</v>
      </c>
      <c r="H448" s="113" t="s">
        <v>13</v>
      </c>
      <c r="I448" s="113" t="s">
        <v>59</v>
      </c>
      <c r="J448" s="113" t="s">
        <v>1681</v>
      </c>
      <c r="K448" s="113" t="s">
        <v>23</v>
      </c>
      <c r="L448" s="113"/>
      <c r="M448" s="113"/>
      <c r="N448" s="113"/>
      <c r="O448" s="113"/>
      <c r="P448" s="113"/>
      <c r="Q448" s="113"/>
      <c r="R448" s="113"/>
      <c r="S448" s="113"/>
      <c r="T448" s="113"/>
      <c r="U448" s="113"/>
      <c r="V448" s="113"/>
      <c r="W448" s="113"/>
      <c r="X448" s="113"/>
      <c r="Y448" s="113"/>
      <c r="Z448" s="113"/>
      <c r="AA448" s="113"/>
    </row>
    <row r="449" spans="1:27" ht="93.6">
      <c r="A449" s="113">
        <v>489</v>
      </c>
      <c r="B449" s="116" t="s">
        <v>624</v>
      </c>
      <c r="C449" s="113">
        <v>2021</v>
      </c>
      <c r="D449" s="113" t="s">
        <v>1180</v>
      </c>
      <c r="E449" s="113" t="s">
        <v>1682</v>
      </c>
      <c r="F449" s="113" t="s">
        <v>1683</v>
      </c>
      <c r="G449" s="117" t="s">
        <v>1684</v>
      </c>
      <c r="H449" s="113" t="s">
        <v>114</v>
      </c>
      <c r="I449" s="113"/>
      <c r="J449" s="113"/>
      <c r="K449" s="113" t="s">
        <v>23</v>
      </c>
      <c r="L449" s="113"/>
      <c r="M449" s="113"/>
      <c r="N449" s="113"/>
      <c r="O449" s="113"/>
      <c r="P449" s="113"/>
      <c r="Q449" s="113"/>
      <c r="R449" s="113"/>
      <c r="S449" s="113"/>
      <c r="T449" s="113"/>
      <c r="U449" s="113"/>
      <c r="V449" s="113"/>
      <c r="W449" s="113"/>
      <c r="X449" s="113"/>
      <c r="Y449" s="113"/>
      <c r="Z449" s="113"/>
      <c r="AA449" s="113"/>
    </row>
    <row r="450" spans="1:27" ht="140.4">
      <c r="A450" s="113">
        <v>490</v>
      </c>
      <c r="B450" s="116" t="s">
        <v>624</v>
      </c>
      <c r="C450" s="113">
        <v>2021</v>
      </c>
      <c r="D450" s="113" t="s">
        <v>1180</v>
      </c>
      <c r="E450" s="113" t="s">
        <v>1685</v>
      </c>
      <c r="F450" s="113" t="s">
        <v>1686</v>
      </c>
      <c r="G450" s="119" t="s">
        <v>1687</v>
      </c>
      <c r="H450" s="113" t="s">
        <v>13</v>
      </c>
      <c r="I450" s="113" t="s">
        <v>59</v>
      </c>
      <c r="J450" s="113" t="s">
        <v>1688</v>
      </c>
      <c r="K450" s="113" t="s">
        <v>23</v>
      </c>
      <c r="L450" s="113"/>
      <c r="M450" s="113"/>
      <c r="N450" s="113"/>
      <c r="O450" s="113"/>
      <c r="P450" s="113"/>
      <c r="Q450" s="113"/>
      <c r="R450" s="113"/>
      <c r="S450" s="113"/>
      <c r="T450" s="113"/>
      <c r="U450" s="113"/>
      <c r="V450" s="113"/>
      <c r="W450" s="113"/>
      <c r="X450" s="113"/>
      <c r="Y450" s="113"/>
      <c r="Z450" s="113"/>
      <c r="AA450" s="113"/>
    </row>
    <row r="451" spans="1:27" ht="156">
      <c r="A451" s="113">
        <v>491</v>
      </c>
      <c r="B451" s="116" t="s">
        <v>624</v>
      </c>
      <c r="C451" s="113">
        <v>2021</v>
      </c>
      <c r="D451" s="113" t="s">
        <v>1180</v>
      </c>
      <c r="E451" s="113" t="s">
        <v>1689</v>
      </c>
      <c r="F451" s="113" t="s">
        <v>1690</v>
      </c>
      <c r="G451" s="117" t="s">
        <v>1691</v>
      </c>
      <c r="H451" s="113" t="s">
        <v>13</v>
      </c>
      <c r="I451" s="113" t="s">
        <v>59</v>
      </c>
      <c r="J451" s="113" t="s">
        <v>1692</v>
      </c>
      <c r="K451" s="113" t="s">
        <v>23</v>
      </c>
      <c r="L451" s="113"/>
      <c r="M451" s="113"/>
      <c r="N451" s="113"/>
      <c r="O451" s="113"/>
      <c r="P451" s="113"/>
      <c r="Q451" s="113"/>
      <c r="R451" s="113"/>
      <c r="S451" s="113"/>
      <c r="T451" s="113"/>
      <c r="U451" s="113"/>
      <c r="V451" s="113"/>
      <c r="W451" s="113"/>
      <c r="X451" s="113"/>
      <c r="Y451" s="113"/>
      <c r="Z451" s="113"/>
      <c r="AA451" s="113"/>
    </row>
    <row r="452" spans="1:27" ht="234">
      <c r="A452" s="113">
        <v>492</v>
      </c>
      <c r="B452" s="116" t="s">
        <v>624</v>
      </c>
      <c r="C452" s="113">
        <v>2021</v>
      </c>
      <c r="D452" s="113" t="s">
        <v>1180</v>
      </c>
      <c r="E452" s="113" t="s">
        <v>1693</v>
      </c>
      <c r="F452" s="113" t="s">
        <v>1694</v>
      </c>
      <c r="G452" s="117" t="s">
        <v>1695</v>
      </c>
      <c r="H452" s="113" t="s">
        <v>13</v>
      </c>
      <c r="I452" s="113" t="s">
        <v>14</v>
      </c>
      <c r="J452" s="113"/>
      <c r="K452" s="113" t="s">
        <v>23</v>
      </c>
      <c r="L452" s="113"/>
      <c r="M452" s="113"/>
      <c r="N452" s="113"/>
      <c r="O452" s="113"/>
      <c r="P452" s="113"/>
      <c r="Q452" s="113"/>
      <c r="R452" s="113"/>
      <c r="S452" s="113"/>
      <c r="T452" s="113"/>
      <c r="U452" s="113"/>
      <c r="V452" s="113"/>
      <c r="W452" s="113"/>
      <c r="X452" s="113"/>
      <c r="Y452" s="113"/>
      <c r="Z452" s="113"/>
      <c r="AA452" s="113"/>
    </row>
    <row r="453" spans="1:27" ht="171.6">
      <c r="A453" s="113">
        <v>493</v>
      </c>
      <c r="B453" s="116" t="s">
        <v>624</v>
      </c>
      <c r="C453" s="113">
        <v>2021</v>
      </c>
      <c r="D453" s="113" t="s">
        <v>1180</v>
      </c>
      <c r="E453" s="113" t="s">
        <v>1696</v>
      </c>
      <c r="F453" s="113" t="s">
        <v>1697</v>
      </c>
      <c r="G453" s="117" t="s">
        <v>1698</v>
      </c>
      <c r="H453" s="113" t="s">
        <v>13</v>
      </c>
      <c r="I453" s="113" t="s">
        <v>59</v>
      </c>
      <c r="J453" s="113" t="s">
        <v>1699</v>
      </c>
      <c r="K453" s="113" t="s">
        <v>23</v>
      </c>
      <c r="L453" s="113"/>
      <c r="M453" s="113"/>
      <c r="N453" s="113"/>
      <c r="O453" s="113"/>
      <c r="P453" s="113"/>
      <c r="Q453" s="113"/>
      <c r="R453" s="113"/>
      <c r="S453" s="113"/>
      <c r="T453" s="113"/>
      <c r="U453" s="113"/>
      <c r="V453" s="113"/>
      <c r="W453" s="113"/>
      <c r="X453" s="113"/>
      <c r="Y453" s="113"/>
      <c r="Z453" s="113"/>
      <c r="AA453" s="113"/>
    </row>
    <row r="454" spans="1:27" ht="156">
      <c r="A454" s="113">
        <v>494</v>
      </c>
      <c r="B454" s="116" t="s">
        <v>624</v>
      </c>
      <c r="C454" s="113">
        <v>2021</v>
      </c>
      <c r="D454" s="113" t="s">
        <v>1180</v>
      </c>
      <c r="E454" s="113" t="s">
        <v>1700</v>
      </c>
      <c r="F454" s="113" t="s">
        <v>1701</v>
      </c>
      <c r="G454" s="117" t="s">
        <v>1702</v>
      </c>
      <c r="H454" s="113" t="s">
        <v>13</v>
      </c>
      <c r="I454" s="113" t="s">
        <v>59</v>
      </c>
      <c r="J454" s="113" t="s">
        <v>1703</v>
      </c>
      <c r="K454" s="113" t="s">
        <v>23</v>
      </c>
      <c r="L454" s="113"/>
      <c r="M454" s="113"/>
      <c r="N454" s="113"/>
      <c r="O454" s="113"/>
      <c r="P454" s="113"/>
      <c r="Q454" s="113"/>
      <c r="R454" s="113"/>
      <c r="S454" s="113"/>
      <c r="T454" s="113"/>
      <c r="U454" s="113"/>
      <c r="V454" s="113"/>
      <c r="W454" s="113"/>
      <c r="X454" s="113"/>
      <c r="Y454" s="113"/>
      <c r="Z454" s="113"/>
      <c r="AA454" s="113"/>
    </row>
    <row r="455" spans="1:27" ht="156">
      <c r="A455" s="113">
        <v>495</v>
      </c>
      <c r="B455" s="116" t="s">
        <v>624</v>
      </c>
      <c r="C455" s="113">
        <v>2021</v>
      </c>
      <c r="D455" s="113" t="s">
        <v>1180</v>
      </c>
      <c r="E455" s="113" t="s">
        <v>1704</v>
      </c>
      <c r="F455" s="113" t="s">
        <v>1705</v>
      </c>
      <c r="G455" s="117" t="s">
        <v>1706</v>
      </c>
      <c r="H455" s="113" t="s">
        <v>13</v>
      </c>
      <c r="I455" s="113" t="s">
        <v>59</v>
      </c>
      <c r="J455" s="113" t="s">
        <v>1707</v>
      </c>
      <c r="K455" s="113" t="s">
        <v>23</v>
      </c>
      <c r="L455" s="113"/>
      <c r="M455" s="113"/>
      <c r="N455" s="113"/>
      <c r="O455" s="113"/>
      <c r="P455" s="113"/>
      <c r="Q455" s="113"/>
      <c r="R455" s="113"/>
      <c r="S455" s="113"/>
      <c r="T455" s="113"/>
      <c r="U455" s="113"/>
      <c r="V455" s="113"/>
      <c r="W455" s="113"/>
      <c r="X455" s="113"/>
      <c r="Y455" s="113"/>
      <c r="Z455" s="113"/>
      <c r="AA455" s="113"/>
    </row>
    <row r="456" spans="1:27" ht="202.8">
      <c r="A456" s="113">
        <v>497</v>
      </c>
      <c r="B456" s="116" t="s">
        <v>624</v>
      </c>
      <c r="C456" s="113">
        <v>2021</v>
      </c>
      <c r="D456" s="113" t="s">
        <v>1180</v>
      </c>
      <c r="E456" s="113" t="s">
        <v>1708</v>
      </c>
      <c r="F456" s="113" t="s">
        <v>1709</v>
      </c>
      <c r="G456" s="117" t="s">
        <v>1710</v>
      </c>
      <c r="H456" s="113" t="s">
        <v>13</v>
      </c>
      <c r="I456" s="113" t="s">
        <v>59</v>
      </c>
      <c r="J456" s="113" t="s">
        <v>1711</v>
      </c>
      <c r="K456" s="113" t="s">
        <v>23</v>
      </c>
      <c r="L456" s="113"/>
      <c r="M456" s="113"/>
      <c r="N456" s="113"/>
      <c r="O456" s="113"/>
      <c r="P456" s="113"/>
      <c r="Q456" s="113"/>
      <c r="R456" s="113"/>
      <c r="S456" s="113"/>
      <c r="T456" s="113"/>
      <c r="U456" s="113"/>
      <c r="V456" s="113"/>
      <c r="W456" s="113"/>
      <c r="X456" s="113"/>
      <c r="Y456" s="113"/>
      <c r="Z456" s="113"/>
      <c r="AA456" s="113"/>
    </row>
    <row r="457" spans="1:27" ht="156">
      <c r="A457" s="113">
        <v>498</v>
      </c>
      <c r="B457" s="116" t="s">
        <v>624</v>
      </c>
      <c r="C457" s="113">
        <v>2021</v>
      </c>
      <c r="D457" s="113" t="s">
        <v>1180</v>
      </c>
      <c r="E457" s="113" t="s">
        <v>1712</v>
      </c>
      <c r="F457" s="113" t="s">
        <v>1713</v>
      </c>
      <c r="G457" s="119" t="s">
        <v>1714</v>
      </c>
      <c r="H457" s="113" t="s">
        <v>114</v>
      </c>
      <c r="I457" s="113"/>
      <c r="J457" s="113"/>
      <c r="K457" s="113" t="s">
        <v>23</v>
      </c>
      <c r="L457" s="113"/>
      <c r="M457" s="113"/>
      <c r="N457" s="113"/>
      <c r="O457" s="113"/>
      <c r="P457" s="113"/>
      <c r="Q457" s="113"/>
      <c r="R457" s="113"/>
      <c r="S457" s="113"/>
      <c r="T457" s="113"/>
      <c r="U457" s="113"/>
      <c r="V457" s="113"/>
      <c r="W457" s="113"/>
      <c r="X457" s="113"/>
      <c r="Y457" s="113"/>
      <c r="Z457" s="113"/>
      <c r="AA457" s="113"/>
    </row>
    <row r="458" spans="1:27" ht="171.6">
      <c r="A458" s="113">
        <v>499</v>
      </c>
      <c r="B458" s="116" t="s">
        <v>624</v>
      </c>
      <c r="C458" s="113">
        <v>2021</v>
      </c>
      <c r="D458" s="113" t="s">
        <v>687</v>
      </c>
      <c r="E458" s="113" t="s">
        <v>1715</v>
      </c>
      <c r="F458" s="113" t="s">
        <v>1716</v>
      </c>
      <c r="G458" s="119" t="s">
        <v>1717</v>
      </c>
      <c r="H458" s="113" t="s">
        <v>13</v>
      </c>
      <c r="I458" s="113" t="s">
        <v>59</v>
      </c>
      <c r="J458" s="113" t="s">
        <v>1718</v>
      </c>
      <c r="K458" s="113" t="s">
        <v>23</v>
      </c>
      <c r="L458" s="113"/>
      <c r="M458" s="113"/>
      <c r="N458" s="113"/>
      <c r="O458" s="113"/>
      <c r="P458" s="113"/>
      <c r="Q458" s="113"/>
      <c r="R458" s="113"/>
      <c r="S458" s="113"/>
      <c r="T458" s="113"/>
      <c r="U458" s="113"/>
      <c r="V458" s="113"/>
      <c r="W458" s="113"/>
      <c r="X458" s="113"/>
      <c r="Y458" s="113"/>
      <c r="Z458" s="113"/>
      <c r="AA458" s="113"/>
    </row>
    <row r="459" spans="1:27" ht="265.2">
      <c r="A459" s="113">
        <v>500</v>
      </c>
      <c r="B459" s="116" t="s">
        <v>624</v>
      </c>
      <c r="C459" s="113">
        <v>2021</v>
      </c>
      <c r="D459" s="113" t="s">
        <v>687</v>
      </c>
      <c r="E459" s="113" t="s">
        <v>1719</v>
      </c>
      <c r="F459" s="113" t="s">
        <v>1720</v>
      </c>
      <c r="G459" s="117" t="s">
        <v>1721</v>
      </c>
      <c r="H459" s="113" t="s">
        <v>13</v>
      </c>
      <c r="I459" s="113" t="s">
        <v>59</v>
      </c>
      <c r="J459" s="113" t="s">
        <v>1722</v>
      </c>
      <c r="K459" s="113" t="s">
        <v>23</v>
      </c>
      <c r="L459" s="113"/>
      <c r="M459" s="113"/>
      <c r="N459" s="113"/>
      <c r="O459" s="113"/>
      <c r="P459" s="113"/>
      <c r="Q459" s="113"/>
      <c r="R459" s="113"/>
      <c r="S459" s="113"/>
      <c r="T459" s="113"/>
      <c r="U459" s="113"/>
      <c r="V459" s="113"/>
      <c r="W459" s="113"/>
      <c r="X459" s="113"/>
      <c r="Y459" s="113"/>
      <c r="Z459" s="113"/>
      <c r="AA459" s="113"/>
    </row>
    <row r="460" spans="1:27" ht="202.8">
      <c r="A460" s="113">
        <v>502</v>
      </c>
      <c r="B460" s="116" t="s">
        <v>624</v>
      </c>
      <c r="C460" s="113">
        <v>2021</v>
      </c>
      <c r="D460" s="113" t="s">
        <v>687</v>
      </c>
      <c r="E460" s="113" t="s">
        <v>1723</v>
      </c>
      <c r="F460" s="113" t="s">
        <v>1724</v>
      </c>
      <c r="G460" s="117" t="s">
        <v>1725</v>
      </c>
      <c r="H460" s="113" t="s">
        <v>686</v>
      </c>
      <c r="I460" s="113"/>
      <c r="J460" s="113"/>
      <c r="K460" s="113" t="s">
        <v>23</v>
      </c>
      <c r="L460" s="113"/>
      <c r="M460" s="113"/>
      <c r="N460" s="113"/>
      <c r="O460" s="113"/>
      <c r="P460" s="113"/>
      <c r="Q460" s="113"/>
      <c r="R460" s="113"/>
      <c r="S460" s="113"/>
      <c r="T460" s="113"/>
      <c r="U460" s="113"/>
      <c r="V460" s="113"/>
      <c r="W460" s="113"/>
      <c r="X460" s="113"/>
      <c r="Y460" s="113"/>
      <c r="Z460" s="113"/>
      <c r="AA460" s="113"/>
    </row>
    <row r="461" spans="1:27" ht="171.6">
      <c r="A461" s="113">
        <v>503</v>
      </c>
      <c r="B461" s="116" t="s">
        <v>624</v>
      </c>
      <c r="C461" s="113">
        <v>2021</v>
      </c>
      <c r="D461" s="113" t="s">
        <v>687</v>
      </c>
      <c r="E461" s="113" t="s">
        <v>1726</v>
      </c>
      <c r="F461" s="113" t="s">
        <v>1727</v>
      </c>
      <c r="G461" s="117" t="s">
        <v>1728</v>
      </c>
      <c r="H461" s="113" t="s">
        <v>13</v>
      </c>
      <c r="I461" s="113" t="s">
        <v>59</v>
      </c>
      <c r="J461" s="113" t="s">
        <v>1729</v>
      </c>
      <c r="K461" s="113" t="s">
        <v>23</v>
      </c>
      <c r="L461" s="113"/>
      <c r="M461" s="113"/>
      <c r="N461" s="113"/>
      <c r="O461" s="113"/>
      <c r="P461" s="113"/>
      <c r="Q461" s="113"/>
      <c r="R461" s="113"/>
      <c r="S461" s="113"/>
      <c r="T461" s="113"/>
      <c r="U461" s="113"/>
      <c r="V461" s="113"/>
      <c r="W461" s="113"/>
      <c r="X461" s="113"/>
      <c r="Y461" s="113"/>
      <c r="Z461" s="113"/>
      <c r="AA461" s="113"/>
    </row>
    <row r="462" spans="1:27" ht="187.2">
      <c r="A462" s="113">
        <v>506</v>
      </c>
      <c r="B462" s="116" t="s">
        <v>624</v>
      </c>
      <c r="C462" s="113">
        <v>2021</v>
      </c>
      <c r="D462" s="113" t="s">
        <v>687</v>
      </c>
      <c r="E462" s="113" t="s">
        <v>1730</v>
      </c>
      <c r="F462" s="113" t="s">
        <v>1731</v>
      </c>
      <c r="G462" s="119" t="s">
        <v>1732</v>
      </c>
      <c r="H462" s="113" t="s">
        <v>13</v>
      </c>
      <c r="I462" s="113" t="s">
        <v>59</v>
      </c>
      <c r="J462" s="113" t="s">
        <v>1733</v>
      </c>
      <c r="K462" s="113" t="s">
        <v>23</v>
      </c>
      <c r="L462" s="113"/>
      <c r="M462" s="113"/>
      <c r="N462" s="113"/>
      <c r="O462" s="113"/>
      <c r="P462" s="113"/>
      <c r="Q462" s="113"/>
      <c r="R462" s="113"/>
      <c r="S462" s="113"/>
      <c r="T462" s="113"/>
      <c r="U462" s="113"/>
      <c r="V462" s="113"/>
      <c r="W462" s="113"/>
      <c r="X462" s="113"/>
      <c r="Y462" s="113"/>
      <c r="Z462" s="113"/>
      <c r="AA462" s="113"/>
    </row>
    <row r="463" spans="1:27" ht="124.8">
      <c r="A463" s="113">
        <v>507</v>
      </c>
      <c r="B463" s="116" t="s">
        <v>624</v>
      </c>
      <c r="C463" s="113">
        <v>2021</v>
      </c>
      <c r="D463" s="113" t="s">
        <v>687</v>
      </c>
      <c r="E463" s="113" t="s">
        <v>1734</v>
      </c>
      <c r="F463" s="113" t="s">
        <v>1735</v>
      </c>
      <c r="G463" s="117" t="s">
        <v>1736</v>
      </c>
      <c r="H463" s="113" t="s">
        <v>13</v>
      </c>
      <c r="I463" s="113" t="s">
        <v>59</v>
      </c>
      <c r="J463" s="113" t="s">
        <v>1737</v>
      </c>
      <c r="K463" s="113" t="s">
        <v>23</v>
      </c>
      <c r="L463" s="113"/>
      <c r="M463" s="113"/>
      <c r="N463" s="113"/>
      <c r="O463" s="113"/>
      <c r="P463" s="113"/>
      <c r="Q463" s="113"/>
      <c r="R463" s="113"/>
      <c r="S463" s="113"/>
      <c r="T463" s="113"/>
      <c r="U463" s="113"/>
      <c r="V463" s="113"/>
      <c r="W463" s="113"/>
      <c r="X463" s="113"/>
      <c r="Y463" s="113"/>
      <c r="Z463" s="113"/>
      <c r="AA463" s="113"/>
    </row>
    <row r="464" spans="1:27" ht="171.6">
      <c r="A464" s="113">
        <v>508</v>
      </c>
      <c r="B464" s="116" t="s">
        <v>624</v>
      </c>
      <c r="C464" s="113">
        <v>2021</v>
      </c>
      <c r="D464" s="113" t="s">
        <v>687</v>
      </c>
      <c r="E464" s="113" t="s">
        <v>1738</v>
      </c>
      <c r="F464" s="113" t="s">
        <v>1739</v>
      </c>
      <c r="G464" s="119" t="s">
        <v>1740</v>
      </c>
      <c r="H464" s="113" t="s">
        <v>13</v>
      </c>
      <c r="I464" s="113" t="s">
        <v>59</v>
      </c>
      <c r="J464" s="113" t="s">
        <v>1741</v>
      </c>
      <c r="K464" s="113" t="s">
        <v>23</v>
      </c>
      <c r="L464" s="113"/>
      <c r="M464" s="113"/>
      <c r="N464" s="113"/>
      <c r="O464" s="113"/>
      <c r="P464" s="113"/>
      <c r="Q464" s="113"/>
      <c r="R464" s="113"/>
      <c r="S464" s="113"/>
      <c r="T464" s="113"/>
      <c r="U464" s="113"/>
      <c r="V464" s="113"/>
      <c r="W464" s="113"/>
      <c r="X464" s="113"/>
      <c r="Y464" s="113"/>
      <c r="Z464" s="113"/>
      <c r="AA464" s="113"/>
    </row>
    <row r="465" spans="1:27" ht="202.8">
      <c r="A465" s="113">
        <v>509</v>
      </c>
      <c r="B465" s="116" t="s">
        <v>624</v>
      </c>
      <c r="C465" s="113">
        <v>2021</v>
      </c>
      <c r="D465" s="113" t="s">
        <v>687</v>
      </c>
      <c r="E465" s="113" t="s">
        <v>1742</v>
      </c>
      <c r="F465" s="113" t="s">
        <v>1743</v>
      </c>
      <c r="G465" s="117" t="s">
        <v>1744</v>
      </c>
      <c r="H465" s="113" t="s">
        <v>686</v>
      </c>
      <c r="I465" s="113"/>
      <c r="J465" s="113"/>
      <c r="K465" s="113" t="s">
        <v>23</v>
      </c>
      <c r="L465" s="113"/>
      <c r="M465" s="113"/>
      <c r="N465" s="113"/>
      <c r="O465" s="113"/>
      <c r="P465" s="113"/>
      <c r="Q465" s="113"/>
      <c r="R465" s="113"/>
      <c r="S465" s="113"/>
      <c r="T465" s="113"/>
      <c r="U465" s="113"/>
      <c r="V465" s="113"/>
      <c r="W465" s="113"/>
      <c r="X465" s="113"/>
      <c r="Y465" s="113"/>
      <c r="Z465" s="113"/>
      <c r="AA465" s="113"/>
    </row>
    <row r="466" spans="1:27" ht="124.8">
      <c r="A466" s="113">
        <v>511</v>
      </c>
      <c r="B466" s="116" t="s">
        <v>624</v>
      </c>
      <c r="C466" s="113">
        <v>2021</v>
      </c>
      <c r="D466" s="113" t="s">
        <v>687</v>
      </c>
      <c r="E466" s="113" t="s">
        <v>1745</v>
      </c>
      <c r="F466" s="113" t="s">
        <v>1746</v>
      </c>
      <c r="G466" s="117" t="s">
        <v>1747</v>
      </c>
      <c r="H466" s="113" t="s">
        <v>13</v>
      </c>
      <c r="I466" s="113" t="s">
        <v>59</v>
      </c>
      <c r="J466" s="113" t="s">
        <v>1748</v>
      </c>
      <c r="K466" s="113" t="s">
        <v>23</v>
      </c>
      <c r="L466" s="113"/>
      <c r="M466" s="113"/>
      <c r="N466" s="113"/>
      <c r="O466" s="113"/>
      <c r="P466" s="113"/>
      <c r="Q466" s="113"/>
      <c r="R466" s="113"/>
      <c r="S466" s="113"/>
      <c r="T466" s="113"/>
      <c r="U466" s="113"/>
      <c r="V466" s="113"/>
      <c r="W466" s="113"/>
      <c r="X466" s="113"/>
      <c r="Y466" s="113"/>
      <c r="Z466" s="113"/>
      <c r="AA466" s="113"/>
    </row>
    <row r="467" spans="1:27" ht="156">
      <c r="A467" s="113">
        <v>512</v>
      </c>
      <c r="B467" s="116" t="s">
        <v>624</v>
      </c>
      <c r="C467" s="113">
        <v>2021</v>
      </c>
      <c r="D467" s="113" t="s">
        <v>687</v>
      </c>
      <c r="E467" s="113" t="s">
        <v>1749</v>
      </c>
      <c r="F467" s="113" t="s">
        <v>1750</v>
      </c>
      <c r="G467" s="117" t="s">
        <v>1751</v>
      </c>
      <c r="H467" s="113" t="s">
        <v>13</v>
      </c>
      <c r="I467" s="113" t="s">
        <v>59</v>
      </c>
      <c r="J467" s="113" t="s">
        <v>1752</v>
      </c>
      <c r="K467" s="113" t="s">
        <v>23</v>
      </c>
      <c r="L467" s="113"/>
      <c r="M467" s="113"/>
      <c r="N467" s="113"/>
      <c r="O467" s="113"/>
      <c r="P467" s="113"/>
      <c r="Q467" s="113"/>
      <c r="R467" s="113"/>
      <c r="S467" s="113"/>
      <c r="T467" s="113"/>
      <c r="U467" s="113"/>
      <c r="V467" s="113"/>
      <c r="W467" s="113"/>
      <c r="X467" s="113"/>
      <c r="Y467" s="113"/>
      <c r="Z467" s="113"/>
      <c r="AA467" s="113"/>
    </row>
    <row r="468" spans="1:27" ht="109.2">
      <c r="A468" s="113">
        <v>517</v>
      </c>
      <c r="B468" s="116" t="s">
        <v>624</v>
      </c>
      <c r="C468" s="113">
        <v>2021</v>
      </c>
      <c r="D468" s="113" t="s">
        <v>687</v>
      </c>
      <c r="E468" s="113" t="s">
        <v>1753</v>
      </c>
      <c r="F468" s="113" t="s">
        <v>1754</v>
      </c>
      <c r="G468" s="119" t="s">
        <v>1755</v>
      </c>
      <c r="H468" s="113" t="s">
        <v>13</v>
      </c>
      <c r="I468" s="113" t="s">
        <v>59</v>
      </c>
      <c r="J468" s="113" t="s">
        <v>1756</v>
      </c>
      <c r="K468" s="113" t="s">
        <v>23</v>
      </c>
      <c r="L468" s="113"/>
      <c r="M468" s="113"/>
      <c r="N468" s="113"/>
      <c r="O468" s="113"/>
      <c r="P468" s="113"/>
      <c r="Q468" s="113"/>
      <c r="R468" s="113"/>
      <c r="S468" s="113"/>
      <c r="T468" s="113"/>
      <c r="U468" s="113"/>
      <c r="V468" s="113"/>
      <c r="W468" s="113"/>
      <c r="X468" s="113"/>
      <c r="Y468" s="113"/>
      <c r="Z468" s="113"/>
      <c r="AA468" s="113"/>
    </row>
    <row r="469" spans="1:27" ht="171.6">
      <c r="A469" s="113">
        <v>518</v>
      </c>
      <c r="B469" s="116" t="s">
        <v>624</v>
      </c>
      <c r="C469" s="113">
        <v>2021</v>
      </c>
      <c r="D469" s="113" t="s">
        <v>687</v>
      </c>
      <c r="E469" s="113" t="s">
        <v>1757</v>
      </c>
      <c r="F469" s="113" t="s">
        <v>1758</v>
      </c>
      <c r="G469" s="119" t="s">
        <v>1759</v>
      </c>
      <c r="H469" s="113" t="s">
        <v>13</v>
      </c>
      <c r="I469" s="113" t="s">
        <v>59</v>
      </c>
      <c r="J469" s="113" t="s">
        <v>1760</v>
      </c>
      <c r="K469" s="113" t="s">
        <v>23</v>
      </c>
      <c r="L469" s="113"/>
      <c r="M469" s="113"/>
      <c r="N469" s="113"/>
      <c r="O469" s="113"/>
      <c r="P469" s="113"/>
      <c r="Q469" s="113"/>
      <c r="R469" s="113"/>
      <c r="S469" s="113"/>
      <c r="T469" s="113"/>
      <c r="U469" s="113"/>
      <c r="V469" s="113"/>
      <c r="W469" s="113"/>
      <c r="X469" s="113"/>
      <c r="Y469" s="113"/>
      <c r="Z469" s="113"/>
      <c r="AA469" s="113"/>
    </row>
    <row r="470" spans="1:27" ht="171.6">
      <c r="A470" s="113">
        <v>520</v>
      </c>
      <c r="B470" s="116" t="s">
        <v>624</v>
      </c>
      <c r="C470" s="113">
        <v>2021</v>
      </c>
      <c r="D470" s="113" t="s">
        <v>687</v>
      </c>
      <c r="E470" s="113" t="s">
        <v>1761</v>
      </c>
      <c r="F470" s="113" t="s">
        <v>1762</v>
      </c>
      <c r="G470" s="117" t="s">
        <v>1763</v>
      </c>
      <c r="H470" s="113" t="s">
        <v>13</v>
      </c>
      <c r="I470" s="113" t="s">
        <v>59</v>
      </c>
      <c r="J470" s="113" t="s">
        <v>1764</v>
      </c>
      <c r="K470" s="113" t="s">
        <v>23</v>
      </c>
      <c r="L470" s="113"/>
      <c r="M470" s="113"/>
      <c r="N470" s="113"/>
      <c r="O470" s="113"/>
      <c r="P470" s="113"/>
      <c r="Q470" s="113"/>
      <c r="R470" s="113"/>
      <c r="S470" s="113"/>
      <c r="T470" s="113"/>
      <c r="U470" s="113"/>
      <c r="V470" s="113"/>
      <c r="W470" s="113"/>
      <c r="X470" s="113"/>
      <c r="Y470" s="113"/>
      <c r="Z470" s="113"/>
      <c r="AA470" s="113"/>
    </row>
    <row r="471" spans="1:27" ht="171.6">
      <c r="A471" s="113">
        <v>521</v>
      </c>
      <c r="B471" s="116" t="s">
        <v>624</v>
      </c>
      <c r="C471" s="113">
        <v>2021</v>
      </c>
      <c r="D471" s="113" t="s">
        <v>687</v>
      </c>
      <c r="E471" s="113" t="s">
        <v>1765</v>
      </c>
      <c r="F471" s="113" t="s">
        <v>1766</v>
      </c>
      <c r="G471" s="127" t="s">
        <v>1767</v>
      </c>
      <c r="H471" s="113" t="s">
        <v>13</v>
      </c>
      <c r="I471" s="113" t="s">
        <v>59</v>
      </c>
      <c r="J471" s="113" t="s">
        <v>1768</v>
      </c>
      <c r="K471" s="113" t="s">
        <v>23</v>
      </c>
      <c r="L471" s="113"/>
      <c r="M471" s="113"/>
      <c r="N471" s="113"/>
      <c r="O471" s="113"/>
      <c r="P471" s="113"/>
      <c r="Q471" s="113"/>
      <c r="R471" s="113"/>
      <c r="S471" s="113"/>
      <c r="T471" s="113"/>
      <c r="U471" s="113"/>
      <c r="V471" s="113"/>
      <c r="W471" s="113"/>
      <c r="X471" s="113"/>
      <c r="Y471" s="113"/>
      <c r="Z471" s="113"/>
      <c r="AA471" s="113"/>
    </row>
    <row r="472" spans="1:27" ht="171.6">
      <c r="A472" s="113">
        <v>524</v>
      </c>
      <c r="B472" s="116" t="s">
        <v>624</v>
      </c>
      <c r="C472" s="113">
        <v>2021</v>
      </c>
      <c r="D472" s="113" t="s">
        <v>730</v>
      </c>
      <c r="E472" s="113" t="s">
        <v>1769</v>
      </c>
      <c r="F472" s="113" t="s">
        <v>1770</v>
      </c>
      <c r="G472" s="117" t="s">
        <v>1771</v>
      </c>
      <c r="H472" s="113" t="s">
        <v>13</v>
      </c>
      <c r="I472" s="113" t="s">
        <v>14</v>
      </c>
      <c r="J472" s="113"/>
      <c r="K472" s="113" t="s">
        <v>23</v>
      </c>
      <c r="L472" s="113"/>
      <c r="M472" s="113"/>
      <c r="N472" s="113"/>
      <c r="O472" s="113"/>
      <c r="P472" s="113"/>
      <c r="Q472" s="113"/>
      <c r="R472" s="113"/>
      <c r="S472" s="113"/>
      <c r="T472" s="113"/>
      <c r="U472" s="113"/>
      <c r="V472" s="113"/>
      <c r="W472" s="113"/>
      <c r="X472" s="113"/>
      <c r="Y472" s="113"/>
      <c r="Z472" s="113"/>
      <c r="AA472" s="113"/>
    </row>
    <row r="473" spans="1:27" ht="218.4">
      <c r="A473" s="113">
        <v>525</v>
      </c>
      <c r="B473" s="116" t="s">
        <v>624</v>
      </c>
      <c r="C473" s="113">
        <v>2021</v>
      </c>
      <c r="D473" s="113" t="s">
        <v>730</v>
      </c>
      <c r="E473" s="113" t="s">
        <v>1772</v>
      </c>
      <c r="F473" s="113" t="s">
        <v>1773</v>
      </c>
      <c r="G473" s="119" t="s">
        <v>1774</v>
      </c>
      <c r="H473" s="113" t="s">
        <v>13</v>
      </c>
      <c r="I473" s="113" t="s">
        <v>59</v>
      </c>
      <c r="J473" s="113" t="s">
        <v>1775</v>
      </c>
      <c r="K473" s="113" t="s">
        <v>23</v>
      </c>
      <c r="L473" s="113"/>
      <c r="M473" s="113"/>
      <c r="N473" s="113"/>
      <c r="O473" s="113"/>
      <c r="P473" s="113"/>
      <c r="Q473" s="113"/>
      <c r="R473" s="113"/>
      <c r="S473" s="113"/>
      <c r="T473" s="113"/>
      <c r="U473" s="113"/>
      <c r="V473" s="113"/>
      <c r="W473" s="113"/>
      <c r="X473" s="113"/>
      <c r="Y473" s="113"/>
      <c r="Z473" s="113"/>
      <c r="AA473" s="113"/>
    </row>
    <row r="474" spans="1:27" ht="156">
      <c r="A474" s="113">
        <v>527</v>
      </c>
      <c r="B474" s="116" t="s">
        <v>624</v>
      </c>
      <c r="C474" s="113">
        <v>2021</v>
      </c>
      <c r="D474" s="113" t="s">
        <v>730</v>
      </c>
      <c r="E474" s="113" t="s">
        <v>1776</v>
      </c>
      <c r="F474" s="113" t="s">
        <v>1777</v>
      </c>
      <c r="G474" s="119" t="s">
        <v>1778</v>
      </c>
      <c r="H474" s="113" t="s">
        <v>13</v>
      </c>
      <c r="I474" s="113" t="s">
        <v>59</v>
      </c>
      <c r="J474" s="113" t="s">
        <v>1779</v>
      </c>
      <c r="K474" s="113" t="s">
        <v>23</v>
      </c>
      <c r="L474" s="113"/>
      <c r="M474" s="113"/>
      <c r="N474" s="113"/>
      <c r="O474" s="113"/>
      <c r="P474" s="113"/>
      <c r="Q474" s="113"/>
      <c r="R474" s="113"/>
      <c r="S474" s="113"/>
      <c r="T474" s="113"/>
      <c r="U474" s="113"/>
      <c r="V474" s="113"/>
      <c r="W474" s="113"/>
      <c r="X474" s="113"/>
      <c r="Y474" s="113"/>
      <c r="Z474" s="113"/>
      <c r="AA474" s="113"/>
    </row>
    <row r="475" spans="1:27" ht="312">
      <c r="A475" s="113">
        <v>528</v>
      </c>
      <c r="B475" s="116" t="s">
        <v>624</v>
      </c>
      <c r="C475" s="113">
        <v>2021</v>
      </c>
      <c r="D475" s="113" t="s">
        <v>730</v>
      </c>
      <c r="E475" s="113" t="s">
        <v>1780</v>
      </c>
      <c r="F475" s="113" t="s">
        <v>1781</v>
      </c>
      <c r="G475" s="117" t="s">
        <v>1782</v>
      </c>
      <c r="H475" s="113" t="s">
        <v>13</v>
      </c>
      <c r="I475" s="113" t="s">
        <v>59</v>
      </c>
      <c r="J475" s="113" t="s">
        <v>1783</v>
      </c>
      <c r="K475" s="113" t="s">
        <v>23</v>
      </c>
      <c r="L475" s="113"/>
      <c r="M475" s="113"/>
      <c r="N475" s="113"/>
      <c r="O475" s="113"/>
      <c r="P475" s="113"/>
      <c r="Q475" s="113"/>
      <c r="R475" s="113"/>
      <c r="S475" s="113"/>
      <c r="T475" s="113"/>
      <c r="U475" s="113"/>
      <c r="V475" s="113"/>
      <c r="W475" s="113"/>
      <c r="X475" s="113"/>
      <c r="Y475" s="113"/>
      <c r="Z475" s="113"/>
      <c r="AA475" s="113"/>
    </row>
    <row r="476" spans="1:27" ht="140.4">
      <c r="A476" s="113">
        <v>529</v>
      </c>
      <c r="B476" s="116" t="s">
        <v>624</v>
      </c>
      <c r="C476" s="113">
        <v>2021</v>
      </c>
      <c r="D476" s="113" t="s">
        <v>730</v>
      </c>
      <c r="E476" s="113" t="s">
        <v>1784</v>
      </c>
      <c r="F476" s="113" t="s">
        <v>1785</v>
      </c>
      <c r="G476" s="117" t="s">
        <v>1786</v>
      </c>
      <c r="H476" s="128" t="s">
        <v>13</v>
      </c>
      <c r="I476" s="113" t="s">
        <v>59</v>
      </c>
      <c r="J476" s="113" t="s">
        <v>1787</v>
      </c>
      <c r="K476" s="113" t="s">
        <v>23</v>
      </c>
      <c r="L476" s="113"/>
      <c r="M476" s="113"/>
      <c r="N476" s="113"/>
      <c r="O476" s="113"/>
      <c r="P476" s="113"/>
      <c r="Q476" s="113"/>
      <c r="R476" s="113"/>
      <c r="S476" s="113"/>
      <c r="T476" s="113"/>
      <c r="U476" s="113"/>
      <c r="V476" s="113"/>
      <c r="W476" s="113"/>
      <c r="X476" s="113"/>
      <c r="Y476" s="113"/>
      <c r="Z476" s="113"/>
      <c r="AA476" s="113"/>
    </row>
    <row r="477" spans="1:27" ht="109.2">
      <c r="A477" s="113">
        <v>530</v>
      </c>
      <c r="B477" s="116" t="s">
        <v>624</v>
      </c>
      <c r="C477" s="113">
        <v>2021</v>
      </c>
      <c r="D477" s="113" t="s">
        <v>730</v>
      </c>
      <c r="E477" s="113" t="s">
        <v>1788</v>
      </c>
      <c r="F477" s="113" t="s">
        <v>1789</v>
      </c>
      <c r="G477" s="117" t="s">
        <v>1790</v>
      </c>
      <c r="H477" s="113" t="s">
        <v>13</v>
      </c>
      <c r="I477" s="113" t="s">
        <v>59</v>
      </c>
      <c r="J477" s="113" t="s">
        <v>1791</v>
      </c>
      <c r="K477" s="113" t="s">
        <v>23</v>
      </c>
      <c r="L477" s="113"/>
      <c r="M477" s="113"/>
      <c r="N477" s="113"/>
      <c r="O477" s="113"/>
      <c r="P477" s="113"/>
      <c r="Q477" s="113"/>
      <c r="R477" s="113"/>
      <c r="S477" s="113"/>
      <c r="T477" s="113"/>
      <c r="U477" s="113"/>
      <c r="V477" s="113"/>
      <c r="W477" s="113"/>
      <c r="X477" s="113"/>
      <c r="Y477" s="113"/>
      <c r="Z477" s="113"/>
      <c r="AA477" s="113"/>
    </row>
    <row r="478" spans="1:27" ht="171.6">
      <c r="A478" s="113">
        <v>531</v>
      </c>
      <c r="B478" s="116" t="s">
        <v>624</v>
      </c>
      <c r="C478" s="113">
        <v>2021</v>
      </c>
      <c r="D478" s="113" t="s">
        <v>730</v>
      </c>
      <c r="E478" s="113" t="s">
        <v>1792</v>
      </c>
      <c r="F478" s="113" t="s">
        <v>1793</v>
      </c>
      <c r="G478" s="119" t="s">
        <v>1794</v>
      </c>
      <c r="H478" s="113" t="s">
        <v>107</v>
      </c>
      <c r="I478" s="113"/>
      <c r="J478" s="113"/>
      <c r="K478" s="113" t="s">
        <v>23</v>
      </c>
      <c r="L478" s="113"/>
      <c r="M478" s="113"/>
      <c r="N478" s="113"/>
      <c r="O478" s="113"/>
      <c r="P478" s="113"/>
      <c r="Q478" s="113"/>
      <c r="R478" s="113"/>
      <c r="S478" s="113"/>
      <c r="T478" s="113"/>
      <c r="U478" s="113"/>
      <c r="V478" s="113"/>
      <c r="W478" s="113"/>
      <c r="X478" s="113"/>
      <c r="Y478" s="113"/>
      <c r="Z478" s="113"/>
      <c r="AA478" s="113"/>
    </row>
    <row r="479" spans="1:27" ht="187.2">
      <c r="A479" s="113">
        <v>532</v>
      </c>
      <c r="B479" s="116" t="s">
        <v>624</v>
      </c>
      <c r="C479" s="113">
        <v>2021</v>
      </c>
      <c r="D479" s="113" t="s">
        <v>730</v>
      </c>
      <c r="E479" s="113" t="s">
        <v>1795</v>
      </c>
      <c r="F479" s="113" t="s">
        <v>1796</v>
      </c>
      <c r="G479" s="117" t="s">
        <v>1797</v>
      </c>
      <c r="H479" s="113" t="s">
        <v>13</v>
      </c>
      <c r="I479" s="113" t="s">
        <v>59</v>
      </c>
      <c r="J479" s="113" t="s">
        <v>1798</v>
      </c>
      <c r="K479" s="113" t="s">
        <v>23</v>
      </c>
      <c r="L479" s="113"/>
      <c r="M479" s="113"/>
      <c r="N479" s="113"/>
      <c r="O479" s="113"/>
      <c r="P479" s="113"/>
      <c r="Q479" s="113"/>
      <c r="R479" s="113"/>
      <c r="S479" s="113"/>
      <c r="T479" s="113"/>
      <c r="U479" s="113"/>
      <c r="V479" s="113"/>
      <c r="W479" s="113"/>
      <c r="X479" s="113"/>
      <c r="Y479" s="113"/>
      <c r="Z479" s="113"/>
      <c r="AA479" s="113"/>
    </row>
    <row r="480" spans="1:27" ht="140.4">
      <c r="A480" s="113">
        <v>533</v>
      </c>
      <c r="B480" s="116" t="s">
        <v>624</v>
      </c>
      <c r="C480" s="113">
        <v>2021</v>
      </c>
      <c r="D480" s="113" t="s">
        <v>730</v>
      </c>
      <c r="E480" s="113" t="s">
        <v>1799</v>
      </c>
      <c r="F480" s="113" t="s">
        <v>1800</v>
      </c>
      <c r="G480" s="117" t="s">
        <v>1801</v>
      </c>
      <c r="H480" s="113" t="s">
        <v>13</v>
      </c>
      <c r="I480" s="113" t="s">
        <v>59</v>
      </c>
      <c r="J480" s="113" t="s">
        <v>1802</v>
      </c>
      <c r="K480" s="113" t="s">
        <v>23</v>
      </c>
      <c r="L480" s="113"/>
      <c r="M480" s="113"/>
      <c r="N480" s="113"/>
      <c r="O480" s="113"/>
      <c r="P480" s="113"/>
      <c r="Q480" s="113"/>
      <c r="R480" s="113"/>
      <c r="S480" s="113"/>
      <c r="T480" s="113"/>
      <c r="U480" s="113"/>
      <c r="V480" s="113"/>
      <c r="W480" s="113"/>
      <c r="X480" s="113"/>
      <c r="Y480" s="113"/>
      <c r="Z480" s="113"/>
      <c r="AA480" s="113"/>
    </row>
    <row r="481" spans="1:27" ht="296.39999999999998">
      <c r="A481" s="113">
        <v>534</v>
      </c>
      <c r="B481" s="116" t="s">
        <v>624</v>
      </c>
      <c r="C481" s="113">
        <v>2021</v>
      </c>
      <c r="D481" s="113" t="s">
        <v>730</v>
      </c>
      <c r="E481" s="113" t="s">
        <v>1803</v>
      </c>
      <c r="F481" s="113" t="s">
        <v>1804</v>
      </c>
      <c r="G481" s="119" t="s">
        <v>1805</v>
      </c>
      <c r="H481" s="113" t="s">
        <v>13</v>
      </c>
      <c r="I481" s="113" t="s">
        <v>59</v>
      </c>
      <c r="J481" s="113" t="s">
        <v>1806</v>
      </c>
      <c r="K481" s="113" t="s">
        <v>23</v>
      </c>
      <c r="L481" s="113"/>
      <c r="M481" s="113"/>
      <c r="N481" s="113"/>
      <c r="O481" s="113"/>
      <c r="P481" s="113"/>
      <c r="Q481" s="113"/>
      <c r="R481" s="113"/>
      <c r="S481" s="113"/>
      <c r="T481" s="113"/>
      <c r="U481" s="113"/>
      <c r="V481" s="113"/>
      <c r="W481" s="113"/>
      <c r="X481" s="113"/>
      <c r="Y481" s="113"/>
      <c r="Z481" s="113"/>
      <c r="AA481" s="113"/>
    </row>
    <row r="482" spans="1:27" ht="124.8">
      <c r="A482" s="113">
        <v>535</v>
      </c>
      <c r="B482" s="116" t="s">
        <v>624</v>
      </c>
      <c r="C482" s="113">
        <v>2021</v>
      </c>
      <c r="D482" s="113" t="s">
        <v>730</v>
      </c>
      <c r="E482" s="113" t="s">
        <v>1807</v>
      </c>
      <c r="F482" s="113" t="s">
        <v>1808</v>
      </c>
      <c r="G482" s="117" t="s">
        <v>1809</v>
      </c>
      <c r="H482" s="113" t="s">
        <v>13</v>
      </c>
      <c r="I482" s="113" t="s">
        <v>59</v>
      </c>
      <c r="J482" s="113" t="s">
        <v>1810</v>
      </c>
      <c r="K482" s="113" t="s">
        <v>23</v>
      </c>
      <c r="L482" s="113"/>
      <c r="M482" s="113"/>
      <c r="N482" s="113"/>
      <c r="O482" s="113"/>
      <c r="P482" s="113"/>
      <c r="Q482" s="113"/>
      <c r="R482" s="113"/>
      <c r="S482" s="113"/>
      <c r="T482" s="113"/>
      <c r="U482" s="113"/>
      <c r="V482" s="113"/>
      <c r="W482" s="113"/>
      <c r="X482" s="113"/>
      <c r="Y482" s="113"/>
      <c r="Z482" s="113"/>
      <c r="AA482" s="113"/>
    </row>
    <row r="483" spans="1:27" ht="171.6">
      <c r="A483" s="113">
        <v>536</v>
      </c>
      <c r="B483" s="116" t="s">
        <v>624</v>
      </c>
      <c r="C483" s="113">
        <v>2021</v>
      </c>
      <c r="D483" s="113" t="s">
        <v>730</v>
      </c>
      <c r="E483" s="113" t="s">
        <v>1811</v>
      </c>
      <c r="F483" s="113" t="s">
        <v>1812</v>
      </c>
      <c r="G483" s="117" t="s">
        <v>1813</v>
      </c>
      <c r="H483" s="113" t="s">
        <v>13</v>
      </c>
      <c r="I483" s="113" t="s">
        <v>59</v>
      </c>
      <c r="J483" s="113" t="s">
        <v>1814</v>
      </c>
      <c r="K483" s="113" t="s">
        <v>23</v>
      </c>
      <c r="L483" s="113"/>
      <c r="M483" s="113"/>
      <c r="N483" s="113"/>
      <c r="O483" s="113"/>
      <c r="P483" s="113"/>
      <c r="Q483" s="113"/>
      <c r="R483" s="113"/>
      <c r="S483" s="113"/>
      <c r="T483" s="113"/>
      <c r="U483" s="113"/>
      <c r="V483" s="113"/>
      <c r="W483" s="113"/>
      <c r="X483" s="113"/>
      <c r="Y483" s="113"/>
      <c r="Z483" s="113"/>
      <c r="AA483" s="113"/>
    </row>
    <row r="484" spans="1:27" ht="171.6">
      <c r="A484" s="113">
        <v>537</v>
      </c>
      <c r="B484" s="116" t="s">
        <v>624</v>
      </c>
      <c r="C484" s="113">
        <v>2021</v>
      </c>
      <c r="D484" s="113" t="s">
        <v>730</v>
      </c>
      <c r="E484" s="113" t="s">
        <v>1815</v>
      </c>
      <c r="F484" s="113" t="s">
        <v>1816</v>
      </c>
      <c r="G484" s="117" t="s">
        <v>1817</v>
      </c>
      <c r="H484" s="113" t="s">
        <v>13</v>
      </c>
      <c r="I484" s="113" t="s">
        <v>14</v>
      </c>
      <c r="J484" s="113"/>
      <c r="K484" s="113" t="s">
        <v>23</v>
      </c>
      <c r="L484" s="113"/>
      <c r="M484" s="113"/>
      <c r="N484" s="113"/>
      <c r="O484" s="113"/>
      <c r="P484" s="113"/>
      <c r="Q484" s="113"/>
      <c r="R484" s="113"/>
      <c r="S484" s="113"/>
      <c r="T484" s="113"/>
      <c r="U484" s="113"/>
      <c r="V484" s="113"/>
      <c r="W484" s="113"/>
      <c r="X484" s="113"/>
      <c r="Y484" s="113"/>
      <c r="Z484" s="113"/>
      <c r="AA484" s="113"/>
    </row>
    <row r="485" spans="1:27" ht="171.6">
      <c r="A485" s="113">
        <v>538</v>
      </c>
      <c r="B485" s="116" t="s">
        <v>624</v>
      </c>
      <c r="C485" s="113">
        <v>2021</v>
      </c>
      <c r="D485" s="113" t="s">
        <v>730</v>
      </c>
      <c r="E485" s="113" t="s">
        <v>1818</v>
      </c>
      <c r="F485" s="113" t="s">
        <v>1819</v>
      </c>
      <c r="G485" s="117" t="s">
        <v>1820</v>
      </c>
      <c r="H485" s="113" t="s">
        <v>13</v>
      </c>
      <c r="I485" s="113" t="s">
        <v>59</v>
      </c>
      <c r="J485" s="113" t="s">
        <v>1821</v>
      </c>
      <c r="K485" s="113" t="s">
        <v>23</v>
      </c>
      <c r="L485" s="113"/>
      <c r="M485" s="113"/>
      <c r="N485" s="113"/>
      <c r="O485" s="113"/>
      <c r="P485" s="113"/>
      <c r="Q485" s="113"/>
      <c r="R485" s="113"/>
      <c r="S485" s="113"/>
      <c r="T485" s="113"/>
      <c r="U485" s="113"/>
      <c r="V485" s="113"/>
      <c r="W485" s="113"/>
      <c r="X485" s="113"/>
      <c r="Y485" s="113"/>
      <c r="Z485" s="113"/>
      <c r="AA485" s="113"/>
    </row>
    <row r="486" spans="1:27" ht="140.4">
      <c r="A486" s="113">
        <v>539</v>
      </c>
      <c r="B486" s="116" t="s">
        <v>624</v>
      </c>
      <c r="C486" s="113">
        <v>2021</v>
      </c>
      <c r="D486" s="113" t="s">
        <v>730</v>
      </c>
      <c r="E486" s="113" t="s">
        <v>1822</v>
      </c>
      <c r="F486" s="113" t="s">
        <v>1823</v>
      </c>
      <c r="G486" s="117" t="s">
        <v>1824</v>
      </c>
      <c r="H486" s="113" t="s">
        <v>13</v>
      </c>
      <c r="I486" s="113" t="s">
        <v>59</v>
      </c>
      <c r="J486" s="113" t="s">
        <v>1825</v>
      </c>
      <c r="K486" s="113" t="s">
        <v>23</v>
      </c>
      <c r="L486" s="113"/>
      <c r="M486" s="113"/>
      <c r="N486" s="113"/>
      <c r="O486" s="113"/>
      <c r="P486" s="113"/>
      <c r="Q486" s="113"/>
      <c r="R486" s="113"/>
      <c r="S486" s="113"/>
      <c r="T486" s="113"/>
      <c r="U486" s="113"/>
      <c r="V486" s="113"/>
      <c r="W486" s="113"/>
      <c r="X486" s="113"/>
      <c r="Y486" s="113"/>
      <c r="Z486" s="113"/>
      <c r="AA486" s="113"/>
    </row>
    <row r="487" spans="1:27" ht="109.2">
      <c r="A487" s="113">
        <v>540</v>
      </c>
      <c r="B487" s="116" t="s">
        <v>624</v>
      </c>
      <c r="C487" s="113">
        <v>2021</v>
      </c>
      <c r="D487" s="113" t="s">
        <v>730</v>
      </c>
      <c r="E487" s="113" t="s">
        <v>1826</v>
      </c>
      <c r="F487" s="113" t="s">
        <v>1827</v>
      </c>
      <c r="G487" s="119" t="s">
        <v>1828</v>
      </c>
      <c r="H487" s="113" t="s">
        <v>13</v>
      </c>
      <c r="I487" s="113" t="s">
        <v>59</v>
      </c>
      <c r="J487" s="113" t="s">
        <v>1829</v>
      </c>
      <c r="K487" s="113" t="s">
        <v>23</v>
      </c>
      <c r="L487" s="113"/>
      <c r="M487" s="113"/>
      <c r="N487" s="113"/>
      <c r="O487" s="113"/>
      <c r="P487" s="113"/>
      <c r="Q487" s="113"/>
      <c r="R487" s="113"/>
      <c r="S487" s="113"/>
      <c r="T487" s="113"/>
      <c r="U487" s="113"/>
      <c r="V487" s="113"/>
      <c r="W487" s="113"/>
      <c r="X487" s="113"/>
      <c r="Y487" s="113"/>
      <c r="Z487" s="113"/>
      <c r="AA487" s="113"/>
    </row>
    <row r="488" spans="1:27" ht="202.8">
      <c r="A488" s="113">
        <v>541</v>
      </c>
      <c r="B488" s="116" t="s">
        <v>624</v>
      </c>
      <c r="C488" s="113">
        <v>2021</v>
      </c>
      <c r="D488" s="113" t="s">
        <v>730</v>
      </c>
      <c r="E488" s="113" t="s">
        <v>1830</v>
      </c>
      <c r="F488" s="113" t="s">
        <v>1831</v>
      </c>
      <c r="G488" s="117" t="s">
        <v>1832</v>
      </c>
      <c r="H488" s="113" t="s">
        <v>13</v>
      </c>
      <c r="I488" s="113" t="s">
        <v>59</v>
      </c>
      <c r="J488" s="113" t="s">
        <v>1833</v>
      </c>
      <c r="K488" s="113" t="s">
        <v>23</v>
      </c>
      <c r="L488" s="113"/>
      <c r="M488" s="113"/>
      <c r="N488" s="113"/>
      <c r="O488" s="113"/>
      <c r="P488" s="113"/>
      <c r="Q488" s="113"/>
      <c r="R488" s="113"/>
      <c r="S488" s="113"/>
      <c r="T488" s="113"/>
      <c r="U488" s="113"/>
      <c r="V488" s="113"/>
      <c r="W488" s="113"/>
      <c r="X488" s="113"/>
      <c r="Y488" s="113"/>
      <c r="Z488" s="113"/>
      <c r="AA488" s="113"/>
    </row>
    <row r="489" spans="1:27" ht="156">
      <c r="A489" s="113">
        <v>542</v>
      </c>
      <c r="B489" s="116" t="s">
        <v>624</v>
      </c>
      <c r="C489" s="113">
        <v>2021</v>
      </c>
      <c r="D489" s="113" t="s">
        <v>730</v>
      </c>
      <c r="E489" s="113" t="s">
        <v>1834</v>
      </c>
      <c r="F489" s="113" t="s">
        <v>1835</v>
      </c>
      <c r="G489" s="117" t="s">
        <v>1836</v>
      </c>
      <c r="H489" s="113" t="s">
        <v>13</v>
      </c>
      <c r="I489" s="113" t="s">
        <v>59</v>
      </c>
      <c r="J489" s="113" t="s">
        <v>1837</v>
      </c>
      <c r="K489" s="113" t="s">
        <v>23</v>
      </c>
      <c r="L489" s="113"/>
      <c r="M489" s="113"/>
      <c r="N489" s="113"/>
      <c r="O489" s="113"/>
      <c r="P489" s="113"/>
      <c r="Q489" s="113"/>
      <c r="R489" s="113"/>
      <c r="S489" s="113"/>
      <c r="T489" s="113"/>
      <c r="U489" s="113"/>
      <c r="V489" s="113"/>
      <c r="W489" s="113"/>
      <c r="X489" s="113"/>
      <c r="Y489" s="113"/>
      <c r="Z489" s="113"/>
      <c r="AA489" s="113"/>
    </row>
    <row r="490" spans="1:27" ht="140.4">
      <c r="A490" s="113">
        <v>543</v>
      </c>
      <c r="B490" s="116" t="s">
        <v>624</v>
      </c>
      <c r="C490" s="113">
        <v>2021</v>
      </c>
      <c r="D490" s="113" t="s">
        <v>730</v>
      </c>
      <c r="E490" s="113" t="s">
        <v>1838</v>
      </c>
      <c r="F490" s="113" t="s">
        <v>1839</v>
      </c>
      <c r="G490" s="117" t="s">
        <v>1840</v>
      </c>
      <c r="H490" s="113" t="s">
        <v>114</v>
      </c>
      <c r="I490" s="113"/>
      <c r="J490" s="113"/>
      <c r="K490" s="113" t="s">
        <v>23</v>
      </c>
      <c r="L490" s="113"/>
      <c r="M490" s="113"/>
      <c r="N490" s="113"/>
      <c r="O490" s="113"/>
      <c r="P490" s="113"/>
      <c r="Q490" s="113"/>
      <c r="R490" s="113"/>
      <c r="S490" s="113"/>
      <c r="T490" s="113"/>
      <c r="U490" s="113"/>
      <c r="V490" s="113"/>
      <c r="W490" s="113"/>
      <c r="X490" s="113"/>
      <c r="Y490" s="113"/>
      <c r="Z490" s="113"/>
      <c r="AA490" s="113"/>
    </row>
    <row r="491" spans="1:27" ht="202.8">
      <c r="A491" s="113">
        <v>544</v>
      </c>
      <c r="B491" s="116" t="s">
        <v>624</v>
      </c>
      <c r="C491" s="113">
        <v>2021</v>
      </c>
      <c r="D491" s="113" t="s">
        <v>730</v>
      </c>
      <c r="E491" s="113" t="s">
        <v>1841</v>
      </c>
      <c r="F491" s="113" t="s">
        <v>1842</v>
      </c>
      <c r="G491" s="117" t="s">
        <v>1843</v>
      </c>
      <c r="H491" s="113" t="s">
        <v>13</v>
      </c>
      <c r="I491" s="113" t="s">
        <v>59</v>
      </c>
      <c r="J491" s="113" t="s">
        <v>1844</v>
      </c>
      <c r="K491" s="113" t="s">
        <v>23</v>
      </c>
      <c r="L491" s="113"/>
      <c r="M491" s="113"/>
      <c r="N491" s="113"/>
      <c r="O491" s="113"/>
      <c r="P491" s="113"/>
      <c r="Q491" s="113"/>
      <c r="R491" s="113"/>
      <c r="S491" s="113"/>
      <c r="T491" s="113"/>
      <c r="U491" s="113"/>
      <c r="V491" s="113"/>
      <c r="W491" s="113"/>
      <c r="X491" s="113"/>
      <c r="Y491" s="113"/>
      <c r="Z491" s="113"/>
      <c r="AA491" s="113"/>
    </row>
    <row r="492" spans="1:27" ht="218.4">
      <c r="A492" s="113">
        <v>545</v>
      </c>
      <c r="B492" s="116" t="s">
        <v>624</v>
      </c>
      <c r="C492" s="113">
        <v>2021</v>
      </c>
      <c r="D492" s="113" t="s">
        <v>730</v>
      </c>
      <c r="E492" s="113" t="s">
        <v>1845</v>
      </c>
      <c r="F492" s="113" t="s">
        <v>1846</v>
      </c>
      <c r="G492" s="117" t="s">
        <v>1847</v>
      </c>
      <c r="H492" s="113" t="s">
        <v>686</v>
      </c>
      <c r="I492" s="113"/>
      <c r="J492" s="113"/>
      <c r="K492" s="113" t="s">
        <v>23</v>
      </c>
      <c r="L492" s="113"/>
      <c r="M492" s="113"/>
      <c r="N492" s="113"/>
      <c r="O492" s="113"/>
      <c r="P492" s="113"/>
      <c r="Q492" s="113"/>
      <c r="R492" s="113"/>
      <c r="S492" s="113"/>
      <c r="T492" s="113"/>
      <c r="U492" s="113"/>
      <c r="V492" s="113"/>
      <c r="W492" s="113"/>
      <c r="X492" s="113"/>
      <c r="Y492" s="113"/>
      <c r="Z492" s="113"/>
      <c r="AA492" s="113"/>
    </row>
    <row r="493" spans="1:27" ht="187.2">
      <c r="A493" s="113">
        <v>546</v>
      </c>
      <c r="B493" s="116" t="s">
        <v>624</v>
      </c>
      <c r="C493" s="113">
        <v>2021</v>
      </c>
      <c r="D493" s="113" t="s">
        <v>730</v>
      </c>
      <c r="E493" s="113" t="s">
        <v>1848</v>
      </c>
      <c r="F493" s="113" t="s">
        <v>1849</v>
      </c>
      <c r="G493" s="117" t="s">
        <v>1850</v>
      </c>
      <c r="H493" s="113" t="s">
        <v>13</v>
      </c>
      <c r="I493" s="113" t="s">
        <v>59</v>
      </c>
      <c r="J493" s="113" t="s">
        <v>1851</v>
      </c>
      <c r="K493" s="113" t="s">
        <v>23</v>
      </c>
      <c r="L493" s="113"/>
      <c r="M493" s="113"/>
      <c r="N493" s="113"/>
      <c r="O493" s="113"/>
      <c r="P493" s="113"/>
      <c r="Q493" s="113"/>
      <c r="R493" s="113"/>
      <c r="S493" s="113"/>
      <c r="T493" s="113"/>
      <c r="U493" s="113"/>
      <c r="V493" s="113"/>
      <c r="W493" s="113"/>
      <c r="X493" s="113"/>
      <c r="Y493" s="113"/>
      <c r="Z493" s="113"/>
      <c r="AA493" s="113"/>
    </row>
    <row r="494" spans="1:27" ht="156">
      <c r="A494" s="113">
        <v>547</v>
      </c>
      <c r="B494" s="116" t="s">
        <v>624</v>
      </c>
      <c r="C494" s="113">
        <v>2021</v>
      </c>
      <c r="D494" s="113" t="s">
        <v>730</v>
      </c>
      <c r="E494" s="113" t="s">
        <v>1852</v>
      </c>
      <c r="F494" s="113" t="s">
        <v>1853</v>
      </c>
      <c r="G494" s="117" t="s">
        <v>1854</v>
      </c>
      <c r="H494" s="113" t="s">
        <v>13</v>
      </c>
      <c r="I494" s="113" t="s">
        <v>59</v>
      </c>
      <c r="J494" s="113" t="s">
        <v>1855</v>
      </c>
      <c r="K494" s="113" t="s">
        <v>23</v>
      </c>
      <c r="L494" s="113"/>
      <c r="M494" s="113"/>
      <c r="N494" s="113"/>
      <c r="O494" s="113"/>
      <c r="P494" s="113"/>
      <c r="Q494" s="113"/>
      <c r="R494" s="113"/>
      <c r="S494" s="113"/>
      <c r="T494" s="113"/>
      <c r="U494" s="113"/>
      <c r="V494" s="113"/>
      <c r="W494" s="113"/>
      <c r="X494" s="113"/>
      <c r="Y494" s="113"/>
      <c r="Z494" s="113"/>
      <c r="AA494" s="113"/>
    </row>
    <row r="495" spans="1:27" ht="171.6">
      <c r="A495" s="113">
        <v>548</v>
      </c>
      <c r="B495" s="116" t="s">
        <v>624</v>
      </c>
      <c r="C495" s="113">
        <v>2021</v>
      </c>
      <c r="D495" s="113" t="s">
        <v>730</v>
      </c>
      <c r="E495" s="113" t="s">
        <v>1856</v>
      </c>
      <c r="F495" s="113" t="s">
        <v>1857</v>
      </c>
      <c r="G495" s="117" t="s">
        <v>1858</v>
      </c>
      <c r="H495" s="113" t="s">
        <v>13</v>
      </c>
      <c r="I495" s="113" t="s">
        <v>59</v>
      </c>
      <c r="J495" s="113" t="s">
        <v>1859</v>
      </c>
      <c r="K495" s="113" t="s">
        <v>23</v>
      </c>
      <c r="L495" s="113"/>
      <c r="M495" s="113"/>
      <c r="N495" s="113"/>
      <c r="O495" s="113"/>
      <c r="P495" s="113"/>
      <c r="Q495" s="113"/>
      <c r="R495" s="113"/>
      <c r="S495" s="113"/>
      <c r="T495" s="113"/>
      <c r="U495" s="113"/>
      <c r="V495" s="113"/>
      <c r="W495" s="113"/>
      <c r="X495" s="113"/>
      <c r="Y495" s="113"/>
      <c r="Z495" s="113"/>
      <c r="AA495" s="113"/>
    </row>
    <row r="496" spans="1:27" ht="140.4">
      <c r="A496" s="113">
        <v>551</v>
      </c>
      <c r="B496" s="116" t="s">
        <v>624</v>
      </c>
      <c r="C496" s="113">
        <v>2021</v>
      </c>
      <c r="D496" s="113" t="s">
        <v>1190</v>
      </c>
      <c r="E496" s="113" t="s">
        <v>1860</v>
      </c>
      <c r="F496" s="113" t="s">
        <v>1861</v>
      </c>
      <c r="G496" s="117" t="s">
        <v>1862</v>
      </c>
      <c r="H496" s="113" t="s">
        <v>13</v>
      </c>
      <c r="I496" s="113" t="s">
        <v>59</v>
      </c>
      <c r="J496" s="113" t="s">
        <v>1863</v>
      </c>
      <c r="K496" s="113" t="s">
        <v>23</v>
      </c>
      <c r="L496" s="113"/>
      <c r="M496" s="113"/>
      <c r="N496" s="113"/>
      <c r="O496" s="113"/>
      <c r="P496" s="113"/>
      <c r="Q496" s="113"/>
      <c r="R496" s="113"/>
      <c r="S496" s="113"/>
      <c r="T496" s="113"/>
      <c r="U496" s="113"/>
      <c r="V496" s="113"/>
      <c r="W496" s="113"/>
      <c r="X496" s="113"/>
      <c r="Y496" s="113"/>
      <c r="Z496" s="113"/>
      <c r="AA496" s="113"/>
    </row>
    <row r="497" spans="1:27" ht="218.4">
      <c r="A497" s="113">
        <v>552</v>
      </c>
      <c r="B497" s="116" t="s">
        <v>624</v>
      </c>
      <c r="C497" s="113">
        <v>2021</v>
      </c>
      <c r="D497" s="113" t="s">
        <v>1190</v>
      </c>
      <c r="E497" s="113" t="s">
        <v>1864</v>
      </c>
      <c r="F497" s="113" t="s">
        <v>1865</v>
      </c>
      <c r="G497" s="117" t="s">
        <v>1866</v>
      </c>
      <c r="H497" s="113" t="s">
        <v>13</v>
      </c>
      <c r="I497" s="113" t="s">
        <v>59</v>
      </c>
      <c r="J497" s="113" t="s">
        <v>1867</v>
      </c>
      <c r="K497" s="113" t="s">
        <v>23</v>
      </c>
      <c r="L497" s="113"/>
      <c r="M497" s="113"/>
      <c r="N497" s="113"/>
      <c r="O497" s="113"/>
      <c r="P497" s="113"/>
      <c r="Q497" s="113"/>
      <c r="R497" s="113"/>
      <c r="S497" s="113"/>
      <c r="T497" s="113"/>
      <c r="U497" s="113"/>
      <c r="V497" s="113"/>
      <c r="W497" s="113"/>
      <c r="X497" s="113"/>
      <c r="Y497" s="113"/>
      <c r="Z497" s="113"/>
      <c r="AA497" s="113"/>
    </row>
    <row r="498" spans="1:27" ht="202.8">
      <c r="A498" s="113">
        <v>553</v>
      </c>
      <c r="B498" s="116" t="s">
        <v>624</v>
      </c>
      <c r="C498" s="113">
        <v>2021</v>
      </c>
      <c r="D498" s="113" t="s">
        <v>1190</v>
      </c>
      <c r="E498" s="113" t="s">
        <v>1868</v>
      </c>
      <c r="F498" s="113" t="s">
        <v>1869</v>
      </c>
      <c r="G498" s="117" t="s">
        <v>1870</v>
      </c>
      <c r="H498" s="113" t="s">
        <v>13</v>
      </c>
      <c r="I498" s="113" t="s">
        <v>59</v>
      </c>
      <c r="J498" s="113" t="s">
        <v>1871</v>
      </c>
      <c r="K498" s="113" t="s">
        <v>23</v>
      </c>
      <c r="L498" s="113"/>
      <c r="M498" s="113"/>
      <c r="N498" s="113"/>
      <c r="O498" s="113"/>
      <c r="P498" s="113"/>
      <c r="Q498" s="113"/>
      <c r="R498" s="113"/>
      <c r="S498" s="113"/>
      <c r="T498" s="113"/>
      <c r="U498" s="113"/>
      <c r="V498" s="113"/>
      <c r="W498" s="113"/>
      <c r="X498" s="113"/>
      <c r="Y498" s="113"/>
      <c r="Z498" s="113"/>
      <c r="AA498" s="113"/>
    </row>
    <row r="499" spans="1:27" ht="202.8">
      <c r="A499" s="113">
        <v>554</v>
      </c>
      <c r="B499" s="116" t="s">
        <v>624</v>
      </c>
      <c r="C499" s="113">
        <v>2021</v>
      </c>
      <c r="D499" s="113" t="s">
        <v>1190</v>
      </c>
      <c r="E499" s="113" t="s">
        <v>1872</v>
      </c>
      <c r="F499" s="113" t="s">
        <v>1873</v>
      </c>
      <c r="G499" s="117" t="s">
        <v>1874</v>
      </c>
      <c r="H499" s="113" t="s">
        <v>13</v>
      </c>
      <c r="I499" s="113" t="s">
        <v>59</v>
      </c>
      <c r="J499" s="113" t="s">
        <v>1875</v>
      </c>
      <c r="K499" s="113" t="s">
        <v>23</v>
      </c>
      <c r="L499" s="113"/>
      <c r="M499" s="113"/>
      <c r="N499" s="113"/>
      <c r="O499" s="113"/>
      <c r="P499" s="113"/>
      <c r="Q499" s="113"/>
      <c r="R499" s="113"/>
      <c r="S499" s="113"/>
      <c r="T499" s="113"/>
      <c r="U499" s="113"/>
      <c r="V499" s="113"/>
      <c r="W499" s="113"/>
      <c r="X499" s="113"/>
      <c r="Y499" s="113"/>
      <c r="Z499" s="113"/>
      <c r="AA499" s="113"/>
    </row>
    <row r="500" spans="1:27" ht="234">
      <c r="A500" s="113">
        <v>555</v>
      </c>
      <c r="B500" s="116" t="s">
        <v>624</v>
      </c>
      <c r="C500" s="113">
        <v>2021</v>
      </c>
      <c r="D500" s="113" t="s">
        <v>1190</v>
      </c>
      <c r="E500" s="113" t="s">
        <v>1876</v>
      </c>
      <c r="F500" s="113" t="s">
        <v>1877</v>
      </c>
      <c r="G500" s="117" t="s">
        <v>1878</v>
      </c>
      <c r="H500" s="113" t="s">
        <v>13</v>
      </c>
      <c r="I500" s="113" t="s">
        <v>59</v>
      </c>
      <c r="J500" s="113" t="s">
        <v>1879</v>
      </c>
      <c r="K500" s="113" t="s">
        <v>23</v>
      </c>
      <c r="L500" s="113"/>
      <c r="M500" s="113"/>
      <c r="N500" s="113"/>
      <c r="O500" s="113"/>
      <c r="P500" s="113"/>
      <c r="Q500" s="113"/>
      <c r="R500" s="113"/>
      <c r="S500" s="113"/>
      <c r="T500" s="113"/>
      <c r="U500" s="113"/>
      <c r="V500" s="113"/>
      <c r="W500" s="113"/>
      <c r="X500" s="113"/>
      <c r="Y500" s="113"/>
      <c r="Z500" s="113"/>
      <c r="AA500" s="113"/>
    </row>
    <row r="501" spans="1:27" ht="46.8">
      <c r="A501" s="113">
        <v>550</v>
      </c>
      <c r="B501" s="116" t="s">
        <v>624</v>
      </c>
      <c r="C501" s="113">
        <v>2021</v>
      </c>
      <c r="D501" s="113" t="s">
        <v>1190</v>
      </c>
      <c r="E501" s="113" t="s">
        <v>1880</v>
      </c>
      <c r="F501" s="113" t="s">
        <v>1881</v>
      </c>
      <c r="G501" s="117" t="s">
        <v>1882</v>
      </c>
      <c r="H501" s="113" t="s">
        <v>928</v>
      </c>
      <c r="I501" s="113"/>
      <c r="J501" s="113"/>
      <c r="K501" s="113" t="s">
        <v>23</v>
      </c>
      <c r="L501" s="113"/>
      <c r="M501" s="113"/>
      <c r="N501" s="113"/>
      <c r="O501" s="113"/>
      <c r="P501" s="113"/>
      <c r="Q501" s="113"/>
      <c r="R501" s="113"/>
      <c r="S501" s="113"/>
      <c r="T501" s="113"/>
      <c r="U501" s="113"/>
      <c r="V501" s="113"/>
      <c r="W501" s="113"/>
      <c r="X501" s="113"/>
      <c r="Y501" s="113"/>
      <c r="Z501" s="113"/>
      <c r="AA501" s="113"/>
    </row>
    <row r="502" spans="1:27" ht="187.2">
      <c r="A502" s="113">
        <v>556</v>
      </c>
      <c r="B502" s="116" t="s">
        <v>624</v>
      </c>
      <c r="C502" s="113">
        <v>2021</v>
      </c>
      <c r="D502" s="113" t="s">
        <v>1190</v>
      </c>
      <c r="E502" s="113" t="s">
        <v>1883</v>
      </c>
      <c r="F502" s="113" t="s">
        <v>1884</v>
      </c>
      <c r="G502" s="119" t="s">
        <v>1885</v>
      </c>
      <c r="H502" s="113" t="s">
        <v>114</v>
      </c>
      <c r="I502" s="113"/>
      <c r="J502" s="113"/>
      <c r="K502" s="113" t="s">
        <v>23</v>
      </c>
      <c r="L502" s="113"/>
      <c r="M502" s="113"/>
      <c r="N502" s="113"/>
      <c r="O502" s="113"/>
      <c r="P502" s="113"/>
      <c r="Q502" s="113"/>
      <c r="R502" s="113"/>
      <c r="S502" s="113"/>
      <c r="T502" s="113"/>
      <c r="U502" s="113"/>
      <c r="V502" s="113"/>
      <c r="W502" s="113"/>
      <c r="X502" s="113"/>
      <c r="Y502" s="113"/>
      <c r="Z502" s="113"/>
      <c r="AA502" s="113"/>
    </row>
    <row r="503" spans="1:27" ht="202.8">
      <c r="A503" s="113">
        <v>557</v>
      </c>
      <c r="B503" s="116" t="s">
        <v>624</v>
      </c>
      <c r="C503" s="113">
        <v>2021</v>
      </c>
      <c r="D503" s="113" t="s">
        <v>1190</v>
      </c>
      <c r="E503" s="113" t="s">
        <v>1886</v>
      </c>
      <c r="F503" s="113" t="s">
        <v>1887</v>
      </c>
      <c r="G503" s="117" t="s">
        <v>1888</v>
      </c>
      <c r="H503" s="113" t="s">
        <v>107</v>
      </c>
      <c r="I503" s="113"/>
      <c r="J503" s="113"/>
      <c r="K503" s="113" t="s">
        <v>23</v>
      </c>
      <c r="L503" s="113"/>
      <c r="M503" s="113"/>
      <c r="N503" s="113"/>
      <c r="O503" s="113"/>
      <c r="P503" s="113"/>
      <c r="Q503" s="113"/>
      <c r="R503" s="113"/>
      <c r="S503" s="113"/>
      <c r="T503" s="113"/>
      <c r="U503" s="113"/>
      <c r="V503" s="113"/>
      <c r="W503" s="113"/>
      <c r="X503" s="113"/>
      <c r="Y503" s="113"/>
      <c r="Z503" s="113"/>
      <c r="AA503" s="113"/>
    </row>
    <row r="504" spans="1:27" ht="140.4">
      <c r="A504" s="113">
        <v>559</v>
      </c>
      <c r="B504" s="116" t="s">
        <v>624</v>
      </c>
      <c r="C504" s="113">
        <v>2021</v>
      </c>
      <c r="D504" s="113" t="s">
        <v>1190</v>
      </c>
      <c r="E504" s="113" t="s">
        <v>1889</v>
      </c>
      <c r="F504" s="113" t="s">
        <v>1890</v>
      </c>
      <c r="G504" s="117" t="s">
        <v>1891</v>
      </c>
      <c r="H504" s="113" t="s">
        <v>107</v>
      </c>
      <c r="I504" s="113"/>
      <c r="J504" s="113"/>
      <c r="K504" s="113" t="s">
        <v>23</v>
      </c>
      <c r="L504" s="113"/>
      <c r="M504" s="113"/>
      <c r="N504" s="113"/>
      <c r="O504" s="113"/>
      <c r="P504" s="113"/>
      <c r="Q504" s="113"/>
      <c r="R504" s="113"/>
      <c r="S504" s="113"/>
      <c r="T504" s="113"/>
      <c r="U504" s="113"/>
      <c r="V504" s="113"/>
      <c r="W504" s="113"/>
      <c r="X504" s="113"/>
      <c r="Y504" s="113"/>
      <c r="Z504" s="113"/>
      <c r="AA504" s="113"/>
    </row>
    <row r="505" spans="1:27" ht="156">
      <c r="A505" s="113">
        <v>560</v>
      </c>
      <c r="B505" s="116" t="s">
        <v>624</v>
      </c>
      <c r="C505" s="113">
        <v>2021</v>
      </c>
      <c r="D505" s="113" t="s">
        <v>1190</v>
      </c>
      <c r="E505" s="113" t="s">
        <v>1892</v>
      </c>
      <c r="F505" s="113" t="s">
        <v>1893</v>
      </c>
      <c r="G505" s="117" t="s">
        <v>1894</v>
      </c>
      <c r="H505" s="113" t="s">
        <v>13</v>
      </c>
      <c r="I505" s="113" t="s">
        <v>14</v>
      </c>
      <c r="J505" s="113"/>
      <c r="K505" s="113" t="s">
        <v>23</v>
      </c>
      <c r="L505" s="113"/>
      <c r="M505" s="113"/>
      <c r="N505" s="113"/>
      <c r="O505" s="113"/>
      <c r="P505" s="113"/>
      <c r="Q505" s="113"/>
      <c r="R505" s="113"/>
      <c r="S505" s="113"/>
      <c r="T505" s="113"/>
      <c r="U505" s="113"/>
      <c r="V505" s="113"/>
      <c r="W505" s="113"/>
      <c r="X505" s="113"/>
      <c r="Y505" s="113"/>
      <c r="Z505" s="113"/>
      <c r="AA505" s="113"/>
    </row>
    <row r="506" spans="1:27" ht="171.6">
      <c r="A506" s="113">
        <v>562</v>
      </c>
      <c r="B506" s="116" t="s">
        <v>624</v>
      </c>
      <c r="C506" s="113">
        <v>2021</v>
      </c>
      <c r="D506" s="113" t="s">
        <v>1190</v>
      </c>
      <c r="E506" s="113" t="s">
        <v>1895</v>
      </c>
      <c r="F506" s="113" t="s">
        <v>1896</v>
      </c>
      <c r="G506" s="119" t="s">
        <v>1897</v>
      </c>
      <c r="H506" s="113" t="s">
        <v>114</v>
      </c>
      <c r="I506" s="113"/>
      <c r="J506" s="113"/>
      <c r="K506" s="113" t="s">
        <v>23</v>
      </c>
      <c r="L506" s="113"/>
      <c r="M506" s="113"/>
      <c r="N506" s="113"/>
      <c r="O506" s="113"/>
      <c r="P506" s="113"/>
      <c r="Q506" s="113"/>
      <c r="R506" s="113"/>
      <c r="S506" s="113"/>
      <c r="T506" s="113"/>
      <c r="U506" s="113"/>
      <c r="V506" s="113"/>
      <c r="W506" s="113"/>
      <c r="X506" s="113"/>
      <c r="Y506" s="113"/>
      <c r="Z506" s="113"/>
      <c r="AA506" s="113"/>
    </row>
    <row r="507" spans="1:27" ht="124.8">
      <c r="A507" s="113">
        <v>563</v>
      </c>
      <c r="B507" s="116" t="s">
        <v>624</v>
      </c>
      <c r="C507" s="113">
        <v>2021</v>
      </c>
      <c r="D507" s="113" t="s">
        <v>1190</v>
      </c>
      <c r="E507" s="113" t="s">
        <v>1898</v>
      </c>
      <c r="F507" s="113" t="s">
        <v>1899</v>
      </c>
      <c r="G507" s="119" t="s">
        <v>1900</v>
      </c>
      <c r="H507" s="113" t="s">
        <v>13</v>
      </c>
      <c r="I507" s="113" t="s">
        <v>14</v>
      </c>
      <c r="J507" s="113"/>
      <c r="K507" s="113" t="s">
        <v>23</v>
      </c>
      <c r="L507" s="113"/>
      <c r="M507" s="113"/>
      <c r="N507" s="113"/>
      <c r="O507" s="113"/>
      <c r="P507" s="113"/>
      <c r="Q507" s="113"/>
      <c r="R507" s="113"/>
      <c r="S507" s="113"/>
      <c r="T507" s="113"/>
      <c r="U507" s="113"/>
      <c r="V507" s="113"/>
      <c r="W507" s="113"/>
      <c r="X507" s="113"/>
      <c r="Y507" s="113"/>
      <c r="Z507" s="113"/>
      <c r="AA507" s="113"/>
    </row>
    <row r="508" spans="1:27" ht="234">
      <c r="A508" s="113">
        <v>564</v>
      </c>
      <c r="B508" s="116" t="s">
        <v>624</v>
      </c>
      <c r="C508" s="113">
        <v>2021</v>
      </c>
      <c r="D508" s="113" t="s">
        <v>1190</v>
      </c>
      <c r="E508" s="113" t="s">
        <v>1901</v>
      </c>
      <c r="F508" s="113" t="s">
        <v>1902</v>
      </c>
      <c r="G508" s="117" t="s">
        <v>1903</v>
      </c>
      <c r="H508" s="113" t="s">
        <v>107</v>
      </c>
      <c r="I508" s="113"/>
      <c r="J508" s="113"/>
      <c r="K508" s="113" t="s">
        <v>23</v>
      </c>
      <c r="L508" s="113"/>
      <c r="M508" s="113"/>
      <c r="N508" s="113"/>
      <c r="O508" s="113"/>
      <c r="P508" s="113"/>
      <c r="Q508" s="113"/>
      <c r="R508" s="113"/>
      <c r="S508" s="113"/>
      <c r="T508" s="113"/>
      <c r="U508" s="113"/>
      <c r="V508" s="113"/>
      <c r="W508" s="113"/>
      <c r="X508" s="113"/>
      <c r="Y508" s="113"/>
      <c r="Z508" s="113"/>
      <c r="AA508" s="113"/>
    </row>
    <row r="509" spans="1:27" ht="218.4">
      <c r="A509" s="113">
        <v>565</v>
      </c>
      <c r="B509" s="116" t="s">
        <v>624</v>
      </c>
      <c r="C509" s="113">
        <v>2021</v>
      </c>
      <c r="D509" s="113" t="s">
        <v>1190</v>
      </c>
      <c r="E509" s="113" t="s">
        <v>1904</v>
      </c>
      <c r="F509" s="113" t="s">
        <v>1905</v>
      </c>
      <c r="G509" s="117" t="s">
        <v>1906</v>
      </c>
      <c r="H509" s="113" t="s">
        <v>13</v>
      </c>
      <c r="I509" s="113" t="s">
        <v>14</v>
      </c>
      <c r="J509" s="113"/>
      <c r="K509" s="113" t="s">
        <v>23</v>
      </c>
      <c r="L509" s="113"/>
      <c r="M509" s="113"/>
      <c r="N509" s="113"/>
      <c r="O509" s="113"/>
      <c r="P509" s="113"/>
      <c r="Q509" s="113"/>
      <c r="R509" s="113"/>
      <c r="S509" s="113"/>
      <c r="T509" s="113"/>
      <c r="U509" s="113"/>
      <c r="V509" s="113"/>
      <c r="W509" s="113"/>
      <c r="X509" s="113"/>
      <c r="Y509" s="113"/>
      <c r="Z509" s="113"/>
      <c r="AA509" s="113"/>
    </row>
    <row r="510" spans="1:27" ht="171.6">
      <c r="A510" s="113">
        <v>566</v>
      </c>
      <c r="B510" s="116" t="s">
        <v>624</v>
      </c>
      <c r="C510" s="113">
        <v>2021</v>
      </c>
      <c r="D510" s="113" t="s">
        <v>1190</v>
      </c>
      <c r="E510" s="113" t="s">
        <v>1907</v>
      </c>
      <c r="F510" s="113" t="s">
        <v>1908</v>
      </c>
      <c r="G510" s="117" t="s">
        <v>1909</v>
      </c>
      <c r="H510" s="113" t="s">
        <v>13</v>
      </c>
      <c r="I510" s="113" t="s">
        <v>59</v>
      </c>
      <c r="J510" s="113" t="s">
        <v>1910</v>
      </c>
      <c r="K510" s="113" t="s">
        <v>23</v>
      </c>
      <c r="L510" s="113"/>
      <c r="M510" s="113"/>
      <c r="N510" s="113"/>
      <c r="O510" s="113"/>
      <c r="P510" s="113"/>
      <c r="Q510" s="113"/>
      <c r="R510" s="113"/>
      <c r="S510" s="113"/>
      <c r="T510" s="113"/>
      <c r="U510" s="113"/>
      <c r="V510" s="113"/>
      <c r="W510" s="113"/>
      <c r="X510" s="113"/>
      <c r="Y510" s="113"/>
      <c r="Z510" s="113"/>
      <c r="AA510" s="113"/>
    </row>
    <row r="511" spans="1:27" ht="234">
      <c r="A511" s="113">
        <v>567</v>
      </c>
      <c r="B511" s="116" t="s">
        <v>624</v>
      </c>
      <c r="C511" s="113">
        <v>2021</v>
      </c>
      <c r="D511" s="113" t="s">
        <v>1190</v>
      </c>
      <c r="E511" s="113" t="s">
        <v>1911</v>
      </c>
      <c r="F511" s="113" t="s">
        <v>1912</v>
      </c>
      <c r="G511" s="119" t="s">
        <v>1913</v>
      </c>
      <c r="H511" s="113" t="s">
        <v>13</v>
      </c>
      <c r="I511" s="113" t="s">
        <v>14</v>
      </c>
      <c r="J511" s="113"/>
      <c r="K511" s="113" t="s">
        <v>23</v>
      </c>
      <c r="L511" s="113"/>
      <c r="M511" s="113"/>
      <c r="N511" s="113"/>
      <c r="O511" s="113"/>
      <c r="P511" s="113"/>
      <c r="Q511" s="113"/>
      <c r="R511" s="113"/>
      <c r="S511" s="113"/>
      <c r="T511" s="113"/>
      <c r="U511" s="113"/>
      <c r="V511" s="113"/>
      <c r="W511" s="113"/>
      <c r="X511" s="113"/>
      <c r="Y511" s="113"/>
      <c r="Z511" s="113"/>
      <c r="AA511" s="113"/>
    </row>
    <row r="512" spans="1:27" ht="171.6">
      <c r="A512" s="113">
        <v>568</v>
      </c>
      <c r="B512" s="116" t="s">
        <v>624</v>
      </c>
      <c r="C512" s="113">
        <v>2021</v>
      </c>
      <c r="D512" s="113" t="s">
        <v>735</v>
      </c>
      <c r="E512" s="113" t="s">
        <v>1914</v>
      </c>
      <c r="F512" s="113" t="s">
        <v>1915</v>
      </c>
      <c r="G512" s="117" t="s">
        <v>1916</v>
      </c>
      <c r="H512" s="113" t="s">
        <v>928</v>
      </c>
      <c r="I512" s="113"/>
      <c r="J512" s="113"/>
      <c r="K512" s="113" t="s">
        <v>23</v>
      </c>
      <c r="L512" s="113"/>
      <c r="M512" s="113"/>
      <c r="N512" s="113"/>
      <c r="O512" s="113"/>
      <c r="P512" s="113"/>
      <c r="Q512" s="113"/>
      <c r="R512" s="113"/>
      <c r="S512" s="113"/>
      <c r="T512" s="113"/>
      <c r="U512" s="113"/>
      <c r="V512" s="113"/>
      <c r="W512" s="113"/>
      <c r="X512" s="113"/>
      <c r="Y512" s="113"/>
      <c r="Z512" s="113"/>
      <c r="AA512" s="113"/>
    </row>
    <row r="513" spans="1:27" ht="202.8">
      <c r="A513" s="113">
        <v>558</v>
      </c>
      <c r="B513" s="116" t="s">
        <v>624</v>
      </c>
      <c r="C513" s="113">
        <v>2021</v>
      </c>
      <c r="D513" s="113" t="s">
        <v>1190</v>
      </c>
      <c r="E513" s="113" t="s">
        <v>1917</v>
      </c>
      <c r="F513" s="113" t="s">
        <v>1918</v>
      </c>
      <c r="G513" s="117" t="s">
        <v>1919</v>
      </c>
      <c r="H513" s="113" t="s">
        <v>107</v>
      </c>
      <c r="I513" s="113"/>
      <c r="J513" s="113"/>
      <c r="K513" s="113" t="s">
        <v>23</v>
      </c>
      <c r="L513" s="113"/>
      <c r="M513" s="113"/>
      <c r="N513" s="113"/>
      <c r="O513" s="113"/>
      <c r="P513" s="113"/>
      <c r="Q513" s="113"/>
      <c r="R513" s="113"/>
      <c r="S513" s="113"/>
      <c r="T513" s="113"/>
      <c r="U513" s="113"/>
      <c r="V513" s="113"/>
      <c r="W513" s="113"/>
      <c r="X513" s="113"/>
      <c r="Y513" s="113"/>
      <c r="Z513" s="113"/>
      <c r="AA513" s="113"/>
    </row>
    <row r="514" spans="1:27" ht="156">
      <c r="A514" s="113">
        <v>580</v>
      </c>
      <c r="B514" s="116" t="s">
        <v>624</v>
      </c>
      <c r="C514" s="113">
        <v>2021</v>
      </c>
      <c r="D514" s="122" t="s">
        <v>1920</v>
      </c>
      <c r="E514" s="113" t="s">
        <v>1921</v>
      </c>
      <c r="F514" s="113" t="s">
        <v>1922</v>
      </c>
      <c r="G514" s="117" t="s">
        <v>1923</v>
      </c>
      <c r="H514" s="113" t="s">
        <v>13</v>
      </c>
      <c r="I514" s="113" t="s">
        <v>59</v>
      </c>
      <c r="J514" s="113" t="s">
        <v>1924</v>
      </c>
      <c r="K514" s="113" t="s">
        <v>23</v>
      </c>
      <c r="L514" s="113"/>
      <c r="M514" s="113"/>
      <c r="N514" s="113"/>
      <c r="O514" s="113"/>
      <c r="P514" s="113"/>
      <c r="Q514" s="113"/>
      <c r="R514" s="113"/>
      <c r="S514" s="113"/>
      <c r="T514" s="113"/>
      <c r="U514" s="113"/>
      <c r="V514" s="113"/>
      <c r="W514" s="113"/>
      <c r="X514" s="113"/>
      <c r="Y514" s="113"/>
      <c r="Z514" s="113"/>
      <c r="AA514" s="113"/>
    </row>
    <row r="515" spans="1:27" ht="140.4">
      <c r="A515" s="113">
        <v>581</v>
      </c>
      <c r="B515" s="116" t="s">
        <v>624</v>
      </c>
      <c r="C515" s="113">
        <v>2021</v>
      </c>
      <c r="D515" s="113" t="s">
        <v>1920</v>
      </c>
      <c r="E515" s="113" t="s">
        <v>1925</v>
      </c>
      <c r="F515" s="113" t="s">
        <v>1926</v>
      </c>
      <c r="G515" s="117" t="s">
        <v>1927</v>
      </c>
      <c r="H515" s="113" t="s">
        <v>114</v>
      </c>
      <c r="I515" s="113"/>
      <c r="J515" s="113"/>
      <c r="K515" s="113" t="s">
        <v>23</v>
      </c>
      <c r="L515" s="113"/>
      <c r="M515" s="113"/>
      <c r="N515" s="113"/>
      <c r="O515" s="113"/>
      <c r="P515" s="113"/>
      <c r="Q515" s="113"/>
      <c r="R515" s="113"/>
      <c r="S515" s="113"/>
      <c r="T515" s="113"/>
      <c r="U515" s="113"/>
      <c r="V515" s="113"/>
      <c r="W515" s="113"/>
      <c r="X515" s="113"/>
      <c r="Y515" s="113"/>
      <c r="Z515" s="113"/>
      <c r="AA515" s="113"/>
    </row>
    <row r="516" spans="1:27" ht="156">
      <c r="A516" s="113">
        <v>582</v>
      </c>
      <c r="B516" s="116" t="s">
        <v>624</v>
      </c>
      <c r="C516" s="113">
        <v>2021</v>
      </c>
      <c r="D516" s="122" t="s">
        <v>1920</v>
      </c>
      <c r="E516" s="113" t="s">
        <v>1928</v>
      </c>
      <c r="F516" s="113" t="s">
        <v>1929</v>
      </c>
      <c r="G516" s="117" t="s">
        <v>1930</v>
      </c>
      <c r="H516" s="113" t="s">
        <v>13</v>
      </c>
      <c r="I516" s="113" t="s">
        <v>59</v>
      </c>
      <c r="J516" s="113" t="s">
        <v>1931</v>
      </c>
      <c r="K516" s="113" t="s">
        <v>23</v>
      </c>
      <c r="L516" s="113"/>
      <c r="M516" s="113"/>
      <c r="N516" s="113"/>
      <c r="O516" s="113"/>
      <c r="P516" s="113"/>
      <c r="Q516" s="113"/>
      <c r="R516" s="113"/>
      <c r="S516" s="113"/>
      <c r="T516" s="113"/>
      <c r="U516" s="113"/>
      <c r="V516" s="113"/>
      <c r="W516" s="113"/>
      <c r="X516" s="113"/>
      <c r="Y516" s="113"/>
      <c r="Z516" s="113"/>
      <c r="AA516" s="113"/>
    </row>
    <row r="517" spans="1:27" ht="124.8">
      <c r="A517" s="113">
        <v>583</v>
      </c>
      <c r="B517" s="116" t="s">
        <v>624</v>
      </c>
      <c r="C517" s="113">
        <v>2021</v>
      </c>
      <c r="D517" s="113" t="s">
        <v>1920</v>
      </c>
      <c r="E517" s="113" t="s">
        <v>1932</v>
      </c>
      <c r="F517" s="113" t="s">
        <v>1933</v>
      </c>
      <c r="G517" s="117" t="s">
        <v>1934</v>
      </c>
      <c r="H517" s="113" t="s">
        <v>13</v>
      </c>
      <c r="I517" s="113" t="s">
        <v>59</v>
      </c>
      <c r="J517" s="113" t="s">
        <v>1935</v>
      </c>
      <c r="K517" s="113" t="s">
        <v>23</v>
      </c>
      <c r="L517" s="113"/>
      <c r="M517" s="113"/>
      <c r="N517" s="113"/>
      <c r="O517" s="113"/>
      <c r="P517" s="113"/>
      <c r="Q517" s="113"/>
      <c r="R517" s="113"/>
      <c r="S517" s="113"/>
      <c r="T517" s="113"/>
      <c r="U517" s="113"/>
      <c r="V517" s="113"/>
      <c r="W517" s="113"/>
      <c r="X517" s="113"/>
      <c r="Y517" s="113"/>
      <c r="Z517" s="113"/>
      <c r="AA517" s="113"/>
    </row>
    <row r="518" spans="1:27" ht="218.4">
      <c r="A518" s="113">
        <v>584</v>
      </c>
      <c r="B518" s="116" t="s">
        <v>624</v>
      </c>
      <c r="C518" s="113">
        <v>2021</v>
      </c>
      <c r="D518" s="122" t="s">
        <v>1920</v>
      </c>
      <c r="E518" s="113" t="s">
        <v>1936</v>
      </c>
      <c r="F518" s="113" t="s">
        <v>1937</v>
      </c>
      <c r="G518" s="117" t="s">
        <v>1938</v>
      </c>
      <c r="H518" s="113" t="s">
        <v>13</v>
      </c>
      <c r="I518" s="113" t="s">
        <v>59</v>
      </c>
      <c r="J518" s="113" t="s">
        <v>1939</v>
      </c>
      <c r="K518" s="113" t="s">
        <v>23</v>
      </c>
      <c r="L518" s="113"/>
      <c r="M518" s="113"/>
      <c r="N518" s="113"/>
      <c r="O518" s="113"/>
      <c r="P518" s="113"/>
      <c r="Q518" s="113"/>
      <c r="R518" s="113"/>
      <c r="S518" s="113"/>
      <c r="T518" s="113"/>
      <c r="U518" s="113"/>
      <c r="V518" s="113"/>
      <c r="W518" s="113"/>
      <c r="X518" s="113"/>
      <c r="Y518" s="113"/>
      <c r="Z518" s="113"/>
      <c r="AA518" s="113"/>
    </row>
    <row r="519" spans="1:27" ht="156">
      <c r="A519" s="113">
        <v>585</v>
      </c>
      <c r="B519" s="116" t="s">
        <v>624</v>
      </c>
      <c r="C519" s="113">
        <v>2021</v>
      </c>
      <c r="D519" s="113" t="s">
        <v>1920</v>
      </c>
      <c r="E519" s="113" t="s">
        <v>1940</v>
      </c>
      <c r="F519" s="113" t="s">
        <v>1941</v>
      </c>
      <c r="G519" s="117" t="s">
        <v>1942</v>
      </c>
      <c r="H519" s="113" t="s">
        <v>107</v>
      </c>
      <c r="I519" s="113"/>
      <c r="J519" s="113"/>
      <c r="K519" s="113" t="s">
        <v>23</v>
      </c>
      <c r="L519" s="113"/>
      <c r="M519" s="113"/>
      <c r="N519" s="113"/>
      <c r="O519" s="113"/>
      <c r="P519" s="113"/>
      <c r="Q519" s="113"/>
      <c r="R519" s="113"/>
      <c r="S519" s="113"/>
      <c r="T519" s="113"/>
      <c r="U519" s="113"/>
      <c r="V519" s="113"/>
      <c r="W519" s="113"/>
      <c r="X519" s="113"/>
      <c r="Y519" s="113"/>
      <c r="Z519" s="113"/>
      <c r="AA519" s="113"/>
    </row>
    <row r="520" spans="1:27" ht="156">
      <c r="A520" s="113">
        <v>586</v>
      </c>
      <c r="B520" s="116" t="s">
        <v>624</v>
      </c>
      <c r="C520" s="113">
        <v>2021</v>
      </c>
      <c r="D520" s="122" t="s">
        <v>1920</v>
      </c>
      <c r="E520" s="113" t="s">
        <v>1943</v>
      </c>
      <c r="F520" s="113" t="s">
        <v>1944</v>
      </c>
      <c r="G520" s="117" t="s">
        <v>1945</v>
      </c>
      <c r="H520" s="113" t="s">
        <v>13</v>
      </c>
      <c r="I520" s="113" t="s">
        <v>59</v>
      </c>
      <c r="J520" s="113" t="s">
        <v>1946</v>
      </c>
      <c r="K520" s="113" t="s">
        <v>23</v>
      </c>
      <c r="L520" s="113"/>
      <c r="M520" s="113"/>
      <c r="N520" s="113"/>
      <c r="O520" s="113"/>
      <c r="P520" s="113"/>
      <c r="Q520" s="113"/>
      <c r="R520" s="113"/>
      <c r="S520" s="113"/>
      <c r="T520" s="113"/>
      <c r="U520" s="113"/>
      <c r="V520" s="113"/>
      <c r="W520" s="113"/>
      <c r="X520" s="113"/>
      <c r="Y520" s="113"/>
      <c r="Z520" s="113"/>
      <c r="AA520" s="113"/>
    </row>
    <row r="521" spans="1:27" ht="140.4">
      <c r="A521" s="113">
        <v>587</v>
      </c>
      <c r="B521" s="116" t="s">
        <v>624</v>
      </c>
      <c r="C521" s="113">
        <v>2021</v>
      </c>
      <c r="D521" s="113" t="s">
        <v>1920</v>
      </c>
      <c r="E521" s="113" t="s">
        <v>1947</v>
      </c>
      <c r="F521" s="113" t="s">
        <v>1948</v>
      </c>
      <c r="G521" s="117" t="s">
        <v>1949</v>
      </c>
      <c r="H521" s="113" t="s">
        <v>13</v>
      </c>
      <c r="I521" s="113" t="s">
        <v>59</v>
      </c>
      <c r="J521" s="113" t="s">
        <v>1950</v>
      </c>
      <c r="K521" s="113" t="s">
        <v>23</v>
      </c>
      <c r="L521" s="113"/>
      <c r="M521" s="113"/>
      <c r="N521" s="113"/>
      <c r="O521" s="113"/>
      <c r="P521" s="113"/>
      <c r="Q521" s="113"/>
      <c r="R521" s="113"/>
      <c r="S521" s="113"/>
      <c r="T521" s="113"/>
      <c r="U521" s="113"/>
      <c r="V521" s="113"/>
      <c r="W521" s="113"/>
      <c r="X521" s="113"/>
      <c r="Y521" s="113"/>
      <c r="Z521" s="113"/>
      <c r="AA521" s="113"/>
    </row>
    <row r="522" spans="1:27" ht="187.2">
      <c r="A522" s="113">
        <v>588</v>
      </c>
      <c r="B522" s="116" t="s">
        <v>624</v>
      </c>
      <c r="C522" s="113">
        <v>2021</v>
      </c>
      <c r="D522" s="122" t="s">
        <v>1920</v>
      </c>
      <c r="E522" s="113" t="s">
        <v>1951</v>
      </c>
      <c r="F522" s="113" t="s">
        <v>1952</v>
      </c>
      <c r="G522" s="117" t="s">
        <v>1953</v>
      </c>
      <c r="H522" s="113" t="s">
        <v>114</v>
      </c>
      <c r="I522" s="113"/>
      <c r="J522" s="113"/>
      <c r="K522" s="113" t="s">
        <v>23</v>
      </c>
      <c r="L522" s="113"/>
      <c r="M522" s="113"/>
      <c r="N522" s="113"/>
      <c r="O522" s="113"/>
      <c r="P522" s="113"/>
      <c r="Q522" s="113"/>
      <c r="R522" s="113"/>
      <c r="S522" s="113"/>
      <c r="T522" s="113"/>
      <c r="U522" s="113"/>
      <c r="V522" s="113"/>
      <c r="W522" s="113"/>
      <c r="X522" s="113"/>
      <c r="Y522" s="113"/>
      <c r="Z522" s="113"/>
      <c r="AA522" s="113"/>
    </row>
    <row r="523" spans="1:27" ht="171.6">
      <c r="A523" s="113">
        <v>589</v>
      </c>
      <c r="B523" s="116" t="s">
        <v>624</v>
      </c>
      <c r="C523" s="113">
        <v>2021</v>
      </c>
      <c r="D523" s="113" t="s">
        <v>1920</v>
      </c>
      <c r="E523" s="113" t="s">
        <v>1954</v>
      </c>
      <c r="F523" s="113" t="s">
        <v>1955</v>
      </c>
      <c r="G523" s="117" t="s">
        <v>1956</v>
      </c>
      <c r="H523" s="113" t="s">
        <v>13</v>
      </c>
      <c r="I523" s="113" t="s">
        <v>59</v>
      </c>
      <c r="J523" s="113" t="s">
        <v>1957</v>
      </c>
      <c r="K523" s="113" t="s">
        <v>23</v>
      </c>
      <c r="L523" s="113"/>
      <c r="M523" s="113"/>
      <c r="N523" s="113"/>
      <c r="O523" s="113"/>
      <c r="P523" s="113"/>
      <c r="Q523" s="113"/>
      <c r="R523" s="113"/>
      <c r="S523" s="113"/>
      <c r="T523" s="113"/>
      <c r="U523" s="113"/>
      <c r="V523" s="113"/>
      <c r="W523" s="113"/>
      <c r="X523" s="113"/>
      <c r="Y523" s="113"/>
      <c r="Z523" s="113"/>
      <c r="AA523" s="113"/>
    </row>
    <row r="524" spans="1:27" ht="156">
      <c r="A524" s="113">
        <v>590</v>
      </c>
      <c r="B524" s="116" t="s">
        <v>624</v>
      </c>
      <c r="C524" s="113">
        <v>2021</v>
      </c>
      <c r="D524" s="122" t="s">
        <v>1920</v>
      </c>
      <c r="E524" s="113" t="s">
        <v>1958</v>
      </c>
      <c r="F524" s="113" t="s">
        <v>1959</v>
      </c>
      <c r="G524" s="117" t="s">
        <v>1960</v>
      </c>
      <c r="H524" s="113" t="s">
        <v>13</v>
      </c>
      <c r="I524" s="113" t="s">
        <v>59</v>
      </c>
      <c r="J524" s="113" t="s">
        <v>1961</v>
      </c>
      <c r="K524" s="113" t="s">
        <v>23</v>
      </c>
      <c r="L524" s="113"/>
      <c r="M524" s="113"/>
      <c r="N524" s="113"/>
      <c r="O524" s="113"/>
      <c r="P524" s="113"/>
      <c r="Q524" s="113"/>
      <c r="R524" s="113"/>
      <c r="S524" s="113"/>
      <c r="T524" s="113"/>
      <c r="U524" s="113"/>
      <c r="V524" s="113"/>
      <c r="W524" s="113"/>
      <c r="X524" s="113"/>
      <c r="Y524" s="113"/>
      <c r="Z524" s="113"/>
      <c r="AA524" s="113"/>
    </row>
    <row r="525" spans="1:27" ht="124.8">
      <c r="A525" s="113">
        <v>591</v>
      </c>
      <c r="B525" s="116" t="s">
        <v>624</v>
      </c>
      <c r="C525" s="113">
        <v>2021</v>
      </c>
      <c r="D525" s="113" t="s">
        <v>1920</v>
      </c>
      <c r="E525" s="113" t="s">
        <v>1962</v>
      </c>
      <c r="F525" s="113" t="s">
        <v>1963</v>
      </c>
      <c r="G525" s="117" t="s">
        <v>1964</v>
      </c>
      <c r="H525" s="113" t="s">
        <v>13</v>
      </c>
      <c r="I525" s="113" t="s">
        <v>59</v>
      </c>
      <c r="J525" s="113" t="s">
        <v>1965</v>
      </c>
      <c r="K525" s="113" t="s">
        <v>23</v>
      </c>
      <c r="L525" s="113"/>
      <c r="M525" s="113"/>
      <c r="N525" s="113"/>
      <c r="O525" s="113"/>
      <c r="P525" s="113"/>
      <c r="Q525" s="113"/>
      <c r="R525" s="113"/>
      <c r="S525" s="113"/>
      <c r="T525" s="113"/>
      <c r="U525" s="113"/>
      <c r="V525" s="113"/>
      <c r="W525" s="113"/>
      <c r="X525" s="113"/>
      <c r="Y525" s="113"/>
      <c r="Z525" s="113"/>
      <c r="AA525" s="113"/>
    </row>
    <row r="526" spans="1:27" ht="109.2">
      <c r="A526" s="113">
        <v>592</v>
      </c>
      <c r="B526" s="116" t="s">
        <v>624</v>
      </c>
      <c r="C526" s="113">
        <v>2021</v>
      </c>
      <c r="D526" s="122" t="s">
        <v>1920</v>
      </c>
      <c r="E526" s="113" t="s">
        <v>1966</v>
      </c>
      <c r="F526" s="113" t="s">
        <v>1967</v>
      </c>
      <c r="G526" s="117" t="s">
        <v>1968</v>
      </c>
      <c r="H526" s="113" t="s">
        <v>13</v>
      </c>
      <c r="I526" s="113" t="s">
        <v>14</v>
      </c>
      <c r="J526" s="113"/>
      <c r="K526" s="113" t="s">
        <v>23</v>
      </c>
      <c r="L526" s="113"/>
      <c r="M526" s="113"/>
      <c r="N526" s="113"/>
      <c r="O526" s="113"/>
      <c r="P526" s="113"/>
      <c r="Q526" s="113"/>
      <c r="R526" s="113"/>
      <c r="S526" s="113"/>
      <c r="T526" s="113"/>
      <c r="U526" s="113"/>
      <c r="V526" s="113"/>
      <c r="W526" s="113"/>
      <c r="X526" s="113"/>
      <c r="Y526" s="113"/>
      <c r="Z526" s="113"/>
      <c r="AA526" s="113"/>
    </row>
    <row r="527" spans="1:27" ht="124.8">
      <c r="A527" s="113">
        <v>593</v>
      </c>
      <c r="B527" s="116" t="s">
        <v>624</v>
      </c>
      <c r="C527" s="113">
        <v>2021</v>
      </c>
      <c r="D527" s="113" t="s">
        <v>1920</v>
      </c>
      <c r="E527" s="113" t="s">
        <v>1969</v>
      </c>
      <c r="F527" s="113" t="s">
        <v>1970</v>
      </c>
      <c r="G527" s="117" t="s">
        <v>1971</v>
      </c>
      <c r="H527" s="113" t="s">
        <v>13</v>
      </c>
      <c r="I527" s="113" t="s">
        <v>59</v>
      </c>
      <c r="J527" s="113" t="s">
        <v>1972</v>
      </c>
      <c r="K527" s="113" t="s">
        <v>23</v>
      </c>
      <c r="L527" s="113"/>
      <c r="M527" s="113"/>
      <c r="N527" s="113"/>
      <c r="O527" s="113"/>
      <c r="P527" s="113"/>
      <c r="Q527" s="113"/>
      <c r="R527" s="113"/>
      <c r="S527" s="113"/>
      <c r="T527" s="113"/>
      <c r="U527" s="113"/>
      <c r="V527" s="113"/>
      <c r="W527" s="113"/>
      <c r="X527" s="113"/>
      <c r="Y527" s="113"/>
      <c r="Z527" s="113"/>
      <c r="AA527" s="113"/>
    </row>
    <row r="528" spans="1:27" ht="109.2">
      <c r="A528" s="113">
        <v>594</v>
      </c>
      <c r="B528" s="116" t="s">
        <v>624</v>
      </c>
      <c r="C528" s="113">
        <v>2021</v>
      </c>
      <c r="D528" s="122" t="s">
        <v>1920</v>
      </c>
      <c r="E528" s="113" t="s">
        <v>1973</v>
      </c>
      <c r="F528" s="113" t="s">
        <v>1974</v>
      </c>
      <c r="G528" s="117" t="s">
        <v>1975</v>
      </c>
      <c r="H528" s="113" t="s">
        <v>13</v>
      </c>
      <c r="I528" s="113" t="s">
        <v>59</v>
      </c>
      <c r="J528" s="113" t="s">
        <v>1976</v>
      </c>
      <c r="K528" s="113" t="s">
        <v>23</v>
      </c>
      <c r="L528" s="113"/>
      <c r="M528" s="113"/>
      <c r="N528" s="113"/>
      <c r="O528" s="113"/>
      <c r="P528" s="113"/>
      <c r="Q528" s="113"/>
      <c r="R528" s="113"/>
      <c r="S528" s="113"/>
      <c r="T528" s="113"/>
      <c r="U528" s="113"/>
      <c r="V528" s="113"/>
      <c r="W528" s="113"/>
      <c r="X528" s="113"/>
      <c r="Y528" s="113"/>
      <c r="Z528" s="113"/>
      <c r="AA528" s="113"/>
    </row>
    <row r="529" spans="1:27" ht="140.4">
      <c r="A529" s="113">
        <v>595</v>
      </c>
      <c r="B529" s="116" t="s">
        <v>624</v>
      </c>
      <c r="C529" s="113">
        <v>2021</v>
      </c>
      <c r="D529" s="113" t="s">
        <v>1920</v>
      </c>
      <c r="E529" s="113" t="s">
        <v>1977</v>
      </c>
      <c r="F529" s="113" t="s">
        <v>1978</v>
      </c>
      <c r="G529" s="117" t="s">
        <v>1979</v>
      </c>
      <c r="H529" s="113" t="s">
        <v>13</v>
      </c>
      <c r="I529" s="113" t="s">
        <v>59</v>
      </c>
      <c r="J529" s="113" t="s">
        <v>1980</v>
      </c>
      <c r="K529" s="113" t="s">
        <v>23</v>
      </c>
      <c r="L529" s="113"/>
      <c r="M529" s="113"/>
      <c r="N529" s="113"/>
      <c r="O529" s="113"/>
      <c r="P529" s="113"/>
      <c r="Q529" s="113"/>
      <c r="R529" s="113"/>
      <c r="S529" s="113"/>
      <c r="T529" s="113"/>
      <c r="U529" s="113"/>
      <c r="V529" s="113"/>
      <c r="W529" s="113"/>
      <c r="X529" s="113"/>
      <c r="Y529" s="113"/>
      <c r="Z529" s="113"/>
      <c r="AA529" s="113"/>
    </row>
    <row r="530" spans="1:27" ht="93.6">
      <c r="A530" s="113">
        <v>596</v>
      </c>
      <c r="B530" s="116" t="s">
        <v>624</v>
      </c>
      <c r="C530" s="113">
        <v>2021</v>
      </c>
      <c r="D530" s="122" t="s">
        <v>1920</v>
      </c>
      <c r="E530" s="113" t="s">
        <v>1981</v>
      </c>
      <c r="F530" s="113" t="s">
        <v>1982</v>
      </c>
      <c r="G530" s="117" t="s">
        <v>1983</v>
      </c>
      <c r="H530" s="113" t="s">
        <v>13</v>
      </c>
      <c r="I530" s="113" t="s">
        <v>59</v>
      </c>
      <c r="J530" s="113" t="s">
        <v>1984</v>
      </c>
      <c r="K530" s="113" t="s">
        <v>23</v>
      </c>
      <c r="L530" s="113"/>
      <c r="M530" s="113"/>
      <c r="N530" s="113"/>
      <c r="O530" s="113"/>
      <c r="P530" s="113"/>
      <c r="Q530" s="113"/>
      <c r="R530" s="113"/>
      <c r="S530" s="113"/>
      <c r="T530" s="113"/>
      <c r="U530" s="113"/>
      <c r="V530" s="113"/>
      <c r="W530" s="113"/>
      <c r="X530" s="113"/>
      <c r="Y530" s="113"/>
      <c r="Z530" s="113"/>
      <c r="AA530" s="113"/>
    </row>
    <row r="531" spans="1:27" ht="109.2">
      <c r="A531" s="113">
        <v>597</v>
      </c>
      <c r="B531" s="116" t="s">
        <v>624</v>
      </c>
      <c r="C531" s="113">
        <v>2021</v>
      </c>
      <c r="D531" s="113" t="s">
        <v>1920</v>
      </c>
      <c r="E531" s="113" t="s">
        <v>1985</v>
      </c>
      <c r="F531" s="113" t="s">
        <v>1986</v>
      </c>
      <c r="G531" s="117" t="s">
        <v>1987</v>
      </c>
      <c r="H531" s="113" t="s">
        <v>13</v>
      </c>
      <c r="I531" s="113" t="s">
        <v>59</v>
      </c>
      <c r="J531" s="113" t="s">
        <v>1988</v>
      </c>
      <c r="K531" s="113" t="s">
        <v>23</v>
      </c>
      <c r="L531" s="113"/>
      <c r="M531" s="113"/>
      <c r="N531" s="113"/>
      <c r="O531" s="113"/>
      <c r="P531" s="113"/>
      <c r="Q531" s="113"/>
      <c r="R531" s="113"/>
      <c r="S531" s="113"/>
      <c r="T531" s="113"/>
      <c r="U531" s="113"/>
      <c r="V531" s="113"/>
      <c r="W531" s="113"/>
      <c r="X531" s="113"/>
      <c r="Y531" s="113"/>
      <c r="Z531" s="113"/>
      <c r="AA531" s="113"/>
    </row>
    <row r="532" spans="1:27" ht="156">
      <c r="A532" s="113">
        <v>598</v>
      </c>
      <c r="B532" s="116" t="s">
        <v>624</v>
      </c>
      <c r="C532" s="113">
        <v>2021</v>
      </c>
      <c r="D532" s="122" t="s">
        <v>1920</v>
      </c>
      <c r="E532" s="113" t="s">
        <v>1989</v>
      </c>
      <c r="F532" s="113" t="s">
        <v>1990</v>
      </c>
      <c r="G532" s="117" t="s">
        <v>1991</v>
      </c>
      <c r="H532" s="113" t="s">
        <v>13</v>
      </c>
      <c r="I532" s="113" t="s">
        <v>59</v>
      </c>
      <c r="J532" s="113" t="s">
        <v>1992</v>
      </c>
      <c r="K532" s="113" t="s">
        <v>23</v>
      </c>
      <c r="L532" s="113"/>
      <c r="M532" s="113"/>
      <c r="N532" s="113"/>
      <c r="O532" s="113"/>
      <c r="P532" s="113"/>
      <c r="Q532" s="113"/>
      <c r="R532" s="113"/>
      <c r="S532" s="113"/>
      <c r="T532" s="113"/>
      <c r="U532" s="113"/>
      <c r="V532" s="113"/>
      <c r="W532" s="113"/>
      <c r="X532" s="113"/>
      <c r="Y532" s="113"/>
      <c r="Z532" s="113"/>
      <c r="AA532" s="113"/>
    </row>
    <row r="533" spans="1:27" ht="124.8">
      <c r="A533" s="113">
        <v>602</v>
      </c>
      <c r="B533" s="116" t="s">
        <v>624</v>
      </c>
      <c r="C533" s="113">
        <v>2021</v>
      </c>
      <c r="D533" s="122" t="s">
        <v>1920</v>
      </c>
      <c r="E533" s="129" t="s">
        <v>1993</v>
      </c>
      <c r="F533" s="130" t="s">
        <v>1994</v>
      </c>
      <c r="G533" s="117" t="s">
        <v>1995</v>
      </c>
      <c r="H533" s="113" t="s">
        <v>13</v>
      </c>
      <c r="I533" s="113" t="s">
        <v>59</v>
      </c>
      <c r="J533" s="129" t="s">
        <v>1996</v>
      </c>
      <c r="K533" s="113" t="s">
        <v>23</v>
      </c>
      <c r="L533" s="113"/>
      <c r="M533" s="113"/>
      <c r="N533" s="113"/>
      <c r="O533" s="113"/>
      <c r="P533" s="113"/>
      <c r="Q533" s="113"/>
      <c r="R533" s="113"/>
      <c r="S533" s="113"/>
      <c r="T533" s="113"/>
      <c r="U533" s="113"/>
      <c r="V533" s="113"/>
      <c r="W533" s="113"/>
      <c r="X533" s="113"/>
      <c r="Y533" s="113"/>
      <c r="Z533" s="113"/>
      <c r="AA533" s="113"/>
    </row>
    <row r="534" spans="1:27" ht="124.8">
      <c r="A534" s="113">
        <v>603</v>
      </c>
      <c r="B534" s="116" t="s">
        <v>624</v>
      </c>
      <c r="C534" s="113">
        <v>2021</v>
      </c>
      <c r="D534" s="113" t="s">
        <v>1920</v>
      </c>
      <c r="E534" s="131" t="s">
        <v>1997</v>
      </c>
      <c r="F534" s="130" t="s">
        <v>1998</v>
      </c>
      <c r="G534" s="117" t="s">
        <v>1999</v>
      </c>
      <c r="H534" s="113" t="s">
        <v>686</v>
      </c>
      <c r="I534" s="113"/>
      <c r="J534" s="113"/>
      <c r="K534" s="113" t="s">
        <v>23</v>
      </c>
      <c r="L534" s="113"/>
      <c r="M534" s="113"/>
      <c r="N534" s="113"/>
      <c r="O534" s="113"/>
      <c r="P534" s="113"/>
      <c r="Q534" s="113"/>
      <c r="R534" s="113"/>
      <c r="S534" s="113"/>
      <c r="T534" s="113"/>
      <c r="U534" s="113"/>
      <c r="V534" s="113"/>
      <c r="W534" s="113"/>
      <c r="X534" s="113"/>
      <c r="Y534" s="113"/>
      <c r="Z534" s="113"/>
      <c r="AA534" s="113"/>
    </row>
    <row r="535" spans="1:27" ht="187.2">
      <c r="A535" s="132">
        <v>604</v>
      </c>
      <c r="B535" s="116" t="s">
        <v>624</v>
      </c>
      <c r="C535" s="113">
        <v>2020</v>
      </c>
      <c r="D535" s="113" t="s">
        <v>2000</v>
      </c>
      <c r="E535" s="113" t="s">
        <v>2001</v>
      </c>
      <c r="F535" s="113" t="s">
        <v>2002</v>
      </c>
      <c r="G535" s="117" t="s">
        <v>2003</v>
      </c>
      <c r="H535" s="113" t="s">
        <v>114</v>
      </c>
      <c r="I535" s="113"/>
      <c r="J535" s="113"/>
      <c r="K535" s="113" t="s">
        <v>23</v>
      </c>
      <c r="L535" s="113"/>
      <c r="M535" s="113"/>
      <c r="N535" s="113"/>
      <c r="O535" s="113"/>
      <c r="P535" s="113"/>
      <c r="Q535" s="113"/>
      <c r="R535" s="113"/>
      <c r="S535" s="113"/>
      <c r="T535" s="113"/>
      <c r="U535" s="113"/>
      <c r="V535" s="113"/>
      <c r="W535" s="113"/>
      <c r="X535" s="113"/>
      <c r="Y535" s="113"/>
      <c r="Z535" s="113"/>
      <c r="AA535" s="113"/>
    </row>
    <row r="536" spans="1:27" ht="93.6">
      <c r="A536" s="132">
        <v>605</v>
      </c>
      <c r="B536" s="116" t="s">
        <v>624</v>
      </c>
      <c r="C536" s="113">
        <v>2020</v>
      </c>
      <c r="D536" s="113" t="s">
        <v>2000</v>
      </c>
      <c r="E536" s="113" t="s">
        <v>2004</v>
      </c>
      <c r="F536" s="113" t="s">
        <v>2005</v>
      </c>
      <c r="G536" s="117" t="s">
        <v>2006</v>
      </c>
      <c r="H536" s="113" t="s">
        <v>13</v>
      </c>
      <c r="I536" s="113" t="s">
        <v>59</v>
      </c>
      <c r="J536" s="113" t="s">
        <v>2007</v>
      </c>
      <c r="K536" s="113" t="s">
        <v>23</v>
      </c>
      <c r="L536" s="113"/>
      <c r="M536" s="113"/>
      <c r="N536" s="113"/>
      <c r="O536" s="113"/>
      <c r="P536" s="113"/>
      <c r="Q536" s="113"/>
      <c r="R536" s="113"/>
      <c r="S536" s="113"/>
      <c r="T536" s="113"/>
      <c r="U536" s="113"/>
      <c r="V536" s="113"/>
      <c r="W536" s="113"/>
      <c r="X536" s="113"/>
      <c r="Y536" s="113"/>
      <c r="Z536" s="113"/>
      <c r="AA536" s="113"/>
    </row>
    <row r="537" spans="1:27" ht="171.6">
      <c r="A537" s="132">
        <v>606</v>
      </c>
      <c r="B537" s="116" t="s">
        <v>624</v>
      </c>
      <c r="C537" s="113">
        <v>2020</v>
      </c>
      <c r="D537" s="113" t="s">
        <v>2000</v>
      </c>
      <c r="E537" s="113" t="s">
        <v>2008</v>
      </c>
      <c r="F537" s="113" t="s">
        <v>2009</v>
      </c>
      <c r="G537" s="117" t="s">
        <v>2010</v>
      </c>
      <c r="H537" s="113" t="s">
        <v>13</v>
      </c>
      <c r="I537" s="113" t="s">
        <v>59</v>
      </c>
      <c r="J537" s="113" t="s">
        <v>2011</v>
      </c>
      <c r="K537" s="113" t="s">
        <v>23</v>
      </c>
      <c r="L537" s="113"/>
      <c r="M537" s="113"/>
      <c r="N537" s="113"/>
      <c r="O537" s="113"/>
      <c r="P537" s="113"/>
      <c r="Q537" s="113"/>
      <c r="R537" s="113"/>
      <c r="S537" s="113"/>
      <c r="T537" s="113"/>
      <c r="U537" s="113"/>
      <c r="V537" s="113"/>
      <c r="W537" s="113"/>
      <c r="X537" s="113"/>
      <c r="Y537" s="113"/>
      <c r="Z537" s="113"/>
      <c r="AA537" s="113"/>
    </row>
    <row r="538" spans="1:27" ht="156">
      <c r="A538" s="132">
        <v>607</v>
      </c>
      <c r="B538" s="116" t="s">
        <v>624</v>
      </c>
      <c r="C538" s="113">
        <v>2020</v>
      </c>
      <c r="D538" s="113" t="s">
        <v>2000</v>
      </c>
      <c r="E538" s="113" t="s">
        <v>2012</v>
      </c>
      <c r="F538" s="113" t="s">
        <v>2013</v>
      </c>
      <c r="G538" s="117" t="s">
        <v>2014</v>
      </c>
      <c r="H538" s="113" t="s">
        <v>114</v>
      </c>
      <c r="I538" s="113"/>
      <c r="J538" s="113"/>
      <c r="K538" s="113" t="s">
        <v>23</v>
      </c>
      <c r="L538" s="113"/>
      <c r="M538" s="113"/>
      <c r="N538" s="113"/>
      <c r="O538" s="113"/>
      <c r="P538" s="113"/>
      <c r="Q538" s="113"/>
      <c r="R538" s="113"/>
      <c r="S538" s="113"/>
      <c r="T538" s="113"/>
      <c r="U538" s="113"/>
      <c r="V538" s="113"/>
      <c r="W538" s="113"/>
      <c r="X538" s="113"/>
      <c r="Y538" s="113"/>
      <c r="Z538" s="113"/>
      <c r="AA538" s="113"/>
    </row>
    <row r="539" spans="1:27" ht="109.2">
      <c r="A539" s="132">
        <v>608</v>
      </c>
      <c r="B539" s="116" t="s">
        <v>624</v>
      </c>
      <c r="C539" s="113">
        <v>2020</v>
      </c>
      <c r="D539" s="113" t="s">
        <v>2000</v>
      </c>
      <c r="E539" s="113" t="s">
        <v>2015</v>
      </c>
      <c r="F539" s="113" t="s">
        <v>2016</v>
      </c>
      <c r="G539" s="117" t="s">
        <v>2017</v>
      </c>
      <c r="H539" s="113" t="s">
        <v>107</v>
      </c>
      <c r="I539" s="113"/>
      <c r="J539" s="113"/>
      <c r="K539" s="113" t="s">
        <v>23</v>
      </c>
      <c r="L539" s="113"/>
      <c r="M539" s="113"/>
      <c r="N539" s="113"/>
      <c r="O539" s="113"/>
      <c r="P539" s="113"/>
      <c r="Q539" s="113"/>
      <c r="R539" s="113"/>
      <c r="S539" s="113"/>
      <c r="T539" s="113"/>
      <c r="U539" s="113"/>
      <c r="V539" s="113"/>
      <c r="W539" s="113"/>
      <c r="X539" s="113"/>
      <c r="Y539" s="113"/>
      <c r="Z539" s="113"/>
      <c r="AA539" s="113"/>
    </row>
    <row r="540" spans="1:27" ht="156">
      <c r="A540" s="132">
        <v>609</v>
      </c>
      <c r="B540" s="116" t="s">
        <v>624</v>
      </c>
      <c r="C540" s="113">
        <v>2020</v>
      </c>
      <c r="D540" s="113" t="s">
        <v>2000</v>
      </c>
      <c r="E540" s="113" t="s">
        <v>2018</v>
      </c>
      <c r="F540" s="113" t="s">
        <v>2019</v>
      </c>
      <c r="G540" s="117" t="s">
        <v>2020</v>
      </c>
      <c r="H540" s="113" t="s">
        <v>13</v>
      </c>
      <c r="I540" s="113" t="s">
        <v>59</v>
      </c>
      <c r="J540" s="113" t="s">
        <v>2021</v>
      </c>
      <c r="K540" s="113" t="s">
        <v>23</v>
      </c>
      <c r="L540" s="113"/>
      <c r="M540" s="113"/>
      <c r="N540" s="113"/>
      <c r="O540" s="113"/>
      <c r="P540" s="113"/>
      <c r="Q540" s="113"/>
      <c r="R540" s="113"/>
      <c r="S540" s="113"/>
      <c r="T540" s="113"/>
      <c r="U540" s="113"/>
      <c r="V540" s="113"/>
      <c r="W540" s="113"/>
      <c r="X540" s="113"/>
      <c r="Y540" s="113"/>
      <c r="Z540" s="113"/>
      <c r="AA540" s="113"/>
    </row>
    <row r="541" spans="1:27" ht="218.4">
      <c r="A541" s="132">
        <v>610</v>
      </c>
      <c r="B541" s="116" t="s">
        <v>624</v>
      </c>
      <c r="C541" s="113">
        <v>2020</v>
      </c>
      <c r="D541" s="113" t="s">
        <v>2000</v>
      </c>
      <c r="E541" s="113" t="s">
        <v>2022</v>
      </c>
      <c r="F541" s="113" t="s">
        <v>2023</v>
      </c>
      <c r="G541" s="117" t="s">
        <v>2024</v>
      </c>
      <c r="H541" s="113" t="s">
        <v>13</v>
      </c>
      <c r="I541" s="113" t="s">
        <v>59</v>
      </c>
      <c r="J541" s="113" t="s">
        <v>2025</v>
      </c>
      <c r="K541" s="113" t="s">
        <v>23</v>
      </c>
      <c r="L541" s="113"/>
      <c r="M541" s="113"/>
      <c r="N541" s="113"/>
      <c r="O541" s="113"/>
      <c r="P541" s="113"/>
      <c r="Q541" s="113"/>
      <c r="R541" s="113"/>
      <c r="S541" s="113"/>
      <c r="T541" s="113"/>
      <c r="U541" s="113"/>
      <c r="V541" s="113"/>
      <c r="W541" s="113"/>
      <c r="X541" s="113"/>
      <c r="Y541" s="113"/>
      <c r="Z541" s="113"/>
      <c r="AA541" s="113"/>
    </row>
    <row r="542" spans="1:27" ht="202.8">
      <c r="A542" s="132">
        <v>611</v>
      </c>
      <c r="B542" s="116" t="s">
        <v>624</v>
      </c>
      <c r="C542" s="113">
        <v>2020</v>
      </c>
      <c r="D542" s="113" t="s">
        <v>2000</v>
      </c>
      <c r="E542" s="113" t="s">
        <v>2026</v>
      </c>
      <c r="F542" s="113" t="s">
        <v>2027</v>
      </c>
      <c r="G542" s="117" t="s">
        <v>2028</v>
      </c>
      <c r="H542" s="113" t="s">
        <v>13</v>
      </c>
      <c r="I542" s="113" t="s">
        <v>59</v>
      </c>
      <c r="J542" s="113" t="s">
        <v>2029</v>
      </c>
      <c r="K542" s="113" t="s">
        <v>23</v>
      </c>
      <c r="L542" s="113"/>
      <c r="M542" s="113"/>
      <c r="N542" s="113"/>
      <c r="O542" s="113"/>
      <c r="P542" s="113"/>
      <c r="Q542" s="113"/>
      <c r="R542" s="113"/>
      <c r="S542" s="113"/>
      <c r="T542" s="113"/>
      <c r="U542" s="113"/>
      <c r="V542" s="113"/>
      <c r="W542" s="113"/>
      <c r="X542" s="113"/>
      <c r="Y542" s="113"/>
      <c r="Z542" s="113"/>
      <c r="AA542" s="113"/>
    </row>
    <row r="543" spans="1:27" ht="109.2">
      <c r="A543" s="132">
        <v>612</v>
      </c>
      <c r="B543" s="116" t="s">
        <v>624</v>
      </c>
      <c r="C543" s="113">
        <v>2020</v>
      </c>
      <c r="D543" s="113" t="s">
        <v>2000</v>
      </c>
      <c r="E543" s="113" t="s">
        <v>2030</v>
      </c>
      <c r="F543" s="113" t="s">
        <v>2031</v>
      </c>
      <c r="G543" s="117" t="s">
        <v>2032</v>
      </c>
      <c r="H543" s="113" t="s">
        <v>114</v>
      </c>
      <c r="I543" s="113"/>
      <c r="J543" s="113"/>
      <c r="K543" s="113" t="s">
        <v>23</v>
      </c>
      <c r="L543" s="113"/>
      <c r="M543" s="113"/>
      <c r="N543" s="113"/>
      <c r="O543" s="113"/>
      <c r="P543" s="113"/>
      <c r="Q543" s="113"/>
      <c r="R543" s="113"/>
      <c r="S543" s="113"/>
      <c r="T543" s="113"/>
      <c r="U543" s="113"/>
      <c r="V543" s="113"/>
      <c r="W543" s="113"/>
      <c r="X543" s="113"/>
      <c r="Y543" s="113"/>
      <c r="Z543" s="113"/>
      <c r="AA543" s="113"/>
    </row>
    <row r="544" spans="1:27" ht="124.8">
      <c r="A544" s="132">
        <v>613</v>
      </c>
      <c r="B544" s="116" t="s">
        <v>624</v>
      </c>
      <c r="C544" s="113">
        <v>2020</v>
      </c>
      <c r="D544" s="113" t="s">
        <v>2000</v>
      </c>
      <c r="E544" s="113" t="s">
        <v>2033</v>
      </c>
      <c r="F544" s="113" t="s">
        <v>2034</v>
      </c>
      <c r="G544" s="117" t="s">
        <v>2035</v>
      </c>
      <c r="H544" s="113" t="s">
        <v>114</v>
      </c>
      <c r="I544" s="113" t="s">
        <v>2036</v>
      </c>
      <c r="J544" s="113"/>
      <c r="K544" s="113" t="s">
        <v>23</v>
      </c>
      <c r="L544" s="113"/>
      <c r="M544" s="113"/>
      <c r="N544" s="113"/>
      <c r="O544" s="113"/>
      <c r="P544" s="113"/>
      <c r="Q544" s="113"/>
      <c r="R544" s="113"/>
      <c r="S544" s="113"/>
      <c r="T544" s="113"/>
      <c r="U544" s="113"/>
      <c r="V544" s="113"/>
      <c r="W544" s="113"/>
      <c r="X544" s="113"/>
      <c r="Y544" s="113"/>
      <c r="Z544" s="113"/>
      <c r="AA544" s="113"/>
    </row>
    <row r="545" spans="1:27" ht="140.4">
      <c r="A545" s="132">
        <v>614</v>
      </c>
      <c r="B545" s="116" t="s">
        <v>624</v>
      </c>
      <c r="C545" s="113">
        <v>2020</v>
      </c>
      <c r="D545" s="113" t="s">
        <v>2000</v>
      </c>
      <c r="E545" s="113" t="s">
        <v>2037</v>
      </c>
      <c r="F545" s="113" t="s">
        <v>2038</v>
      </c>
      <c r="G545" s="117" t="s">
        <v>2039</v>
      </c>
      <c r="H545" s="113" t="s">
        <v>13</v>
      </c>
      <c r="I545" s="113" t="s">
        <v>59</v>
      </c>
      <c r="J545" s="113" t="s">
        <v>2040</v>
      </c>
      <c r="K545" s="113" t="s">
        <v>23</v>
      </c>
      <c r="L545" s="113"/>
      <c r="M545" s="113"/>
      <c r="N545" s="113"/>
      <c r="O545" s="113"/>
      <c r="P545" s="113"/>
      <c r="Q545" s="113"/>
      <c r="R545" s="113"/>
      <c r="S545" s="113"/>
      <c r="T545" s="113"/>
      <c r="U545" s="113"/>
      <c r="V545" s="113"/>
      <c r="W545" s="113"/>
      <c r="X545" s="113"/>
      <c r="Y545" s="113"/>
      <c r="Z545" s="113"/>
      <c r="AA545" s="113"/>
    </row>
    <row r="546" spans="1:27" ht="187.2">
      <c r="A546" s="132">
        <v>615</v>
      </c>
      <c r="B546" s="116" t="s">
        <v>624</v>
      </c>
      <c r="C546" s="113">
        <v>2020</v>
      </c>
      <c r="D546" s="113" t="s">
        <v>2000</v>
      </c>
      <c r="E546" s="113" t="s">
        <v>2041</v>
      </c>
      <c r="F546" s="113" t="s">
        <v>2042</v>
      </c>
      <c r="G546" s="117" t="s">
        <v>2043</v>
      </c>
      <c r="H546" s="113" t="s">
        <v>13</v>
      </c>
      <c r="I546" s="113" t="s">
        <v>14</v>
      </c>
      <c r="J546" s="113"/>
      <c r="K546" s="113" t="s">
        <v>23</v>
      </c>
      <c r="L546" s="113"/>
      <c r="M546" s="113"/>
      <c r="N546" s="113"/>
      <c r="O546" s="113"/>
      <c r="P546" s="113"/>
      <c r="Q546" s="113"/>
      <c r="R546" s="113"/>
      <c r="S546" s="113"/>
      <c r="T546" s="113"/>
      <c r="U546" s="113"/>
      <c r="V546" s="113"/>
      <c r="W546" s="113"/>
      <c r="X546" s="113"/>
      <c r="Y546" s="113"/>
      <c r="Z546" s="113"/>
      <c r="AA546" s="113"/>
    </row>
    <row r="547" spans="1:27" ht="124.8">
      <c r="A547" s="132">
        <v>616</v>
      </c>
      <c r="B547" s="116" t="s">
        <v>624</v>
      </c>
      <c r="C547" s="113">
        <v>2020</v>
      </c>
      <c r="D547" s="113" t="s">
        <v>2000</v>
      </c>
      <c r="E547" s="113" t="s">
        <v>2044</v>
      </c>
      <c r="F547" s="113" t="s">
        <v>2045</v>
      </c>
      <c r="G547" s="117" t="s">
        <v>2046</v>
      </c>
      <c r="H547" s="113" t="s">
        <v>114</v>
      </c>
      <c r="I547" s="113" t="s">
        <v>2047</v>
      </c>
      <c r="J547" s="113"/>
      <c r="K547" s="113" t="s">
        <v>23</v>
      </c>
      <c r="L547" s="113"/>
      <c r="M547" s="113"/>
      <c r="N547" s="113"/>
      <c r="O547" s="113"/>
      <c r="P547" s="113"/>
      <c r="Q547" s="113"/>
      <c r="R547" s="113"/>
      <c r="S547" s="113"/>
      <c r="T547" s="113"/>
      <c r="U547" s="113"/>
      <c r="V547" s="113"/>
      <c r="W547" s="113"/>
      <c r="X547" s="113"/>
      <c r="Y547" s="113"/>
      <c r="Z547" s="113"/>
      <c r="AA547" s="113"/>
    </row>
    <row r="548" spans="1:27" ht="171.6">
      <c r="A548" s="132">
        <v>617</v>
      </c>
      <c r="B548" s="116" t="s">
        <v>624</v>
      </c>
      <c r="C548" s="113">
        <v>2020</v>
      </c>
      <c r="D548" s="113" t="s">
        <v>2000</v>
      </c>
      <c r="E548" s="113" t="s">
        <v>2048</v>
      </c>
      <c r="F548" s="113" t="s">
        <v>2049</v>
      </c>
      <c r="G548" s="117" t="s">
        <v>2050</v>
      </c>
      <c r="H548" s="113" t="s">
        <v>13</v>
      </c>
      <c r="I548" s="113" t="s">
        <v>14</v>
      </c>
      <c r="J548" s="113"/>
      <c r="K548" s="113" t="s">
        <v>23</v>
      </c>
      <c r="L548" s="113"/>
      <c r="M548" s="113"/>
      <c r="N548" s="113"/>
      <c r="O548" s="113"/>
      <c r="P548" s="113"/>
      <c r="Q548" s="113"/>
      <c r="R548" s="113"/>
      <c r="S548" s="113"/>
      <c r="T548" s="113"/>
      <c r="U548" s="113"/>
      <c r="V548" s="113"/>
      <c r="W548" s="113"/>
      <c r="X548" s="113"/>
      <c r="Y548" s="113"/>
      <c r="Z548" s="113"/>
      <c r="AA548" s="113"/>
    </row>
    <row r="549" spans="1:27" ht="171.6">
      <c r="A549" s="132">
        <v>618</v>
      </c>
      <c r="B549" s="116" t="s">
        <v>624</v>
      </c>
      <c r="C549" s="113">
        <v>2020</v>
      </c>
      <c r="D549" s="113" t="s">
        <v>2000</v>
      </c>
      <c r="E549" s="113" t="s">
        <v>2051</v>
      </c>
      <c r="F549" s="113" t="s">
        <v>2052</v>
      </c>
      <c r="G549" s="117" t="s">
        <v>2053</v>
      </c>
      <c r="H549" s="113" t="s">
        <v>13</v>
      </c>
      <c r="I549" s="113" t="s">
        <v>14</v>
      </c>
      <c r="J549" s="113"/>
      <c r="K549" s="113" t="s">
        <v>23</v>
      </c>
      <c r="L549" s="113"/>
      <c r="M549" s="113"/>
      <c r="N549" s="113"/>
      <c r="O549" s="113"/>
      <c r="P549" s="113"/>
      <c r="Q549" s="113"/>
      <c r="R549" s="113"/>
      <c r="S549" s="113"/>
      <c r="T549" s="113"/>
      <c r="U549" s="113"/>
      <c r="V549" s="113"/>
      <c r="W549" s="113"/>
      <c r="X549" s="113"/>
      <c r="Y549" s="113"/>
      <c r="Z549" s="113"/>
      <c r="AA549" s="113"/>
    </row>
    <row r="550" spans="1:27" ht="124.8">
      <c r="A550" s="132">
        <v>619</v>
      </c>
      <c r="B550" s="116" t="s">
        <v>624</v>
      </c>
      <c r="C550" s="113">
        <v>2020</v>
      </c>
      <c r="D550" s="113" t="s">
        <v>2054</v>
      </c>
      <c r="E550" s="113" t="s">
        <v>2055</v>
      </c>
      <c r="F550" s="113" t="s">
        <v>2056</v>
      </c>
      <c r="G550" s="117" t="s">
        <v>2057</v>
      </c>
      <c r="H550" s="113" t="s">
        <v>13</v>
      </c>
      <c r="I550" s="113" t="s">
        <v>59</v>
      </c>
      <c r="J550" s="113"/>
      <c r="K550" s="113" t="s">
        <v>23</v>
      </c>
      <c r="L550" s="113"/>
      <c r="M550" s="113"/>
      <c r="N550" s="113"/>
      <c r="O550" s="113"/>
      <c r="P550" s="113"/>
      <c r="Q550" s="113"/>
      <c r="R550" s="113"/>
      <c r="S550" s="113"/>
      <c r="T550" s="113"/>
      <c r="U550" s="113"/>
      <c r="V550" s="113"/>
      <c r="W550" s="113"/>
      <c r="X550" s="113"/>
      <c r="Y550" s="113"/>
      <c r="Z550" s="113"/>
      <c r="AA550" s="113"/>
    </row>
    <row r="551" spans="1:27" ht="156">
      <c r="A551" s="132">
        <v>620</v>
      </c>
      <c r="B551" s="116" t="s">
        <v>624</v>
      </c>
      <c r="C551" s="113">
        <v>2020</v>
      </c>
      <c r="D551" s="113" t="s">
        <v>2054</v>
      </c>
      <c r="E551" s="113" t="s">
        <v>2058</v>
      </c>
      <c r="F551" s="113" t="s">
        <v>2059</v>
      </c>
      <c r="G551" s="117" t="s">
        <v>2060</v>
      </c>
      <c r="H551" s="113" t="s">
        <v>13</v>
      </c>
      <c r="I551" s="113" t="s">
        <v>14</v>
      </c>
      <c r="J551" s="113" t="s">
        <v>2061</v>
      </c>
      <c r="K551" s="113" t="s">
        <v>23</v>
      </c>
      <c r="L551" s="113"/>
      <c r="M551" s="113"/>
      <c r="N551" s="113"/>
      <c r="O551" s="113"/>
      <c r="P551" s="113"/>
      <c r="Q551" s="113"/>
      <c r="R551" s="113"/>
      <c r="S551" s="113"/>
      <c r="T551" s="113"/>
      <c r="U551" s="113"/>
      <c r="V551" s="113"/>
      <c r="W551" s="113"/>
      <c r="X551" s="113"/>
      <c r="Y551" s="113"/>
      <c r="Z551" s="113"/>
      <c r="AA551" s="113"/>
    </row>
    <row r="552" spans="1:27" ht="124.8">
      <c r="A552" s="132">
        <v>621</v>
      </c>
      <c r="B552" s="132" t="s">
        <v>624</v>
      </c>
      <c r="C552" s="132">
        <v>2020</v>
      </c>
      <c r="D552" s="132" t="s">
        <v>2054</v>
      </c>
      <c r="E552" s="132" t="s">
        <v>2062</v>
      </c>
      <c r="F552" s="132" t="s">
        <v>2063</v>
      </c>
      <c r="G552" s="133" t="s">
        <v>2064</v>
      </c>
      <c r="H552" s="132" t="s">
        <v>13</v>
      </c>
      <c r="I552" s="132" t="s">
        <v>59</v>
      </c>
      <c r="J552" s="132" t="s">
        <v>2065</v>
      </c>
      <c r="K552" s="132" t="s">
        <v>23</v>
      </c>
      <c r="L552" s="132"/>
      <c r="M552" s="132"/>
      <c r="N552" s="120"/>
      <c r="O552" s="120"/>
      <c r="P552" s="120"/>
      <c r="Q552" s="120"/>
      <c r="R552" s="120"/>
      <c r="S552" s="120"/>
      <c r="T552" s="120"/>
      <c r="U552" s="120"/>
      <c r="V552" s="120"/>
      <c r="W552" s="120"/>
      <c r="X552" s="120"/>
      <c r="Y552" s="120"/>
      <c r="Z552" s="120"/>
      <c r="AA552" s="120"/>
    </row>
    <row r="553" spans="1:27" ht="124.8">
      <c r="A553" s="132">
        <v>622</v>
      </c>
      <c r="B553" s="132" t="s">
        <v>624</v>
      </c>
      <c r="C553" s="132">
        <v>2020</v>
      </c>
      <c r="D553" s="132" t="s">
        <v>2054</v>
      </c>
      <c r="E553" s="132" t="s">
        <v>2066</v>
      </c>
      <c r="F553" s="132" t="s">
        <v>2067</v>
      </c>
      <c r="G553" s="127" t="s">
        <v>2068</v>
      </c>
      <c r="H553" s="132" t="s">
        <v>13</v>
      </c>
      <c r="I553" s="132" t="s">
        <v>59</v>
      </c>
      <c r="J553" s="132" t="s">
        <v>2069</v>
      </c>
      <c r="K553" s="132" t="s">
        <v>23</v>
      </c>
      <c r="L553" s="132"/>
      <c r="M553" s="132"/>
      <c r="N553" s="120"/>
      <c r="O553" s="120"/>
      <c r="P553" s="120"/>
      <c r="Q553" s="120"/>
      <c r="R553" s="120"/>
      <c r="S553" s="120"/>
      <c r="T553" s="120"/>
      <c r="U553" s="120"/>
      <c r="V553" s="120"/>
      <c r="W553" s="120"/>
      <c r="X553" s="120"/>
      <c r="Y553" s="120"/>
      <c r="Z553" s="120"/>
      <c r="AA553" s="120"/>
    </row>
    <row r="554" spans="1:27" ht="124.8">
      <c r="A554" s="132">
        <v>623</v>
      </c>
      <c r="B554" s="132" t="s">
        <v>624</v>
      </c>
      <c r="C554" s="132">
        <v>2020</v>
      </c>
      <c r="D554" s="132" t="s">
        <v>2054</v>
      </c>
      <c r="E554" s="132" t="s">
        <v>2070</v>
      </c>
      <c r="F554" s="132" t="s">
        <v>2071</v>
      </c>
      <c r="G554" s="127" t="s">
        <v>2072</v>
      </c>
      <c r="H554" s="132" t="s">
        <v>13</v>
      </c>
      <c r="I554" s="132" t="s">
        <v>59</v>
      </c>
      <c r="J554" s="132" t="s">
        <v>2073</v>
      </c>
      <c r="K554" s="132" t="s">
        <v>23</v>
      </c>
      <c r="L554" s="132"/>
      <c r="M554" s="132"/>
      <c r="N554" s="120"/>
      <c r="O554" s="120"/>
      <c r="P554" s="120"/>
      <c r="Q554" s="120"/>
      <c r="R554" s="120"/>
      <c r="S554" s="120"/>
      <c r="T554" s="120"/>
      <c r="U554" s="120"/>
      <c r="V554" s="120"/>
      <c r="W554" s="120"/>
      <c r="X554" s="120"/>
      <c r="Y554" s="120"/>
      <c r="Z554" s="120"/>
      <c r="AA554" s="120"/>
    </row>
    <row r="555" spans="1:27" ht="109.2">
      <c r="A555" s="132">
        <v>624</v>
      </c>
      <c r="B555" s="132" t="s">
        <v>624</v>
      </c>
      <c r="C555" s="132">
        <v>2020</v>
      </c>
      <c r="D555" s="132" t="s">
        <v>2054</v>
      </c>
      <c r="E555" s="132" t="s">
        <v>2074</v>
      </c>
      <c r="F555" s="132" t="s">
        <v>2075</v>
      </c>
      <c r="G555" s="127" t="s">
        <v>2076</v>
      </c>
      <c r="H555" s="132" t="s">
        <v>13</v>
      </c>
      <c r="I555" s="132" t="s">
        <v>59</v>
      </c>
      <c r="J555" s="132" t="s">
        <v>2077</v>
      </c>
      <c r="K555" s="132" t="s">
        <v>23</v>
      </c>
      <c r="L555" s="132"/>
      <c r="M555" s="132"/>
      <c r="N555" s="120"/>
      <c r="O555" s="120"/>
      <c r="P555" s="120"/>
      <c r="Q555" s="120"/>
      <c r="R555" s="120"/>
      <c r="S555" s="120"/>
      <c r="T555" s="120"/>
      <c r="U555" s="120"/>
      <c r="V555" s="120"/>
      <c r="W555" s="120"/>
      <c r="X555" s="120"/>
      <c r="Y555" s="120"/>
      <c r="Z555" s="120"/>
      <c r="AA555" s="120"/>
    </row>
    <row r="556" spans="1:27" ht="140.4">
      <c r="A556" s="132">
        <v>625</v>
      </c>
      <c r="B556" s="132" t="s">
        <v>624</v>
      </c>
      <c r="C556" s="132">
        <v>2020</v>
      </c>
      <c r="D556" s="132" t="s">
        <v>2054</v>
      </c>
      <c r="E556" s="132" t="s">
        <v>2078</v>
      </c>
      <c r="F556" s="132" t="s">
        <v>2079</v>
      </c>
      <c r="G556" s="127" t="s">
        <v>2080</v>
      </c>
      <c r="H556" s="132" t="s">
        <v>13</v>
      </c>
      <c r="I556" s="132" t="s">
        <v>59</v>
      </c>
      <c r="J556" s="132" t="s">
        <v>2081</v>
      </c>
      <c r="K556" s="132" t="s">
        <v>23</v>
      </c>
      <c r="L556" s="132"/>
      <c r="M556" s="132"/>
      <c r="N556" s="120"/>
      <c r="O556" s="120"/>
      <c r="P556" s="120"/>
      <c r="Q556" s="120"/>
      <c r="R556" s="120"/>
      <c r="S556" s="120"/>
      <c r="T556" s="120"/>
      <c r="U556" s="120"/>
      <c r="V556" s="120"/>
      <c r="W556" s="120"/>
      <c r="X556" s="120"/>
      <c r="Y556" s="120"/>
      <c r="Z556" s="120"/>
      <c r="AA556" s="120"/>
    </row>
    <row r="557" spans="1:27" ht="124.8">
      <c r="A557" s="132">
        <v>626</v>
      </c>
      <c r="B557" s="132" t="s">
        <v>624</v>
      </c>
      <c r="C557" s="132">
        <v>2020</v>
      </c>
      <c r="D557" s="132" t="s">
        <v>2054</v>
      </c>
      <c r="E557" s="132" t="s">
        <v>2082</v>
      </c>
      <c r="F557" s="132" t="s">
        <v>2083</v>
      </c>
      <c r="G557" s="127" t="s">
        <v>2084</v>
      </c>
      <c r="H557" s="132" t="s">
        <v>13</v>
      </c>
      <c r="I557" s="132" t="s">
        <v>59</v>
      </c>
      <c r="J557" s="132" t="s">
        <v>2085</v>
      </c>
      <c r="K557" s="132" t="s">
        <v>23</v>
      </c>
      <c r="L557" s="132"/>
      <c r="M557" s="132"/>
      <c r="N557" s="120"/>
      <c r="O557" s="120"/>
      <c r="P557" s="120"/>
      <c r="Q557" s="120"/>
      <c r="R557" s="120"/>
      <c r="S557" s="120"/>
      <c r="T557" s="120"/>
      <c r="U557" s="120"/>
      <c r="V557" s="120"/>
      <c r="W557" s="120"/>
      <c r="X557" s="120"/>
      <c r="Y557" s="120"/>
      <c r="Z557" s="120"/>
      <c r="AA557" s="120"/>
    </row>
    <row r="558" spans="1:27" ht="124.8">
      <c r="A558" s="132">
        <v>627</v>
      </c>
      <c r="B558" s="132" t="s">
        <v>624</v>
      </c>
      <c r="C558" s="132">
        <v>2020</v>
      </c>
      <c r="D558" s="132" t="s">
        <v>2054</v>
      </c>
      <c r="E558" s="132" t="s">
        <v>2086</v>
      </c>
      <c r="F558" s="132" t="s">
        <v>2087</v>
      </c>
      <c r="G558" s="127" t="s">
        <v>2088</v>
      </c>
      <c r="H558" s="132" t="s">
        <v>13</v>
      </c>
      <c r="I558" s="132" t="s">
        <v>59</v>
      </c>
      <c r="J558" s="132" t="s">
        <v>2089</v>
      </c>
      <c r="K558" s="132" t="s">
        <v>23</v>
      </c>
      <c r="L558" s="132"/>
      <c r="M558" s="132"/>
      <c r="N558" s="120"/>
      <c r="O558" s="120"/>
      <c r="P558" s="120"/>
      <c r="Q558" s="120"/>
      <c r="R558" s="120"/>
      <c r="S558" s="120"/>
      <c r="T558" s="120"/>
      <c r="U558" s="120"/>
      <c r="V558" s="120"/>
      <c r="W558" s="120"/>
      <c r="X558" s="120"/>
      <c r="Y558" s="120"/>
      <c r="Z558" s="120"/>
      <c r="AA558" s="120"/>
    </row>
    <row r="559" spans="1:27" ht="234">
      <c r="A559" s="132">
        <v>628</v>
      </c>
      <c r="B559" s="132" t="s">
        <v>624</v>
      </c>
      <c r="C559" s="132">
        <v>2020</v>
      </c>
      <c r="D559" s="132" t="s">
        <v>2054</v>
      </c>
      <c r="E559" s="132" t="s">
        <v>2090</v>
      </c>
      <c r="F559" s="132" t="s">
        <v>2091</v>
      </c>
      <c r="G559" s="127" t="s">
        <v>2092</v>
      </c>
      <c r="H559" s="132" t="s">
        <v>13</v>
      </c>
      <c r="I559" s="132" t="s">
        <v>59</v>
      </c>
      <c r="J559" s="132" t="s">
        <v>2093</v>
      </c>
      <c r="K559" s="132" t="s">
        <v>23</v>
      </c>
      <c r="L559" s="132"/>
      <c r="M559" s="132"/>
      <c r="N559" s="120"/>
      <c r="O559" s="120"/>
      <c r="P559" s="120"/>
      <c r="Q559" s="120"/>
      <c r="R559" s="120"/>
      <c r="S559" s="120"/>
      <c r="T559" s="120"/>
      <c r="U559" s="120"/>
      <c r="V559" s="120"/>
      <c r="W559" s="120"/>
      <c r="X559" s="120"/>
      <c r="Y559" s="120"/>
      <c r="Z559" s="120"/>
      <c r="AA559" s="120"/>
    </row>
    <row r="560" spans="1:27" ht="93.6">
      <c r="A560" s="132">
        <v>629</v>
      </c>
      <c r="B560" s="132" t="s">
        <v>624</v>
      </c>
      <c r="C560" s="132">
        <v>2020</v>
      </c>
      <c r="D560" s="132" t="s">
        <v>2054</v>
      </c>
      <c r="E560" s="132" t="s">
        <v>2094</v>
      </c>
      <c r="F560" s="132" t="s">
        <v>2095</v>
      </c>
      <c r="G560" s="127" t="s">
        <v>2096</v>
      </c>
      <c r="H560" s="132" t="s">
        <v>13</v>
      </c>
      <c r="I560" s="132" t="s">
        <v>59</v>
      </c>
      <c r="J560" s="132" t="s">
        <v>2097</v>
      </c>
      <c r="K560" s="132" t="s">
        <v>23</v>
      </c>
      <c r="L560" s="132"/>
      <c r="M560" s="132"/>
      <c r="N560" s="120"/>
      <c r="O560" s="120"/>
      <c r="P560" s="120"/>
      <c r="Q560" s="120"/>
      <c r="R560" s="120"/>
      <c r="S560" s="120"/>
      <c r="T560" s="120"/>
      <c r="U560" s="120"/>
      <c r="V560" s="120"/>
      <c r="W560" s="120"/>
      <c r="X560" s="120"/>
      <c r="Y560" s="120"/>
      <c r="Z560" s="120"/>
      <c r="AA560" s="120"/>
    </row>
    <row r="561" spans="1:27" ht="124.8">
      <c r="A561" s="132">
        <v>630</v>
      </c>
      <c r="B561" s="132" t="s">
        <v>624</v>
      </c>
      <c r="C561" s="132">
        <v>2020</v>
      </c>
      <c r="D561" s="132" t="s">
        <v>2054</v>
      </c>
      <c r="E561" s="132" t="s">
        <v>2098</v>
      </c>
      <c r="F561" s="132" t="s">
        <v>2099</v>
      </c>
      <c r="G561" s="127" t="s">
        <v>2100</v>
      </c>
      <c r="H561" s="132" t="s">
        <v>13</v>
      </c>
      <c r="I561" s="132" t="s">
        <v>14</v>
      </c>
      <c r="J561" s="132"/>
      <c r="K561" s="132" t="s">
        <v>23</v>
      </c>
      <c r="L561" s="132"/>
      <c r="M561" s="132"/>
      <c r="N561" s="120"/>
      <c r="O561" s="120"/>
      <c r="P561" s="120"/>
      <c r="Q561" s="120"/>
      <c r="R561" s="120"/>
      <c r="S561" s="120"/>
      <c r="T561" s="120"/>
      <c r="U561" s="120"/>
      <c r="V561" s="120"/>
      <c r="W561" s="120"/>
      <c r="X561" s="120"/>
      <c r="Y561" s="120"/>
      <c r="Z561" s="120"/>
      <c r="AA561" s="120"/>
    </row>
    <row r="562" spans="1:27" ht="109.2">
      <c r="A562" s="132">
        <v>631</v>
      </c>
      <c r="B562" s="132" t="s">
        <v>624</v>
      </c>
      <c r="C562" s="132">
        <v>2020</v>
      </c>
      <c r="D562" s="132" t="s">
        <v>2054</v>
      </c>
      <c r="E562" s="132" t="s">
        <v>2101</v>
      </c>
      <c r="F562" s="132" t="s">
        <v>2102</v>
      </c>
      <c r="G562" s="127" t="s">
        <v>2103</v>
      </c>
      <c r="H562" s="132" t="s">
        <v>13</v>
      </c>
      <c r="I562" s="132" t="s">
        <v>14</v>
      </c>
      <c r="J562" s="132"/>
      <c r="K562" s="132" t="s">
        <v>23</v>
      </c>
      <c r="L562" s="132"/>
      <c r="M562" s="132"/>
      <c r="N562" s="120"/>
      <c r="O562" s="120"/>
      <c r="P562" s="120"/>
      <c r="Q562" s="120"/>
      <c r="R562" s="120"/>
      <c r="S562" s="120"/>
      <c r="T562" s="120"/>
      <c r="U562" s="120"/>
      <c r="V562" s="120"/>
      <c r="W562" s="120"/>
      <c r="X562" s="120"/>
      <c r="Y562" s="120"/>
      <c r="Z562" s="120"/>
      <c r="AA562" s="120"/>
    </row>
    <row r="563" spans="1:27" ht="109.2">
      <c r="A563" s="132">
        <v>632</v>
      </c>
      <c r="B563" s="132" t="s">
        <v>624</v>
      </c>
      <c r="C563" s="132">
        <v>2020</v>
      </c>
      <c r="D563" s="132" t="s">
        <v>2054</v>
      </c>
      <c r="E563" s="132" t="s">
        <v>2104</v>
      </c>
      <c r="F563" s="132" t="s">
        <v>2105</v>
      </c>
      <c r="G563" s="127" t="s">
        <v>2106</v>
      </c>
      <c r="H563" s="132" t="s">
        <v>13</v>
      </c>
      <c r="I563" s="132" t="s">
        <v>59</v>
      </c>
      <c r="J563" s="132" t="s">
        <v>2107</v>
      </c>
      <c r="K563" s="132" t="s">
        <v>23</v>
      </c>
      <c r="L563" s="132"/>
      <c r="M563" s="132"/>
      <c r="N563" s="120"/>
      <c r="O563" s="120"/>
      <c r="P563" s="120"/>
      <c r="Q563" s="120"/>
      <c r="R563" s="120"/>
      <c r="S563" s="120"/>
      <c r="T563" s="120"/>
      <c r="U563" s="120"/>
      <c r="V563" s="120"/>
      <c r="W563" s="120"/>
      <c r="X563" s="120"/>
      <c r="Y563" s="120"/>
      <c r="Z563" s="120"/>
      <c r="AA563" s="120"/>
    </row>
    <row r="564" spans="1:27" ht="140.4">
      <c r="A564" s="132">
        <v>633</v>
      </c>
      <c r="B564" s="132" t="s">
        <v>624</v>
      </c>
      <c r="C564" s="132">
        <v>2020</v>
      </c>
      <c r="D564" s="132" t="s">
        <v>2054</v>
      </c>
      <c r="E564" s="132" t="s">
        <v>2108</v>
      </c>
      <c r="F564" s="132" t="s">
        <v>2109</v>
      </c>
      <c r="G564" s="127" t="s">
        <v>2110</v>
      </c>
      <c r="H564" s="132" t="s">
        <v>13</v>
      </c>
      <c r="I564" s="132" t="s">
        <v>59</v>
      </c>
      <c r="J564" s="132" t="s">
        <v>2111</v>
      </c>
      <c r="K564" s="132" t="s">
        <v>23</v>
      </c>
      <c r="L564" s="132"/>
      <c r="M564" s="132"/>
      <c r="N564" s="120"/>
      <c r="O564" s="120"/>
      <c r="P564" s="120"/>
      <c r="Q564" s="120"/>
      <c r="R564" s="120"/>
      <c r="S564" s="120"/>
      <c r="T564" s="120"/>
      <c r="U564" s="120"/>
      <c r="V564" s="120"/>
      <c r="W564" s="120"/>
      <c r="X564" s="120"/>
      <c r="Y564" s="120"/>
      <c r="Z564" s="120"/>
      <c r="AA564" s="120"/>
    </row>
    <row r="565" spans="1:27" ht="187.2">
      <c r="A565" s="132">
        <v>634</v>
      </c>
      <c r="B565" s="132" t="s">
        <v>624</v>
      </c>
      <c r="C565" s="132">
        <v>2020</v>
      </c>
      <c r="D565" s="132" t="s">
        <v>2054</v>
      </c>
      <c r="E565" s="132" t="s">
        <v>2112</v>
      </c>
      <c r="F565" s="132" t="s">
        <v>2113</v>
      </c>
      <c r="G565" s="127" t="s">
        <v>2114</v>
      </c>
      <c r="H565" s="132" t="s">
        <v>13</v>
      </c>
      <c r="I565" s="132" t="s">
        <v>59</v>
      </c>
      <c r="J565" s="132" t="s">
        <v>2115</v>
      </c>
      <c r="K565" s="132" t="s">
        <v>23</v>
      </c>
      <c r="L565" s="132"/>
      <c r="M565" s="132"/>
      <c r="N565" s="120"/>
      <c r="O565" s="120"/>
      <c r="P565" s="120"/>
      <c r="Q565" s="120"/>
      <c r="R565" s="120"/>
      <c r="S565" s="120"/>
      <c r="T565" s="120"/>
      <c r="U565" s="120"/>
      <c r="V565" s="120"/>
      <c r="W565" s="120"/>
      <c r="X565" s="120"/>
      <c r="Y565" s="120"/>
      <c r="Z565" s="120"/>
      <c r="AA565" s="120"/>
    </row>
    <row r="566" spans="1:27" ht="140.4">
      <c r="A566" s="132">
        <v>635</v>
      </c>
      <c r="B566" s="132" t="s">
        <v>624</v>
      </c>
      <c r="C566" s="132">
        <v>2020</v>
      </c>
      <c r="D566" s="132" t="s">
        <v>2054</v>
      </c>
      <c r="E566" s="132" t="s">
        <v>1089</v>
      </c>
      <c r="F566" s="132" t="s">
        <v>1090</v>
      </c>
      <c r="G566" s="127" t="s">
        <v>1091</v>
      </c>
      <c r="H566" s="132" t="s">
        <v>107</v>
      </c>
      <c r="I566" s="132"/>
      <c r="J566" s="132"/>
      <c r="K566" s="132" t="s">
        <v>23</v>
      </c>
      <c r="L566" s="132"/>
      <c r="M566" s="132"/>
      <c r="N566" s="120"/>
      <c r="O566" s="120"/>
      <c r="P566" s="120"/>
      <c r="Q566" s="120"/>
      <c r="R566" s="120"/>
      <c r="S566" s="120"/>
      <c r="T566" s="120"/>
      <c r="U566" s="120"/>
      <c r="V566" s="120"/>
      <c r="W566" s="120"/>
      <c r="X566" s="120"/>
      <c r="Y566" s="120"/>
      <c r="Z566" s="120"/>
      <c r="AA566" s="120"/>
    </row>
    <row r="567" spans="1:27">
      <c r="A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c r="AA567" s="113"/>
    </row>
    <row r="568" spans="1:27">
      <c r="A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c r="AA568" s="113"/>
    </row>
    <row r="569" spans="1:27">
      <c r="A569" s="113"/>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c r="AA569" s="113"/>
    </row>
    <row r="570" spans="1:27">
      <c r="A570" s="113"/>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c r="AA570" s="113"/>
    </row>
    <row r="571" spans="1:27">
      <c r="A571" s="113"/>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c r="AA571" s="113"/>
    </row>
    <row r="572" spans="1:27">
      <c r="A572" s="113"/>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c r="AA572" s="113"/>
    </row>
    <row r="573" spans="1:27">
      <c r="A573" s="113"/>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c r="AA573" s="113"/>
    </row>
    <row r="574" spans="1:27">
      <c r="A574" s="113"/>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c r="AA574" s="113"/>
    </row>
    <row r="575" spans="1:27">
      <c r="A575" s="113"/>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c r="AA575" s="113"/>
    </row>
    <row r="576" spans="1:27">
      <c r="A576" s="113"/>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c r="AA576" s="113"/>
    </row>
    <row r="577" spans="1:27">
      <c r="A577" s="113"/>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c r="AA577" s="113"/>
    </row>
    <row r="578" spans="1:27">
      <c r="A578" s="113"/>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c r="AA578" s="113"/>
    </row>
    <row r="579" spans="1:27">
      <c r="A579" s="113"/>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c r="AA579" s="113"/>
    </row>
    <row r="580" spans="1:27">
      <c r="A580" s="113"/>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c r="AA580" s="113"/>
    </row>
    <row r="581" spans="1:27">
      <c r="A581" s="113"/>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c r="AA581" s="113"/>
    </row>
    <row r="582" spans="1:27">
      <c r="A582" s="113"/>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c r="AA582" s="113"/>
    </row>
    <row r="583" spans="1:27">
      <c r="A583" s="113"/>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c r="AA583" s="113"/>
    </row>
    <row r="584" spans="1:27">
      <c r="A584" s="113"/>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c r="AA584" s="113"/>
    </row>
    <row r="585" spans="1:27">
      <c r="A585" s="113"/>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c r="AA585" s="113"/>
    </row>
    <row r="586" spans="1:27">
      <c r="A586" s="113"/>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c r="AA586" s="113"/>
    </row>
    <row r="587" spans="1:27">
      <c r="A587" s="113"/>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c r="AA587" s="113"/>
    </row>
    <row r="588" spans="1:27">
      <c r="A588" s="113"/>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c r="AA588" s="113"/>
    </row>
    <row r="589" spans="1:27">
      <c r="A589" s="113"/>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c r="AA589" s="113"/>
    </row>
    <row r="590" spans="1:27">
      <c r="A590" s="113"/>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c r="AA590" s="113"/>
    </row>
    <row r="591" spans="1:27">
      <c r="A591" s="113"/>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c r="AA591" s="113"/>
    </row>
    <row r="592" spans="1:27">
      <c r="A592" s="113"/>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c r="AA592" s="113"/>
    </row>
    <row r="593" spans="1:27">
      <c r="A593" s="113"/>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c r="AA593" s="113"/>
    </row>
    <row r="594" spans="1:27">
      <c r="A594" s="113"/>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c r="AA594" s="113"/>
    </row>
    <row r="595" spans="1:27">
      <c r="A595" s="113"/>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c r="AA595" s="113"/>
    </row>
    <row r="596" spans="1:27">
      <c r="A596" s="113"/>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c r="AA596" s="113"/>
    </row>
    <row r="597" spans="1:27">
      <c r="A597" s="113"/>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c r="AA597" s="113"/>
    </row>
    <row r="598" spans="1:27">
      <c r="A598" s="113"/>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c r="AA598" s="113"/>
    </row>
    <row r="599" spans="1:27">
      <c r="A599" s="113"/>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c r="AA599" s="113"/>
    </row>
    <row r="600" spans="1:27">
      <c r="A600" s="113"/>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c r="AA600" s="113"/>
    </row>
    <row r="601" spans="1:27">
      <c r="A601" s="113"/>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c r="AA601" s="113"/>
    </row>
    <row r="602" spans="1:27">
      <c r="A602" s="113"/>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c r="AA602" s="113"/>
    </row>
    <row r="603" spans="1:27">
      <c r="A603" s="113"/>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c r="AA603" s="113"/>
    </row>
    <row r="604" spans="1:27">
      <c r="A604" s="113"/>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c r="AA604" s="113"/>
    </row>
    <row r="605" spans="1:27">
      <c r="A605" s="113"/>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c r="AA605" s="113"/>
    </row>
    <row r="606" spans="1:27">
      <c r="A606" s="113"/>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c r="AA606" s="113"/>
    </row>
    <row r="607" spans="1:27">
      <c r="A607" s="113"/>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c r="AA607" s="113"/>
    </row>
    <row r="608" spans="1:27">
      <c r="A608" s="113"/>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c r="AA608" s="113"/>
    </row>
    <row r="609" spans="1:27">
      <c r="A609" s="113"/>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c r="AA609" s="113"/>
    </row>
    <row r="610" spans="1:27">
      <c r="A610" s="113"/>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c r="AA610" s="113"/>
    </row>
    <row r="611" spans="1:27">
      <c r="A611" s="113"/>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c r="AA611" s="113"/>
    </row>
    <row r="612" spans="1:27">
      <c r="A612" s="113"/>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c r="AA612" s="113"/>
    </row>
    <row r="613" spans="1:27">
      <c r="A613" s="113"/>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c r="AA613" s="113"/>
    </row>
    <row r="614" spans="1:27">
      <c r="A614" s="113"/>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c r="AA614" s="113"/>
    </row>
    <row r="615" spans="1:27">
      <c r="A615" s="113"/>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c r="AA615" s="113"/>
    </row>
    <row r="616" spans="1:27">
      <c r="A616" s="113"/>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c r="AA616" s="113"/>
    </row>
    <row r="617" spans="1:27">
      <c r="A617" s="113"/>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c r="AA617" s="113"/>
    </row>
    <row r="618" spans="1:27">
      <c r="A618" s="113"/>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c r="AA618" s="113"/>
    </row>
    <row r="619" spans="1:27">
      <c r="A619" s="113"/>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c r="AA619" s="113"/>
    </row>
    <row r="620" spans="1:27">
      <c r="A620" s="113"/>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c r="AA620" s="113"/>
    </row>
    <row r="621" spans="1:27">
      <c r="A621" s="113"/>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c r="AA621" s="113"/>
    </row>
    <row r="622" spans="1:27">
      <c r="A622" s="113"/>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c r="AA622" s="113"/>
    </row>
    <row r="623" spans="1:27">
      <c r="A623" s="113"/>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c r="AA623" s="113"/>
    </row>
    <row r="624" spans="1:27">
      <c r="A624" s="113"/>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c r="AA624" s="113"/>
    </row>
    <row r="625" spans="1:27">
      <c r="A625" s="113"/>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c r="AA625" s="113"/>
    </row>
    <row r="626" spans="1:27">
      <c r="A626" s="113"/>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c r="AA626" s="113"/>
    </row>
    <row r="627" spans="1:27">
      <c r="A627" s="113"/>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c r="AA627" s="113"/>
    </row>
    <row r="628" spans="1:27">
      <c r="A628" s="113"/>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c r="AA628" s="113"/>
    </row>
    <row r="629" spans="1:27">
      <c r="A629" s="113"/>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c r="AA629" s="113"/>
    </row>
    <row r="630" spans="1:27">
      <c r="A630" s="113"/>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c r="AA630" s="113"/>
    </row>
    <row r="631" spans="1:27">
      <c r="A631" s="113"/>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c r="AA631" s="113"/>
    </row>
    <row r="632" spans="1:27">
      <c r="A632" s="113"/>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c r="AA632" s="113"/>
    </row>
    <row r="633" spans="1:27">
      <c r="A633" s="113"/>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c r="AA633" s="113"/>
    </row>
    <row r="634" spans="1:27">
      <c r="A634" s="113"/>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c r="AA634" s="113"/>
    </row>
    <row r="635" spans="1:27">
      <c r="A635" s="113"/>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c r="AA635" s="113"/>
    </row>
    <row r="636" spans="1:27">
      <c r="A636" s="113"/>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c r="AA636" s="113"/>
    </row>
    <row r="637" spans="1:27">
      <c r="A637" s="113"/>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c r="AA637" s="113"/>
    </row>
    <row r="638" spans="1:27">
      <c r="A638" s="113"/>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c r="AA638" s="113"/>
    </row>
    <row r="639" spans="1:27">
      <c r="A639" s="113"/>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c r="AA639" s="113"/>
    </row>
    <row r="640" spans="1:27">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c r="AA640" s="113"/>
    </row>
    <row r="641" spans="1:27">
      <c r="A641" s="113"/>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c r="AA641" s="113"/>
    </row>
    <row r="642" spans="1:27">
      <c r="A642" s="113"/>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c r="AA642" s="113"/>
    </row>
    <row r="643" spans="1:27">
      <c r="A643" s="113"/>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c r="AA643" s="113"/>
    </row>
    <row r="644" spans="1:27">
      <c r="A644" s="113"/>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c r="AA644" s="113"/>
    </row>
    <row r="645" spans="1:27">
      <c r="A645" s="113"/>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c r="AA645" s="113"/>
    </row>
    <row r="646" spans="1:27">
      <c r="A646" s="113"/>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c r="AA646" s="113"/>
    </row>
    <row r="647" spans="1:27">
      <c r="A647" s="113"/>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c r="AA647" s="113"/>
    </row>
    <row r="648" spans="1:27">
      <c r="A648" s="113"/>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c r="AA648" s="113"/>
    </row>
    <row r="649" spans="1:27">
      <c r="A649" s="113"/>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c r="AA649" s="113"/>
    </row>
    <row r="650" spans="1:27">
      <c r="A650" s="113"/>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c r="AA650" s="113"/>
    </row>
    <row r="651" spans="1:27">
      <c r="A651" s="113"/>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c r="AA651" s="113"/>
    </row>
    <row r="652" spans="1:27">
      <c r="A652" s="113"/>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c r="AA652" s="113"/>
    </row>
    <row r="653" spans="1:27">
      <c r="A653" s="113"/>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c r="AA653" s="113"/>
    </row>
    <row r="654" spans="1:27">
      <c r="A654" s="113"/>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c r="AA654" s="113"/>
    </row>
    <row r="655" spans="1:27">
      <c r="A655" s="113"/>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c r="AA655" s="113"/>
    </row>
    <row r="656" spans="1:27">
      <c r="A656" s="113"/>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c r="AA656" s="113"/>
    </row>
    <row r="657" spans="1:27">
      <c r="A657" s="113"/>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c r="AA657" s="113"/>
    </row>
    <row r="658" spans="1:27">
      <c r="A658" s="113"/>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c r="AA658" s="113"/>
    </row>
    <row r="659" spans="1:27">
      <c r="A659" s="113"/>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c r="AA659" s="113"/>
    </row>
    <row r="660" spans="1:27">
      <c r="A660" s="113"/>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c r="AA660" s="113"/>
    </row>
    <row r="661" spans="1:27">
      <c r="A661" s="113"/>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c r="AA661" s="113"/>
    </row>
    <row r="662" spans="1:27">
      <c r="A662" s="113"/>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c r="AA662" s="113"/>
    </row>
    <row r="663" spans="1:27">
      <c r="A663" s="113"/>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c r="AA663" s="113"/>
    </row>
    <row r="664" spans="1:27">
      <c r="A664" s="113"/>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c r="AA664" s="113"/>
    </row>
    <row r="665" spans="1:27">
      <c r="A665" s="113"/>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c r="AA665" s="113"/>
    </row>
    <row r="666" spans="1:27">
      <c r="A666" s="113"/>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c r="AA666" s="113"/>
    </row>
    <row r="667" spans="1:27">
      <c r="A667" s="113"/>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c r="AA667" s="113"/>
    </row>
    <row r="668" spans="1:27">
      <c r="A668" s="113"/>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c r="AA668" s="113"/>
    </row>
    <row r="669" spans="1:27">
      <c r="A669" s="113"/>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c r="AA669" s="113"/>
    </row>
    <row r="670" spans="1:27">
      <c r="A670" s="113"/>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c r="AA670" s="113"/>
    </row>
    <row r="671" spans="1:27">
      <c r="A671" s="113"/>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c r="AA671" s="113"/>
    </row>
    <row r="672" spans="1:27">
      <c r="A672" s="113"/>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c r="AA672" s="113"/>
    </row>
    <row r="673" spans="1:27">
      <c r="A673" s="113"/>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c r="AA673" s="113"/>
    </row>
    <row r="674" spans="1:27">
      <c r="A674" s="113"/>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c r="AA674" s="113"/>
    </row>
    <row r="675" spans="1:27">
      <c r="A675" s="113"/>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c r="AA675" s="113"/>
    </row>
    <row r="676" spans="1:27">
      <c r="A676" s="113"/>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c r="AA676" s="113"/>
    </row>
    <row r="677" spans="1:27">
      <c r="A677" s="113"/>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c r="AA677" s="113"/>
    </row>
    <row r="678" spans="1:27">
      <c r="A678" s="113"/>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c r="AA678" s="113"/>
    </row>
    <row r="679" spans="1:27">
      <c r="A679" s="113"/>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c r="AA679" s="113"/>
    </row>
    <row r="680" spans="1:27">
      <c r="A680" s="113"/>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c r="AA680" s="113"/>
    </row>
    <row r="681" spans="1:27">
      <c r="A681" s="113"/>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c r="AA681" s="113"/>
    </row>
    <row r="682" spans="1:27">
      <c r="A682" s="113"/>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c r="AA682" s="113"/>
    </row>
    <row r="683" spans="1:27">
      <c r="A683" s="113"/>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c r="AA683" s="113"/>
    </row>
    <row r="684" spans="1:27">
      <c r="A684" s="113"/>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c r="AA684" s="113"/>
    </row>
    <row r="685" spans="1:27">
      <c r="A685" s="113"/>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c r="AA685" s="113"/>
    </row>
    <row r="686" spans="1:27">
      <c r="A686" s="113"/>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c r="AA686" s="113"/>
    </row>
    <row r="687" spans="1:27">
      <c r="A687" s="113"/>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c r="AA687" s="113"/>
    </row>
    <row r="688" spans="1:27">
      <c r="A688" s="113"/>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c r="AA688" s="113"/>
    </row>
    <row r="689" spans="1:27">
      <c r="A689" s="113"/>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c r="AA689" s="113"/>
    </row>
    <row r="690" spans="1:27">
      <c r="A690" s="113"/>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c r="AA690" s="113"/>
    </row>
    <row r="691" spans="1:27">
      <c r="A691" s="113"/>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c r="AA691" s="113"/>
    </row>
    <row r="692" spans="1:27">
      <c r="A692" s="113"/>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c r="AA692" s="113"/>
    </row>
    <row r="693" spans="1:27">
      <c r="A693" s="113"/>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c r="AA693" s="113"/>
    </row>
    <row r="694" spans="1:27">
      <c r="A694" s="113"/>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c r="AA694" s="113"/>
    </row>
    <row r="695" spans="1:27">
      <c r="A695" s="113"/>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c r="AA695" s="113"/>
    </row>
    <row r="696" spans="1:27">
      <c r="A696" s="113"/>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c r="AA696" s="113"/>
    </row>
    <row r="697" spans="1:27">
      <c r="A697" s="113"/>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c r="AA697" s="113"/>
    </row>
    <row r="698" spans="1:27">
      <c r="A698" s="113"/>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c r="AA698" s="113"/>
    </row>
    <row r="699" spans="1:27">
      <c r="A699" s="113"/>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c r="AA699" s="113"/>
    </row>
    <row r="700" spans="1:27">
      <c r="A700" s="113"/>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c r="AA700" s="113"/>
    </row>
    <row r="701" spans="1:27">
      <c r="A701" s="113"/>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c r="AA701" s="113"/>
    </row>
    <row r="702" spans="1:27">
      <c r="A702" s="113"/>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c r="AA702" s="113"/>
    </row>
    <row r="703" spans="1:27">
      <c r="A703" s="113"/>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c r="AA703" s="113"/>
    </row>
    <row r="704" spans="1:27">
      <c r="A704" s="113"/>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c r="AA704" s="113"/>
    </row>
    <row r="705" spans="1:27">
      <c r="A705" s="113"/>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c r="AA705" s="113"/>
    </row>
    <row r="706" spans="1:27">
      <c r="A706" s="113"/>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c r="AA706" s="113"/>
    </row>
    <row r="707" spans="1:27">
      <c r="A707" s="113"/>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c r="AA707" s="113"/>
    </row>
    <row r="708" spans="1:27">
      <c r="A708" s="113"/>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c r="AA708" s="113"/>
    </row>
    <row r="709" spans="1:27">
      <c r="A709" s="113"/>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c r="AA709" s="113"/>
    </row>
    <row r="710" spans="1:27">
      <c r="A710" s="113"/>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c r="AA710" s="113"/>
    </row>
    <row r="711" spans="1:27">
      <c r="A711" s="113"/>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c r="AA711" s="113"/>
    </row>
    <row r="712" spans="1:27">
      <c r="A712" s="113"/>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c r="AA712" s="113"/>
    </row>
    <row r="713" spans="1:27">
      <c r="A713" s="113"/>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c r="AA713" s="113"/>
    </row>
    <row r="714" spans="1:27">
      <c r="A714" s="113"/>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c r="AA714" s="113"/>
    </row>
    <row r="715" spans="1:27">
      <c r="A715" s="113"/>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c r="AA715" s="113"/>
    </row>
    <row r="716" spans="1:27">
      <c r="A716" s="113"/>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c r="AA716" s="113"/>
    </row>
    <row r="717" spans="1:27">
      <c r="A717" s="113"/>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c r="AA717" s="113"/>
    </row>
    <row r="718" spans="1:27">
      <c r="A718" s="113"/>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c r="AA718" s="113"/>
    </row>
    <row r="719" spans="1:27">
      <c r="A719" s="113"/>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c r="AA719" s="113"/>
    </row>
    <row r="720" spans="1:27">
      <c r="A720" s="113"/>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c r="AA720" s="113"/>
    </row>
    <row r="721" spans="1:27">
      <c r="A721" s="113"/>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c r="AA721" s="113"/>
    </row>
    <row r="722" spans="1:27">
      <c r="A722" s="113"/>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c r="AA722" s="113"/>
    </row>
    <row r="723" spans="1:27">
      <c r="A723" s="113"/>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c r="AA723" s="113"/>
    </row>
    <row r="724" spans="1:27">
      <c r="A724" s="113"/>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c r="AA724" s="113"/>
    </row>
    <row r="725" spans="1:27">
      <c r="A725" s="113"/>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c r="AA725" s="113"/>
    </row>
    <row r="726" spans="1:27">
      <c r="A726" s="113"/>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c r="AA726" s="113"/>
    </row>
    <row r="727" spans="1:27">
      <c r="A727" s="113"/>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c r="AA727" s="113"/>
    </row>
    <row r="728" spans="1:27">
      <c r="A728" s="113"/>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c r="AA728" s="113"/>
    </row>
    <row r="729" spans="1:27">
      <c r="A729" s="113"/>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c r="AA729" s="113"/>
    </row>
    <row r="730" spans="1:27">
      <c r="A730" s="113"/>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c r="AA730" s="113"/>
    </row>
    <row r="731" spans="1:27">
      <c r="A731" s="113"/>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c r="AA731" s="113"/>
    </row>
    <row r="732" spans="1:27">
      <c r="A732" s="113"/>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c r="AA732" s="113"/>
    </row>
    <row r="733" spans="1:27">
      <c r="A733" s="113"/>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c r="AA733" s="113"/>
    </row>
    <row r="734" spans="1:27">
      <c r="A734" s="113"/>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c r="AA734" s="113"/>
    </row>
    <row r="735" spans="1:27">
      <c r="A735" s="113"/>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c r="AA735" s="113"/>
    </row>
    <row r="736" spans="1:27">
      <c r="A736" s="113"/>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c r="AA736" s="113"/>
    </row>
    <row r="737" spans="1:27">
      <c r="A737" s="113"/>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c r="AA737" s="113"/>
    </row>
    <row r="738" spans="1:27">
      <c r="A738" s="113"/>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c r="AA738" s="113"/>
    </row>
    <row r="739" spans="1:27">
      <c r="A739" s="113"/>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c r="AA739" s="113"/>
    </row>
    <row r="740" spans="1:27">
      <c r="A740" s="113"/>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c r="AA740" s="113"/>
    </row>
    <row r="741" spans="1:27">
      <c r="A741" s="113"/>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c r="AA741" s="113"/>
    </row>
    <row r="742" spans="1:27">
      <c r="A742" s="113"/>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c r="AA742" s="113"/>
    </row>
    <row r="743" spans="1:27">
      <c r="A743" s="113"/>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c r="AA743" s="113"/>
    </row>
    <row r="744" spans="1:27">
      <c r="A744" s="113"/>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c r="AA744" s="113"/>
    </row>
    <row r="745" spans="1:27">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c r="AA745" s="113"/>
    </row>
    <row r="746" spans="1:27">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c r="AA746" s="113"/>
    </row>
    <row r="747" spans="1:27">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c r="AA747" s="113"/>
    </row>
    <row r="748" spans="1:27">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c r="AA748" s="113"/>
    </row>
    <row r="749" spans="1:27">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c r="AA749" s="113"/>
    </row>
    <row r="750" spans="1:27">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c r="AA750" s="113"/>
    </row>
    <row r="751" spans="1:27">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c r="AA751" s="113"/>
    </row>
    <row r="752" spans="1:27">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c r="AA752" s="113"/>
    </row>
    <row r="753" spans="1:27">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c r="AA753" s="113"/>
    </row>
    <row r="754" spans="1:27">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c r="AA754" s="113"/>
    </row>
    <row r="755" spans="1:27">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c r="AA755" s="113"/>
    </row>
    <row r="756" spans="1:27">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c r="AA756" s="113"/>
    </row>
    <row r="757" spans="1:27">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c r="AA757" s="113"/>
    </row>
    <row r="758" spans="1:27">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c r="AA758" s="113"/>
    </row>
    <row r="759" spans="1:27">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c r="AA759" s="113"/>
    </row>
    <row r="760" spans="1:27">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c r="AA760" s="113"/>
    </row>
    <row r="761" spans="1:27">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c r="AA761" s="113"/>
    </row>
    <row r="762" spans="1:27">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c r="AA762" s="113"/>
    </row>
    <row r="763" spans="1:27">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c r="AA763" s="113"/>
    </row>
    <row r="764" spans="1:27">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c r="AA764" s="113"/>
    </row>
    <row r="765" spans="1:27">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c r="AA765" s="113"/>
    </row>
    <row r="766" spans="1:27">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c r="AA766" s="113"/>
    </row>
    <row r="767" spans="1:27">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c r="AA767" s="113"/>
    </row>
    <row r="768" spans="1:27">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c r="AA768" s="113"/>
    </row>
    <row r="769" spans="1:27">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c r="AA769" s="113"/>
    </row>
    <row r="770" spans="1:27">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c r="AA770" s="113"/>
    </row>
    <row r="771" spans="1:27">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c r="AA771" s="113"/>
    </row>
    <row r="772" spans="1:27">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c r="AA772" s="113"/>
    </row>
    <row r="773" spans="1:27">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c r="AA773" s="113"/>
    </row>
    <row r="774" spans="1:27">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c r="AA774" s="113"/>
    </row>
    <row r="775" spans="1:27">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c r="AA775" s="113"/>
    </row>
    <row r="776" spans="1:27">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c r="AA776" s="113"/>
    </row>
    <row r="777" spans="1:27">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c r="AA777" s="113"/>
    </row>
    <row r="778" spans="1:27">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c r="AA778" s="113"/>
    </row>
    <row r="779" spans="1:27">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c r="AA779" s="113"/>
    </row>
    <row r="780" spans="1:27">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c r="AA780" s="113"/>
    </row>
    <row r="781" spans="1:27">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c r="AA781" s="113"/>
    </row>
    <row r="782" spans="1:27">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c r="AA782" s="113"/>
    </row>
    <row r="783" spans="1:27">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c r="AA783" s="113"/>
    </row>
    <row r="784" spans="1:27">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c r="AA784" s="113"/>
    </row>
    <row r="785" spans="1:27">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c r="AA785" s="113"/>
    </row>
    <row r="786" spans="1:27">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c r="AA786" s="113"/>
    </row>
    <row r="787" spans="1:27">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c r="AA787" s="113"/>
    </row>
    <row r="788" spans="1:27">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c r="AA788" s="113"/>
    </row>
    <row r="789" spans="1:27">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c r="AA789" s="113"/>
    </row>
    <row r="790" spans="1:27">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c r="AA790" s="113"/>
    </row>
    <row r="791" spans="1:27">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c r="AA791" s="113"/>
    </row>
    <row r="792" spans="1:27">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c r="AA792" s="113"/>
    </row>
    <row r="793" spans="1:27">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c r="AA793" s="113"/>
    </row>
    <row r="794" spans="1:27">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c r="AA794" s="113"/>
    </row>
    <row r="795" spans="1:27">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c r="AA795" s="113"/>
    </row>
    <row r="796" spans="1:27">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c r="AA796" s="113"/>
    </row>
    <row r="797" spans="1:27">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c r="AA797" s="113"/>
    </row>
    <row r="798" spans="1:27">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c r="AA798" s="113"/>
    </row>
    <row r="799" spans="1:27">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c r="AA799" s="113"/>
    </row>
    <row r="800" spans="1:27">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c r="AA800" s="113"/>
    </row>
    <row r="801" spans="1:27">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c r="AA801" s="113"/>
    </row>
    <row r="802" spans="1:27">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c r="AA802" s="113"/>
    </row>
    <row r="803" spans="1:27">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c r="AA803" s="113"/>
    </row>
    <row r="804" spans="1:27">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c r="AA804" s="113"/>
    </row>
    <row r="805" spans="1:27">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c r="AA805" s="113"/>
    </row>
    <row r="806" spans="1:27">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c r="AA806" s="113"/>
    </row>
    <row r="807" spans="1:27">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c r="AA807" s="113"/>
    </row>
    <row r="808" spans="1:27">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c r="AA808" s="113"/>
    </row>
    <row r="809" spans="1:27">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c r="AA809" s="113"/>
    </row>
    <row r="810" spans="1:27">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c r="AA810" s="113"/>
    </row>
    <row r="811" spans="1:27">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c r="AA811" s="113"/>
    </row>
    <row r="812" spans="1:27">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c r="AA812" s="113"/>
    </row>
    <row r="813" spans="1:27">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c r="AA813" s="113"/>
    </row>
    <row r="814" spans="1:27">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c r="AA814" s="113"/>
    </row>
    <row r="815" spans="1:27">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c r="AA815" s="113"/>
    </row>
    <row r="816" spans="1:27">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c r="AA816" s="113"/>
    </row>
    <row r="817" spans="1:27">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c r="AA817" s="113"/>
    </row>
    <row r="818" spans="1:27">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c r="AA818" s="113"/>
    </row>
    <row r="819" spans="1:27">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c r="AA819" s="113"/>
    </row>
    <row r="820" spans="1:27">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c r="AA820" s="113"/>
    </row>
    <row r="821" spans="1:27">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c r="AA821" s="113"/>
    </row>
    <row r="822" spans="1:27">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c r="AA822" s="113"/>
    </row>
    <row r="823" spans="1:27">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c r="AA823" s="113"/>
    </row>
    <row r="824" spans="1:27">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c r="AA824" s="113"/>
    </row>
    <row r="825" spans="1:27">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c r="AA825" s="113"/>
    </row>
    <row r="826" spans="1:27">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c r="AA826" s="113"/>
    </row>
    <row r="827" spans="1:27">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c r="AA827" s="113"/>
    </row>
    <row r="828" spans="1:27">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c r="AA828" s="113"/>
    </row>
    <row r="829" spans="1:27">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c r="AA829" s="113"/>
    </row>
    <row r="830" spans="1:27">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c r="AA830" s="113"/>
    </row>
    <row r="831" spans="1:27">
      <c r="A831" s="113"/>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c r="AA831" s="113"/>
    </row>
    <row r="832" spans="1:27">
      <c r="A832" s="113"/>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c r="AA832" s="113"/>
    </row>
    <row r="833" spans="1:27">
      <c r="A833" s="113"/>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c r="AA833" s="113"/>
    </row>
    <row r="834" spans="1:27">
      <c r="A834" s="113"/>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c r="AA834" s="113"/>
    </row>
    <row r="835" spans="1:27">
      <c r="A835" s="113"/>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c r="AA835" s="113"/>
    </row>
    <row r="836" spans="1:27">
      <c r="A836" s="113"/>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c r="AA836" s="113"/>
    </row>
    <row r="837" spans="1:27">
      <c r="A837" s="113"/>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c r="AA837" s="113"/>
    </row>
    <row r="838" spans="1:27">
      <c r="A838" s="113"/>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c r="AA838" s="113"/>
    </row>
    <row r="839" spans="1:27">
      <c r="A839" s="113"/>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c r="AA839" s="113"/>
    </row>
    <row r="840" spans="1:27">
      <c r="A840" s="113"/>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c r="AA840" s="113"/>
    </row>
    <row r="841" spans="1:27">
      <c r="A841" s="113"/>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c r="AA841" s="113"/>
    </row>
    <row r="842" spans="1:27">
      <c r="A842" s="113"/>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c r="AA842" s="113"/>
    </row>
    <row r="843" spans="1:27">
      <c r="A843" s="113"/>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c r="AA843" s="113"/>
    </row>
    <row r="844" spans="1:27">
      <c r="A844" s="113"/>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c r="AA844" s="113"/>
    </row>
    <row r="845" spans="1:27">
      <c r="A845" s="113"/>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c r="AA845" s="113"/>
    </row>
    <row r="846" spans="1:27">
      <c r="A846" s="113"/>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c r="AA846" s="113"/>
    </row>
    <row r="847" spans="1:27">
      <c r="A847" s="113"/>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c r="AA847" s="113"/>
    </row>
    <row r="848" spans="1:27">
      <c r="A848" s="113"/>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c r="AA848" s="113"/>
    </row>
    <row r="849" spans="1:27">
      <c r="A849" s="113"/>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c r="AA849" s="113"/>
    </row>
    <row r="850" spans="1:27">
      <c r="A850" s="113"/>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c r="AA850" s="113"/>
    </row>
    <row r="851" spans="1:27">
      <c r="A851" s="113"/>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c r="AA851" s="113"/>
    </row>
    <row r="852" spans="1:27">
      <c r="A852" s="113"/>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c r="AA852" s="113"/>
    </row>
    <row r="853" spans="1:27">
      <c r="A853" s="113"/>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c r="AA853" s="113"/>
    </row>
    <row r="854" spans="1:27">
      <c r="A854" s="113"/>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c r="AA854" s="113"/>
    </row>
    <row r="855" spans="1:27">
      <c r="A855" s="113"/>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c r="AA855" s="113"/>
    </row>
    <row r="856" spans="1:27">
      <c r="A856" s="113"/>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c r="AA856" s="113"/>
    </row>
    <row r="857" spans="1:27">
      <c r="A857" s="113"/>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c r="AA857" s="113"/>
    </row>
    <row r="858" spans="1:27">
      <c r="A858" s="113"/>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c r="AA858" s="113"/>
    </row>
    <row r="859" spans="1:27">
      <c r="A859" s="113"/>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c r="AA859" s="113"/>
    </row>
    <row r="860" spans="1:27">
      <c r="A860" s="113"/>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c r="AA860" s="113"/>
    </row>
    <row r="861" spans="1:27">
      <c r="A861" s="113"/>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c r="AA861" s="113"/>
    </row>
    <row r="862" spans="1:27">
      <c r="A862" s="113"/>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c r="AA862" s="113"/>
    </row>
    <row r="863" spans="1:27">
      <c r="A863" s="113"/>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c r="AA863" s="113"/>
    </row>
    <row r="864" spans="1:27">
      <c r="A864" s="113"/>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c r="AA864" s="113"/>
    </row>
    <row r="865" spans="1:27">
      <c r="A865" s="113"/>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c r="AA865" s="113"/>
    </row>
    <row r="866" spans="1:27">
      <c r="A866" s="113"/>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c r="AA866" s="113"/>
    </row>
    <row r="867" spans="1:27">
      <c r="A867" s="113"/>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c r="AA867" s="113"/>
    </row>
    <row r="868" spans="1:27">
      <c r="A868" s="113"/>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c r="AA868" s="113"/>
    </row>
    <row r="869" spans="1:27">
      <c r="A869" s="113"/>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c r="AA869" s="113"/>
    </row>
    <row r="870" spans="1:27">
      <c r="A870" s="113"/>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c r="AA870" s="113"/>
    </row>
    <row r="871" spans="1:27">
      <c r="A871" s="113"/>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c r="AA871" s="113"/>
    </row>
    <row r="872" spans="1:27">
      <c r="A872" s="113"/>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c r="AA872" s="113"/>
    </row>
    <row r="873" spans="1:27">
      <c r="A873" s="113"/>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c r="AA873" s="113"/>
    </row>
    <row r="874" spans="1:27">
      <c r="A874" s="113"/>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c r="AA874" s="113"/>
    </row>
    <row r="875" spans="1:27">
      <c r="A875" s="113"/>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c r="AA875" s="113"/>
    </row>
    <row r="876" spans="1:27">
      <c r="A876" s="113"/>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c r="AA876" s="113"/>
    </row>
    <row r="877" spans="1:27">
      <c r="A877" s="113"/>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c r="AA877" s="113"/>
    </row>
    <row r="878" spans="1:27">
      <c r="A878" s="113"/>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c r="AA878" s="113"/>
    </row>
    <row r="879" spans="1:27">
      <c r="A879" s="113"/>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c r="AA879" s="113"/>
    </row>
    <row r="880" spans="1:27">
      <c r="A880" s="113"/>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c r="AA880" s="113"/>
    </row>
    <row r="881" spans="1:27">
      <c r="A881" s="113"/>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c r="AA881" s="113"/>
    </row>
    <row r="882" spans="1:27">
      <c r="A882" s="113"/>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c r="AA882" s="113"/>
    </row>
    <row r="883" spans="1:27">
      <c r="A883" s="113"/>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c r="AA883" s="113"/>
    </row>
    <row r="884" spans="1:27">
      <c r="A884" s="113"/>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c r="AA884" s="113"/>
    </row>
    <row r="885" spans="1:27">
      <c r="A885" s="113"/>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c r="AA885" s="113"/>
    </row>
    <row r="886" spans="1:27">
      <c r="A886" s="113"/>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c r="AA886" s="113"/>
    </row>
    <row r="887" spans="1:27">
      <c r="A887" s="113"/>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c r="AA887" s="113"/>
    </row>
    <row r="888" spans="1:27">
      <c r="A888" s="113"/>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c r="AA888" s="113"/>
    </row>
    <row r="889" spans="1:27">
      <c r="A889" s="113"/>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c r="AA889" s="113"/>
    </row>
    <row r="890" spans="1:27">
      <c r="A890" s="113"/>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c r="AA890" s="113"/>
    </row>
    <row r="891" spans="1:27">
      <c r="A891" s="113"/>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c r="AA891" s="113"/>
    </row>
    <row r="892" spans="1:27">
      <c r="A892" s="113"/>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c r="AA892" s="113"/>
    </row>
    <row r="893" spans="1:27">
      <c r="A893" s="113"/>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c r="AA893" s="113"/>
    </row>
    <row r="894" spans="1:27">
      <c r="A894" s="113"/>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c r="AA894" s="113"/>
    </row>
    <row r="895" spans="1:27">
      <c r="A895" s="113"/>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c r="AA895" s="113"/>
    </row>
    <row r="896" spans="1:27">
      <c r="A896" s="113"/>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c r="AA896" s="113"/>
    </row>
    <row r="897" spans="1:27">
      <c r="A897" s="113"/>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c r="AA897" s="113"/>
    </row>
    <row r="898" spans="1:27">
      <c r="A898" s="113"/>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c r="AA898" s="113"/>
    </row>
    <row r="899" spans="1:27">
      <c r="A899" s="113"/>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c r="AA899" s="113"/>
    </row>
    <row r="900" spans="1:27">
      <c r="A900" s="113"/>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c r="AA900" s="113"/>
    </row>
    <row r="901" spans="1:27">
      <c r="A901" s="113"/>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c r="AA901" s="113"/>
    </row>
    <row r="902" spans="1:27">
      <c r="A902" s="113"/>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c r="AA902" s="113"/>
    </row>
    <row r="903" spans="1:27">
      <c r="A903" s="113"/>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c r="AA903" s="113"/>
    </row>
    <row r="904" spans="1:27">
      <c r="A904" s="113"/>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c r="AA904" s="113"/>
    </row>
    <row r="905" spans="1:27">
      <c r="A905" s="113"/>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c r="AA905" s="113"/>
    </row>
    <row r="906" spans="1:27">
      <c r="A906" s="113"/>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c r="AA906" s="113"/>
    </row>
    <row r="907" spans="1:27">
      <c r="A907" s="113"/>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c r="AA907" s="113"/>
    </row>
    <row r="908" spans="1:27">
      <c r="A908" s="113"/>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c r="AA908" s="113"/>
    </row>
    <row r="909" spans="1:27">
      <c r="A909" s="113"/>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c r="AA909" s="113"/>
    </row>
    <row r="910" spans="1:27">
      <c r="A910" s="113"/>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c r="AA910" s="113"/>
    </row>
    <row r="911" spans="1:27">
      <c r="A911" s="113"/>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c r="AA911" s="113"/>
    </row>
    <row r="912" spans="1:27">
      <c r="A912" s="113"/>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c r="AA912" s="113"/>
    </row>
    <row r="913" spans="1:27">
      <c r="A913" s="113"/>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c r="AA913" s="113"/>
    </row>
    <row r="914" spans="1:27">
      <c r="A914" s="113"/>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c r="AA914" s="113"/>
    </row>
    <row r="915" spans="1:27">
      <c r="A915" s="113"/>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c r="AA915" s="113"/>
    </row>
    <row r="916" spans="1:27">
      <c r="A916" s="113"/>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c r="AA916" s="113"/>
    </row>
    <row r="917" spans="1:27">
      <c r="A917" s="113"/>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c r="AA917" s="113"/>
    </row>
    <row r="918" spans="1:27">
      <c r="A918" s="113"/>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c r="AA918" s="113"/>
    </row>
    <row r="919" spans="1:27">
      <c r="A919" s="113"/>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c r="AA919" s="113"/>
    </row>
    <row r="920" spans="1:27">
      <c r="A920" s="113"/>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c r="AA920" s="113"/>
    </row>
    <row r="921" spans="1:27">
      <c r="A921" s="113"/>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c r="AA921" s="113"/>
    </row>
    <row r="922" spans="1:27">
      <c r="A922" s="113"/>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c r="AA922" s="113"/>
    </row>
    <row r="923" spans="1:27">
      <c r="A923" s="113"/>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c r="AA923" s="113"/>
    </row>
    <row r="924" spans="1:27">
      <c r="A924" s="113"/>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c r="AA924" s="113"/>
    </row>
    <row r="925" spans="1:27">
      <c r="A925" s="113"/>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c r="AA925" s="113"/>
    </row>
    <row r="926" spans="1:27">
      <c r="A926" s="113"/>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c r="AA926" s="113"/>
    </row>
    <row r="927" spans="1:27">
      <c r="A927" s="113"/>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c r="AA927" s="113"/>
    </row>
    <row r="928" spans="1:27">
      <c r="A928" s="113"/>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c r="AA928" s="113"/>
    </row>
    <row r="929" spans="1:27">
      <c r="A929" s="113"/>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c r="AA929" s="113"/>
    </row>
    <row r="930" spans="1:27">
      <c r="A930" s="113"/>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c r="AA930" s="113"/>
    </row>
    <row r="931" spans="1:27">
      <c r="A931" s="113"/>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c r="AA931" s="113"/>
    </row>
    <row r="932" spans="1:27">
      <c r="A932" s="113"/>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c r="AA932" s="113"/>
    </row>
    <row r="933" spans="1:27">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c r="AA933" s="113"/>
    </row>
    <row r="934" spans="1:27">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c r="AA934" s="113"/>
    </row>
    <row r="935" spans="1:27">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c r="AA935" s="113"/>
    </row>
    <row r="936" spans="1:27">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c r="AA936" s="113"/>
    </row>
    <row r="937" spans="1:27">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c r="AA937" s="113"/>
    </row>
    <row r="938" spans="1:27">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c r="AA938" s="113"/>
    </row>
    <row r="939" spans="1:27">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c r="AA939" s="113"/>
    </row>
    <row r="940" spans="1:27">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c r="AA940" s="113"/>
    </row>
    <row r="941" spans="1:27">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c r="AA941" s="113"/>
    </row>
    <row r="942" spans="1:27">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c r="AA942" s="113"/>
    </row>
    <row r="943" spans="1:27">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c r="AA943" s="113"/>
    </row>
    <row r="944" spans="1:27">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c r="AA944" s="113"/>
    </row>
    <row r="945" spans="1:27">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c r="AA945" s="113"/>
    </row>
    <row r="946" spans="1:27">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c r="AA946" s="113"/>
    </row>
    <row r="947" spans="1:27">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c r="AA947" s="113"/>
    </row>
    <row r="948" spans="1:27">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c r="AA948" s="113"/>
    </row>
    <row r="949" spans="1:27">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c r="AA949" s="113"/>
    </row>
    <row r="950" spans="1:27">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c r="AA950" s="113"/>
    </row>
    <row r="951" spans="1:27">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c r="AA951" s="113"/>
    </row>
    <row r="952" spans="1:27">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c r="AA952" s="113"/>
    </row>
    <row r="953" spans="1:27">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c r="AA953" s="113"/>
    </row>
    <row r="954" spans="1:27">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c r="AA954" s="113"/>
    </row>
    <row r="955" spans="1:27">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c r="AA955" s="113"/>
    </row>
    <row r="956" spans="1:27">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c r="AA956" s="113"/>
    </row>
    <row r="957" spans="1:27">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c r="AA957" s="113"/>
    </row>
    <row r="958" spans="1:27">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c r="AA958" s="113"/>
    </row>
    <row r="959" spans="1:27">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c r="AA959" s="113"/>
    </row>
    <row r="960" spans="1:27">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c r="AA960" s="113"/>
    </row>
    <row r="961" spans="1:27">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c r="AA961" s="113"/>
    </row>
    <row r="962" spans="1:27">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c r="AA962" s="113"/>
    </row>
    <row r="963" spans="1:27">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c r="AA963" s="113"/>
    </row>
    <row r="964" spans="1:27">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c r="AA964" s="113"/>
    </row>
    <row r="965" spans="1:27">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c r="AA965" s="113"/>
    </row>
    <row r="966" spans="1:27">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c r="AA966" s="113"/>
    </row>
    <row r="967" spans="1:27">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c r="AA967" s="113"/>
    </row>
    <row r="968" spans="1:27">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c r="AA968" s="113"/>
    </row>
    <row r="969" spans="1:27">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c r="AA969" s="113"/>
    </row>
    <row r="970" spans="1:27">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c r="AA970" s="113"/>
    </row>
    <row r="971" spans="1:27">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c r="AA971" s="113"/>
    </row>
    <row r="972" spans="1:27">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c r="AA972" s="113"/>
    </row>
    <row r="973" spans="1:27">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c r="AA973" s="113"/>
    </row>
    <row r="974" spans="1:27">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c r="AA974" s="113"/>
    </row>
    <row r="975" spans="1:27">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c r="AA975" s="113"/>
    </row>
    <row r="976" spans="1:27">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c r="AA976" s="113"/>
    </row>
    <row r="977" spans="1:27">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c r="AA977" s="113"/>
    </row>
    <row r="978" spans="1:27">
      <c r="A978" s="113"/>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c r="AA978" s="113"/>
    </row>
    <row r="979" spans="1:27">
      <c r="A979" s="113"/>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c r="AA979" s="113"/>
    </row>
    <row r="980" spans="1:27">
      <c r="A980" s="113"/>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c r="AA980" s="113"/>
    </row>
    <row r="981" spans="1:27">
      <c r="A981" s="113"/>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c r="AA981" s="113"/>
    </row>
    <row r="982" spans="1:27">
      <c r="A982" s="113"/>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c r="AA982" s="113"/>
    </row>
    <row r="983" spans="1:27">
      <c r="A983" s="113"/>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c r="AA983" s="113"/>
    </row>
    <row r="984" spans="1:27">
      <c r="A984" s="113"/>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c r="AA984" s="113"/>
    </row>
    <row r="985" spans="1:27">
      <c r="A985" s="113"/>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c r="AA985" s="113"/>
    </row>
    <row r="986" spans="1:27">
      <c r="A986" s="113"/>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c r="AA986" s="113"/>
    </row>
    <row r="987" spans="1:27">
      <c r="A987" s="113"/>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c r="AA987" s="113"/>
    </row>
    <row r="988" spans="1:27">
      <c r="A988" s="113"/>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c r="AA988" s="113"/>
    </row>
    <row r="989" spans="1:27">
      <c r="A989" s="113"/>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c r="AA989" s="113"/>
    </row>
    <row r="990" spans="1:27">
      <c r="A990" s="113"/>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c r="AA990" s="113"/>
    </row>
    <row r="991" spans="1:27">
      <c r="A991" s="113"/>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c r="AA991" s="113"/>
    </row>
    <row r="992" spans="1:27">
      <c r="A992" s="113"/>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c r="AA992" s="113"/>
    </row>
    <row r="993" spans="1:27">
      <c r="A993" s="113"/>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c r="AA993" s="113"/>
    </row>
    <row r="994" spans="1:27">
      <c r="A994" s="113"/>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c r="AA994" s="113"/>
    </row>
    <row r="995" spans="1:27">
      <c r="A995" s="113"/>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c r="AA995" s="113"/>
    </row>
    <row r="996" spans="1:27">
      <c r="A996" s="113"/>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c r="AA996" s="113"/>
    </row>
    <row r="997" spans="1:27">
      <c r="A997" s="113"/>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c r="AA997" s="113"/>
    </row>
    <row r="998" spans="1:27">
      <c r="A998" s="113"/>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c r="AA998" s="113"/>
    </row>
    <row r="999" spans="1:27">
      <c r="A999" s="113"/>
      <c r="B999" s="113"/>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c r="AA999" s="113"/>
    </row>
    <row r="1000" spans="1:27">
      <c r="A1000" s="113"/>
      <c r="B1000" s="113"/>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c r="AA1000" s="113"/>
    </row>
    <row r="1001" spans="1:27">
      <c r="A1001" s="113"/>
      <c r="B1001" s="113"/>
      <c r="C1001" s="113"/>
      <c r="D1001" s="113"/>
      <c r="E1001" s="113"/>
      <c r="F1001" s="113"/>
      <c r="G1001" s="113"/>
      <c r="H1001" s="113"/>
      <c r="I1001" s="113"/>
      <c r="J1001" s="113"/>
      <c r="K1001" s="113"/>
      <c r="L1001" s="113"/>
      <c r="M1001" s="113"/>
      <c r="N1001" s="113"/>
      <c r="O1001" s="113"/>
      <c r="P1001" s="113"/>
      <c r="Q1001" s="113"/>
      <c r="R1001" s="113"/>
      <c r="S1001" s="113"/>
      <c r="T1001" s="113"/>
      <c r="U1001" s="113"/>
      <c r="V1001" s="113"/>
      <c r="W1001" s="113"/>
      <c r="X1001" s="113"/>
      <c r="Y1001" s="113"/>
      <c r="Z1001" s="113"/>
      <c r="AA1001" s="113"/>
    </row>
    <row r="1002" spans="1:27">
      <c r="A1002" s="113"/>
      <c r="B1002" s="113"/>
      <c r="C1002" s="113"/>
      <c r="D1002" s="113"/>
      <c r="E1002" s="113"/>
      <c r="F1002" s="113"/>
      <c r="G1002" s="113"/>
      <c r="H1002" s="113"/>
      <c r="I1002" s="113"/>
      <c r="J1002" s="113"/>
      <c r="K1002" s="113"/>
      <c r="L1002" s="113"/>
      <c r="M1002" s="113"/>
      <c r="N1002" s="113"/>
      <c r="O1002" s="113"/>
      <c r="P1002" s="113"/>
      <c r="Q1002" s="113"/>
      <c r="R1002" s="113"/>
      <c r="S1002" s="113"/>
      <c r="T1002" s="113"/>
      <c r="U1002" s="113"/>
      <c r="V1002" s="113"/>
      <c r="W1002" s="113"/>
      <c r="X1002" s="113"/>
      <c r="Y1002" s="113"/>
      <c r="Z1002" s="113"/>
      <c r="AA1002" s="113"/>
    </row>
    <row r="1003" spans="1:27">
      <c r="A1003" s="113"/>
      <c r="B1003" s="113"/>
      <c r="C1003" s="113"/>
      <c r="D1003" s="113"/>
      <c r="E1003" s="113"/>
      <c r="F1003" s="113"/>
      <c r="G1003" s="113"/>
      <c r="H1003" s="113"/>
      <c r="I1003" s="113"/>
      <c r="J1003" s="113"/>
      <c r="K1003" s="113"/>
      <c r="L1003" s="113"/>
      <c r="M1003" s="113"/>
      <c r="N1003" s="113"/>
      <c r="O1003" s="113"/>
      <c r="P1003" s="113"/>
      <c r="Q1003" s="113"/>
      <c r="R1003" s="113"/>
      <c r="S1003" s="113"/>
      <c r="T1003" s="113"/>
      <c r="U1003" s="113"/>
      <c r="V1003" s="113"/>
      <c r="W1003" s="113"/>
      <c r="X1003" s="113"/>
      <c r="Y1003" s="113"/>
      <c r="Z1003" s="113"/>
      <c r="AA1003" s="113"/>
    </row>
    <row r="1004" spans="1:27">
      <c r="A1004" s="113"/>
      <c r="B1004" s="113"/>
      <c r="C1004" s="113"/>
      <c r="D1004" s="113"/>
      <c r="E1004" s="113"/>
      <c r="F1004" s="113"/>
      <c r="G1004" s="113"/>
      <c r="H1004" s="113"/>
      <c r="I1004" s="113"/>
      <c r="J1004" s="113"/>
      <c r="K1004" s="113"/>
      <c r="L1004" s="113"/>
      <c r="M1004" s="113"/>
      <c r="N1004" s="113"/>
      <c r="O1004" s="113"/>
      <c r="P1004" s="113"/>
      <c r="Q1004" s="113"/>
      <c r="R1004" s="113"/>
      <c r="S1004" s="113"/>
      <c r="T1004" s="113"/>
      <c r="U1004" s="113"/>
      <c r="V1004" s="113"/>
      <c r="W1004" s="113"/>
      <c r="X1004" s="113"/>
      <c r="Y1004" s="113"/>
      <c r="Z1004" s="113"/>
      <c r="AA1004" s="113"/>
    </row>
    <row r="1005" spans="1:27">
      <c r="A1005" s="113"/>
      <c r="B1005" s="113"/>
      <c r="C1005" s="113"/>
      <c r="D1005" s="113"/>
      <c r="E1005" s="113"/>
      <c r="F1005" s="113"/>
      <c r="G1005" s="113"/>
      <c r="H1005" s="113"/>
      <c r="I1005" s="113"/>
      <c r="J1005" s="113"/>
      <c r="K1005" s="113"/>
      <c r="L1005" s="113"/>
      <c r="M1005" s="113"/>
      <c r="N1005" s="113"/>
      <c r="O1005" s="113"/>
      <c r="P1005" s="113"/>
      <c r="Q1005" s="113"/>
      <c r="R1005" s="113"/>
      <c r="S1005" s="113"/>
      <c r="T1005" s="113"/>
      <c r="U1005" s="113"/>
      <c r="V1005" s="113"/>
      <c r="W1005" s="113"/>
      <c r="X1005" s="113"/>
      <c r="Y1005" s="113"/>
      <c r="Z1005" s="113"/>
      <c r="AA1005" s="113"/>
    </row>
    <row r="1006" spans="1:27">
      <c r="A1006" s="113"/>
      <c r="B1006" s="113"/>
      <c r="C1006" s="113"/>
      <c r="D1006" s="113"/>
      <c r="E1006" s="113"/>
      <c r="F1006" s="113"/>
      <c r="G1006" s="113"/>
      <c r="H1006" s="113"/>
      <c r="I1006" s="113"/>
      <c r="J1006" s="113"/>
      <c r="K1006" s="113"/>
      <c r="L1006" s="113"/>
      <c r="M1006" s="113"/>
      <c r="N1006" s="113"/>
      <c r="O1006" s="113"/>
      <c r="P1006" s="113"/>
      <c r="Q1006" s="113"/>
      <c r="R1006" s="113"/>
      <c r="S1006" s="113"/>
      <c r="T1006" s="113"/>
      <c r="U1006" s="113"/>
      <c r="V1006" s="113"/>
      <c r="W1006" s="113"/>
      <c r="X1006" s="113"/>
      <c r="Y1006" s="113"/>
      <c r="Z1006" s="113"/>
      <c r="AA1006" s="113"/>
    </row>
    <row r="1007" spans="1:27">
      <c r="A1007" s="113"/>
      <c r="B1007" s="113"/>
      <c r="C1007" s="113"/>
      <c r="D1007" s="113"/>
      <c r="E1007" s="113"/>
      <c r="F1007" s="113"/>
      <c r="G1007" s="113"/>
      <c r="H1007" s="113"/>
      <c r="I1007" s="113"/>
      <c r="J1007" s="113"/>
      <c r="K1007" s="113"/>
      <c r="L1007" s="113"/>
      <c r="M1007" s="113"/>
      <c r="N1007" s="113"/>
      <c r="O1007" s="113"/>
      <c r="P1007" s="113"/>
      <c r="Q1007" s="113"/>
      <c r="R1007" s="113"/>
      <c r="S1007" s="113"/>
      <c r="T1007" s="113"/>
      <c r="U1007" s="113"/>
      <c r="V1007" s="113"/>
      <c r="W1007" s="113"/>
      <c r="X1007" s="113"/>
      <c r="Y1007" s="113"/>
      <c r="Z1007" s="113"/>
      <c r="AA1007" s="113"/>
    </row>
    <row r="1008" spans="1:27">
      <c r="A1008" s="113"/>
      <c r="B1008" s="113"/>
      <c r="C1008" s="113"/>
      <c r="D1008" s="113"/>
      <c r="E1008" s="113"/>
      <c r="F1008" s="113"/>
      <c r="G1008" s="113"/>
      <c r="H1008" s="113"/>
      <c r="I1008" s="113"/>
      <c r="J1008" s="113"/>
      <c r="K1008" s="113"/>
      <c r="L1008" s="113"/>
      <c r="M1008" s="113"/>
      <c r="N1008" s="113"/>
      <c r="O1008" s="113"/>
      <c r="P1008" s="113"/>
      <c r="Q1008" s="113"/>
      <c r="R1008" s="113"/>
      <c r="S1008" s="113"/>
      <c r="T1008" s="113"/>
      <c r="U1008" s="113"/>
      <c r="V1008" s="113"/>
      <c r="W1008" s="113"/>
      <c r="X1008" s="113"/>
      <c r="Y1008" s="113"/>
      <c r="Z1008" s="113"/>
      <c r="AA1008" s="113"/>
    </row>
    <row r="1009" spans="1:27">
      <c r="A1009" s="113"/>
      <c r="B1009" s="113"/>
      <c r="C1009" s="113"/>
      <c r="D1009" s="113"/>
      <c r="E1009" s="113"/>
      <c r="F1009" s="113"/>
      <c r="G1009" s="113"/>
      <c r="H1009" s="113"/>
      <c r="I1009" s="113"/>
      <c r="J1009" s="113"/>
      <c r="K1009" s="113"/>
      <c r="L1009" s="113"/>
      <c r="M1009" s="113"/>
      <c r="N1009" s="113"/>
      <c r="O1009" s="113"/>
      <c r="P1009" s="113"/>
      <c r="Q1009" s="113"/>
      <c r="R1009" s="113"/>
      <c r="S1009" s="113"/>
      <c r="T1009" s="113"/>
      <c r="U1009" s="113"/>
      <c r="V1009" s="113"/>
      <c r="W1009" s="113"/>
      <c r="X1009" s="113"/>
      <c r="Y1009" s="113"/>
      <c r="Z1009" s="113"/>
      <c r="AA1009" s="113"/>
    </row>
    <row r="1010" spans="1:27">
      <c r="A1010" s="113"/>
      <c r="B1010" s="113"/>
      <c r="C1010" s="113"/>
      <c r="D1010" s="113"/>
      <c r="E1010" s="113"/>
      <c r="F1010" s="113"/>
      <c r="G1010" s="113"/>
      <c r="H1010" s="113"/>
      <c r="I1010" s="113"/>
      <c r="J1010" s="113"/>
      <c r="K1010" s="113"/>
      <c r="L1010" s="113"/>
      <c r="M1010" s="113"/>
      <c r="N1010" s="113"/>
      <c r="O1010" s="113"/>
      <c r="P1010" s="113"/>
      <c r="Q1010" s="113"/>
      <c r="R1010" s="113"/>
      <c r="S1010" s="113"/>
      <c r="T1010" s="113"/>
      <c r="U1010" s="113"/>
      <c r="V1010" s="113"/>
      <c r="W1010" s="113"/>
      <c r="X1010" s="113"/>
      <c r="Y1010" s="113"/>
      <c r="Z1010" s="113"/>
      <c r="AA1010" s="113"/>
    </row>
    <row r="1011" spans="1:27">
      <c r="A1011" s="113"/>
      <c r="B1011" s="113"/>
      <c r="C1011" s="113"/>
      <c r="D1011" s="113"/>
      <c r="E1011" s="113"/>
      <c r="F1011" s="113"/>
      <c r="G1011" s="113"/>
      <c r="H1011" s="113"/>
      <c r="I1011" s="113"/>
      <c r="J1011" s="113"/>
      <c r="K1011" s="113"/>
      <c r="L1011" s="113"/>
      <c r="M1011" s="113"/>
      <c r="N1011" s="113"/>
      <c r="O1011" s="113"/>
      <c r="P1011" s="113"/>
      <c r="Q1011" s="113"/>
      <c r="R1011" s="113"/>
      <c r="S1011" s="113"/>
      <c r="T1011" s="113"/>
      <c r="U1011" s="113"/>
      <c r="V1011" s="113"/>
      <c r="W1011" s="113"/>
      <c r="X1011" s="113"/>
      <c r="Y1011" s="113"/>
      <c r="Z1011" s="113"/>
      <c r="AA1011" s="113"/>
    </row>
    <row r="1012" spans="1:27">
      <c r="A1012" s="113"/>
      <c r="B1012" s="113"/>
      <c r="C1012" s="113"/>
      <c r="D1012" s="113"/>
      <c r="E1012" s="113"/>
      <c r="F1012" s="113"/>
      <c r="G1012" s="113"/>
      <c r="H1012" s="113"/>
      <c r="I1012" s="113"/>
      <c r="J1012" s="113"/>
      <c r="K1012" s="113"/>
      <c r="L1012" s="113"/>
      <c r="M1012" s="113"/>
      <c r="N1012" s="113"/>
      <c r="O1012" s="113"/>
      <c r="P1012" s="113"/>
      <c r="Q1012" s="113"/>
      <c r="R1012" s="113"/>
      <c r="S1012" s="113"/>
      <c r="T1012" s="113"/>
      <c r="U1012" s="113"/>
      <c r="V1012" s="113"/>
      <c r="W1012" s="113"/>
      <c r="X1012" s="113"/>
      <c r="Y1012" s="113"/>
      <c r="Z1012" s="113"/>
      <c r="AA1012" s="113"/>
    </row>
    <row r="1013" spans="1:27">
      <c r="A1013" s="113"/>
      <c r="B1013" s="113"/>
      <c r="C1013" s="113"/>
      <c r="D1013" s="113"/>
      <c r="E1013" s="113"/>
      <c r="F1013" s="113"/>
      <c r="G1013" s="113"/>
      <c r="H1013" s="113"/>
      <c r="I1013" s="113"/>
      <c r="J1013" s="113"/>
      <c r="K1013" s="113"/>
      <c r="L1013" s="113"/>
      <c r="M1013" s="113"/>
      <c r="N1013" s="113"/>
      <c r="O1013" s="113"/>
      <c r="P1013" s="113"/>
      <c r="Q1013" s="113"/>
      <c r="R1013" s="113"/>
      <c r="S1013" s="113"/>
      <c r="T1013" s="113"/>
      <c r="U1013" s="113"/>
      <c r="V1013" s="113"/>
      <c r="W1013" s="113"/>
      <c r="X1013" s="113"/>
      <c r="Y1013" s="113"/>
      <c r="Z1013" s="113"/>
      <c r="AA1013" s="113"/>
    </row>
    <row r="1014" spans="1:27">
      <c r="A1014" s="113"/>
      <c r="B1014" s="113"/>
      <c r="C1014" s="113"/>
      <c r="D1014" s="113"/>
      <c r="E1014" s="113"/>
      <c r="F1014" s="113"/>
      <c r="G1014" s="113"/>
      <c r="H1014" s="113"/>
      <c r="I1014" s="113"/>
      <c r="J1014" s="113"/>
      <c r="K1014" s="113"/>
      <c r="L1014" s="113"/>
      <c r="M1014" s="113"/>
      <c r="N1014" s="113"/>
      <c r="O1014" s="113"/>
      <c r="P1014" s="113"/>
      <c r="Q1014" s="113"/>
      <c r="R1014" s="113"/>
      <c r="S1014" s="113"/>
      <c r="T1014" s="113"/>
      <c r="U1014" s="113"/>
      <c r="V1014" s="113"/>
      <c r="W1014" s="113"/>
      <c r="X1014" s="113"/>
      <c r="Y1014" s="113"/>
      <c r="Z1014" s="113"/>
      <c r="AA1014" s="113"/>
    </row>
    <row r="1015" spans="1:27">
      <c r="A1015" s="113"/>
      <c r="B1015" s="113"/>
      <c r="C1015" s="113"/>
      <c r="D1015" s="113"/>
      <c r="E1015" s="113"/>
      <c r="F1015" s="113"/>
      <c r="G1015" s="113"/>
      <c r="H1015" s="113"/>
      <c r="I1015" s="113"/>
      <c r="J1015" s="113"/>
      <c r="K1015" s="113"/>
      <c r="L1015" s="113"/>
      <c r="M1015" s="113"/>
      <c r="N1015" s="113"/>
      <c r="O1015" s="113"/>
      <c r="P1015" s="113"/>
      <c r="Q1015" s="113"/>
      <c r="R1015" s="113"/>
      <c r="S1015" s="113"/>
      <c r="T1015" s="113"/>
      <c r="U1015" s="113"/>
      <c r="V1015" s="113"/>
      <c r="W1015" s="113"/>
      <c r="X1015" s="113"/>
      <c r="Y1015" s="113"/>
      <c r="Z1015" s="113"/>
      <c r="AA1015" s="113"/>
    </row>
    <row r="1016" spans="1:27">
      <c r="A1016" s="113"/>
      <c r="B1016" s="113"/>
      <c r="C1016" s="113"/>
      <c r="D1016" s="113"/>
      <c r="E1016" s="113"/>
      <c r="F1016" s="113"/>
      <c r="G1016" s="113"/>
      <c r="H1016" s="113"/>
      <c r="I1016" s="113"/>
      <c r="J1016" s="113"/>
      <c r="K1016" s="113"/>
      <c r="L1016" s="113"/>
      <c r="M1016" s="113"/>
      <c r="N1016" s="113"/>
      <c r="O1016" s="113"/>
      <c r="P1016" s="113"/>
      <c r="Q1016" s="113"/>
      <c r="R1016" s="113"/>
      <c r="S1016" s="113"/>
      <c r="T1016" s="113"/>
      <c r="U1016" s="113"/>
      <c r="V1016" s="113"/>
      <c r="W1016" s="113"/>
      <c r="X1016" s="113"/>
      <c r="Y1016" s="113"/>
      <c r="Z1016" s="113"/>
      <c r="AA1016" s="113"/>
    </row>
    <row r="1017" spans="1:27">
      <c r="A1017" s="113"/>
      <c r="B1017" s="113"/>
      <c r="C1017" s="113"/>
      <c r="D1017" s="113"/>
      <c r="E1017" s="113"/>
      <c r="F1017" s="113"/>
      <c r="G1017" s="113"/>
      <c r="H1017" s="113"/>
      <c r="I1017" s="113"/>
      <c r="J1017" s="113"/>
      <c r="K1017" s="113"/>
      <c r="L1017" s="113"/>
      <c r="M1017" s="113"/>
      <c r="N1017" s="113"/>
      <c r="O1017" s="113"/>
      <c r="P1017" s="113"/>
      <c r="Q1017" s="113"/>
      <c r="R1017" s="113"/>
      <c r="S1017" s="113"/>
      <c r="T1017" s="113"/>
      <c r="U1017" s="113"/>
      <c r="V1017" s="113"/>
      <c r="W1017" s="113"/>
      <c r="X1017" s="113"/>
      <c r="Y1017" s="113"/>
      <c r="Z1017" s="113"/>
      <c r="AA1017" s="113"/>
    </row>
    <row r="1018" spans="1:27">
      <c r="A1018" s="113"/>
      <c r="B1018" s="113"/>
      <c r="C1018" s="113"/>
      <c r="D1018" s="113"/>
      <c r="E1018" s="113"/>
      <c r="F1018" s="113"/>
      <c r="G1018" s="113"/>
      <c r="H1018" s="113"/>
      <c r="I1018" s="113"/>
      <c r="J1018" s="113"/>
      <c r="K1018" s="113"/>
      <c r="L1018" s="113"/>
      <c r="M1018" s="113"/>
      <c r="N1018" s="113"/>
      <c r="O1018" s="113"/>
      <c r="P1018" s="113"/>
      <c r="Q1018" s="113"/>
      <c r="R1018" s="113"/>
      <c r="S1018" s="113"/>
      <c r="T1018" s="113"/>
      <c r="U1018" s="113"/>
      <c r="V1018" s="113"/>
      <c r="W1018" s="113"/>
      <c r="X1018" s="113"/>
      <c r="Y1018" s="113"/>
      <c r="Z1018" s="113"/>
      <c r="AA1018" s="113"/>
    </row>
    <row r="1019" spans="1:27">
      <c r="A1019" s="113"/>
      <c r="B1019" s="113"/>
      <c r="C1019" s="113"/>
      <c r="D1019" s="113"/>
      <c r="E1019" s="113"/>
      <c r="F1019" s="113"/>
      <c r="G1019" s="113"/>
      <c r="H1019" s="113"/>
      <c r="I1019" s="113"/>
      <c r="J1019" s="113"/>
      <c r="K1019" s="113"/>
      <c r="L1019" s="113"/>
      <c r="M1019" s="113"/>
      <c r="N1019" s="113"/>
      <c r="O1019" s="113"/>
      <c r="P1019" s="113"/>
      <c r="Q1019" s="113"/>
      <c r="R1019" s="113"/>
      <c r="S1019" s="113"/>
      <c r="T1019" s="113"/>
      <c r="U1019" s="113"/>
      <c r="V1019" s="113"/>
      <c r="W1019" s="113"/>
      <c r="X1019" s="113"/>
      <c r="Y1019" s="113"/>
      <c r="Z1019" s="113"/>
      <c r="AA1019" s="113"/>
    </row>
    <row r="1020" spans="1:27">
      <c r="A1020" s="113"/>
      <c r="B1020" s="113"/>
      <c r="C1020" s="113"/>
      <c r="D1020" s="113"/>
      <c r="E1020" s="113"/>
      <c r="F1020" s="113"/>
      <c r="G1020" s="113"/>
      <c r="H1020" s="113"/>
      <c r="I1020" s="113"/>
      <c r="J1020" s="113"/>
      <c r="K1020" s="113"/>
      <c r="L1020" s="113"/>
      <c r="M1020" s="113"/>
      <c r="N1020" s="113"/>
      <c r="O1020" s="113"/>
      <c r="P1020" s="113"/>
      <c r="Q1020" s="113"/>
      <c r="R1020" s="113"/>
      <c r="S1020" s="113"/>
      <c r="T1020" s="113"/>
      <c r="U1020" s="113"/>
      <c r="V1020" s="113"/>
      <c r="W1020" s="113"/>
      <c r="X1020" s="113"/>
      <c r="Y1020" s="113"/>
      <c r="Z1020" s="113"/>
      <c r="AA1020" s="113"/>
    </row>
    <row r="1021" spans="1:27">
      <c r="A1021" s="113"/>
      <c r="B1021" s="113"/>
      <c r="C1021" s="113"/>
      <c r="D1021" s="113"/>
      <c r="E1021" s="113"/>
      <c r="F1021" s="113"/>
      <c r="G1021" s="113"/>
      <c r="H1021" s="113"/>
      <c r="I1021" s="113"/>
      <c r="J1021" s="113"/>
      <c r="K1021" s="113"/>
      <c r="L1021" s="113"/>
      <c r="M1021" s="113"/>
      <c r="N1021" s="113"/>
      <c r="O1021" s="113"/>
      <c r="P1021" s="113"/>
      <c r="Q1021" s="113"/>
      <c r="R1021" s="113"/>
      <c r="S1021" s="113"/>
      <c r="T1021" s="113"/>
      <c r="U1021" s="113"/>
      <c r="V1021" s="113"/>
      <c r="W1021" s="113"/>
      <c r="X1021" s="113"/>
      <c r="Y1021" s="113"/>
      <c r="Z1021" s="113"/>
      <c r="AA1021" s="113"/>
    </row>
    <row r="1022" spans="1:27">
      <c r="A1022" s="113"/>
      <c r="B1022" s="113"/>
      <c r="C1022" s="113"/>
      <c r="D1022" s="113"/>
      <c r="E1022" s="113"/>
      <c r="F1022" s="113"/>
      <c r="G1022" s="113"/>
      <c r="H1022" s="113"/>
      <c r="I1022" s="113"/>
      <c r="J1022" s="113"/>
      <c r="K1022" s="113"/>
      <c r="L1022" s="113"/>
      <c r="M1022" s="113"/>
      <c r="N1022" s="113"/>
      <c r="O1022" s="113"/>
      <c r="P1022" s="113"/>
      <c r="Q1022" s="113"/>
      <c r="R1022" s="113"/>
      <c r="S1022" s="113"/>
      <c r="T1022" s="113"/>
      <c r="U1022" s="113"/>
      <c r="V1022" s="113"/>
      <c r="W1022" s="113"/>
      <c r="X1022" s="113"/>
      <c r="Y1022" s="113"/>
      <c r="Z1022" s="113"/>
      <c r="AA1022" s="113"/>
    </row>
    <row r="1023" spans="1:27">
      <c r="A1023" s="113"/>
      <c r="B1023" s="113"/>
      <c r="C1023" s="113"/>
      <c r="D1023" s="113"/>
      <c r="E1023" s="113"/>
      <c r="F1023" s="113"/>
      <c r="G1023" s="113"/>
      <c r="H1023" s="113"/>
      <c r="I1023" s="113"/>
      <c r="J1023" s="113"/>
      <c r="K1023" s="113"/>
      <c r="L1023" s="113"/>
      <c r="M1023" s="113"/>
      <c r="N1023" s="113"/>
      <c r="O1023" s="113"/>
      <c r="P1023" s="113"/>
      <c r="Q1023" s="113"/>
      <c r="R1023" s="113"/>
      <c r="S1023" s="113"/>
      <c r="T1023" s="113"/>
      <c r="U1023" s="113"/>
      <c r="V1023" s="113"/>
      <c r="W1023" s="113"/>
      <c r="X1023" s="113"/>
      <c r="Y1023" s="113"/>
      <c r="Z1023" s="113"/>
      <c r="AA1023" s="113"/>
    </row>
    <row r="1024" spans="1:27">
      <c r="A1024" s="113"/>
      <c r="B1024" s="113"/>
      <c r="C1024" s="113"/>
      <c r="D1024" s="113"/>
      <c r="E1024" s="113"/>
      <c r="F1024" s="113"/>
      <c r="G1024" s="113"/>
      <c r="H1024" s="113"/>
      <c r="I1024" s="113"/>
      <c r="J1024" s="113"/>
      <c r="K1024" s="113"/>
      <c r="L1024" s="113"/>
      <c r="M1024" s="113"/>
      <c r="N1024" s="113"/>
      <c r="O1024" s="113"/>
      <c r="P1024" s="113"/>
      <c r="Q1024" s="113"/>
      <c r="R1024" s="113"/>
      <c r="S1024" s="113"/>
      <c r="T1024" s="113"/>
      <c r="U1024" s="113"/>
      <c r="V1024" s="113"/>
      <c r="W1024" s="113"/>
      <c r="X1024" s="113"/>
      <c r="Y1024" s="113"/>
      <c r="Z1024" s="113"/>
      <c r="AA1024" s="113"/>
    </row>
  </sheetData>
  <autoFilter ref="A1:M566" xr:uid="{00000000-0009-0000-0000-000000000000}"/>
  <hyperlinks>
    <hyperlink ref="G2" r:id="rId1" xr:uid="{00000000-0004-0000-0000-000002000000}"/>
    <hyperlink ref="L2" r:id="rId2" xr:uid="{00000000-0004-0000-0000-000003000000}"/>
    <hyperlink ref="G3" r:id="rId3" xr:uid="{00000000-0004-0000-0000-000004000000}"/>
    <hyperlink ref="L3" r:id="rId4" xr:uid="{00000000-0004-0000-0000-000005000000}"/>
    <hyperlink ref="G4" r:id="rId5" xr:uid="{00000000-0004-0000-0000-000006000000}"/>
    <hyperlink ref="G5" r:id="rId6" xr:uid="{00000000-0004-0000-0000-000007000000}"/>
    <hyperlink ref="G6" r:id="rId7" xr:uid="{00000000-0004-0000-0000-000008000000}"/>
    <hyperlink ref="G7" r:id="rId8" xr:uid="{00000000-0004-0000-0000-000009000000}"/>
    <hyperlink ref="G8" r:id="rId9" xr:uid="{00000000-0004-0000-0000-00000A000000}"/>
    <hyperlink ref="G9" r:id="rId10" xr:uid="{00000000-0004-0000-0000-00000B000000}"/>
    <hyperlink ref="G10" r:id="rId11" xr:uid="{00000000-0004-0000-0000-00000C000000}"/>
    <hyperlink ref="G11" r:id="rId12" xr:uid="{00000000-0004-0000-0000-00000D000000}"/>
    <hyperlink ref="G12" r:id="rId13" xr:uid="{00000000-0004-0000-0000-00000E000000}"/>
    <hyperlink ref="G13" r:id="rId14" xr:uid="{00000000-0004-0000-0000-00000F000000}"/>
    <hyperlink ref="G14" r:id="rId15" xr:uid="{00000000-0004-0000-0000-000010000000}"/>
    <hyperlink ref="G15" r:id="rId16" xr:uid="{00000000-0004-0000-0000-000011000000}"/>
    <hyperlink ref="G16" r:id="rId17" xr:uid="{00000000-0004-0000-0000-000012000000}"/>
    <hyperlink ref="G17" r:id="rId18" xr:uid="{00000000-0004-0000-0000-000013000000}"/>
    <hyperlink ref="G18" r:id="rId19" xr:uid="{00000000-0004-0000-0000-000014000000}"/>
    <hyperlink ref="G19" r:id="rId20" xr:uid="{00000000-0004-0000-0000-000015000000}"/>
    <hyperlink ref="G20" r:id="rId21" xr:uid="{00000000-0004-0000-0000-000016000000}"/>
    <hyperlink ref="G21" r:id="rId22" xr:uid="{00000000-0004-0000-0000-000017000000}"/>
    <hyperlink ref="G22" r:id="rId23" xr:uid="{00000000-0004-0000-0000-000018000000}"/>
    <hyperlink ref="G23" r:id="rId24" xr:uid="{00000000-0004-0000-0000-000019000000}"/>
    <hyperlink ref="G24" r:id="rId25" xr:uid="{00000000-0004-0000-0000-00001A000000}"/>
    <hyperlink ref="G25" r:id="rId26" xr:uid="{00000000-0004-0000-0000-00001B000000}"/>
    <hyperlink ref="G26" r:id="rId27" xr:uid="{00000000-0004-0000-0000-00001C000000}"/>
    <hyperlink ref="G27" r:id="rId28" xr:uid="{00000000-0004-0000-0000-00001D000000}"/>
    <hyperlink ref="G28" r:id="rId29" xr:uid="{00000000-0004-0000-0000-00001E000000}"/>
    <hyperlink ref="G29" r:id="rId30" xr:uid="{00000000-0004-0000-0000-00001F000000}"/>
    <hyperlink ref="G30" r:id="rId31" xr:uid="{00000000-0004-0000-0000-000020000000}"/>
    <hyperlink ref="G31" r:id="rId32" xr:uid="{00000000-0004-0000-0000-000021000000}"/>
    <hyperlink ref="G32" r:id="rId33" xr:uid="{00000000-0004-0000-0000-000022000000}"/>
    <hyperlink ref="G33" r:id="rId34" xr:uid="{00000000-0004-0000-0000-000023000000}"/>
    <hyperlink ref="G34" r:id="rId35" xr:uid="{00000000-0004-0000-0000-000024000000}"/>
    <hyperlink ref="G35" r:id="rId36" xr:uid="{00000000-0004-0000-0000-000025000000}"/>
    <hyperlink ref="G36" r:id="rId37" xr:uid="{00000000-0004-0000-0000-000026000000}"/>
    <hyperlink ref="G37" r:id="rId38" xr:uid="{00000000-0004-0000-0000-000027000000}"/>
    <hyperlink ref="G38" r:id="rId39" xr:uid="{00000000-0004-0000-0000-000028000000}"/>
    <hyperlink ref="G39" r:id="rId40" xr:uid="{00000000-0004-0000-0000-000029000000}"/>
    <hyperlink ref="G40" r:id="rId41" xr:uid="{00000000-0004-0000-0000-00002A000000}"/>
    <hyperlink ref="G41" r:id="rId42" xr:uid="{00000000-0004-0000-0000-00002B000000}"/>
    <hyperlink ref="G42" r:id="rId43" xr:uid="{00000000-0004-0000-0000-00002C000000}"/>
    <hyperlink ref="G43" r:id="rId44" xr:uid="{00000000-0004-0000-0000-00002D000000}"/>
    <hyperlink ref="G44" r:id="rId45" xr:uid="{00000000-0004-0000-0000-00002E000000}"/>
    <hyperlink ref="G45" r:id="rId46" xr:uid="{00000000-0004-0000-0000-00002F000000}"/>
    <hyperlink ref="G46" r:id="rId47" xr:uid="{00000000-0004-0000-0000-000030000000}"/>
    <hyperlink ref="G47" r:id="rId48" xr:uid="{00000000-0004-0000-0000-000031000000}"/>
    <hyperlink ref="G48" r:id="rId49" xr:uid="{00000000-0004-0000-0000-000032000000}"/>
    <hyperlink ref="G49" r:id="rId50" xr:uid="{00000000-0004-0000-0000-000033000000}"/>
    <hyperlink ref="G50" r:id="rId51" xr:uid="{00000000-0004-0000-0000-000034000000}"/>
    <hyperlink ref="G51" r:id="rId52" xr:uid="{00000000-0004-0000-0000-000035000000}"/>
    <hyperlink ref="G52" r:id="rId53" xr:uid="{00000000-0004-0000-0000-000036000000}"/>
    <hyperlink ref="L52" r:id="rId54" xr:uid="{00000000-0004-0000-0000-000037000000}"/>
    <hyperlink ref="G53" r:id="rId55" xr:uid="{00000000-0004-0000-0000-000038000000}"/>
    <hyperlink ref="G54" r:id="rId56" xr:uid="{00000000-0004-0000-0000-000039000000}"/>
    <hyperlink ref="G55" r:id="rId57" xr:uid="{00000000-0004-0000-0000-00003A000000}"/>
    <hyperlink ref="G56" r:id="rId58" xr:uid="{00000000-0004-0000-0000-00003B000000}"/>
    <hyperlink ref="G57" r:id="rId59" xr:uid="{00000000-0004-0000-0000-00003C000000}"/>
    <hyperlink ref="L57" r:id="rId60" xr:uid="{00000000-0004-0000-0000-00003D000000}"/>
    <hyperlink ref="G58" r:id="rId61" xr:uid="{00000000-0004-0000-0000-00003E000000}"/>
    <hyperlink ref="L58" r:id="rId62" xr:uid="{00000000-0004-0000-0000-00003F000000}"/>
    <hyperlink ref="G59" r:id="rId63" xr:uid="{00000000-0004-0000-0000-000040000000}"/>
    <hyperlink ref="L59" r:id="rId64" xr:uid="{00000000-0004-0000-0000-000041000000}"/>
    <hyperlink ref="G60" r:id="rId65" xr:uid="{00000000-0004-0000-0000-000042000000}"/>
    <hyperlink ref="L60" r:id="rId66" xr:uid="{00000000-0004-0000-0000-000043000000}"/>
    <hyperlink ref="G61" r:id="rId67" xr:uid="{00000000-0004-0000-0000-000044000000}"/>
    <hyperlink ref="G62" r:id="rId68" xr:uid="{00000000-0004-0000-0000-000045000000}"/>
    <hyperlink ref="G63" r:id="rId69" xr:uid="{00000000-0004-0000-0000-000046000000}"/>
    <hyperlink ref="G64" r:id="rId70" xr:uid="{00000000-0004-0000-0000-000047000000}"/>
    <hyperlink ref="G65" r:id="rId71" xr:uid="{00000000-0004-0000-0000-000048000000}"/>
    <hyperlink ref="G66" r:id="rId72" xr:uid="{00000000-0004-0000-0000-000049000000}"/>
    <hyperlink ref="G67" r:id="rId73" xr:uid="{00000000-0004-0000-0000-00004A000000}"/>
    <hyperlink ref="G68" r:id="rId74" xr:uid="{00000000-0004-0000-0000-00004B000000}"/>
    <hyperlink ref="G69" r:id="rId75" xr:uid="{00000000-0004-0000-0000-00004C000000}"/>
    <hyperlink ref="L69" r:id="rId76" xr:uid="{00000000-0004-0000-0000-00004D000000}"/>
    <hyperlink ref="G70" r:id="rId77" xr:uid="{00000000-0004-0000-0000-00004E000000}"/>
    <hyperlink ref="G71" r:id="rId78" xr:uid="{00000000-0004-0000-0000-00004F000000}"/>
    <hyperlink ref="G72" r:id="rId79" xr:uid="{00000000-0004-0000-0000-000050000000}"/>
    <hyperlink ref="G73" r:id="rId80" xr:uid="{00000000-0004-0000-0000-000051000000}"/>
    <hyperlink ref="G74" r:id="rId81" xr:uid="{00000000-0004-0000-0000-000052000000}"/>
    <hyperlink ref="G75" r:id="rId82" xr:uid="{00000000-0004-0000-0000-000053000000}"/>
    <hyperlink ref="G76" r:id="rId83" xr:uid="{00000000-0004-0000-0000-000054000000}"/>
    <hyperlink ref="G77" r:id="rId84" xr:uid="{00000000-0004-0000-0000-000055000000}"/>
    <hyperlink ref="G78" r:id="rId85" xr:uid="{00000000-0004-0000-0000-000056000000}"/>
    <hyperlink ref="G79" r:id="rId86" xr:uid="{00000000-0004-0000-0000-000057000000}"/>
    <hyperlink ref="L79" r:id="rId87" xr:uid="{00000000-0004-0000-0000-000058000000}"/>
    <hyperlink ref="G80" r:id="rId88" xr:uid="{00000000-0004-0000-0000-000059000000}"/>
    <hyperlink ref="L80" r:id="rId89" xr:uid="{00000000-0004-0000-0000-00005A000000}"/>
    <hyperlink ref="G81" r:id="rId90" xr:uid="{00000000-0004-0000-0000-00005B000000}"/>
    <hyperlink ref="G82" r:id="rId91" xr:uid="{00000000-0004-0000-0000-00005C000000}"/>
    <hyperlink ref="G83" r:id="rId92" xr:uid="{00000000-0004-0000-0000-00005D000000}"/>
    <hyperlink ref="G84" r:id="rId93" xr:uid="{00000000-0004-0000-0000-00005E000000}"/>
    <hyperlink ref="G85" r:id="rId94" xr:uid="{00000000-0004-0000-0000-00005F000000}"/>
    <hyperlink ref="G86" r:id="rId95" xr:uid="{00000000-0004-0000-0000-000060000000}"/>
    <hyperlink ref="G87" r:id="rId96" xr:uid="{00000000-0004-0000-0000-000061000000}"/>
    <hyperlink ref="G88" r:id="rId97" xr:uid="{00000000-0004-0000-0000-000062000000}"/>
    <hyperlink ref="G89" r:id="rId98" xr:uid="{00000000-0004-0000-0000-000063000000}"/>
    <hyperlink ref="G90" r:id="rId99" xr:uid="{00000000-0004-0000-0000-000064000000}"/>
    <hyperlink ref="G91" r:id="rId100" xr:uid="{00000000-0004-0000-0000-000065000000}"/>
    <hyperlink ref="L91" r:id="rId101" xr:uid="{00000000-0004-0000-0000-000066000000}"/>
    <hyperlink ref="G92" r:id="rId102" xr:uid="{00000000-0004-0000-0000-000067000000}"/>
    <hyperlink ref="G93" r:id="rId103" xr:uid="{00000000-0004-0000-0000-000068000000}"/>
    <hyperlink ref="G94" r:id="rId104" xr:uid="{00000000-0004-0000-0000-000069000000}"/>
    <hyperlink ref="G95" r:id="rId105" xr:uid="{00000000-0004-0000-0000-00006A000000}"/>
    <hyperlink ref="G96" r:id="rId106" xr:uid="{00000000-0004-0000-0000-00006B000000}"/>
    <hyperlink ref="G97" r:id="rId107" xr:uid="{00000000-0004-0000-0000-00006C000000}"/>
    <hyperlink ref="G98" r:id="rId108" xr:uid="{00000000-0004-0000-0000-00006D000000}"/>
    <hyperlink ref="G99" r:id="rId109" xr:uid="{00000000-0004-0000-0000-00006E000000}"/>
    <hyperlink ref="G100" r:id="rId110" xr:uid="{00000000-0004-0000-0000-00006F000000}"/>
    <hyperlink ref="G101" r:id="rId111" xr:uid="{00000000-0004-0000-0000-000070000000}"/>
    <hyperlink ref="L101" r:id="rId112" xr:uid="{00000000-0004-0000-0000-000071000000}"/>
    <hyperlink ref="G102" r:id="rId113" xr:uid="{00000000-0004-0000-0000-000072000000}"/>
    <hyperlink ref="G103" r:id="rId114" xr:uid="{00000000-0004-0000-0000-000073000000}"/>
    <hyperlink ref="G104" r:id="rId115" xr:uid="{00000000-0004-0000-0000-000074000000}"/>
    <hyperlink ref="G105" r:id="rId116" xr:uid="{00000000-0004-0000-0000-000075000000}"/>
    <hyperlink ref="G106" r:id="rId117" xr:uid="{00000000-0004-0000-0000-000076000000}"/>
    <hyperlink ref="G107" r:id="rId118" xr:uid="{00000000-0004-0000-0000-000077000000}"/>
    <hyperlink ref="G108" r:id="rId119" xr:uid="{00000000-0004-0000-0000-000078000000}"/>
    <hyperlink ref="G109" r:id="rId120" xr:uid="{00000000-0004-0000-0000-000079000000}"/>
    <hyperlink ref="G110" r:id="rId121" xr:uid="{00000000-0004-0000-0000-00007A000000}"/>
    <hyperlink ref="G111" r:id="rId122" xr:uid="{00000000-0004-0000-0000-00007B000000}"/>
    <hyperlink ref="G112" r:id="rId123" xr:uid="{00000000-0004-0000-0000-00007C000000}"/>
    <hyperlink ref="G113" r:id="rId124" xr:uid="{00000000-0004-0000-0000-00007D000000}"/>
    <hyperlink ref="G114" r:id="rId125" xr:uid="{00000000-0004-0000-0000-00007E000000}"/>
    <hyperlink ref="G115" r:id="rId126" xr:uid="{00000000-0004-0000-0000-00007F000000}"/>
    <hyperlink ref="G116" r:id="rId127" xr:uid="{00000000-0004-0000-0000-000080000000}"/>
    <hyperlink ref="G117" r:id="rId128" xr:uid="{00000000-0004-0000-0000-000081000000}"/>
    <hyperlink ref="G118" r:id="rId129" xr:uid="{00000000-0004-0000-0000-000082000000}"/>
    <hyperlink ref="G119" r:id="rId130" xr:uid="{00000000-0004-0000-0000-000083000000}"/>
    <hyperlink ref="G120" r:id="rId131" xr:uid="{00000000-0004-0000-0000-000084000000}"/>
    <hyperlink ref="G121" r:id="rId132" xr:uid="{00000000-0004-0000-0000-000085000000}"/>
    <hyperlink ref="G122" r:id="rId133" xr:uid="{00000000-0004-0000-0000-000086000000}"/>
    <hyperlink ref="G123" r:id="rId134" xr:uid="{00000000-0004-0000-0000-000087000000}"/>
    <hyperlink ref="J123" r:id="rId135" xr:uid="{00000000-0004-0000-0000-000088000000}"/>
    <hyperlink ref="L123" r:id="rId136" xr:uid="{00000000-0004-0000-0000-000089000000}"/>
    <hyperlink ref="G124" r:id="rId137" xr:uid="{00000000-0004-0000-0000-00008A000000}"/>
    <hyperlink ref="G125" r:id="rId138" xr:uid="{00000000-0004-0000-0000-00008B000000}"/>
    <hyperlink ref="G126" r:id="rId139" xr:uid="{00000000-0004-0000-0000-00008C000000}"/>
    <hyperlink ref="G127" r:id="rId140" xr:uid="{00000000-0004-0000-0000-00008D000000}"/>
    <hyperlink ref="G128" r:id="rId141" xr:uid="{00000000-0004-0000-0000-00008E000000}"/>
    <hyperlink ref="G129" r:id="rId142" xr:uid="{00000000-0004-0000-0000-00008F000000}"/>
    <hyperlink ref="G130" r:id="rId143" xr:uid="{00000000-0004-0000-0000-000090000000}"/>
    <hyperlink ref="G131" r:id="rId144" xr:uid="{00000000-0004-0000-0000-000091000000}"/>
    <hyperlink ref="G132" r:id="rId145" xr:uid="{00000000-0004-0000-0000-000092000000}"/>
    <hyperlink ref="J132" r:id="rId146" location="bb0300" xr:uid="{00000000-0004-0000-0000-000093000000}"/>
    <hyperlink ref="G133" r:id="rId147" xr:uid="{00000000-0004-0000-0000-000094000000}"/>
    <hyperlink ref="G134" r:id="rId148" xr:uid="{00000000-0004-0000-0000-000095000000}"/>
    <hyperlink ref="G135" r:id="rId149" xr:uid="{00000000-0004-0000-0000-000096000000}"/>
    <hyperlink ref="G136" r:id="rId150" xr:uid="{00000000-0004-0000-0000-000097000000}"/>
    <hyperlink ref="G137" r:id="rId151" xr:uid="{00000000-0004-0000-0000-000098000000}"/>
    <hyperlink ref="G138" r:id="rId152" xr:uid="{00000000-0004-0000-0000-000099000000}"/>
    <hyperlink ref="G139" r:id="rId153" xr:uid="{00000000-0004-0000-0000-00009A000000}"/>
    <hyperlink ref="G140" r:id="rId154" xr:uid="{00000000-0004-0000-0000-00009B000000}"/>
    <hyperlink ref="G141" r:id="rId155" xr:uid="{00000000-0004-0000-0000-00009C000000}"/>
    <hyperlink ref="G142" r:id="rId156" xr:uid="{00000000-0004-0000-0000-00009D000000}"/>
    <hyperlink ref="G143" r:id="rId157" xr:uid="{00000000-0004-0000-0000-00009E000000}"/>
    <hyperlink ref="G144" r:id="rId158" xr:uid="{00000000-0004-0000-0000-00009F000000}"/>
    <hyperlink ref="G145" r:id="rId159" xr:uid="{00000000-0004-0000-0000-0000A0000000}"/>
    <hyperlink ref="G146" r:id="rId160" xr:uid="{00000000-0004-0000-0000-0000A1000000}"/>
    <hyperlink ref="G147" r:id="rId161" xr:uid="{00000000-0004-0000-0000-0000A2000000}"/>
    <hyperlink ref="G148" r:id="rId162" xr:uid="{00000000-0004-0000-0000-0000A3000000}"/>
    <hyperlink ref="G149" r:id="rId163" xr:uid="{00000000-0004-0000-0000-0000A4000000}"/>
    <hyperlink ref="G150" r:id="rId164" xr:uid="{00000000-0004-0000-0000-0000A5000000}"/>
    <hyperlink ref="G151" r:id="rId165" xr:uid="{00000000-0004-0000-0000-0000A6000000}"/>
    <hyperlink ref="G152" r:id="rId166" xr:uid="{00000000-0004-0000-0000-0000A7000000}"/>
    <hyperlink ref="G153" r:id="rId167" xr:uid="{00000000-0004-0000-0000-0000A8000000}"/>
    <hyperlink ref="G154" r:id="rId168" xr:uid="{00000000-0004-0000-0000-0000A9000000}"/>
    <hyperlink ref="G155" r:id="rId169" xr:uid="{00000000-0004-0000-0000-0000AA000000}"/>
    <hyperlink ref="G156" r:id="rId170" xr:uid="{00000000-0004-0000-0000-0000AB000000}"/>
    <hyperlink ref="G157" r:id="rId171" xr:uid="{00000000-0004-0000-0000-0000AC000000}"/>
    <hyperlink ref="G158" r:id="rId172" xr:uid="{00000000-0004-0000-0000-0000AD000000}"/>
    <hyperlink ref="G159" r:id="rId173" xr:uid="{00000000-0004-0000-0000-0000AE000000}"/>
    <hyperlink ref="G160" r:id="rId174" xr:uid="{00000000-0004-0000-0000-0000AF000000}"/>
    <hyperlink ref="G161" r:id="rId175" xr:uid="{00000000-0004-0000-0000-0000B0000000}"/>
    <hyperlink ref="G162" r:id="rId176" xr:uid="{00000000-0004-0000-0000-0000B1000000}"/>
    <hyperlink ref="G163" r:id="rId177" xr:uid="{00000000-0004-0000-0000-0000B2000000}"/>
    <hyperlink ref="G164" r:id="rId178" xr:uid="{00000000-0004-0000-0000-0000B3000000}"/>
    <hyperlink ref="G165" r:id="rId179" xr:uid="{00000000-0004-0000-0000-0000B4000000}"/>
    <hyperlink ref="G166" r:id="rId180" xr:uid="{00000000-0004-0000-0000-0000B5000000}"/>
    <hyperlink ref="G167" r:id="rId181" xr:uid="{00000000-0004-0000-0000-0000B6000000}"/>
    <hyperlink ref="G168" r:id="rId182" xr:uid="{00000000-0004-0000-0000-0000B7000000}"/>
    <hyperlink ref="G169" r:id="rId183" xr:uid="{00000000-0004-0000-0000-0000B8000000}"/>
    <hyperlink ref="G170" r:id="rId184" xr:uid="{00000000-0004-0000-0000-0000B9000000}"/>
    <hyperlink ref="G171" r:id="rId185" xr:uid="{00000000-0004-0000-0000-0000BA000000}"/>
    <hyperlink ref="G172" r:id="rId186" xr:uid="{00000000-0004-0000-0000-0000BB000000}"/>
    <hyperlink ref="G173" r:id="rId187" xr:uid="{00000000-0004-0000-0000-0000BC000000}"/>
    <hyperlink ref="G174" r:id="rId188" xr:uid="{00000000-0004-0000-0000-0000BD000000}"/>
    <hyperlink ref="G175" r:id="rId189" location="Sec3" xr:uid="{00000000-0004-0000-0000-0000BE000000}"/>
    <hyperlink ref="G176" r:id="rId190" xr:uid="{00000000-0004-0000-0000-0000BF000000}"/>
    <hyperlink ref="G177" r:id="rId191" xr:uid="{00000000-0004-0000-0000-0000C0000000}"/>
    <hyperlink ref="G178" r:id="rId192" xr:uid="{00000000-0004-0000-0000-0000C1000000}"/>
    <hyperlink ref="G179" r:id="rId193" xr:uid="{00000000-0004-0000-0000-0000C2000000}"/>
    <hyperlink ref="G180" r:id="rId194" location="Sec7" xr:uid="{00000000-0004-0000-0000-0000C3000000}"/>
    <hyperlink ref="G181" r:id="rId195" location="Sec7" xr:uid="{00000000-0004-0000-0000-0000C4000000}"/>
    <hyperlink ref="G182" r:id="rId196" xr:uid="{00000000-0004-0000-0000-0000C5000000}"/>
    <hyperlink ref="G183" r:id="rId197" xr:uid="{00000000-0004-0000-0000-0000C6000000}"/>
    <hyperlink ref="G184" r:id="rId198" xr:uid="{00000000-0004-0000-0000-0000C7000000}"/>
    <hyperlink ref="G185" r:id="rId199" location="Sec3" xr:uid="{00000000-0004-0000-0000-0000C8000000}"/>
    <hyperlink ref="G186" r:id="rId200" location="Sec4" xr:uid="{00000000-0004-0000-0000-0000C9000000}"/>
    <hyperlink ref="G187" r:id="rId201" xr:uid="{00000000-0004-0000-0000-0000CA000000}"/>
    <hyperlink ref="G188" r:id="rId202" location="Abs1" xr:uid="{00000000-0004-0000-0000-0000CB000000}"/>
    <hyperlink ref="G189" r:id="rId203" xr:uid="{00000000-0004-0000-0000-0000CC000000}"/>
    <hyperlink ref="G190" r:id="rId204" location="Sec6" xr:uid="{00000000-0004-0000-0000-0000CD000000}"/>
    <hyperlink ref="G191" r:id="rId205" xr:uid="{00000000-0004-0000-0000-0000CE000000}"/>
    <hyperlink ref="G192" r:id="rId206" xr:uid="{00000000-0004-0000-0000-0000CF000000}"/>
    <hyperlink ref="G193" r:id="rId207" xr:uid="{00000000-0004-0000-0000-0000D0000000}"/>
    <hyperlink ref="G194" r:id="rId208" xr:uid="{00000000-0004-0000-0000-0000D1000000}"/>
    <hyperlink ref="G195" r:id="rId209" xr:uid="{00000000-0004-0000-0000-0000D2000000}"/>
    <hyperlink ref="G196" r:id="rId210" xr:uid="{00000000-0004-0000-0000-0000D3000000}"/>
    <hyperlink ref="G197" r:id="rId211" xr:uid="{00000000-0004-0000-0000-0000D4000000}"/>
    <hyperlink ref="G198" r:id="rId212" xr:uid="{00000000-0004-0000-0000-0000D5000000}"/>
    <hyperlink ref="G199" r:id="rId213" xr:uid="{00000000-0004-0000-0000-0000D6000000}"/>
    <hyperlink ref="G200" r:id="rId214" xr:uid="{00000000-0004-0000-0000-0000D7000000}"/>
    <hyperlink ref="G201" r:id="rId215" xr:uid="{00000000-0004-0000-0000-0000D8000000}"/>
    <hyperlink ref="G202" r:id="rId216" xr:uid="{00000000-0004-0000-0000-0000D9000000}"/>
    <hyperlink ref="G203" r:id="rId217" xr:uid="{00000000-0004-0000-0000-0000DA000000}"/>
    <hyperlink ref="G204" r:id="rId218" xr:uid="{00000000-0004-0000-0000-0000DB000000}"/>
    <hyperlink ref="G205" r:id="rId219" xr:uid="{00000000-0004-0000-0000-0000DC000000}"/>
    <hyperlink ref="G206" r:id="rId220" xr:uid="{00000000-0004-0000-0000-0000DD000000}"/>
    <hyperlink ref="G207" r:id="rId221" xr:uid="{00000000-0004-0000-0000-0000DE000000}"/>
    <hyperlink ref="G208" r:id="rId222" xr:uid="{00000000-0004-0000-0000-0000DF000000}"/>
    <hyperlink ref="G209" r:id="rId223" xr:uid="{00000000-0004-0000-0000-0000E0000000}"/>
    <hyperlink ref="G210" r:id="rId224" xr:uid="{00000000-0004-0000-0000-0000E1000000}"/>
    <hyperlink ref="G211" r:id="rId225" xr:uid="{00000000-0004-0000-0000-0000E2000000}"/>
    <hyperlink ref="G212" r:id="rId226" xr:uid="{00000000-0004-0000-0000-0000E3000000}"/>
    <hyperlink ref="G213" r:id="rId227" xr:uid="{00000000-0004-0000-0000-0000E4000000}"/>
    <hyperlink ref="G214" r:id="rId228" xr:uid="{00000000-0004-0000-0000-0000E5000000}"/>
    <hyperlink ref="G215" r:id="rId229" xr:uid="{00000000-0004-0000-0000-0000E6000000}"/>
    <hyperlink ref="G216" r:id="rId230" xr:uid="{00000000-0004-0000-0000-0000E7000000}"/>
    <hyperlink ref="G217" r:id="rId231" xr:uid="{00000000-0004-0000-0000-0000E8000000}"/>
    <hyperlink ref="G218" r:id="rId232" xr:uid="{00000000-0004-0000-0000-0000E9000000}"/>
    <hyperlink ref="G219" r:id="rId233" xr:uid="{00000000-0004-0000-0000-0000EA000000}"/>
    <hyperlink ref="G220" r:id="rId234" xr:uid="{00000000-0004-0000-0000-0000EB000000}"/>
    <hyperlink ref="F221" r:id="rId235" location="ref-CR15" xr:uid="{00000000-0004-0000-0000-0000EC000000}"/>
    <hyperlink ref="G221" r:id="rId236" xr:uid="{00000000-0004-0000-0000-0000ED000000}"/>
    <hyperlink ref="G222" r:id="rId237" xr:uid="{00000000-0004-0000-0000-0000EE000000}"/>
    <hyperlink ref="G223" r:id="rId238" xr:uid="{00000000-0004-0000-0000-0000EF000000}"/>
    <hyperlink ref="G224" r:id="rId239" xr:uid="{00000000-0004-0000-0000-0000F0000000}"/>
    <hyperlink ref="G225" r:id="rId240" xr:uid="{00000000-0004-0000-0000-0000F1000000}"/>
    <hyperlink ref="G226" r:id="rId241" xr:uid="{00000000-0004-0000-0000-0000F2000000}"/>
    <hyperlink ref="G227" r:id="rId242" xr:uid="{00000000-0004-0000-0000-0000F3000000}"/>
    <hyperlink ref="G228" r:id="rId243" xr:uid="{00000000-0004-0000-0000-0000F4000000}"/>
    <hyperlink ref="G229" r:id="rId244" xr:uid="{00000000-0004-0000-0000-0000F5000000}"/>
    <hyperlink ref="G230" r:id="rId245" xr:uid="{00000000-0004-0000-0000-0000F6000000}"/>
    <hyperlink ref="G231" r:id="rId246" xr:uid="{00000000-0004-0000-0000-0000F7000000}"/>
    <hyperlink ref="G232" r:id="rId247" xr:uid="{00000000-0004-0000-0000-0000F8000000}"/>
    <hyperlink ref="G233" r:id="rId248" xr:uid="{00000000-0004-0000-0000-0000F9000000}"/>
    <hyperlink ref="G234" r:id="rId249" xr:uid="{00000000-0004-0000-0000-0000FA000000}"/>
    <hyperlink ref="G235" r:id="rId250" xr:uid="{00000000-0004-0000-0000-0000FB000000}"/>
    <hyperlink ref="G236" r:id="rId251" xr:uid="{00000000-0004-0000-0000-0000FC000000}"/>
    <hyperlink ref="G237" r:id="rId252" xr:uid="{00000000-0004-0000-0000-0000FD000000}"/>
    <hyperlink ref="G238" r:id="rId253" xr:uid="{00000000-0004-0000-0000-0000FE000000}"/>
    <hyperlink ref="G239" r:id="rId254" xr:uid="{00000000-0004-0000-0000-0000FF000000}"/>
    <hyperlink ref="G240" r:id="rId255" xr:uid="{00000000-0004-0000-0000-000000010000}"/>
    <hyperlink ref="G241" r:id="rId256" xr:uid="{00000000-0004-0000-0000-000001010000}"/>
    <hyperlink ref="G242" r:id="rId257" xr:uid="{00000000-0004-0000-0000-000002010000}"/>
    <hyperlink ref="G243" r:id="rId258" xr:uid="{00000000-0004-0000-0000-000003010000}"/>
    <hyperlink ref="G244" r:id="rId259" xr:uid="{00000000-0004-0000-0000-000004010000}"/>
    <hyperlink ref="G245" r:id="rId260" xr:uid="{00000000-0004-0000-0000-000005010000}"/>
    <hyperlink ref="G246" r:id="rId261" xr:uid="{00000000-0004-0000-0000-000006010000}"/>
    <hyperlink ref="G247" r:id="rId262" xr:uid="{00000000-0004-0000-0000-000007010000}"/>
    <hyperlink ref="G248" r:id="rId263" xr:uid="{00000000-0004-0000-0000-000008010000}"/>
    <hyperlink ref="G249" r:id="rId264" xr:uid="{00000000-0004-0000-0000-000009010000}"/>
    <hyperlink ref="G250" r:id="rId265" xr:uid="{00000000-0004-0000-0000-00000A010000}"/>
    <hyperlink ref="G251" r:id="rId266" xr:uid="{00000000-0004-0000-0000-00000B010000}"/>
    <hyperlink ref="G252" r:id="rId267" xr:uid="{00000000-0004-0000-0000-00000C010000}"/>
    <hyperlink ref="G253" r:id="rId268" xr:uid="{00000000-0004-0000-0000-00000D010000}"/>
    <hyperlink ref="G254" r:id="rId269" xr:uid="{00000000-0004-0000-0000-00000E010000}"/>
    <hyperlink ref="G255" r:id="rId270" xr:uid="{00000000-0004-0000-0000-00000F010000}"/>
    <hyperlink ref="G256" r:id="rId271" xr:uid="{00000000-0004-0000-0000-000010010000}"/>
    <hyperlink ref="G257" r:id="rId272" xr:uid="{00000000-0004-0000-0000-000011010000}"/>
    <hyperlink ref="G258" r:id="rId273" xr:uid="{00000000-0004-0000-0000-000012010000}"/>
    <hyperlink ref="G259" r:id="rId274" location="Abs1" xr:uid="{00000000-0004-0000-0000-000013010000}"/>
    <hyperlink ref="G260" r:id="rId275" xr:uid="{00000000-0004-0000-0000-000014010000}"/>
    <hyperlink ref="G261" r:id="rId276" xr:uid="{00000000-0004-0000-0000-000015010000}"/>
    <hyperlink ref="G262" r:id="rId277" xr:uid="{00000000-0004-0000-0000-000016010000}"/>
    <hyperlink ref="G263" r:id="rId278" xr:uid="{00000000-0004-0000-0000-000017010000}"/>
    <hyperlink ref="G264" r:id="rId279" xr:uid="{00000000-0004-0000-0000-000018010000}"/>
    <hyperlink ref="G265" r:id="rId280" xr:uid="{00000000-0004-0000-0000-000019010000}"/>
    <hyperlink ref="G266" r:id="rId281" xr:uid="{00000000-0004-0000-0000-00001A010000}"/>
    <hyperlink ref="G267" r:id="rId282" xr:uid="{00000000-0004-0000-0000-00001B010000}"/>
    <hyperlink ref="G268" r:id="rId283" xr:uid="{00000000-0004-0000-0000-00001C010000}"/>
    <hyperlink ref="G269" r:id="rId284" xr:uid="{00000000-0004-0000-0000-00001D010000}"/>
    <hyperlink ref="G270" r:id="rId285" xr:uid="{00000000-0004-0000-0000-00001E010000}"/>
    <hyperlink ref="G271" r:id="rId286" xr:uid="{00000000-0004-0000-0000-00001F010000}"/>
    <hyperlink ref="G272" r:id="rId287" xr:uid="{00000000-0004-0000-0000-000020010000}"/>
    <hyperlink ref="G273" r:id="rId288" xr:uid="{00000000-0004-0000-0000-000021010000}"/>
    <hyperlink ref="G274" r:id="rId289" xr:uid="{00000000-0004-0000-0000-000022010000}"/>
    <hyperlink ref="G275" r:id="rId290" xr:uid="{00000000-0004-0000-0000-000023010000}"/>
    <hyperlink ref="G276" r:id="rId291" xr:uid="{00000000-0004-0000-0000-000024010000}"/>
    <hyperlink ref="G277" r:id="rId292" xr:uid="{00000000-0004-0000-0000-000025010000}"/>
    <hyperlink ref="G278" r:id="rId293" xr:uid="{00000000-0004-0000-0000-000026010000}"/>
    <hyperlink ref="G279" r:id="rId294" xr:uid="{00000000-0004-0000-0000-000027010000}"/>
    <hyperlink ref="G280" r:id="rId295" xr:uid="{00000000-0004-0000-0000-000028010000}"/>
    <hyperlink ref="G281" r:id="rId296" xr:uid="{00000000-0004-0000-0000-000029010000}"/>
    <hyperlink ref="G282" r:id="rId297" xr:uid="{00000000-0004-0000-0000-00002A010000}"/>
    <hyperlink ref="G283" r:id="rId298" xr:uid="{00000000-0004-0000-0000-00002B010000}"/>
    <hyperlink ref="G284" r:id="rId299" xr:uid="{00000000-0004-0000-0000-00002C010000}"/>
    <hyperlink ref="G285" r:id="rId300" xr:uid="{00000000-0004-0000-0000-00002D010000}"/>
    <hyperlink ref="G286" r:id="rId301" xr:uid="{00000000-0004-0000-0000-00002E010000}"/>
    <hyperlink ref="G287" r:id="rId302" location="Sec3" xr:uid="{00000000-0004-0000-0000-00002F010000}"/>
    <hyperlink ref="G288" r:id="rId303" xr:uid="{00000000-0004-0000-0000-000030010000}"/>
    <hyperlink ref="G289" r:id="rId304" xr:uid="{00000000-0004-0000-0000-000031010000}"/>
    <hyperlink ref="G290" r:id="rId305" xr:uid="{00000000-0004-0000-0000-000032010000}"/>
    <hyperlink ref="G291" r:id="rId306" xr:uid="{00000000-0004-0000-0000-000033010000}"/>
    <hyperlink ref="G292" r:id="rId307" xr:uid="{00000000-0004-0000-0000-000034010000}"/>
    <hyperlink ref="G293" r:id="rId308" xr:uid="{00000000-0004-0000-0000-000035010000}"/>
    <hyperlink ref="G294" r:id="rId309" xr:uid="{00000000-0004-0000-0000-000036010000}"/>
    <hyperlink ref="G295" r:id="rId310" xr:uid="{00000000-0004-0000-0000-000037010000}"/>
    <hyperlink ref="G296" r:id="rId311" xr:uid="{00000000-0004-0000-0000-000038010000}"/>
    <hyperlink ref="G297" r:id="rId312" xr:uid="{00000000-0004-0000-0000-000039010000}"/>
    <hyperlink ref="G298" r:id="rId313" xr:uid="{00000000-0004-0000-0000-00003A010000}"/>
    <hyperlink ref="G299" r:id="rId314" xr:uid="{00000000-0004-0000-0000-00003B010000}"/>
    <hyperlink ref="G300" r:id="rId315" xr:uid="{00000000-0004-0000-0000-00003C010000}"/>
    <hyperlink ref="G301" r:id="rId316" xr:uid="{00000000-0004-0000-0000-00003D010000}"/>
    <hyperlink ref="G302" r:id="rId317" xr:uid="{00000000-0004-0000-0000-00003E010000}"/>
    <hyperlink ref="G303" r:id="rId318" xr:uid="{00000000-0004-0000-0000-00003F010000}"/>
    <hyperlink ref="G304" r:id="rId319" xr:uid="{00000000-0004-0000-0000-000040010000}"/>
    <hyperlink ref="G305" r:id="rId320" xr:uid="{00000000-0004-0000-0000-000041010000}"/>
    <hyperlink ref="G306" r:id="rId321" xr:uid="{00000000-0004-0000-0000-000042010000}"/>
    <hyperlink ref="G307" r:id="rId322" xr:uid="{00000000-0004-0000-0000-0000E4010000}"/>
    <hyperlink ref="G308" r:id="rId323" xr:uid="{00000000-0004-0000-0000-0000E5010000}"/>
    <hyperlink ref="G309" r:id="rId324" xr:uid="{00000000-0004-0000-0000-0000E6010000}"/>
    <hyperlink ref="G310" r:id="rId325" xr:uid="{00000000-0004-0000-0000-0000E7010000}"/>
    <hyperlink ref="G311" r:id="rId326" xr:uid="{00000000-0004-0000-0000-0000E8010000}"/>
    <hyperlink ref="G312" r:id="rId327" xr:uid="{00000000-0004-0000-0000-0000E9010000}"/>
    <hyperlink ref="G313" r:id="rId328" xr:uid="{00000000-0004-0000-0000-0000EA010000}"/>
    <hyperlink ref="G314" r:id="rId329" xr:uid="{00000000-0004-0000-0000-0000EB010000}"/>
    <hyperlink ref="G315" r:id="rId330" xr:uid="{00000000-0004-0000-0000-0000EC010000}"/>
    <hyperlink ref="G316" r:id="rId331" xr:uid="{00000000-0004-0000-0000-0000ED010000}"/>
    <hyperlink ref="G317" r:id="rId332" xr:uid="{00000000-0004-0000-0000-0000EE010000}"/>
    <hyperlink ref="G318" r:id="rId333" xr:uid="{00000000-0004-0000-0000-0000EF010000}"/>
    <hyperlink ref="G319" r:id="rId334" xr:uid="{00000000-0004-0000-0000-0000F0010000}"/>
    <hyperlink ref="G320" r:id="rId335" xr:uid="{00000000-0004-0000-0000-0000F1010000}"/>
    <hyperlink ref="G321" r:id="rId336" xr:uid="{00000000-0004-0000-0000-0000F2010000}"/>
    <hyperlink ref="G322" r:id="rId337" xr:uid="{00000000-0004-0000-0000-0000F3010000}"/>
    <hyperlink ref="G323" r:id="rId338" xr:uid="{00000000-0004-0000-0000-0000F4010000}"/>
    <hyperlink ref="G324" r:id="rId339" xr:uid="{00000000-0004-0000-0000-0000F5010000}"/>
    <hyperlink ref="G325" r:id="rId340" xr:uid="{00000000-0004-0000-0000-0000F6010000}"/>
    <hyperlink ref="G326" r:id="rId341" xr:uid="{00000000-0004-0000-0000-0000F7010000}"/>
    <hyperlink ref="G327" r:id="rId342" xr:uid="{00000000-0004-0000-0000-0000F8010000}"/>
    <hyperlink ref="G328" r:id="rId343" xr:uid="{00000000-0004-0000-0000-0000F9010000}"/>
    <hyperlink ref="G329" r:id="rId344" xr:uid="{00000000-0004-0000-0000-0000FA010000}"/>
    <hyperlink ref="G330" r:id="rId345" xr:uid="{00000000-0004-0000-0000-0000FB010000}"/>
    <hyperlink ref="G331" r:id="rId346" xr:uid="{00000000-0004-0000-0000-0000FC010000}"/>
    <hyperlink ref="G332" r:id="rId347" xr:uid="{00000000-0004-0000-0000-0000FD010000}"/>
    <hyperlink ref="G333" r:id="rId348" xr:uid="{00000000-0004-0000-0000-0000FE010000}"/>
    <hyperlink ref="G334" r:id="rId349" xr:uid="{00000000-0004-0000-0000-0000FF010000}"/>
    <hyperlink ref="G335" r:id="rId350" xr:uid="{00000000-0004-0000-0000-000000020000}"/>
    <hyperlink ref="G336" r:id="rId351" xr:uid="{00000000-0004-0000-0000-000001020000}"/>
    <hyperlink ref="G337" r:id="rId352" xr:uid="{00000000-0004-0000-0000-000002020000}"/>
    <hyperlink ref="G338" r:id="rId353" xr:uid="{00000000-0004-0000-0000-000003020000}"/>
    <hyperlink ref="G339" r:id="rId354" xr:uid="{00000000-0004-0000-0000-000004020000}"/>
    <hyperlink ref="G340" r:id="rId355" xr:uid="{00000000-0004-0000-0000-000005020000}"/>
    <hyperlink ref="G341" r:id="rId356" xr:uid="{00000000-0004-0000-0000-000006020000}"/>
    <hyperlink ref="G342" r:id="rId357" xr:uid="{00000000-0004-0000-0000-000007020000}"/>
    <hyperlink ref="G343" r:id="rId358" xr:uid="{00000000-0004-0000-0000-000008020000}"/>
    <hyperlink ref="G344" r:id="rId359" xr:uid="{00000000-0004-0000-0000-000009020000}"/>
    <hyperlink ref="G345" r:id="rId360" xr:uid="{00000000-0004-0000-0000-00000A020000}"/>
    <hyperlink ref="G346" r:id="rId361" xr:uid="{00000000-0004-0000-0000-00000B020000}"/>
    <hyperlink ref="G347" r:id="rId362" xr:uid="{00000000-0004-0000-0000-00000C020000}"/>
    <hyperlink ref="G348" r:id="rId363" xr:uid="{00000000-0004-0000-0000-00000D020000}"/>
    <hyperlink ref="G349" r:id="rId364" xr:uid="{00000000-0004-0000-0000-00000E020000}"/>
    <hyperlink ref="G350" r:id="rId365" xr:uid="{00000000-0004-0000-0000-00000F020000}"/>
    <hyperlink ref="G351" r:id="rId366" xr:uid="{00000000-0004-0000-0000-000010020000}"/>
    <hyperlink ref="G352" r:id="rId367" xr:uid="{00000000-0004-0000-0000-000011020000}"/>
    <hyperlink ref="G353" r:id="rId368" xr:uid="{00000000-0004-0000-0000-000012020000}"/>
    <hyperlink ref="G354" r:id="rId369" xr:uid="{00000000-0004-0000-0000-000013020000}"/>
    <hyperlink ref="G355" r:id="rId370" xr:uid="{00000000-0004-0000-0000-000014020000}"/>
    <hyperlink ref="G356" r:id="rId371" xr:uid="{00000000-0004-0000-0000-000015020000}"/>
    <hyperlink ref="G357" r:id="rId372" xr:uid="{00000000-0004-0000-0000-000016020000}"/>
    <hyperlink ref="G358" r:id="rId373" xr:uid="{00000000-0004-0000-0000-000017020000}"/>
    <hyperlink ref="G359" r:id="rId374" xr:uid="{00000000-0004-0000-0000-000018020000}"/>
    <hyperlink ref="G360" r:id="rId375" xr:uid="{00000000-0004-0000-0000-000019020000}"/>
    <hyperlink ref="G361" r:id="rId376" xr:uid="{00000000-0004-0000-0000-00001A020000}"/>
    <hyperlink ref="G362" r:id="rId377" xr:uid="{00000000-0004-0000-0000-00001B020000}"/>
    <hyperlink ref="G363" r:id="rId378" xr:uid="{00000000-0004-0000-0000-00001C020000}"/>
    <hyperlink ref="G364" r:id="rId379" xr:uid="{00000000-0004-0000-0000-00001D020000}"/>
    <hyperlink ref="G365" r:id="rId380" xr:uid="{00000000-0004-0000-0000-00001E020000}"/>
    <hyperlink ref="G366" r:id="rId381" xr:uid="{00000000-0004-0000-0000-00001F020000}"/>
    <hyperlink ref="G367" r:id="rId382" xr:uid="{00000000-0004-0000-0000-000020020000}"/>
    <hyperlink ref="G368" r:id="rId383" xr:uid="{00000000-0004-0000-0000-000021020000}"/>
    <hyperlink ref="G369" r:id="rId384" xr:uid="{00000000-0004-0000-0000-000022020000}"/>
    <hyperlink ref="G370" r:id="rId385" xr:uid="{00000000-0004-0000-0000-000023020000}"/>
    <hyperlink ref="G371" r:id="rId386" xr:uid="{00000000-0004-0000-0000-000024020000}"/>
    <hyperlink ref="G372" r:id="rId387" xr:uid="{00000000-0004-0000-0000-000025020000}"/>
    <hyperlink ref="G373" r:id="rId388" xr:uid="{00000000-0004-0000-0000-000026020000}"/>
    <hyperlink ref="G374" r:id="rId389" xr:uid="{00000000-0004-0000-0000-000027020000}"/>
    <hyperlink ref="G375" r:id="rId390" xr:uid="{00000000-0004-0000-0000-000028020000}"/>
    <hyperlink ref="G376" r:id="rId391" xr:uid="{00000000-0004-0000-0000-000029020000}"/>
    <hyperlink ref="G377" r:id="rId392" xr:uid="{00000000-0004-0000-0000-00002A020000}"/>
    <hyperlink ref="G378" r:id="rId393" xr:uid="{00000000-0004-0000-0000-00002B020000}"/>
    <hyperlink ref="G379" r:id="rId394" xr:uid="{00000000-0004-0000-0000-00002C020000}"/>
    <hyperlink ref="G380" r:id="rId395" xr:uid="{00000000-0004-0000-0000-00002D020000}"/>
    <hyperlink ref="G381" r:id="rId396" xr:uid="{00000000-0004-0000-0000-00002E020000}"/>
    <hyperlink ref="G382" r:id="rId397" xr:uid="{00000000-0004-0000-0000-00002F020000}"/>
    <hyperlink ref="G383" r:id="rId398" xr:uid="{00000000-0004-0000-0000-000030020000}"/>
    <hyperlink ref="G384" r:id="rId399" xr:uid="{00000000-0004-0000-0000-000031020000}"/>
    <hyperlink ref="G385" r:id="rId400" xr:uid="{00000000-0004-0000-0000-000032020000}"/>
    <hyperlink ref="G386" r:id="rId401" xr:uid="{00000000-0004-0000-0000-000033020000}"/>
    <hyperlink ref="G387" r:id="rId402" xr:uid="{00000000-0004-0000-0000-000034020000}"/>
    <hyperlink ref="G388" r:id="rId403" xr:uid="{00000000-0004-0000-0000-000035020000}"/>
    <hyperlink ref="G389" r:id="rId404" xr:uid="{00000000-0004-0000-0000-000036020000}"/>
    <hyperlink ref="G390" r:id="rId405" xr:uid="{00000000-0004-0000-0000-000037020000}"/>
    <hyperlink ref="G391" r:id="rId406" xr:uid="{00000000-0004-0000-0000-000038020000}"/>
    <hyperlink ref="G392" r:id="rId407" xr:uid="{00000000-0004-0000-0000-000039020000}"/>
    <hyperlink ref="G393" r:id="rId408" xr:uid="{00000000-0004-0000-0000-00003A020000}"/>
    <hyperlink ref="G394" r:id="rId409" xr:uid="{00000000-0004-0000-0000-00003B020000}"/>
    <hyperlink ref="G395" r:id="rId410" xr:uid="{00000000-0004-0000-0000-00003C020000}"/>
    <hyperlink ref="G396" r:id="rId411" xr:uid="{00000000-0004-0000-0000-00003D020000}"/>
    <hyperlink ref="G397" r:id="rId412" xr:uid="{00000000-0004-0000-0000-00003E020000}"/>
    <hyperlink ref="G398" r:id="rId413" xr:uid="{00000000-0004-0000-0000-00003F020000}"/>
    <hyperlink ref="G399" r:id="rId414" xr:uid="{00000000-0004-0000-0000-000040020000}"/>
    <hyperlink ref="G400" r:id="rId415" xr:uid="{00000000-0004-0000-0000-000041020000}"/>
    <hyperlink ref="G401" r:id="rId416" xr:uid="{00000000-0004-0000-0000-000042020000}"/>
    <hyperlink ref="G402" r:id="rId417" xr:uid="{00000000-0004-0000-0000-000043020000}"/>
    <hyperlink ref="G403" r:id="rId418" xr:uid="{00000000-0004-0000-0000-000044020000}"/>
    <hyperlink ref="G404" r:id="rId419" xr:uid="{00000000-0004-0000-0000-000045020000}"/>
    <hyperlink ref="G405" r:id="rId420" xr:uid="{00000000-0004-0000-0000-000046020000}"/>
    <hyperlink ref="G406" r:id="rId421" xr:uid="{00000000-0004-0000-0000-000047020000}"/>
    <hyperlink ref="G407" r:id="rId422" xr:uid="{00000000-0004-0000-0000-000048020000}"/>
    <hyperlink ref="G408" r:id="rId423" xr:uid="{00000000-0004-0000-0000-000049020000}"/>
    <hyperlink ref="G409" r:id="rId424" xr:uid="{00000000-0004-0000-0000-00004A020000}"/>
    <hyperlink ref="G410" r:id="rId425" xr:uid="{00000000-0004-0000-0000-00004B020000}"/>
    <hyperlink ref="G411" r:id="rId426" xr:uid="{00000000-0004-0000-0000-00004C020000}"/>
    <hyperlink ref="G412" r:id="rId427" xr:uid="{00000000-0004-0000-0000-00004D020000}"/>
    <hyperlink ref="G413" r:id="rId428" xr:uid="{00000000-0004-0000-0000-00004E020000}"/>
    <hyperlink ref="G414" r:id="rId429" xr:uid="{00000000-0004-0000-0000-00004F020000}"/>
    <hyperlink ref="G415" r:id="rId430" xr:uid="{00000000-0004-0000-0000-000050020000}"/>
    <hyperlink ref="G416" r:id="rId431" xr:uid="{00000000-0004-0000-0000-000051020000}"/>
    <hyperlink ref="G417" r:id="rId432" xr:uid="{00000000-0004-0000-0000-000052020000}"/>
    <hyperlink ref="G418" r:id="rId433" xr:uid="{00000000-0004-0000-0000-000053020000}"/>
    <hyperlink ref="G419" r:id="rId434" location="Sec3" xr:uid="{00000000-0004-0000-0000-000054020000}"/>
    <hyperlink ref="G420" r:id="rId435" xr:uid="{00000000-0004-0000-0000-000055020000}"/>
    <hyperlink ref="G421" r:id="rId436" location="Abs1" xr:uid="{00000000-0004-0000-0000-000056020000}"/>
    <hyperlink ref="G422" r:id="rId437" xr:uid="{00000000-0004-0000-0000-000057020000}"/>
    <hyperlink ref="G423" r:id="rId438" xr:uid="{00000000-0004-0000-0000-000058020000}"/>
    <hyperlink ref="G424" r:id="rId439" xr:uid="{00000000-0004-0000-0000-000059020000}"/>
    <hyperlink ref="G425" r:id="rId440" xr:uid="{00000000-0004-0000-0000-00005A020000}"/>
    <hyperlink ref="G426" r:id="rId441" location="Sec3" xr:uid="{00000000-0004-0000-0000-00005B020000}"/>
    <hyperlink ref="G427" r:id="rId442" xr:uid="{00000000-0004-0000-0000-00005C020000}"/>
    <hyperlink ref="G428" r:id="rId443" xr:uid="{00000000-0004-0000-0000-00005D020000}"/>
    <hyperlink ref="G429" r:id="rId444" xr:uid="{00000000-0004-0000-0000-00005E020000}"/>
    <hyperlink ref="G430" r:id="rId445" xr:uid="{00000000-0004-0000-0000-00005F020000}"/>
    <hyperlink ref="G431" r:id="rId446" xr:uid="{00000000-0004-0000-0000-000060020000}"/>
    <hyperlink ref="G432" r:id="rId447" xr:uid="{00000000-0004-0000-0000-000061020000}"/>
    <hyperlink ref="G433" r:id="rId448" xr:uid="{00000000-0004-0000-0000-000062020000}"/>
    <hyperlink ref="G434" r:id="rId449" xr:uid="{00000000-0004-0000-0000-000063020000}"/>
    <hyperlink ref="G435" r:id="rId450" xr:uid="{00000000-0004-0000-0000-000064020000}"/>
    <hyperlink ref="G437" r:id="rId451" xr:uid="{00000000-0004-0000-0000-000065020000}"/>
    <hyperlink ref="G438" r:id="rId452" xr:uid="{00000000-0004-0000-0000-000066020000}"/>
    <hyperlink ref="G439" r:id="rId453" xr:uid="{00000000-0004-0000-0000-000067020000}"/>
    <hyperlink ref="G440" r:id="rId454" xr:uid="{00000000-0004-0000-0000-000068020000}"/>
    <hyperlink ref="G441" r:id="rId455" xr:uid="{00000000-0004-0000-0000-000069020000}"/>
    <hyperlink ref="G442" r:id="rId456" location="Sec3" xr:uid="{00000000-0004-0000-0000-00006A020000}"/>
    <hyperlink ref="G443" r:id="rId457" xr:uid="{00000000-0004-0000-0000-00006B020000}"/>
    <hyperlink ref="G444" r:id="rId458" xr:uid="{00000000-0004-0000-0000-00006C020000}"/>
    <hyperlink ref="G445" r:id="rId459" xr:uid="{00000000-0004-0000-0000-00006D020000}"/>
    <hyperlink ref="G446" r:id="rId460" xr:uid="{00000000-0004-0000-0000-00006E020000}"/>
    <hyperlink ref="G447" r:id="rId461" xr:uid="{00000000-0004-0000-0000-00006F020000}"/>
    <hyperlink ref="G448" r:id="rId462" xr:uid="{00000000-0004-0000-0000-000070020000}"/>
    <hyperlink ref="G449" r:id="rId463" xr:uid="{00000000-0004-0000-0000-000071020000}"/>
    <hyperlink ref="G450" r:id="rId464" xr:uid="{00000000-0004-0000-0000-000072020000}"/>
    <hyperlink ref="G451" r:id="rId465" xr:uid="{00000000-0004-0000-0000-000073020000}"/>
    <hyperlink ref="G452" r:id="rId466" xr:uid="{00000000-0004-0000-0000-000074020000}"/>
    <hyperlink ref="G453" r:id="rId467" xr:uid="{00000000-0004-0000-0000-000075020000}"/>
    <hyperlink ref="G454" r:id="rId468" xr:uid="{00000000-0004-0000-0000-000076020000}"/>
    <hyperlink ref="G455" r:id="rId469" xr:uid="{00000000-0004-0000-0000-000077020000}"/>
    <hyperlink ref="G456" r:id="rId470" xr:uid="{00000000-0004-0000-0000-000078020000}"/>
    <hyperlink ref="G457" r:id="rId471" xr:uid="{00000000-0004-0000-0000-000079020000}"/>
    <hyperlink ref="G458" r:id="rId472" xr:uid="{00000000-0004-0000-0000-00007A020000}"/>
    <hyperlink ref="G459" r:id="rId473" location="Sec2" xr:uid="{00000000-0004-0000-0000-00007B020000}"/>
    <hyperlink ref="G460" r:id="rId474" xr:uid="{00000000-0004-0000-0000-00007C020000}"/>
    <hyperlink ref="G461" r:id="rId475" xr:uid="{00000000-0004-0000-0000-00007D020000}"/>
    <hyperlink ref="G462" r:id="rId476" xr:uid="{00000000-0004-0000-0000-00007E020000}"/>
    <hyperlink ref="G463" r:id="rId477" xr:uid="{00000000-0004-0000-0000-00007F020000}"/>
    <hyperlink ref="G464" r:id="rId478" xr:uid="{00000000-0004-0000-0000-000080020000}"/>
    <hyperlink ref="G465" r:id="rId479" xr:uid="{00000000-0004-0000-0000-000081020000}"/>
    <hyperlink ref="G466" r:id="rId480" xr:uid="{00000000-0004-0000-0000-000082020000}"/>
    <hyperlink ref="G467" r:id="rId481" xr:uid="{00000000-0004-0000-0000-000083020000}"/>
    <hyperlink ref="G468" r:id="rId482" xr:uid="{00000000-0004-0000-0000-000084020000}"/>
    <hyperlink ref="G469" r:id="rId483" xr:uid="{00000000-0004-0000-0000-000085020000}"/>
    <hyperlink ref="G470" r:id="rId484" xr:uid="{00000000-0004-0000-0000-000086020000}"/>
    <hyperlink ref="G471" r:id="rId485" location="Sec4" xr:uid="{00000000-0004-0000-0000-000087020000}"/>
    <hyperlink ref="G472" r:id="rId486" xr:uid="{00000000-0004-0000-0000-000088020000}"/>
    <hyperlink ref="G473" r:id="rId487" xr:uid="{00000000-0004-0000-0000-000089020000}"/>
    <hyperlink ref="G474" r:id="rId488" xr:uid="{00000000-0004-0000-0000-00008A020000}"/>
    <hyperlink ref="G475" r:id="rId489" location="Sec5" xr:uid="{00000000-0004-0000-0000-00008B020000}"/>
    <hyperlink ref="G476" r:id="rId490" xr:uid="{00000000-0004-0000-0000-00008C020000}"/>
    <hyperlink ref="G477" r:id="rId491" xr:uid="{00000000-0004-0000-0000-00008D020000}"/>
    <hyperlink ref="G478" r:id="rId492" location="Abs1" xr:uid="{00000000-0004-0000-0000-00008E020000}"/>
    <hyperlink ref="G479" r:id="rId493" xr:uid="{00000000-0004-0000-0000-00008F020000}"/>
    <hyperlink ref="G480" r:id="rId494" location="Abs1" xr:uid="{00000000-0004-0000-0000-000090020000}"/>
    <hyperlink ref="G481" r:id="rId495" location="Abs1" xr:uid="{00000000-0004-0000-0000-000091020000}"/>
    <hyperlink ref="G482" r:id="rId496" xr:uid="{00000000-0004-0000-0000-000092020000}"/>
    <hyperlink ref="G483" r:id="rId497" xr:uid="{00000000-0004-0000-0000-000093020000}"/>
    <hyperlink ref="G484" r:id="rId498" xr:uid="{00000000-0004-0000-0000-000094020000}"/>
    <hyperlink ref="G485" r:id="rId499" xr:uid="{00000000-0004-0000-0000-000095020000}"/>
    <hyperlink ref="G486" r:id="rId500" xr:uid="{00000000-0004-0000-0000-000096020000}"/>
    <hyperlink ref="G487" r:id="rId501" xr:uid="{00000000-0004-0000-0000-000097020000}"/>
    <hyperlink ref="G488" r:id="rId502" xr:uid="{00000000-0004-0000-0000-000098020000}"/>
    <hyperlink ref="G489" r:id="rId503" xr:uid="{00000000-0004-0000-0000-000099020000}"/>
    <hyperlink ref="G490" r:id="rId504" location="Sec3" xr:uid="{00000000-0004-0000-0000-00009A020000}"/>
    <hyperlink ref="G491" r:id="rId505" xr:uid="{00000000-0004-0000-0000-00009B020000}"/>
    <hyperlink ref="G492" r:id="rId506" xr:uid="{00000000-0004-0000-0000-00009C020000}"/>
    <hyperlink ref="G493" r:id="rId507" xr:uid="{00000000-0004-0000-0000-00009D020000}"/>
    <hyperlink ref="G494" r:id="rId508" xr:uid="{00000000-0004-0000-0000-00009E020000}"/>
    <hyperlink ref="G495" r:id="rId509" xr:uid="{00000000-0004-0000-0000-00009F020000}"/>
    <hyperlink ref="G496" r:id="rId510" xr:uid="{00000000-0004-0000-0000-0000A0020000}"/>
    <hyperlink ref="G497" r:id="rId511" xr:uid="{00000000-0004-0000-0000-0000A1020000}"/>
    <hyperlink ref="G498" r:id="rId512" xr:uid="{00000000-0004-0000-0000-0000A2020000}"/>
    <hyperlink ref="G499" r:id="rId513" xr:uid="{00000000-0004-0000-0000-0000A3020000}"/>
    <hyperlink ref="G500" r:id="rId514" xr:uid="{00000000-0004-0000-0000-0000A4020000}"/>
    <hyperlink ref="G501" r:id="rId515" xr:uid="{00000000-0004-0000-0000-0000A5020000}"/>
    <hyperlink ref="G502" r:id="rId516" xr:uid="{00000000-0004-0000-0000-0000A6020000}"/>
    <hyperlink ref="G503" r:id="rId517" location="Sec5" xr:uid="{00000000-0004-0000-0000-0000A7020000}"/>
    <hyperlink ref="G504" r:id="rId518" xr:uid="{00000000-0004-0000-0000-0000A8020000}"/>
    <hyperlink ref="G505" r:id="rId519" xr:uid="{00000000-0004-0000-0000-0000A9020000}"/>
    <hyperlink ref="G506" r:id="rId520" xr:uid="{00000000-0004-0000-0000-0000AA020000}"/>
    <hyperlink ref="G507" r:id="rId521" location="Sec3" xr:uid="{00000000-0004-0000-0000-0000AB020000}"/>
    <hyperlink ref="G508" r:id="rId522" xr:uid="{00000000-0004-0000-0000-0000AC020000}"/>
    <hyperlink ref="G509" r:id="rId523" xr:uid="{00000000-0004-0000-0000-0000AD020000}"/>
    <hyperlink ref="G510" r:id="rId524" xr:uid="{00000000-0004-0000-0000-0000AE020000}"/>
    <hyperlink ref="G511" r:id="rId525" xr:uid="{00000000-0004-0000-0000-0000AF020000}"/>
    <hyperlink ref="G512" r:id="rId526" xr:uid="{00000000-0004-0000-0000-0000B0020000}"/>
    <hyperlink ref="G513" r:id="rId527" xr:uid="{00000000-0004-0000-0000-0000B1020000}"/>
    <hyperlink ref="G514" r:id="rId528" xr:uid="{00000000-0004-0000-0000-0000B2020000}"/>
    <hyperlink ref="G515" r:id="rId529" xr:uid="{00000000-0004-0000-0000-0000B3020000}"/>
    <hyperlink ref="G516" r:id="rId530" xr:uid="{00000000-0004-0000-0000-0000B4020000}"/>
    <hyperlink ref="G517" r:id="rId531" xr:uid="{00000000-0004-0000-0000-0000B5020000}"/>
    <hyperlink ref="G518" r:id="rId532" xr:uid="{00000000-0004-0000-0000-0000B6020000}"/>
    <hyperlink ref="G519" r:id="rId533" xr:uid="{00000000-0004-0000-0000-0000B7020000}"/>
    <hyperlink ref="G520" r:id="rId534" xr:uid="{00000000-0004-0000-0000-0000B8020000}"/>
    <hyperlink ref="G521" r:id="rId535" xr:uid="{00000000-0004-0000-0000-0000B9020000}"/>
    <hyperlink ref="G522" r:id="rId536" xr:uid="{00000000-0004-0000-0000-0000BA020000}"/>
    <hyperlink ref="G523" r:id="rId537" xr:uid="{00000000-0004-0000-0000-0000BB020000}"/>
    <hyperlink ref="G524" r:id="rId538" xr:uid="{00000000-0004-0000-0000-0000BC020000}"/>
    <hyperlink ref="G525" r:id="rId539" xr:uid="{00000000-0004-0000-0000-0000BD020000}"/>
    <hyperlink ref="G526" r:id="rId540" xr:uid="{00000000-0004-0000-0000-0000BE020000}"/>
    <hyperlink ref="G527" r:id="rId541" xr:uid="{00000000-0004-0000-0000-0000BF020000}"/>
    <hyperlink ref="G528" r:id="rId542" xr:uid="{00000000-0004-0000-0000-0000C0020000}"/>
    <hyperlink ref="G529" r:id="rId543" xr:uid="{00000000-0004-0000-0000-0000C1020000}"/>
    <hyperlink ref="G530" r:id="rId544" xr:uid="{00000000-0004-0000-0000-0000C2020000}"/>
    <hyperlink ref="G531" r:id="rId545" xr:uid="{00000000-0004-0000-0000-0000C3020000}"/>
    <hyperlink ref="G532" r:id="rId546" xr:uid="{00000000-0004-0000-0000-0000C4020000}"/>
    <hyperlink ref="G533" r:id="rId547" xr:uid="{00000000-0004-0000-0000-0000C5020000}"/>
    <hyperlink ref="G534" r:id="rId548" xr:uid="{00000000-0004-0000-0000-0000C6020000}"/>
    <hyperlink ref="G535" r:id="rId549" xr:uid="{00000000-0004-0000-0000-0000C7020000}"/>
    <hyperlink ref="G536" r:id="rId550" xr:uid="{00000000-0004-0000-0000-0000C8020000}"/>
    <hyperlink ref="G537" r:id="rId551" xr:uid="{00000000-0004-0000-0000-0000C9020000}"/>
    <hyperlink ref="G538" r:id="rId552" xr:uid="{00000000-0004-0000-0000-0000CA020000}"/>
    <hyperlink ref="G539" r:id="rId553" xr:uid="{00000000-0004-0000-0000-0000CB020000}"/>
    <hyperlink ref="G540" r:id="rId554" xr:uid="{00000000-0004-0000-0000-0000CC020000}"/>
    <hyperlink ref="G541" r:id="rId555" xr:uid="{00000000-0004-0000-0000-0000CD020000}"/>
    <hyperlink ref="G542" r:id="rId556" xr:uid="{00000000-0004-0000-0000-0000CE020000}"/>
    <hyperlink ref="G543" r:id="rId557" xr:uid="{00000000-0004-0000-0000-0000CF020000}"/>
    <hyperlink ref="G544" r:id="rId558" xr:uid="{00000000-0004-0000-0000-0000D0020000}"/>
    <hyperlink ref="G545" r:id="rId559" xr:uid="{00000000-0004-0000-0000-0000D1020000}"/>
    <hyperlink ref="G546" r:id="rId560" xr:uid="{00000000-0004-0000-0000-0000D2020000}"/>
    <hyperlink ref="G547" r:id="rId561" xr:uid="{00000000-0004-0000-0000-0000D3020000}"/>
    <hyperlink ref="G548" r:id="rId562" xr:uid="{00000000-0004-0000-0000-0000D4020000}"/>
    <hyperlink ref="G549" r:id="rId563" xr:uid="{00000000-0004-0000-0000-0000D5020000}"/>
    <hyperlink ref="G550" r:id="rId564" xr:uid="{00000000-0004-0000-0000-0000D6020000}"/>
    <hyperlink ref="G551" r:id="rId565" xr:uid="{00000000-0004-0000-0000-0000D7020000}"/>
    <hyperlink ref="G552" r:id="rId566" location="Sec2" xr:uid="{00000000-0004-0000-0000-0000D8020000}"/>
    <hyperlink ref="G553" r:id="rId567" xr:uid="{00000000-0004-0000-0000-0000D9020000}"/>
    <hyperlink ref="G554" r:id="rId568" xr:uid="{00000000-0004-0000-0000-0000DA020000}"/>
    <hyperlink ref="G555" r:id="rId569" xr:uid="{00000000-0004-0000-0000-0000DB020000}"/>
    <hyperlink ref="G556" r:id="rId570" xr:uid="{00000000-0004-0000-0000-0000DC020000}"/>
    <hyperlink ref="G557" r:id="rId571" xr:uid="{00000000-0004-0000-0000-0000DD020000}"/>
    <hyperlink ref="G558" r:id="rId572" xr:uid="{00000000-0004-0000-0000-0000DE020000}"/>
    <hyperlink ref="G559" r:id="rId573" xr:uid="{00000000-0004-0000-0000-0000DF020000}"/>
    <hyperlink ref="G560" r:id="rId574" xr:uid="{00000000-0004-0000-0000-0000E0020000}"/>
    <hyperlink ref="G561" r:id="rId575" xr:uid="{00000000-0004-0000-0000-0000E1020000}"/>
    <hyperlink ref="G562" r:id="rId576" xr:uid="{00000000-0004-0000-0000-0000E2020000}"/>
    <hyperlink ref="G563" r:id="rId577" xr:uid="{00000000-0004-0000-0000-0000E3020000}"/>
    <hyperlink ref="G564" r:id="rId578" xr:uid="{00000000-0004-0000-0000-0000E4020000}"/>
    <hyperlink ref="G565" r:id="rId579" xr:uid="{00000000-0004-0000-0000-0000E5020000}"/>
    <hyperlink ref="G566" r:id="rId580" xr:uid="{00000000-0004-0000-0000-0000E6020000}"/>
  </hyperlinks>
  <pageMargins left="0.511811024" right="0.511811024" top="0.78740157499999996" bottom="0.78740157499999996" header="0" footer="0"/>
  <pageSetup orientation="landscape" r:id="rId581"/>
  <legacyDrawing r:id="rId58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277"/>
  <sheetViews>
    <sheetView workbookViewId="0">
      <pane ySplit="1" topLeftCell="A2" activePane="bottomLeft" state="frozen"/>
      <selection pane="bottomLeft" activeCell="B3" sqref="B3"/>
    </sheetView>
  </sheetViews>
  <sheetFormatPr defaultColWidth="12.6640625" defaultRowHeight="15" customHeight="1"/>
  <cols>
    <col min="3" max="3" width="6.77734375" customWidth="1"/>
    <col min="6" max="6" width="56.77734375" customWidth="1"/>
    <col min="7" max="7" width="17.109375" customWidth="1"/>
    <col min="8" max="8" width="18" customWidth="1"/>
    <col min="9" max="9" width="19.21875" customWidth="1"/>
    <col min="10" max="10" width="47.44140625" customWidth="1"/>
    <col min="12" max="12" width="20.44140625" customWidth="1"/>
    <col min="13" max="13" width="18.109375" customWidth="1"/>
  </cols>
  <sheetData>
    <row r="1" spans="1:14">
      <c r="A1" s="2" t="s">
        <v>0</v>
      </c>
      <c r="B1" s="4" t="s">
        <v>1</v>
      </c>
      <c r="C1" s="4" t="s">
        <v>2</v>
      </c>
      <c r="D1" s="4" t="s">
        <v>3</v>
      </c>
      <c r="E1" s="4" t="s">
        <v>4</v>
      </c>
      <c r="F1" s="4" t="s">
        <v>5</v>
      </c>
      <c r="G1" s="4" t="s">
        <v>6</v>
      </c>
      <c r="H1" s="4" t="s">
        <v>7</v>
      </c>
      <c r="I1" s="2" t="s">
        <v>8</v>
      </c>
      <c r="J1" s="2" t="s">
        <v>9</v>
      </c>
      <c r="K1" s="2" t="s">
        <v>10</v>
      </c>
      <c r="L1" s="15" t="s">
        <v>2116</v>
      </c>
      <c r="M1" s="67" t="s">
        <v>2117</v>
      </c>
      <c r="N1" s="61" t="s">
        <v>2118</v>
      </c>
    </row>
    <row r="2" spans="1:14">
      <c r="A2" s="2">
        <v>12</v>
      </c>
      <c r="B2" s="9" t="s">
        <v>16</v>
      </c>
      <c r="C2" s="9">
        <v>2021</v>
      </c>
      <c r="D2" s="9" t="s">
        <v>55</v>
      </c>
      <c r="E2" s="9" t="s">
        <v>56</v>
      </c>
      <c r="F2" s="9" t="s">
        <v>57</v>
      </c>
      <c r="G2" s="18" t="s">
        <v>58</v>
      </c>
      <c r="H2" s="19" t="s">
        <v>13</v>
      </c>
      <c r="I2" s="15" t="s">
        <v>59</v>
      </c>
      <c r="J2" s="15" t="s">
        <v>60</v>
      </c>
      <c r="K2" s="8" t="s">
        <v>61</v>
      </c>
      <c r="L2" s="15" t="s">
        <v>2119</v>
      </c>
      <c r="M2" s="15" t="s">
        <v>314</v>
      </c>
      <c r="N2" s="61" t="s">
        <v>2120</v>
      </c>
    </row>
    <row r="3" spans="1:14">
      <c r="A3" s="2">
        <v>168</v>
      </c>
      <c r="B3" s="4" t="s">
        <v>16</v>
      </c>
      <c r="C3" s="4">
        <v>2021</v>
      </c>
      <c r="D3" s="4" t="s">
        <v>186</v>
      </c>
      <c r="E3" s="4" t="s">
        <v>310</v>
      </c>
      <c r="F3" s="4" t="s">
        <v>311</v>
      </c>
      <c r="G3" s="5" t="s">
        <v>312</v>
      </c>
      <c r="H3" s="6" t="s">
        <v>13</v>
      </c>
      <c r="I3" s="2" t="s">
        <v>59</v>
      </c>
      <c r="J3" s="2" t="s">
        <v>313</v>
      </c>
      <c r="K3" s="2" t="s">
        <v>23</v>
      </c>
      <c r="L3" s="15" t="s">
        <v>2119</v>
      </c>
      <c r="M3" s="15" t="s">
        <v>314</v>
      </c>
      <c r="N3" s="61" t="s">
        <v>2120</v>
      </c>
    </row>
    <row r="4" spans="1:14">
      <c r="A4" s="2">
        <v>163</v>
      </c>
      <c r="B4" s="4" t="s">
        <v>16</v>
      </c>
      <c r="C4" s="4">
        <v>2021</v>
      </c>
      <c r="D4" s="4" t="s">
        <v>72</v>
      </c>
      <c r="E4" s="4" t="s">
        <v>285</v>
      </c>
      <c r="F4" s="4" t="s">
        <v>286</v>
      </c>
      <c r="G4" s="5" t="s">
        <v>287</v>
      </c>
      <c r="H4" s="6" t="s">
        <v>13</v>
      </c>
      <c r="I4" s="2" t="s">
        <v>59</v>
      </c>
      <c r="J4" s="2" t="s">
        <v>288</v>
      </c>
      <c r="K4" s="2" t="s">
        <v>23</v>
      </c>
      <c r="L4" s="15" t="s">
        <v>289</v>
      </c>
      <c r="M4" s="15" t="s">
        <v>2121</v>
      </c>
      <c r="N4" s="61" t="s">
        <v>2122</v>
      </c>
    </row>
    <row r="5" spans="1:14">
      <c r="A5" s="2">
        <v>171</v>
      </c>
      <c r="B5" s="4" t="s">
        <v>16</v>
      </c>
      <c r="C5" s="4">
        <v>2021</v>
      </c>
      <c r="D5" s="4" t="s">
        <v>186</v>
      </c>
      <c r="E5" s="4" t="s">
        <v>325</v>
      </c>
      <c r="F5" s="4" t="s">
        <v>326</v>
      </c>
      <c r="G5" s="5" t="s">
        <v>327</v>
      </c>
      <c r="H5" s="6" t="s">
        <v>13</v>
      </c>
      <c r="I5" s="2" t="s">
        <v>59</v>
      </c>
      <c r="J5" s="2" t="s">
        <v>328</v>
      </c>
      <c r="K5" s="2" t="s">
        <v>23</v>
      </c>
      <c r="L5" s="15" t="s">
        <v>2123</v>
      </c>
      <c r="M5" s="15" t="s">
        <v>2124</v>
      </c>
      <c r="N5" s="61" t="s">
        <v>2122</v>
      </c>
    </row>
    <row r="6" spans="1:14">
      <c r="A6" s="13">
        <v>207</v>
      </c>
      <c r="B6" s="29" t="s">
        <v>40</v>
      </c>
      <c r="C6" s="29">
        <v>2020</v>
      </c>
      <c r="D6" s="32" t="s">
        <v>440</v>
      </c>
      <c r="E6" s="29" t="s">
        <v>441</v>
      </c>
      <c r="F6" s="29" t="s">
        <v>442</v>
      </c>
      <c r="G6" s="31" t="s">
        <v>443</v>
      </c>
      <c r="H6" s="32" t="s">
        <v>13</v>
      </c>
      <c r="I6" s="13" t="s">
        <v>59</v>
      </c>
      <c r="J6" s="68" t="s">
        <v>2125</v>
      </c>
      <c r="K6" s="13" t="s">
        <v>23</v>
      </c>
      <c r="L6" s="15" t="s">
        <v>2126</v>
      </c>
      <c r="M6" s="15" t="s">
        <v>2127</v>
      </c>
      <c r="N6" s="61" t="s">
        <v>2120</v>
      </c>
    </row>
    <row r="7" spans="1:14">
      <c r="A7" s="13">
        <v>204</v>
      </c>
      <c r="B7" s="29" t="s">
        <v>40</v>
      </c>
      <c r="C7" s="29">
        <v>2021</v>
      </c>
      <c r="D7" s="32" t="s">
        <v>41</v>
      </c>
      <c r="E7" s="29" t="s">
        <v>432</v>
      </c>
      <c r="F7" s="29" t="s">
        <v>433</v>
      </c>
      <c r="G7" s="31" t="s">
        <v>434</v>
      </c>
      <c r="H7" s="32" t="s">
        <v>13</v>
      </c>
      <c r="I7" s="13" t="s">
        <v>59</v>
      </c>
      <c r="J7" s="38" t="s">
        <v>435</v>
      </c>
      <c r="K7" s="13" t="s">
        <v>23</v>
      </c>
      <c r="L7" s="26" t="s">
        <v>2128</v>
      </c>
      <c r="M7" s="26" t="s">
        <v>2129</v>
      </c>
      <c r="N7" s="61" t="s">
        <v>2120</v>
      </c>
    </row>
    <row r="8" spans="1:14">
      <c r="A8" s="13">
        <v>217</v>
      </c>
      <c r="B8" s="29" t="s">
        <v>40</v>
      </c>
      <c r="C8" s="29">
        <v>2020</v>
      </c>
      <c r="D8" s="29" t="s">
        <v>131</v>
      </c>
      <c r="E8" s="29" t="s">
        <v>480</v>
      </c>
      <c r="F8" s="29" t="s">
        <v>481</v>
      </c>
      <c r="G8" s="31" t="s">
        <v>482</v>
      </c>
      <c r="H8" s="32" t="s">
        <v>13</v>
      </c>
      <c r="I8" s="13" t="s">
        <v>59</v>
      </c>
      <c r="J8" s="38" t="s">
        <v>483</v>
      </c>
      <c r="K8" s="13" t="s">
        <v>23</v>
      </c>
      <c r="L8" s="15" t="s">
        <v>2130</v>
      </c>
      <c r="M8" s="15" t="s">
        <v>2131</v>
      </c>
    </row>
    <row r="9" spans="1:14">
      <c r="A9" s="13">
        <v>407</v>
      </c>
      <c r="B9" s="29" t="s">
        <v>16</v>
      </c>
      <c r="C9" s="29">
        <v>2021</v>
      </c>
      <c r="D9" s="29" t="s">
        <v>68</v>
      </c>
      <c r="E9" s="29" t="s">
        <v>618</v>
      </c>
      <c r="F9" s="29" t="s">
        <v>619</v>
      </c>
      <c r="G9" s="47" t="s">
        <v>620</v>
      </c>
      <c r="H9" s="32" t="s">
        <v>13</v>
      </c>
      <c r="I9" s="44" t="s">
        <v>59</v>
      </c>
      <c r="J9" s="44" t="s">
        <v>621</v>
      </c>
      <c r="K9" s="41" t="s">
        <v>23</v>
      </c>
      <c r="L9" s="15" t="s">
        <v>622</v>
      </c>
      <c r="M9" s="15" t="s">
        <v>2132</v>
      </c>
      <c r="N9" s="61" t="s">
        <v>2120</v>
      </c>
    </row>
    <row r="10" spans="1:14">
      <c r="A10" s="13">
        <v>280</v>
      </c>
      <c r="B10" s="10" t="s">
        <v>26</v>
      </c>
      <c r="C10" s="10">
        <v>2020</v>
      </c>
      <c r="D10" s="10" t="s">
        <v>528</v>
      </c>
      <c r="E10" s="10" t="s">
        <v>529</v>
      </c>
      <c r="F10" s="10" t="s">
        <v>530</v>
      </c>
      <c r="G10" s="11" t="s">
        <v>531</v>
      </c>
      <c r="H10" s="12" t="s">
        <v>13</v>
      </c>
      <c r="I10" s="13" t="s">
        <v>59</v>
      </c>
      <c r="J10" s="43" t="s">
        <v>2133</v>
      </c>
      <c r="K10" s="13" t="s">
        <v>23</v>
      </c>
      <c r="L10" s="69" t="s">
        <v>2134</v>
      </c>
      <c r="M10" s="15" t="s">
        <v>2135</v>
      </c>
      <c r="N10" s="61" t="s">
        <v>2136</v>
      </c>
    </row>
    <row r="11" spans="1:14">
      <c r="A11" s="2">
        <v>160</v>
      </c>
      <c r="B11" s="4" t="s">
        <v>16</v>
      </c>
      <c r="C11" s="4">
        <v>2021</v>
      </c>
      <c r="D11" s="4" t="s">
        <v>68</v>
      </c>
      <c r="E11" s="4" t="s">
        <v>273</v>
      </c>
      <c r="F11" s="4" t="s">
        <v>274</v>
      </c>
      <c r="G11" s="5" t="s">
        <v>275</v>
      </c>
      <c r="H11" s="6" t="s">
        <v>13</v>
      </c>
      <c r="I11" s="2" t="s">
        <v>59</v>
      </c>
      <c r="J11" s="2" t="s">
        <v>276</v>
      </c>
      <c r="K11" s="2" t="s">
        <v>23</v>
      </c>
      <c r="L11" s="2" t="s">
        <v>2137</v>
      </c>
      <c r="M11" s="15" t="s">
        <v>2138</v>
      </c>
      <c r="N11" s="61" t="s">
        <v>2136</v>
      </c>
    </row>
    <row r="12" spans="1:14">
      <c r="A12" s="2">
        <v>184</v>
      </c>
      <c r="B12" s="29" t="s">
        <v>40</v>
      </c>
      <c r="C12" s="29">
        <v>2021</v>
      </c>
      <c r="D12" s="29" t="s">
        <v>115</v>
      </c>
      <c r="E12" s="29" t="s">
        <v>383</v>
      </c>
      <c r="F12" s="29" t="s">
        <v>384</v>
      </c>
      <c r="G12" s="31" t="s">
        <v>385</v>
      </c>
      <c r="H12" s="32" t="s">
        <v>13</v>
      </c>
      <c r="I12" s="13" t="s">
        <v>59</v>
      </c>
      <c r="J12" s="33" t="s">
        <v>386</v>
      </c>
      <c r="K12" s="33" t="s">
        <v>23</v>
      </c>
      <c r="L12" s="26" t="s">
        <v>2139</v>
      </c>
      <c r="M12" s="26" t="s">
        <v>2140</v>
      </c>
      <c r="N12" s="61" t="s">
        <v>2122</v>
      </c>
    </row>
    <row r="13" spans="1:14">
      <c r="A13" s="2">
        <v>175</v>
      </c>
      <c r="B13" s="4" t="s">
        <v>16</v>
      </c>
      <c r="C13" s="4">
        <v>2020</v>
      </c>
      <c r="D13" s="4" t="s">
        <v>17</v>
      </c>
      <c r="E13" s="4" t="s">
        <v>343</v>
      </c>
      <c r="F13" s="4" t="s">
        <v>344</v>
      </c>
      <c r="G13" s="5" t="s">
        <v>345</v>
      </c>
      <c r="H13" s="6" t="s">
        <v>13</v>
      </c>
      <c r="I13" s="2" t="s">
        <v>59</v>
      </c>
      <c r="J13" s="2" t="s">
        <v>346</v>
      </c>
      <c r="K13" s="2" t="s">
        <v>23</v>
      </c>
      <c r="L13" s="27" t="s">
        <v>347</v>
      </c>
      <c r="M13" s="26" t="s">
        <v>348</v>
      </c>
    </row>
    <row r="14" spans="1:14">
      <c r="A14" s="2">
        <v>126</v>
      </c>
      <c r="B14" s="4" t="s">
        <v>40</v>
      </c>
      <c r="C14" s="4">
        <v>2021</v>
      </c>
      <c r="D14" s="4" t="s">
        <v>41</v>
      </c>
      <c r="E14" s="4" t="s">
        <v>219</v>
      </c>
      <c r="F14" s="4" t="s">
        <v>220</v>
      </c>
      <c r="G14" s="5" t="s">
        <v>221</v>
      </c>
      <c r="H14" s="6" t="s">
        <v>13</v>
      </c>
      <c r="I14" s="2" t="s">
        <v>59</v>
      </c>
      <c r="J14" s="2" t="s">
        <v>222</v>
      </c>
      <c r="K14" s="2" t="s">
        <v>23</v>
      </c>
      <c r="L14" s="24" t="s">
        <v>223</v>
      </c>
      <c r="M14" s="15" t="s">
        <v>224</v>
      </c>
    </row>
    <row r="15" spans="1:14">
      <c r="A15" s="2">
        <v>153</v>
      </c>
      <c r="B15" s="4" t="s">
        <v>40</v>
      </c>
      <c r="C15" s="4">
        <v>2021</v>
      </c>
      <c r="D15" s="4" t="s">
        <v>45</v>
      </c>
      <c r="E15" s="4" t="s">
        <v>250</v>
      </c>
      <c r="F15" s="4" t="s">
        <v>251</v>
      </c>
      <c r="G15" s="5" t="s">
        <v>252</v>
      </c>
      <c r="H15" s="6" t="s">
        <v>13</v>
      </c>
      <c r="I15" s="2" t="s">
        <v>59</v>
      </c>
      <c r="J15" s="2" t="s">
        <v>253</v>
      </c>
      <c r="K15" s="2" t="s">
        <v>23</v>
      </c>
      <c r="L15" s="24" t="s">
        <v>254</v>
      </c>
      <c r="M15" s="15" t="s">
        <v>255</v>
      </c>
    </row>
    <row r="16" spans="1:14">
      <c r="A16" s="2">
        <v>2</v>
      </c>
      <c r="B16" s="10" t="s">
        <v>26</v>
      </c>
      <c r="C16" s="10">
        <v>2021</v>
      </c>
      <c r="D16" s="10" t="s">
        <v>27</v>
      </c>
      <c r="E16" s="10" t="s">
        <v>28</v>
      </c>
      <c r="F16" s="10" t="s">
        <v>29</v>
      </c>
      <c r="G16" s="11" t="s">
        <v>30</v>
      </c>
      <c r="H16" s="12" t="s">
        <v>13</v>
      </c>
      <c r="I16" s="13" t="s">
        <v>21</v>
      </c>
      <c r="J16" s="14" t="s">
        <v>31</v>
      </c>
      <c r="K16" s="15" t="s">
        <v>23</v>
      </c>
      <c r="L16" s="16" t="s">
        <v>32</v>
      </c>
      <c r="M16" s="8" t="s">
        <v>33</v>
      </c>
    </row>
    <row r="17" spans="1:14">
      <c r="A17" s="2">
        <v>152</v>
      </c>
      <c r="B17" s="4" t="s">
        <v>40</v>
      </c>
      <c r="C17" s="4">
        <v>2021</v>
      </c>
      <c r="D17" s="4" t="s">
        <v>45</v>
      </c>
      <c r="E17" s="4" t="s">
        <v>245</v>
      </c>
      <c r="F17" s="4" t="s">
        <v>246</v>
      </c>
      <c r="G17" s="5" t="s">
        <v>247</v>
      </c>
      <c r="H17" s="6" t="s">
        <v>13</v>
      </c>
      <c r="I17" s="2" t="s">
        <v>59</v>
      </c>
      <c r="J17" s="2" t="s">
        <v>248</v>
      </c>
      <c r="K17" s="2" t="s">
        <v>23</v>
      </c>
      <c r="L17" s="24" t="s">
        <v>249</v>
      </c>
      <c r="M17" s="15" t="s">
        <v>244</v>
      </c>
    </row>
    <row r="18" spans="1:14">
      <c r="A18" s="2">
        <v>176</v>
      </c>
      <c r="B18" s="4" t="s">
        <v>16</v>
      </c>
      <c r="C18" s="4">
        <v>2020</v>
      </c>
      <c r="D18" s="4" t="s">
        <v>98</v>
      </c>
      <c r="E18" s="4" t="s">
        <v>349</v>
      </c>
      <c r="F18" s="4" t="s">
        <v>350</v>
      </c>
      <c r="G18" s="17" t="s">
        <v>351</v>
      </c>
      <c r="H18" s="6" t="s">
        <v>13</v>
      </c>
      <c r="I18" s="2" t="s">
        <v>59</v>
      </c>
      <c r="J18" s="2" t="s">
        <v>352</v>
      </c>
      <c r="K18" s="2" t="s">
        <v>23</v>
      </c>
      <c r="L18" s="28" t="s">
        <v>2141</v>
      </c>
      <c r="M18" s="26" t="s">
        <v>353</v>
      </c>
    </row>
    <row r="19" spans="1:14">
      <c r="A19" s="2">
        <v>151</v>
      </c>
      <c r="B19" s="4" t="s">
        <v>40</v>
      </c>
      <c r="C19" s="4">
        <v>2021</v>
      </c>
      <c r="D19" s="4" t="s">
        <v>45</v>
      </c>
      <c r="E19" s="4" t="s">
        <v>239</v>
      </c>
      <c r="F19" s="4" t="s">
        <v>240</v>
      </c>
      <c r="G19" s="5" t="s">
        <v>241</v>
      </c>
      <c r="H19" s="6" t="s">
        <v>13</v>
      </c>
      <c r="I19" s="2" t="s">
        <v>59</v>
      </c>
      <c r="J19" s="2" t="s">
        <v>242</v>
      </c>
      <c r="K19" s="2" t="s">
        <v>23</v>
      </c>
      <c r="L19" s="25" t="s">
        <v>243</v>
      </c>
      <c r="M19" s="15" t="s">
        <v>244</v>
      </c>
    </row>
    <row r="20" spans="1:14">
      <c r="A20" s="2">
        <v>165</v>
      </c>
      <c r="B20" s="4" t="s">
        <v>16</v>
      </c>
      <c r="C20" s="4">
        <v>2021</v>
      </c>
      <c r="D20" s="4" t="s">
        <v>72</v>
      </c>
      <c r="E20" s="4" t="s">
        <v>296</v>
      </c>
      <c r="F20" s="4" t="s">
        <v>297</v>
      </c>
      <c r="G20" s="5" t="s">
        <v>298</v>
      </c>
      <c r="H20" s="6" t="s">
        <v>13</v>
      </c>
      <c r="I20" s="2" t="s">
        <v>59</v>
      </c>
      <c r="J20" s="2" t="s">
        <v>299</v>
      </c>
      <c r="K20" s="2" t="s">
        <v>23</v>
      </c>
      <c r="L20" s="24" t="s">
        <v>300</v>
      </c>
      <c r="M20" s="15" t="s">
        <v>301</v>
      </c>
      <c r="N20" s="61" t="s">
        <v>2142</v>
      </c>
    </row>
    <row r="21" spans="1:14">
      <c r="A21" s="13">
        <v>268</v>
      </c>
      <c r="B21" s="10" t="s">
        <v>26</v>
      </c>
      <c r="C21" s="10">
        <v>2021</v>
      </c>
      <c r="D21" s="10" t="s">
        <v>507</v>
      </c>
      <c r="E21" s="10" t="s">
        <v>508</v>
      </c>
      <c r="F21" s="10" t="s">
        <v>509</v>
      </c>
      <c r="G21" s="11" t="s">
        <v>510</v>
      </c>
      <c r="H21" s="12" t="s">
        <v>13</v>
      </c>
      <c r="I21" s="13" t="s">
        <v>59</v>
      </c>
      <c r="J21" s="38" t="s">
        <v>511</v>
      </c>
      <c r="K21" s="13" t="s">
        <v>23</v>
      </c>
      <c r="L21" s="15" t="s">
        <v>2143</v>
      </c>
      <c r="M21" s="15" t="s">
        <v>301</v>
      </c>
      <c r="N21" s="61" t="s">
        <v>2120</v>
      </c>
    </row>
    <row r="22" spans="1:14">
      <c r="A22" s="13">
        <v>223</v>
      </c>
      <c r="B22" s="29" t="s">
        <v>16</v>
      </c>
      <c r="C22" s="29">
        <v>2020</v>
      </c>
      <c r="D22" s="29" t="s">
        <v>17</v>
      </c>
      <c r="E22" s="29" t="s">
        <v>495</v>
      </c>
      <c r="F22" s="29" t="s">
        <v>496</v>
      </c>
      <c r="G22" s="35" t="s">
        <v>497</v>
      </c>
      <c r="H22" s="32" t="s">
        <v>13</v>
      </c>
      <c r="I22" s="13" t="s">
        <v>59</v>
      </c>
      <c r="J22" s="40" t="s">
        <v>498</v>
      </c>
      <c r="K22" s="13" t="s">
        <v>23</v>
      </c>
      <c r="L22" s="15" t="s">
        <v>2144</v>
      </c>
      <c r="M22" s="15" t="s">
        <v>301</v>
      </c>
      <c r="N22" s="61" t="s">
        <v>2120</v>
      </c>
    </row>
    <row r="23" spans="1:14">
      <c r="A23" s="2">
        <v>1</v>
      </c>
      <c r="B23" s="4" t="s">
        <v>16</v>
      </c>
      <c r="C23" s="4">
        <v>2020</v>
      </c>
      <c r="D23" s="4" t="s">
        <v>17</v>
      </c>
      <c r="E23" s="4" t="s">
        <v>18</v>
      </c>
      <c r="F23" s="4" t="s">
        <v>19</v>
      </c>
      <c r="G23" s="5" t="s">
        <v>20</v>
      </c>
      <c r="H23" s="6" t="s">
        <v>13</v>
      </c>
      <c r="I23" s="2" t="s">
        <v>21</v>
      </c>
      <c r="J23" s="2" t="s">
        <v>22</v>
      </c>
      <c r="K23" s="2" t="s">
        <v>23</v>
      </c>
      <c r="L23" s="7" t="s">
        <v>77</v>
      </c>
      <c r="M23" s="8" t="s">
        <v>78</v>
      </c>
      <c r="N23" s="61" t="s">
        <v>2142</v>
      </c>
    </row>
    <row r="24" spans="1:14">
      <c r="A24" s="2">
        <v>15</v>
      </c>
      <c r="B24" s="9" t="s">
        <v>16</v>
      </c>
      <c r="C24" s="9">
        <v>2021</v>
      </c>
      <c r="D24" s="9" t="s">
        <v>72</v>
      </c>
      <c r="E24" s="9" t="s">
        <v>73</v>
      </c>
      <c r="F24" s="9" t="s">
        <v>74</v>
      </c>
      <c r="G24" s="18" t="s">
        <v>75</v>
      </c>
      <c r="H24" s="19" t="s">
        <v>13</v>
      </c>
      <c r="I24" s="15" t="s">
        <v>59</v>
      </c>
      <c r="J24" s="15" t="s">
        <v>76</v>
      </c>
      <c r="K24" s="15" t="s">
        <v>61</v>
      </c>
      <c r="L24" s="15" t="s">
        <v>77</v>
      </c>
      <c r="M24" s="15" t="s">
        <v>78</v>
      </c>
      <c r="N24" s="61" t="s">
        <v>2142</v>
      </c>
    </row>
    <row r="25" spans="1:14">
      <c r="A25" s="2">
        <v>164</v>
      </c>
      <c r="B25" s="4" t="s">
        <v>16</v>
      </c>
      <c r="C25" s="4">
        <v>2021</v>
      </c>
      <c r="D25" s="4" t="s">
        <v>72</v>
      </c>
      <c r="E25" s="4" t="s">
        <v>291</v>
      </c>
      <c r="F25" s="4" t="s">
        <v>292</v>
      </c>
      <c r="G25" s="5" t="s">
        <v>293</v>
      </c>
      <c r="H25" s="6" t="s">
        <v>13</v>
      </c>
      <c r="I25" s="2" t="s">
        <v>59</v>
      </c>
      <c r="J25" s="2" t="s">
        <v>294</v>
      </c>
      <c r="K25" s="2" t="s">
        <v>23</v>
      </c>
      <c r="L25" s="15" t="s">
        <v>77</v>
      </c>
      <c r="M25" s="15" t="s">
        <v>78</v>
      </c>
      <c r="N25" s="61" t="s">
        <v>2142</v>
      </c>
    </row>
    <row r="26" spans="1:14">
      <c r="A26" s="13">
        <v>202</v>
      </c>
      <c r="B26" s="29" t="s">
        <v>40</v>
      </c>
      <c r="C26" s="29">
        <v>2021</v>
      </c>
      <c r="D26" s="32" t="s">
        <v>419</v>
      </c>
      <c r="E26" s="29" t="s">
        <v>424</v>
      </c>
      <c r="F26" s="29" t="s">
        <v>425</v>
      </c>
      <c r="G26" s="31" t="s">
        <v>426</v>
      </c>
      <c r="H26" s="32" t="s">
        <v>13</v>
      </c>
      <c r="I26" s="13" t="s">
        <v>59</v>
      </c>
      <c r="J26" s="38" t="s">
        <v>427</v>
      </c>
      <c r="K26" s="13" t="s">
        <v>23</v>
      </c>
      <c r="L26" s="15" t="s">
        <v>77</v>
      </c>
      <c r="M26" s="15" t="s">
        <v>78</v>
      </c>
      <c r="N26" s="61" t="s">
        <v>2142</v>
      </c>
    </row>
    <row r="27" spans="1:14">
      <c r="A27" s="13">
        <v>203</v>
      </c>
      <c r="B27" s="29" t="s">
        <v>40</v>
      </c>
      <c r="C27" s="29">
        <v>2021</v>
      </c>
      <c r="D27" s="32" t="s">
        <v>419</v>
      </c>
      <c r="E27" s="29" t="s">
        <v>428</v>
      </c>
      <c r="F27" s="29" t="s">
        <v>429</v>
      </c>
      <c r="G27" s="31" t="s">
        <v>430</v>
      </c>
      <c r="H27" s="32" t="s">
        <v>13</v>
      </c>
      <c r="I27" s="13" t="s">
        <v>59</v>
      </c>
      <c r="J27" s="13" t="s">
        <v>431</v>
      </c>
      <c r="K27" s="13" t="s">
        <v>23</v>
      </c>
      <c r="L27" s="15" t="s">
        <v>77</v>
      </c>
      <c r="M27" s="15" t="s">
        <v>78</v>
      </c>
      <c r="N27" s="61" t="s">
        <v>2142</v>
      </c>
    </row>
    <row r="28" spans="1:14">
      <c r="A28" s="13">
        <v>273</v>
      </c>
      <c r="B28" s="10" t="s">
        <v>26</v>
      </c>
      <c r="C28" s="10">
        <v>2020</v>
      </c>
      <c r="D28" s="70" t="s">
        <v>512</v>
      </c>
      <c r="E28" s="10" t="s">
        <v>513</v>
      </c>
      <c r="F28" s="10" t="s">
        <v>514</v>
      </c>
      <c r="G28" s="11" t="s">
        <v>515</v>
      </c>
      <c r="H28" s="12" t="s">
        <v>13</v>
      </c>
      <c r="I28" s="13" t="s">
        <v>59</v>
      </c>
      <c r="J28" s="39" t="s">
        <v>516</v>
      </c>
      <c r="K28" s="13" t="s">
        <v>23</v>
      </c>
      <c r="L28" s="15" t="s">
        <v>77</v>
      </c>
      <c r="M28" s="15" t="s">
        <v>78</v>
      </c>
      <c r="N28" s="61" t="s">
        <v>2142</v>
      </c>
    </row>
    <row r="29" spans="1:14">
      <c r="A29" s="13">
        <v>311</v>
      </c>
      <c r="B29" s="29" t="s">
        <v>40</v>
      </c>
      <c r="C29" s="29">
        <v>2021</v>
      </c>
      <c r="D29" s="32" t="s">
        <v>419</v>
      </c>
      <c r="E29" s="29" t="s">
        <v>541</v>
      </c>
      <c r="F29" s="29" t="s">
        <v>542</v>
      </c>
      <c r="G29" s="31" t="s">
        <v>543</v>
      </c>
      <c r="H29" s="32" t="s">
        <v>13</v>
      </c>
      <c r="I29" s="13" t="s">
        <v>59</v>
      </c>
      <c r="J29" s="33" t="s">
        <v>544</v>
      </c>
      <c r="K29" s="13" t="s">
        <v>23</v>
      </c>
      <c r="L29" s="15" t="s">
        <v>77</v>
      </c>
      <c r="M29" s="15" t="s">
        <v>78</v>
      </c>
      <c r="N29" s="61" t="s">
        <v>2142</v>
      </c>
    </row>
    <row r="30" spans="1:14">
      <c r="A30" s="13">
        <v>287</v>
      </c>
      <c r="B30" s="29" t="s">
        <v>16</v>
      </c>
      <c r="C30" s="29">
        <v>2021</v>
      </c>
      <c r="D30" s="32" t="s">
        <v>150</v>
      </c>
      <c r="E30" s="29" t="s">
        <v>1332</v>
      </c>
      <c r="F30" s="29" t="s">
        <v>1333</v>
      </c>
      <c r="G30" s="31" t="s">
        <v>1334</v>
      </c>
      <c r="H30" s="32" t="s">
        <v>13</v>
      </c>
      <c r="I30" s="44" t="s">
        <v>21</v>
      </c>
      <c r="J30" s="13" t="s">
        <v>1335</v>
      </c>
      <c r="K30" s="13" t="s">
        <v>23</v>
      </c>
      <c r="L30" s="15" t="s">
        <v>77</v>
      </c>
      <c r="M30" s="15" t="s">
        <v>78</v>
      </c>
      <c r="N30" s="61" t="s">
        <v>2142</v>
      </c>
    </row>
    <row r="31" spans="1:14">
      <c r="A31" s="71">
        <v>478</v>
      </c>
      <c r="B31" s="72" t="s">
        <v>624</v>
      </c>
      <c r="C31" s="73">
        <v>2021</v>
      </c>
      <c r="D31" s="74" t="s">
        <v>1180</v>
      </c>
      <c r="E31" s="73" t="s">
        <v>1650</v>
      </c>
      <c r="F31" s="73" t="s">
        <v>1651</v>
      </c>
      <c r="G31" s="75" t="s">
        <v>1652</v>
      </c>
      <c r="H31" s="74" t="s">
        <v>13</v>
      </c>
      <c r="I31" s="76" t="s">
        <v>59</v>
      </c>
      <c r="J31" s="76" t="s">
        <v>1653</v>
      </c>
      <c r="K31" s="76" t="s">
        <v>23</v>
      </c>
      <c r="L31" s="15" t="s">
        <v>77</v>
      </c>
      <c r="M31" s="15" t="s">
        <v>78</v>
      </c>
      <c r="N31" s="61" t="s">
        <v>2142</v>
      </c>
    </row>
    <row r="32" spans="1:14">
      <c r="A32" s="71">
        <v>479</v>
      </c>
      <c r="B32" s="72" t="s">
        <v>624</v>
      </c>
      <c r="C32" s="73">
        <v>2021</v>
      </c>
      <c r="D32" s="74" t="s">
        <v>1180</v>
      </c>
      <c r="E32" s="73" t="s">
        <v>1654</v>
      </c>
      <c r="F32" s="73" t="s">
        <v>1655</v>
      </c>
      <c r="G32" s="75" t="s">
        <v>1656</v>
      </c>
      <c r="H32" s="74" t="s">
        <v>13</v>
      </c>
      <c r="I32" s="76" t="s">
        <v>59</v>
      </c>
      <c r="J32" s="76" t="s">
        <v>1657</v>
      </c>
      <c r="K32" s="76" t="s">
        <v>23</v>
      </c>
      <c r="L32" s="15" t="s">
        <v>77</v>
      </c>
      <c r="M32" s="15" t="s">
        <v>78</v>
      </c>
      <c r="N32" s="61" t="s">
        <v>2142</v>
      </c>
    </row>
    <row r="33" spans="1:14">
      <c r="A33" s="71">
        <v>493</v>
      </c>
      <c r="B33" s="72" t="s">
        <v>624</v>
      </c>
      <c r="C33" s="73">
        <v>2021</v>
      </c>
      <c r="D33" s="74" t="s">
        <v>1180</v>
      </c>
      <c r="E33" s="73" t="s">
        <v>1696</v>
      </c>
      <c r="F33" s="73" t="s">
        <v>1697</v>
      </c>
      <c r="G33" s="77" t="s">
        <v>1698</v>
      </c>
      <c r="H33" s="74" t="s">
        <v>13</v>
      </c>
      <c r="I33" s="76" t="s">
        <v>1680</v>
      </c>
      <c r="J33" s="76" t="s">
        <v>1699</v>
      </c>
      <c r="K33" s="76" t="s">
        <v>23</v>
      </c>
      <c r="L33" s="15" t="s">
        <v>77</v>
      </c>
      <c r="M33" s="15" t="s">
        <v>78</v>
      </c>
      <c r="N33" s="61" t="s">
        <v>2142</v>
      </c>
    </row>
    <row r="34" spans="1:14">
      <c r="A34" s="78">
        <v>609</v>
      </c>
      <c r="B34" s="79" t="s">
        <v>624</v>
      </c>
      <c r="C34" s="80">
        <v>2020</v>
      </c>
      <c r="D34" s="80" t="s">
        <v>2000</v>
      </c>
      <c r="E34" s="80" t="s">
        <v>2018</v>
      </c>
      <c r="F34" s="80" t="s">
        <v>2019</v>
      </c>
      <c r="G34" s="81" t="s">
        <v>2020</v>
      </c>
      <c r="H34" s="82" t="s">
        <v>13</v>
      </c>
      <c r="I34" s="83" t="s">
        <v>59</v>
      </c>
      <c r="J34" s="83" t="s">
        <v>2145</v>
      </c>
      <c r="K34" s="83" t="s">
        <v>23</v>
      </c>
      <c r="L34" s="15" t="s">
        <v>77</v>
      </c>
      <c r="M34" s="15" t="s">
        <v>78</v>
      </c>
      <c r="N34" s="61" t="s">
        <v>2142</v>
      </c>
    </row>
    <row r="35" spans="1:14">
      <c r="A35" s="71">
        <v>536</v>
      </c>
      <c r="B35" s="72" t="s">
        <v>624</v>
      </c>
      <c r="C35" s="73">
        <v>2021</v>
      </c>
      <c r="D35" s="73" t="s">
        <v>730</v>
      </c>
      <c r="E35" s="73" t="s">
        <v>1811</v>
      </c>
      <c r="F35" s="73" t="s">
        <v>1812</v>
      </c>
      <c r="G35" s="77" t="s">
        <v>1813</v>
      </c>
      <c r="H35" s="74" t="s">
        <v>13</v>
      </c>
      <c r="I35" s="76" t="s">
        <v>59</v>
      </c>
      <c r="J35" s="76" t="s">
        <v>1814</v>
      </c>
      <c r="K35" s="76" t="s">
        <v>23</v>
      </c>
      <c r="L35" s="15" t="s">
        <v>2146</v>
      </c>
      <c r="M35" s="15" t="s">
        <v>78</v>
      </c>
      <c r="N35" s="61" t="s">
        <v>2142</v>
      </c>
    </row>
    <row r="36" spans="1:14">
      <c r="A36" s="2">
        <v>26</v>
      </c>
      <c r="B36" s="9" t="s">
        <v>16</v>
      </c>
      <c r="C36" s="9">
        <v>2020</v>
      </c>
      <c r="D36" s="9" t="s">
        <v>98</v>
      </c>
      <c r="E36" s="9" t="s">
        <v>99</v>
      </c>
      <c r="F36" s="9" t="s">
        <v>100</v>
      </c>
      <c r="G36" s="21" t="s">
        <v>101</v>
      </c>
      <c r="H36" s="20" t="s">
        <v>21</v>
      </c>
      <c r="I36" s="15" t="s">
        <v>21</v>
      </c>
      <c r="J36" s="15" t="s">
        <v>102</v>
      </c>
      <c r="K36" s="15" t="s">
        <v>23</v>
      </c>
      <c r="L36" s="15" t="s">
        <v>2147</v>
      </c>
      <c r="M36" s="15" t="s">
        <v>2148</v>
      </c>
      <c r="N36" s="61" t="s">
        <v>2148</v>
      </c>
    </row>
    <row r="37" spans="1:14">
      <c r="A37" s="2">
        <v>3</v>
      </c>
      <c r="B37" s="4" t="s">
        <v>16</v>
      </c>
      <c r="C37" s="4">
        <v>2020</v>
      </c>
      <c r="D37" s="4" t="s">
        <v>34</v>
      </c>
      <c r="E37" s="4" t="s">
        <v>35</v>
      </c>
      <c r="F37" s="4" t="s">
        <v>36</v>
      </c>
      <c r="G37" s="17" t="s">
        <v>37</v>
      </c>
      <c r="H37" s="6" t="s">
        <v>13</v>
      </c>
      <c r="I37" s="2" t="s">
        <v>21</v>
      </c>
      <c r="J37" s="2" t="s">
        <v>38</v>
      </c>
      <c r="K37" s="15" t="s">
        <v>23</v>
      </c>
      <c r="L37" s="2" t="s">
        <v>39</v>
      </c>
      <c r="M37" s="9"/>
    </row>
    <row r="38" spans="1:14">
      <c r="A38" s="13">
        <v>214</v>
      </c>
      <c r="B38" s="29" t="s">
        <v>40</v>
      </c>
      <c r="C38" s="29">
        <v>2020</v>
      </c>
      <c r="D38" s="29" t="s">
        <v>131</v>
      </c>
      <c r="E38" s="29" t="s">
        <v>469</v>
      </c>
      <c r="F38" s="29" t="s">
        <v>470</v>
      </c>
      <c r="G38" s="31" t="s">
        <v>471</v>
      </c>
      <c r="H38" s="32" t="s">
        <v>13</v>
      </c>
      <c r="I38" s="13" t="s">
        <v>59</v>
      </c>
      <c r="J38" s="13" t="s">
        <v>472</v>
      </c>
      <c r="K38" s="13" t="s">
        <v>23</v>
      </c>
      <c r="L38" s="15" t="s">
        <v>2149</v>
      </c>
      <c r="M38" s="15" t="s">
        <v>2150</v>
      </c>
    </row>
    <row r="39" spans="1:14">
      <c r="A39" s="2">
        <v>157</v>
      </c>
      <c r="B39" s="4" t="s">
        <v>16</v>
      </c>
      <c r="C39" s="4">
        <v>2021</v>
      </c>
      <c r="D39" s="4" t="s">
        <v>68</v>
      </c>
      <c r="E39" s="4" t="s">
        <v>261</v>
      </c>
      <c r="F39" s="4" t="s">
        <v>262</v>
      </c>
      <c r="G39" s="5" t="s">
        <v>263</v>
      </c>
      <c r="H39" s="6" t="s">
        <v>13</v>
      </c>
      <c r="I39" s="2" t="s">
        <v>59</v>
      </c>
      <c r="J39" s="84" t="s">
        <v>2151</v>
      </c>
      <c r="K39" s="2" t="s">
        <v>23</v>
      </c>
      <c r="L39" s="15" t="s">
        <v>2152</v>
      </c>
      <c r="M39" s="15" t="s">
        <v>2153</v>
      </c>
      <c r="N39" s="61" t="s">
        <v>2120</v>
      </c>
    </row>
    <row r="40" spans="1:14">
      <c r="A40" s="2">
        <v>154</v>
      </c>
      <c r="B40" s="4" t="s">
        <v>40</v>
      </c>
      <c r="C40" s="4">
        <v>2021</v>
      </c>
      <c r="D40" s="4" t="s">
        <v>45</v>
      </c>
      <c r="E40" s="4" t="s">
        <v>256</v>
      </c>
      <c r="F40" s="4" t="s">
        <v>257</v>
      </c>
      <c r="G40" s="5" t="s">
        <v>258</v>
      </c>
      <c r="H40" s="6" t="s">
        <v>13</v>
      </c>
      <c r="I40" s="2" t="s">
        <v>59</v>
      </c>
      <c r="J40" s="2" t="s">
        <v>259</v>
      </c>
      <c r="K40" s="2" t="s">
        <v>23</v>
      </c>
      <c r="L40" s="69" t="s">
        <v>2154</v>
      </c>
      <c r="M40" s="15" t="s">
        <v>2155</v>
      </c>
      <c r="N40" s="61" t="s">
        <v>2136</v>
      </c>
    </row>
    <row r="41" spans="1:14">
      <c r="A41" s="85">
        <v>672</v>
      </c>
      <c r="B41" s="79" t="s">
        <v>624</v>
      </c>
      <c r="C41" s="80">
        <v>2020</v>
      </c>
      <c r="D41" s="80" t="s">
        <v>1023</v>
      </c>
      <c r="E41" s="80" t="s">
        <v>1062</v>
      </c>
      <c r="F41" s="80" t="s">
        <v>1063</v>
      </c>
      <c r="G41" s="81" t="s">
        <v>1064</v>
      </c>
      <c r="H41" s="82" t="s">
        <v>13</v>
      </c>
      <c r="I41" s="83" t="s">
        <v>59</v>
      </c>
      <c r="J41" s="83" t="s">
        <v>1065</v>
      </c>
      <c r="K41" s="83" t="s">
        <v>23</v>
      </c>
      <c r="L41" s="83" t="s">
        <v>2156</v>
      </c>
      <c r="M41" s="83" t="s">
        <v>2140</v>
      </c>
      <c r="N41" s="61" t="s">
        <v>2120</v>
      </c>
    </row>
    <row r="42" spans="1:14">
      <c r="A42" s="2">
        <v>187</v>
      </c>
      <c r="B42" s="29" t="s">
        <v>16</v>
      </c>
      <c r="C42" s="29">
        <v>2020</v>
      </c>
      <c r="D42" s="29" t="s">
        <v>34</v>
      </c>
      <c r="E42" s="29" t="s">
        <v>395</v>
      </c>
      <c r="F42" s="29" t="s">
        <v>396</v>
      </c>
      <c r="G42" s="31" t="s">
        <v>397</v>
      </c>
      <c r="H42" s="32" t="s">
        <v>13</v>
      </c>
      <c r="I42" s="13" t="s">
        <v>59</v>
      </c>
      <c r="J42" s="13" t="s">
        <v>398</v>
      </c>
      <c r="K42" s="13" t="s">
        <v>23</v>
      </c>
      <c r="L42" s="86" t="s">
        <v>2157</v>
      </c>
      <c r="M42" s="15" t="s">
        <v>301</v>
      </c>
      <c r="N42" s="61" t="s">
        <v>2120</v>
      </c>
    </row>
    <row r="43" spans="1:14">
      <c r="A43" s="13">
        <v>205</v>
      </c>
      <c r="B43" s="29" t="s">
        <v>40</v>
      </c>
      <c r="C43" s="29">
        <v>2021</v>
      </c>
      <c r="D43" s="29" t="s">
        <v>41</v>
      </c>
      <c r="E43" s="29" t="s">
        <v>436</v>
      </c>
      <c r="F43" s="29" t="s">
        <v>437</v>
      </c>
      <c r="G43" s="31" t="s">
        <v>438</v>
      </c>
      <c r="H43" s="32" t="s">
        <v>13</v>
      </c>
      <c r="I43" s="13" t="s">
        <v>59</v>
      </c>
      <c r="J43" s="38" t="s">
        <v>439</v>
      </c>
      <c r="K43" s="13" t="s">
        <v>23</v>
      </c>
      <c r="L43" s="87" t="s">
        <v>2157</v>
      </c>
      <c r="M43" s="15" t="s">
        <v>301</v>
      </c>
      <c r="N43" s="61" t="s">
        <v>2120</v>
      </c>
    </row>
    <row r="44" spans="1:14">
      <c r="A44" s="2">
        <v>32</v>
      </c>
      <c r="B44" s="9" t="s">
        <v>40</v>
      </c>
      <c r="C44" s="9">
        <v>2020</v>
      </c>
      <c r="D44" s="9" t="s">
        <v>122</v>
      </c>
      <c r="E44" s="9" t="s">
        <v>123</v>
      </c>
      <c r="F44" s="9" t="s">
        <v>124</v>
      </c>
      <c r="G44" s="18" t="s">
        <v>125</v>
      </c>
      <c r="H44" s="19" t="s">
        <v>13</v>
      </c>
      <c r="I44" s="15" t="s">
        <v>59</v>
      </c>
      <c r="J44" s="15" t="s">
        <v>2158</v>
      </c>
      <c r="K44" s="15" t="s">
        <v>23</v>
      </c>
      <c r="L44" s="15" t="s">
        <v>2159</v>
      </c>
      <c r="M44" s="15" t="s">
        <v>2160</v>
      </c>
      <c r="N44" s="61" t="s">
        <v>2120</v>
      </c>
    </row>
    <row r="45" spans="1:14">
      <c r="A45" s="2">
        <v>166</v>
      </c>
      <c r="B45" s="4" t="s">
        <v>16</v>
      </c>
      <c r="C45" s="4">
        <v>2021</v>
      </c>
      <c r="D45" s="4" t="s">
        <v>55</v>
      </c>
      <c r="E45" s="4" t="s">
        <v>302</v>
      </c>
      <c r="F45" s="4" t="s">
        <v>303</v>
      </c>
      <c r="G45" s="5" t="s">
        <v>304</v>
      </c>
      <c r="H45" s="6" t="s">
        <v>13</v>
      </c>
      <c r="I45" s="2" t="s">
        <v>59</v>
      </c>
      <c r="J45" s="84" t="s">
        <v>2161</v>
      </c>
      <c r="K45" s="2" t="s">
        <v>23</v>
      </c>
      <c r="L45" s="15" t="s">
        <v>2162</v>
      </c>
      <c r="M45" s="15" t="s">
        <v>2163</v>
      </c>
      <c r="N45" s="61" t="s">
        <v>2122</v>
      </c>
    </row>
    <row r="46" spans="1:14">
      <c r="A46" s="2">
        <v>170</v>
      </c>
      <c r="B46" s="4" t="s">
        <v>16</v>
      </c>
      <c r="C46" s="4">
        <v>2021</v>
      </c>
      <c r="D46" s="4" t="s">
        <v>186</v>
      </c>
      <c r="E46" s="4" t="s">
        <v>319</v>
      </c>
      <c r="F46" s="4" t="s">
        <v>320</v>
      </c>
      <c r="G46" s="5" t="s">
        <v>321</v>
      </c>
      <c r="H46" s="6" t="s">
        <v>13</v>
      </c>
      <c r="I46" s="2" t="s">
        <v>59</v>
      </c>
      <c r="J46" s="2" t="s">
        <v>322</v>
      </c>
      <c r="K46" s="2" t="s">
        <v>23</v>
      </c>
      <c r="L46" s="26" t="s">
        <v>323</v>
      </c>
      <c r="M46" s="26" t="s">
        <v>324</v>
      </c>
      <c r="N46" s="61" t="s">
        <v>2164</v>
      </c>
    </row>
    <row r="47" spans="1:14">
      <c r="A47" s="2">
        <v>41</v>
      </c>
      <c r="B47" s="9" t="s">
        <v>16</v>
      </c>
      <c r="C47" s="9">
        <v>2021</v>
      </c>
      <c r="D47" s="9" t="s">
        <v>150</v>
      </c>
      <c r="E47" s="9" t="s">
        <v>157</v>
      </c>
      <c r="F47" s="22" t="s">
        <v>158</v>
      </c>
      <c r="G47" s="18" t="s">
        <v>159</v>
      </c>
      <c r="H47" s="19" t="s">
        <v>13</v>
      </c>
      <c r="I47" s="15" t="s">
        <v>59</v>
      </c>
      <c r="J47" s="2" t="s">
        <v>160</v>
      </c>
      <c r="K47" s="15" t="s">
        <v>23</v>
      </c>
      <c r="L47" s="15" t="s">
        <v>2165</v>
      </c>
      <c r="M47" s="15" t="s">
        <v>2166</v>
      </c>
      <c r="N47" s="61" t="s">
        <v>2120</v>
      </c>
    </row>
    <row r="48" spans="1:14">
      <c r="A48" s="13">
        <v>346</v>
      </c>
      <c r="B48" s="10" t="s">
        <v>26</v>
      </c>
      <c r="C48" s="10">
        <v>2021</v>
      </c>
      <c r="D48" s="10" t="s">
        <v>507</v>
      </c>
      <c r="E48" s="10" t="s">
        <v>545</v>
      </c>
      <c r="F48" s="10" t="s">
        <v>546</v>
      </c>
      <c r="G48" s="11" t="s">
        <v>547</v>
      </c>
      <c r="H48" s="12" t="s">
        <v>13</v>
      </c>
      <c r="I48" s="44" t="s">
        <v>59</v>
      </c>
      <c r="J48" s="38" t="s">
        <v>2167</v>
      </c>
      <c r="K48" s="13" t="s">
        <v>23</v>
      </c>
      <c r="L48" s="15" t="s">
        <v>2168</v>
      </c>
      <c r="M48" s="15" t="s">
        <v>2169</v>
      </c>
      <c r="N48" s="61" t="s">
        <v>2170</v>
      </c>
    </row>
    <row r="49" spans="1:14">
      <c r="A49" s="2">
        <v>169</v>
      </c>
      <c r="B49" s="4" t="s">
        <v>16</v>
      </c>
      <c r="C49" s="4">
        <v>2021</v>
      </c>
      <c r="D49" s="4" t="s">
        <v>186</v>
      </c>
      <c r="E49" s="4" t="s">
        <v>315</v>
      </c>
      <c r="F49" s="4" t="s">
        <v>316</v>
      </c>
      <c r="G49" s="5" t="s">
        <v>317</v>
      </c>
      <c r="H49" s="6" t="s">
        <v>13</v>
      </c>
      <c r="I49" s="2" t="s">
        <v>59</v>
      </c>
      <c r="J49" s="84" t="s">
        <v>2171</v>
      </c>
      <c r="K49" s="2" t="s">
        <v>23</v>
      </c>
      <c r="L49" s="26" t="s">
        <v>2172</v>
      </c>
      <c r="M49" s="26" t="s">
        <v>2163</v>
      </c>
      <c r="N49" s="61" t="s">
        <v>2122</v>
      </c>
    </row>
    <row r="50" spans="1:14">
      <c r="A50" s="13">
        <v>209</v>
      </c>
      <c r="B50" s="29" t="s">
        <v>40</v>
      </c>
      <c r="C50" s="29">
        <v>2020</v>
      </c>
      <c r="D50" s="29" t="s">
        <v>122</v>
      </c>
      <c r="E50" s="29" t="s">
        <v>449</v>
      </c>
      <c r="F50" s="29" t="s">
        <v>450</v>
      </c>
      <c r="G50" s="31" t="s">
        <v>451</v>
      </c>
      <c r="H50" s="32" t="s">
        <v>13</v>
      </c>
      <c r="I50" s="13" t="s">
        <v>59</v>
      </c>
      <c r="J50" s="68" t="s">
        <v>2173</v>
      </c>
      <c r="K50" s="13" t="s">
        <v>23</v>
      </c>
      <c r="L50" s="15" t="s">
        <v>2174</v>
      </c>
      <c r="M50" s="15" t="s">
        <v>2163</v>
      </c>
      <c r="N50" s="61" t="s">
        <v>2175</v>
      </c>
    </row>
    <row r="51" spans="1:14">
      <c r="A51" s="85">
        <v>613</v>
      </c>
      <c r="B51" s="51" t="s">
        <v>624</v>
      </c>
      <c r="C51" s="52">
        <v>2020</v>
      </c>
      <c r="D51" s="53" t="s">
        <v>813</v>
      </c>
      <c r="E51" s="53" t="s">
        <v>846</v>
      </c>
      <c r="F51" s="53" t="s">
        <v>847</v>
      </c>
      <c r="G51" s="57" t="s">
        <v>848</v>
      </c>
      <c r="H51" s="55" t="s">
        <v>13</v>
      </c>
      <c r="I51" s="52" t="s">
        <v>59</v>
      </c>
      <c r="J51" s="52" t="s">
        <v>849</v>
      </c>
      <c r="K51" s="52" t="s">
        <v>23</v>
      </c>
      <c r="L51" s="15" t="s">
        <v>2174</v>
      </c>
      <c r="M51" s="15" t="s">
        <v>2163</v>
      </c>
      <c r="N51" s="61" t="s">
        <v>2175</v>
      </c>
    </row>
    <row r="52" spans="1:14">
      <c r="A52" s="85">
        <v>477</v>
      </c>
      <c r="B52" s="88" t="s">
        <v>624</v>
      </c>
      <c r="C52" s="89">
        <v>2021</v>
      </c>
      <c r="D52" s="89" t="s">
        <v>1180</v>
      </c>
      <c r="E52" s="89" t="s">
        <v>1646</v>
      </c>
      <c r="F52" s="89" t="s">
        <v>1647</v>
      </c>
      <c r="G52" s="90" t="s">
        <v>1648</v>
      </c>
      <c r="H52" s="91" t="s">
        <v>13</v>
      </c>
      <c r="I52" s="92" t="s">
        <v>59</v>
      </c>
      <c r="J52" s="92" t="s">
        <v>1649</v>
      </c>
      <c r="K52" s="92" t="s">
        <v>23</v>
      </c>
      <c r="L52" s="92" t="s">
        <v>2176</v>
      </c>
      <c r="M52" s="92" t="s">
        <v>2177</v>
      </c>
      <c r="N52" s="61" t="s">
        <v>2120</v>
      </c>
    </row>
    <row r="53" spans="1:14">
      <c r="A53" s="2">
        <v>18</v>
      </c>
      <c r="B53" s="9" t="s">
        <v>16</v>
      </c>
      <c r="C53" s="9">
        <v>2020</v>
      </c>
      <c r="D53" s="9" t="s">
        <v>86</v>
      </c>
      <c r="E53" s="9" t="s">
        <v>87</v>
      </c>
      <c r="F53" s="9" t="s">
        <v>88</v>
      </c>
      <c r="G53" s="21" t="s">
        <v>89</v>
      </c>
      <c r="H53" s="19" t="s">
        <v>13</v>
      </c>
      <c r="I53" s="15" t="s">
        <v>59</v>
      </c>
      <c r="J53" s="15" t="s">
        <v>2178</v>
      </c>
      <c r="K53" s="15" t="s">
        <v>23</v>
      </c>
      <c r="L53" s="15" t="s">
        <v>2179</v>
      </c>
      <c r="M53" s="15" t="s">
        <v>2180</v>
      </c>
    </row>
    <row r="54" spans="1:14">
      <c r="A54" s="2">
        <v>158</v>
      </c>
      <c r="B54" s="4" t="s">
        <v>16</v>
      </c>
      <c r="C54" s="4">
        <v>2021</v>
      </c>
      <c r="D54" s="4" t="s">
        <v>150</v>
      </c>
      <c r="E54" s="4" t="s">
        <v>265</v>
      </c>
      <c r="F54" s="4" t="s">
        <v>266</v>
      </c>
      <c r="G54" s="5" t="s">
        <v>267</v>
      </c>
      <c r="H54" s="6" t="s">
        <v>13</v>
      </c>
      <c r="I54" s="2" t="s">
        <v>59</v>
      </c>
      <c r="J54" s="2" t="s">
        <v>268</v>
      </c>
      <c r="K54" s="2" t="s">
        <v>23</v>
      </c>
      <c r="L54" s="93" t="s">
        <v>2181</v>
      </c>
      <c r="M54" s="15" t="s">
        <v>2182</v>
      </c>
      <c r="N54" s="61" t="s">
        <v>2120</v>
      </c>
    </row>
    <row r="55" spans="1:14">
      <c r="A55" s="2">
        <v>159</v>
      </c>
      <c r="B55" s="4" t="s">
        <v>16</v>
      </c>
      <c r="C55" s="4">
        <v>2021</v>
      </c>
      <c r="D55" s="4" t="s">
        <v>150</v>
      </c>
      <c r="E55" s="4" t="s">
        <v>269</v>
      </c>
      <c r="F55" s="4" t="s">
        <v>270</v>
      </c>
      <c r="G55" s="5" t="s">
        <v>271</v>
      </c>
      <c r="H55" s="6" t="s">
        <v>13</v>
      </c>
      <c r="I55" s="2" t="s">
        <v>59</v>
      </c>
      <c r="J55" s="2" t="s">
        <v>272</v>
      </c>
      <c r="K55" s="2" t="s">
        <v>23</v>
      </c>
      <c r="L55" s="15" t="s">
        <v>2183</v>
      </c>
      <c r="M55" s="15" t="s">
        <v>2184</v>
      </c>
      <c r="N55" s="61" t="s">
        <v>2185</v>
      </c>
    </row>
    <row r="56" spans="1:14">
      <c r="A56" s="2">
        <v>161</v>
      </c>
      <c r="B56" s="4" t="s">
        <v>16</v>
      </c>
      <c r="C56" s="4">
        <v>2021</v>
      </c>
      <c r="D56" s="4" t="s">
        <v>68</v>
      </c>
      <c r="E56" s="4" t="s">
        <v>277</v>
      </c>
      <c r="F56" s="4" t="s">
        <v>278</v>
      </c>
      <c r="G56" s="5" t="s">
        <v>279</v>
      </c>
      <c r="H56" s="6" t="s">
        <v>13</v>
      </c>
      <c r="I56" s="2" t="s">
        <v>59</v>
      </c>
      <c r="J56" s="2" t="s">
        <v>280</v>
      </c>
      <c r="K56" s="2" t="s">
        <v>23</v>
      </c>
      <c r="L56" s="1"/>
      <c r="M56" s="1"/>
    </row>
    <row r="57" spans="1:14">
      <c r="A57" s="2">
        <v>162</v>
      </c>
      <c r="B57" s="4" t="s">
        <v>16</v>
      </c>
      <c r="C57" s="4">
        <v>2021</v>
      </c>
      <c r="D57" s="4" t="s">
        <v>72</v>
      </c>
      <c r="E57" s="4" t="s">
        <v>281</v>
      </c>
      <c r="F57" s="4" t="s">
        <v>282</v>
      </c>
      <c r="G57" s="5" t="s">
        <v>283</v>
      </c>
      <c r="H57" s="6" t="s">
        <v>13</v>
      </c>
      <c r="I57" s="2" t="s">
        <v>59</v>
      </c>
      <c r="J57" s="2" t="s">
        <v>284</v>
      </c>
      <c r="K57" s="2" t="s">
        <v>23</v>
      </c>
      <c r="L57" s="1"/>
      <c r="M57" s="1"/>
    </row>
    <row r="58" spans="1:14">
      <c r="A58" s="2">
        <v>167</v>
      </c>
      <c r="B58" s="4" t="s">
        <v>16</v>
      </c>
      <c r="C58" s="4">
        <v>2021</v>
      </c>
      <c r="D58" s="4" t="s">
        <v>186</v>
      </c>
      <c r="E58" s="4" t="s">
        <v>306</v>
      </c>
      <c r="F58" s="4" t="s">
        <v>307</v>
      </c>
      <c r="G58" s="5" t="s">
        <v>308</v>
      </c>
      <c r="H58" s="6" t="s">
        <v>13</v>
      </c>
      <c r="I58" s="2" t="s">
        <v>59</v>
      </c>
      <c r="J58" s="2" t="s">
        <v>309</v>
      </c>
      <c r="K58" s="2" t="s">
        <v>23</v>
      </c>
      <c r="L58" s="15" t="s">
        <v>2186</v>
      </c>
      <c r="M58" s="15" t="s">
        <v>2129</v>
      </c>
      <c r="N58" s="61" t="s">
        <v>2122</v>
      </c>
    </row>
    <row r="59" spans="1:14">
      <c r="A59" s="2">
        <v>172</v>
      </c>
      <c r="B59" s="4" t="s">
        <v>16</v>
      </c>
      <c r="C59" s="4">
        <v>2020</v>
      </c>
      <c r="D59" s="4" t="s">
        <v>82</v>
      </c>
      <c r="E59" s="4" t="s">
        <v>331</v>
      </c>
      <c r="F59" s="4" t="s">
        <v>332</v>
      </c>
      <c r="G59" s="17" t="s">
        <v>333</v>
      </c>
      <c r="H59" s="6" t="s">
        <v>13</v>
      </c>
      <c r="I59" s="2" t="s">
        <v>59</v>
      </c>
      <c r="J59" s="2" t="s">
        <v>334</v>
      </c>
      <c r="K59" s="2" t="s">
        <v>23</v>
      </c>
      <c r="L59" s="1"/>
      <c r="M59" s="1"/>
    </row>
    <row r="60" spans="1:14">
      <c r="A60" s="2">
        <v>173</v>
      </c>
      <c r="B60" s="4" t="s">
        <v>16</v>
      </c>
      <c r="C60" s="4">
        <v>2020</v>
      </c>
      <c r="D60" s="4" t="s">
        <v>82</v>
      </c>
      <c r="E60" s="4" t="s">
        <v>335</v>
      </c>
      <c r="F60" s="4" t="s">
        <v>336</v>
      </c>
      <c r="G60" s="5" t="s">
        <v>337</v>
      </c>
      <c r="H60" s="6" t="s">
        <v>13</v>
      </c>
      <c r="I60" s="2" t="s">
        <v>59</v>
      </c>
      <c r="J60" s="2" t="s">
        <v>338</v>
      </c>
      <c r="K60" s="2" t="s">
        <v>23</v>
      </c>
      <c r="L60" s="1"/>
      <c r="M60" s="1"/>
    </row>
    <row r="61" spans="1:14">
      <c r="A61" s="2">
        <v>174</v>
      </c>
      <c r="B61" s="4" t="s">
        <v>16</v>
      </c>
      <c r="C61" s="4">
        <v>2020</v>
      </c>
      <c r="D61" s="4" t="s">
        <v>17</v>
      </c>
      <c r="E61" s="4" t="s">
        <v>339</v>
      </c>
      <c r="F61" s="4" t="s">
        <v>340</v>
      </c>
      <c r="G61" s="17" t="s">
        <v>341</v>
      </c>
      <c r="H61" s="6" t="s">
        <v>13</v>
      </c>
      <c r="I61" s="2" t="s">
        <v>59</v>
      </c>
      <c r="J61" s="2" t="s">
        <v>342</v>
      </c>
      <c r="K61" s="2" t="s">
        <v>23</v>
      </c>
      <c r="L61" s="23"/>
      <c r="M61" s="23"/>
    </row>
    <row r="62" spans="1:14">
      <c r="A62" s="2">
        <v>177</v>
      </c>
      <c r="B62" s="4" t="s">
        <v>16</v>
      </c>
      <c r="C62" s="4">
        <v>2020</v>
      </c>
      <c r="D62" s="4" t="s">
        <v>94</v>
      </c>
      <c r="E62" s="4" t="s">
        <v>354</v>
      </c>
      <c r="F62" s="4" t="s">
        <v>355</v>
      </c>
      <c r="G62" s="17" t="s">
        <v>356</v>
      </c>
      <c r="H62" s="6" t="s">
        <v>13</v>
      </c>
      <c r="I62" s="2" t="s">
        <v>59</v>
      </c>
      <c r="J62" s="2" t="s">
        <v>357</v>
      </c>
      <c r="K62" s="2" t="s">
        <v>23</v>
      </c>
      <c r="L62" s="15" t="s">
        <v>2187</v>
      </c>
      <c r="M62" s="15" t="s">
        <v>62</v>
      </c>
      <c r="N62" s="61" t="s">
        <v>2120</v>
      </c>
    </row>
    <row r="63" spans="1:14">
      <c r="A63" s="2">
        <v>178</v>
      </c>
      <c r="B63" s="10" t="s">
        <v>26</v>
      </c>
      <c r="C63" s="10">
        <v>2020</v>
      </c>
      <c r="D63" s="10" t="s">
        <v>358</v>
      </c>
      <c r="E63" s="10" t="s">
        <v>359</v>
      </c>
      <c r="F63" s="10" t="s">
        <v>360</v>
      </c>
      <c r="G63" s="11" t="s">
        <v>361</v>
      </c>
      <c r="H63" s="12" t="s">
        <v>13</v>
      </c>
      <c r="I63" s="13" t="s">
        <v>59</v>
      </c>
      <c r="J63" s="13" t="s">
        <v>362</v>
      </c>
      <c r="K63" s="13" t="s">
        <v>23</v>
      </c>
      <c r="L63" s="1"/>
      <c r="M63" s="1"/>
    </row>
    <row r="64" spans="1:14">
      <c r="A64" s="2">
        <v>179</v>
      </c>
      <c r="B64" s="29" t="s">
        <v>40</v>
      </c>
      <c r="C64" s="29">
        <v>2021</v>
      </c>
      <c r="D64" s="29" t="s">
        <v>103</v>
      </c>
      <c r="E64" s="29" t="s">
        <v>363</v>
      </c>
      <c r="F64" s="30" t="s">
        <v>364</v>
      </c>
      <c r="G64" s="31" t="s">
        <v>365</v>
      </c>
      <c r="H64" s="32" t="s">
        <v>13</v>
      </c>
      <c r="I64" s="13" t="s">
        <v>59</v>
      </c>
      <c r="J64" s="33" t="s">
        <v>366</v>
      </c>
      <c r="K64" s="14" t="s">
        <v>23</v>
      </c>
      <c r="L64" s="1"/>
      <c r="M64" s="1"/>
    </row>
    <row r="65" spans="1:13">
      <c r="A65" s="2">
        <v>180</v>
      </c>
      <c r="B65" s="29" t="s">
        <v>40</v>
      </c>
      <c r="C65" s="29">
        <v>2021</v>
      </c>
      <c r="D65" s="29" t="s">
        <v>103</v>
      </c>
      <c r="E65" s="29" t="s">
        <v>367</v>
      </c>
      <c r="F65" s="29" t="s">
        <v>368</v>
      </c>
      <c r="G65" s="31" t="s">
        <v>369</v>
      </c>
      <c r="H65" s="32" t="s">
        <v>13</v>
      </c>
      <c r="I65" s="34" t="s">
        <v>59</v>
      </c>
      <c r="J65" s="33" t="s">
        <v>370</v>
      </c>
      <c r="K65" s="33" t="s">
        <v>23</v>
      </c>
      <c r="L65" s="23"/>
      <c r="M65" s="23"/>
    </row>
    <row r="66" spans="1:13">
      <c r="A66" s="13">
        <v>181</v>
      </c>
      <c r="B66" s="29" t="s">
        <v>40</v>
      </c>
      <c r="C66" s="29">
        <v>2021</v>
      </c>
      <c r="D66" s="29" t="s">
        <v>103</v>
      </c>
      <c r="E66" s="29" t="s">
        <v>371</v>
      </c>
      <c r="F66" s="29" t="s">
        <v>372</v>
      </c>
      <c r="G66" s="31" t="s">
        <v>373</v>
      </c>
      <c r="H66" s="32" t="s">
        <v>13</v>
      </c>
      <c r="I66" s="13" t="s">
        <v>59</v>
      </c>
      <c r="J66" s="13" t="s">
        <v>374</v>
      </c>
      <c r="K66" s="33" t="s">
        <v>23</v>
      </c>
      <c r="L66" s="23"/>
      <c r="M66" s="23"/>
    </row>
    <row r="67" spans="1:13">
      <c r="A67" s="2">
        <v>182</v>
      </c>
      <c r="B67" s="29" t="s">
        <v>40</v>
      </c>
      <c r="C67" s="29">
        <v>2021</v>
      </c>
      <c r="D67" s="29" t="s">
        <v>115</v>
      </c>
      <c r="E67" s="29" t="s">
        <v>375</v>
      </c>
      <c r="F67" s="29" t="s">
        <v>376</v>
      </c>
      <c r="G67" s="31" t="s">
        <v>377</v>
      </c>
      <c r="H67" s="32" t="s">
        <v>13</v>
      </c>
      <c r="I67" s="13" t="s">
        <v>59</v>
      </c>
      <c r="J67" s="33" t="s">
        <v>378</v>
      </c>
      <c r="K67" s="33" t="s">
        <v>23</v>
      </c>
      <c r="L67" s="23"/>
      <c r="M67" s="23"/>
    </row>
    <row r="68" spans="1:13">
      <c r="A68" s="2">
        <v>183</v>
      </c>
      <c r="B68" s="29" t="s">
        <v>40</v>
      </c>
      <c r="C68" s="29">
        <v>2021</v>
      </c>
      <c r="D68" s="29" t="s">
        <v>115</v>
      </c>
      <c r="E68" s="29" t="s">
        <v>379</v>
      </c>
      <c r="F68" s="29" t="s">
        <v>380</v>
      </c>
      <c r="G68" s="31" t="s">
        <v>381</v>
      </c>
      <c r="H68" s="32" t="s">
        <v>13</v>
      </c>
      <c r="I68" s="13" t="s">
        <v>59</v>
      </c>
      <c r="J68" s="33" t="s">
        <v>382</v>
      </c>
      <c r="K68" s="33" t="s">
        <v>23</v>
      </c>
      <c r="L68" s="23"/>
      <c r="M68" s="23"/>
    </row>
    <row r="69" spans="1:13">
      <c r="A69" s="2">
        <v>185</v>
      </c>
      <c r="B69" s="29" t="s">
        <v>16</v>
      </c>
      <c r="C69" s="29">
        <v>2020</v>
      </c>
      <c r="D69" s="29" t="s">
        <v>94</v>
      </c>
      <c r="E69" s="29" t="s">
        <v>387</v>
      </c>
      <c r="F69" s="29" t="s">
        <v>388</v>
      </c>
      <c r="G69" s="35" t="s">
        <v>389</v>
      </c>
      <c r="H69" s="32" t="s">
        <v>13</v>
      </c>
      <c r="I69" s="13" t="s">
        <v>59</v>
      </c>
      <c r="J69" s="13" t="s">
        <v>390</v>
      </c>
      <c r="K69" s="13" t="s">
        <v>23</v>
      </c>
      <c r="L69" s="1"/>
      <c r="M69" s="1"/>
    </row>
    <row r="70" spans="1:13">
      <c r="A70" s="2">
        <v>186</v>
      </c>
      <c r="B70" s="29" t="s">
        <v>16</v>
      </c>
      <c r="C70" s="29">
        <v>2020</v>
      </c>
      <c r="D70" s="29" t="s">
        <v>34</v>
      </c>
      <c r="E70" s="29" t="s">
        <v>391</v>
      </c>
      <c r="F70" s="29" t="s">
        <v>392</v>
      </c>
      <c r="G70" s="35" t="s">
        <v>393</v>
      </c>
      <c r="H70" s="32" t="s">
        <v>13</v>
      </c>
      <c r="I70" s="13" t="s">
        <v>59</v>
      </c>
      <c r="J70" s="13" t="s">
        <v>394</v>
      </c>
      <c r="K70" s="13" t="s">
        <v>23</v>
      </c>
      <c r="L70" s="1"/>
      <c r="M70" s="1"/>
    </row>
    <row r="71" spans="1:13">
      <c r="A71" s="2">
        <v>188</v>
      </c>
      <c r="B71" s="29" t="s">
        <v>16</v>
      </c>
      <c r="C71" s="29">
        <v>2021</v>
      </c>
      <c r="D71" s="29" t="s">
        <v>186</v>
      </c>
      <c r="E71" s="29" t="s">
        <v>401</v>
      </c>
      <c r="F71" s="29" t="s">
        <v>402</v>
      </c>
      <c r="G71" s="31" t="s">
        <v>403</v>
      </c>
      <c r="H71" s="32" t="s">
        <v>13</v>
      </c>
      <c r="I71" s="13" t="s">
        <v>404</v>
      </c>
      <c r="J71" s="36" t="s">
        <v>405</v>
      </c>
      <c r="K71" s="13" t="s">
        <v>23</v>
      </c>
      <c r="L71" s="1"/>
      <c r="M71" s="1"/>
    </row>
    <row r="72" spans="1:13">
      <c r="A72" s="2">
        <v>189</v>
      </c>
      <c r="B72" s="29" t="s">
        <v>40</v>
      </c>
      <c r="C72" s="29">
        <v>2020</v>
      </c>
      <c r="D72" s="29" t="s">
        <v>139</v>
      </c>
      <c r="E72" s="29" t="s">
        <v>406</v>
      </c>
      <c r="F72" s="29" t="s">
        <v>407</v>
      </c>
      <c r="G72" s="31" t="s">
        <v>408</v>
      </c>
      <c r="H72" s="32" t="s">
        <v>13</v>
      </c>
      <c r="I72" s="13" t="s">
        <v>404</v>
      </c>
      <c r="J72" s="37" t="s">
        <v>409</v>
      </c>
      <c r="K72" s="13" t="s">
        <v>23</v>
      </c>
      <c r="L72" s="1"/>
      <c r="M72" s="1"/>
    </row>
    <row r="73" spans="1:13">
      <c r="A73" s="13">
        <v>200</v>
      </c>
      <c r="B73" s="29" t="s">
        <v>40</v>
      </c>
      <c r="C73" s="29">
        <v>2021</v>
      </c>
      <c r="D73" s="29" t="s">
        <v>419</v>
      </c>
      <c r="E73" s="29" t="s">
        <v>420</v>
      </c>
      <c r="F73" s="29" t="s">
        <v>421</v>
      </c>
      <c r="G73" s="31" t="s">
        <v>422</v>
      </c>
      <c r="H73" s="32" t="s">
        <v>13</v>
      </c>
      <c r="I73" s="13" t="s">
        <v>59</v>
      </c>
      <c r="J73" s="38" t="s">
        <v>423</v>
      </c>
      <c r="K73" s="13" t="s">
        <v>23</v>
      </c>
      <c r="L73" s="23"/>
      <c r="M73" s="23"/>
    </row>
    <row r="74" spans="1:13">
      <c r="A74" s="13">
        <v>208</v>
      </c>
      <c r="B74" s="29" t="s">
        <v>40</v>
      </c>
      <c r="C74" s="29">
        <v>2020</v>
      </c>
      <c r="D74" s="29" t="s">
        <v>122</v>
      </c>
      <c r="E74" s="29" t="s">
        <v>445</v>
      </c>
      <c r="F74" s="29" t="s">
        <v>446</v>
      </c>
      <c r="G74" s="31" t="s">
        <v>447</v>
      </c>
      <c r="H74" s="32" t="s">
        <v>13</v>
      </c>
      <c r="I74" s="13" t="s">
        <v>59</v>
      </c>
      <c r="J74" s="39" t="s">
        <v>448</v>
      </c>
      <c r="K74" s="13" t="s">
        <v>23</v>
      </c>
      <c r="L74" s="1"/>
      <c r="M74" s="1"/>
    </row>
    <row r="75" spans="1:13">
      <c r="A75" s="13">
        <v>210</v>
      </c>
      <c r="B75" s="29" t="s">
        <v>40</v>
      </c>
      <c r="C75" s="29">
        <v>2020</v>
      </c>
      <c r="D75" s="29" t="s">
        <v>127</v>
      </c>
      <c r="E75" s="29" t="s">
        <v>453</v>
      </c>
      <c r="F75" s="29" t="s">
        <v>454</v>
      </c>
      <c r="G75" s="31" t="s">
        <v>455</v>
      </c>
      <c r="H75" s="32" t="s">
        <v>13</v>
      </c>
      <c r="I75" s="13" t="s">
        <v>59</v>
      </c>
      <c r="J75" s="13" t="s">
        <v>456</v>
      </c>
      <c r="K75" s="13" t="s">
        <v>23</v>
      </c>
      <c r="L75" s="1"/>
      <c r="M75" s="1"/>
    </row>
    <row r="76" spans="1:13">
      <c r="A76" s="13">
        <v>211</v>
      </c>
      <c r="B76" s="29" t="s">
        <v>40</v>
      </c>
      <c r="C76" s="29">
        <v>2020</v>
      </c>
      <c r="D76" s="29" t="s">
        <v>127</v>
      </c>
      <c r="E76" s="29" t="s">
        <v>457</v>
      </c>
      <c r="F76" s="29" t="s">
        <v>458</v>
      </c>
      <c r="G76" s="31" t="s">
        <v>459</v>
      </c>
      <c r="H76" s="32" t="s">
        <v>13</v>
      </c>
      <c r="I76" s="13" t="s">
        <v>59</v>
      </c>
      <c r="J76" s="39" t="s">
        <v>460</v>
      </c>
      <c r="K76" s="13" t="s">
        <v>23</v>
      </c>
      <c r="L76" s="1"/>
      <c r="M76" s="1"/>
    </row>
    <row r="77" spans="1:13">
      <c r="A77" s="13">
        <v>212</v>
      </c>
      <c r="B77" s="29" t="s">
        <v>40</v>
      </c>
      <c r="C77" s="29">
        <v>2020</v>
      </c>
      <c r="D77" s="29" t="s">
        <v>127</v>
      </c>
      <c r="E77" s="29" t="s">
        <v>461</v>
      </c>
      <c r="F77" s="29" t="s">
        <v>462</v>
      </c>
      <c r="G77" s="31" t="s">
        <v>463</v>
      </c>
      <c r="H77" s="32" t="s">
        <v>13</v>
      </c>
      <c r="I77" s="13" t="s">
        <v>59</v>
      </c>
      <c r="J77" s="38" t="s">
        <v>464</v>
      </c>
      <c r="K77" s="13" t="s">
        <v>23</v>
      </c>
      <c r="L77" s="1"/>
      <c r="M77" s="1"/>
    </row>
    <row r="78" spans="1:13">
      <c r="A78" s="13">
        <v>213</v>
      </c>
      <c r="B78" s="29" t="s">
        <v>40</v>
      </c>
      <c r="C78" s="29">
        <v>2020</v>
      </c>
      <c r="D78" s="32" t="s">
        <v>131</v>
      </c>
      <c r="E78" s="29" t="s">
        <v>465</v>
      </c>
      <c r="F78" s="29" t="s">
        <v>466</v>
      </c>
      <c r="G78" s="31" t="s">
        <v>467</v>
      </c>
      <c r="H78" s="32" t="s">
        <v>13</v>
      </c>
      <c r="I78" s="13" t="s">
        <v>59</v>
      </c>
      <c r="J78" s="38" t="s">
        <v>468</v>
      </c>
      <c r="K78" s="13" t="s">
        <v>23</v>
      </c>
      <c r="L78" s="1"/>
      <c r="M78" s="1"/>
    </row>
    <row r="79" spans="1:13">
      <c r="A79" s="13">
        <v>215</v>
      </c>
      <c r="B79" s="29" t="s">
        <v>40</v>
      </c>
      <c r="C79" s="29">
        <v>2020</v>
      </c>
      <c r="D79" s="29" t="s">
        <v>131</v>
      </c>
      <c r="E79" s="29" t="s">
        <v>473</v>
      </c>
      <c r="F79" s="29" t="s">
        <v>474</v>
      </c>
      <c r="G79" s="31" t="s">
        <v>475</v>
      </c>
      <c r="H79" s="32" t="s">
        <v>13</v>
      </c>
      <c r="I79" s="13" t="s">
        <v>59</v>
      </c>
      <c r="J79" s="38" t="s">
        <v>476</v>
      </c>
      <c r="K79" s="13" t="s">
        <v>23</v>
      </c>
      <c r="L79" s="1"/>
      <c r="M79" s="1"/>
    </row>
    <row r="80" spans="1:13">
      <c r="A80" s="13">
        <v>218</v>
      </c>
      <c r="B80" s="29" t="s">
        <v>40</v>
      </c>
      <c r="C80" s="29">
        <v>2020</v>
      </c>
      <c r="D80" s="29" t="s">
        <v>139</v>
      </c>
      <c r="E80" s="29" t="s">
        <v>484</v>
      </c>
      <c r="F80" s="29" t="s">
        <v>485</v>
      </c>
      <c r="G80" s="31" t="s">
        <v>486</v>
      </c>
      <c r="H80" s="32" t="s">
        <v>13</v>
      </c>
      <c r="I80" s="13" t="s">
        <v>59</v>
      </c>
      <c r="J80" s="38" t="s">
        <v>487</v>
      </c>
      <c r="K80" s="13" t="s">
        <v>23</v>
      </c>
      <c r="L80" s="1"/>
      <c r="M80" s="1"/>
    </row>
    <row r="81" spans="1:13">
      <c r="A81" s="13">
        <v>221</v>
      </c>
      <c r="B81" s="29" t="s">
        <v>40</v>
      </c>
      <c r="C81" s="29">
        <v>2020</v>
      </c>
      <c r="D81" s="29" t="s">
        <v>139</v>
      </c>
      <c r="E81" s="29" t="s">
        <v>488</v>
      </c>
      <c r="F81" s="29" t="s">
        <v>489</v>
      </c>
      <c r="G81" s="31" t="s">
        <v>490</v>
      </c>
      <c r="H81" s="32" t="s">
        <v>13</v>
      </c>
      <c r="I81" s="13" t="s">
        <v>59</v>
      </c>
      <c r="J81" s="38" t="s">
        <v>491</v>
      </c>
      <c r="K81" s="13" t="s">
        <v>23</v>
      </c>
      <c r="L81" s="1"/>
      <c r="M81" s="1"/>
    </row>
    <row r="82" spans="1:13">
      <c r="A82" s="13">
        <v>225</v>
      </c>
      <c r="B82" s="29" t="s">
        <v>16</v>
      </c>
      <c r="C82" s="29">
        <v>2020</v>
      </c>
      <c r="D82" s="29" t="s">
        <v>34</v>
      </c>
      <c r="E82" s="29" t="s">
        <v>499</v>
      </c>
      <c r="F82" s="29" t="s">
        <v>500</v>
      </c>
      <c r="G82" s="31" t="s">
        <v>501</v>
      </c>
      <c r="H82" s="32" t="s">
        <v>13</v>
      </c>
      <c r="I82" s="13" t="s">
        <v>59</v>
      </c>
      <c r="J82" s="41" t="s">
        <v>502</v>
      </c>
      <c r="K82" s="13" t="s">
        <v>23</v>
      </c>
      <c r="L82" s="1"/>
      <c r="M82" s="1"/>
    </row>
    <row r="83" spans="1:13">
      <c r="A83" s="13">
        <v>226</v>
      </c>
      <c r="B83" s="29" t="s">
        <v>16</v>
      </c>
      <c r="C83" s="29">
        <v>2020</v>
      </c>
      <c r="D83" s="29" t="s">
        <v>86</v>
      </c>
      <c r="E83" s="29" t="s">
        <v>503</v>
      </c>
      <c r="F83" s="29" t="s">
        <v>504</v>
      </c>
      <c r="G83" s="35" t="s">
        <v>505</v>
      </c>
      <c r="H83" s="32" t="s">
        <v>13</v>
      </c>
      <c r="I83" s="13" t="s">
        <v>59</v>
      </c>
      <c r="J83" s="42" t="s">
        <v>506</v>
      </c>
      <c r="K83" s="13" t="s">
        <v>23</v>
      </c>
      <c r="L83" s="1"/>
      <c r="M83" s="1"/>
    </row>
    <row r="84" spans="1:13">
      <c r="A84" s="13">
        <v>274</v>
      </c>
      <c r="B84" s="10" t="s">
        <v>26</v>
      </c>
      <c r="C84" s="10">
        <v>2020</v>
      </c>
      <c r="D84" s="10" t="s">
        <v>358</v>
      </c>
      <c r="E84" s="10" t="s">
        <v>519</v>
      </c>
      <c r="F84" s="10" t="s">
        <v>520</v>
      </c>
      <c r="G84" s="11" t="s">
        <v>521</v>
      </c>
      <c r="H84" s="12" t="s">
        <v>13</v>
      </c>
      <c r="I84" s="13" t="s">
        <v>59</v>
      </c>
      <c r="J84" s="38" t="s">
        <v>522</v>
      </c>
      <c r="K84" s="13" t="s">
        <v>23</v>
      </c>
      <c r="L84" s="1"/>
      <c r="M84" s="1"/>
    </row>
    <row r="85" spans="1:13">
      <c r="A85" s="13">
        <v>279</v>
      </c>
      <c r="B85" s="10" t="s">
        <v>26</v>
      </c>
      <c r="C85" s="10">
        <v>2020</v>
      </c>
      <c r="D85" s="10" t="s">
        <v>523</v>
      </c>
      <c r="E85" s="10" t="s">
        <v>524</v>
      </c>
      <c r="F85" s="10" t="s">
        <v>525</v>
      </c>
      <c r="G85" s="11" t="s">
        <v>526</v>
      </c>
      <c r="H85" s="12" t="s">
        <v>13</v>
      </c>
      <c r="I85" s="13" t="s">
        <v>59</v>
      </c>
      <c r="J85" s="33" t="s">
        <v>527</v>
      </c>
      <c r="K85" s="13" t="s">
        <v>23</v>
      </c>
      <c r="L85" s="1"/>
      <c r="M85" s="1"/>
    </row>
    <row r="86" spans="1:13">
      <c r="A86" s="13">
        <v>286</v>
      </c>
      <c r="B86" s="29" t="s">
        <v>16</v>
      </c>
      <c r="C86" s="29">
        <v>2021</v>
      </c>
      <c r="D86" s="29" t="s">
        <v>150</v>
      </c>
      <c r="E86" s="29" t="s">
        <v>532</v>
      </c>
      <c r="F86" s="29" t="s">
        <v>533</v>
      </c>
      <c r="G86" s="31" t="s">
        <v>534</v>
      </c>
      <c r="H86" s="32" t="s">
        <v>13</v>
      </c>
      <c r="I86" s="13" t="s">
        <v>59</v>
      </c>
      <c r="J86" s="41" t="s">
        <v>535</v>
      </c>
      <c r="K86" s="13" t="s">
        <v>23</v>
      </c>
      <c r="L86" s="1"/>
      <c r="M86" s="1"/>
    </row>
    <row r="87" spans="1:13">
      <c r="A87" s="13">
        <v>309</v>
      </c>
      <c r="B87" s="10" t="s">
        <v>26</v>
      </c>
      <c r="C87" s="10">
        <v>2021</v>
      </c>
      <c r="D87" s="10" t="s">
        <v>536</v>
      </c>
      <c r="E87" s="10" t="s">
        <v>537</v>
      </c>
      <c r="F87" s="10" t="s">
        <v>538</v>
      </c>
      <c r="G87" s="11" t="s">
        <v>539</v>
      </c>
      <c r="H87" s="12" t="s">
        <v>13</v>
      </c>
      <c r="I87" s="13" t="s">
        <v>59</v>
      </c>
      <c r="J87" s="38" t="s">
        <v>540</v>
      </c>
      <c r="K87" s="13" t="s">
        <v>23</v>
      </c>
      <c r="L87" s="1"/>
      <c r="M87" s="1"/>
    </row>
    <row r="88" spans="1:13">
      <c r="A88" s="13">
        <v>354</v>
      </c>
      <c r="B88" s="29" t="s">
        <v>16</v>
      </c>
      <c r="C88" s="29">
        <v>2020</v>
      </c>
      <c r="D88" s="29" t="s">
        <v>86</v>
      </c>
      <c r="E88" s="29" t="s">
        <v>552</v>
      </c>
      <c r="F88" s="29" t="s">
        <v>553</v>
      </c>
      <c r="G88" s="35" t="s">
        <v>554</v>
      </c>
      <c r="H88" s="32" t="s">
        <v>13</v>
      </c>
      <c r="I88" s="44" t="s">
        <v>59</v>
      </c>
      <c r="J88" s="40" t="s">
        <v>555</v>
      </c>
      <c r="K88" s="13" t="s">
        <v>23</v>
      </c>
      <c r="L88" s="1"/>
      <c r="M88" s="1"/>
    </row>
    <row r="89" spans="1:13">
      <c r="A89" s="13">
        <v>362</v>
      </c>
      <c r="B89" s="29" t="s">
        <v>40</v>
      </c>
      <c r="C89" s="29">
        <v>2020</v>
      </c>
      <c r="D89" s="29" t="s">
        <v>122</v>
      </c>
      <c r="E89" s="29" t="s">
        <v>559</v>
      </c>
      <c r="F89" s="29" t="s">
        <v>560</v>
      </c>
      <c r="G89" s="35" t="s">
        <v>561</v>
      </c>
      <c r="H89" s="32" t="s">
        <v>13</v>
      </c>
      <c r="I89" s="44" t="s">
        <v>59</v>
      </c>
      <c r="J89" s="45" t="s">
        <v>562</v>
      </c>
      <c r="K89" s="13" t="s">
        <v>23</v>
      </c>
      <c r="L89" s="1"/>
      <c r="M89" s="1"/>
    </row>
    <row r="90" spans="1:13">
      <c r="A90" s="13">
        <v>366</v>
      </c>
      <c r="B90" s="29" t="s">
        <v>16</v>
      </c>
      <c r="C90" s="29">
        <v>2020</v>
      </c>
      <c r="D90" s="29" t="s">
        <v>82</v>
      </c>
      <c r="E90" s="29" t="s">
        <v>563</v>
      </c>
      <c r="F90" s="29" t="s">
        <v>564</v>
      </c>
      <c r="G90" s="35" t="s">
        <v>565</v>
      </c>
      <c r="H90" s="32" t="s">
        <v>13</v>
      </c>
      <c r="I90" s="44" t="s">
        <v>59</v>
      </c>
      <c r="J90" s="46" t="s">
        <v>566</v>
      </c>
      <c r="K90" s="13" t="s">
        <v>23</v>
      </c>
      <c r="L90" s="1"/>
      <c r="M90" s="1"/>
    </row>
    <row r="91" spans="1:13">
      <c r="A91" s="13">
        <v>369</v>
      </c>
      <c r="B91" s="29" t="s">
        <v>16</v>
      </c>
      <c r="C91" s="29">
        <v>2020</v>
      </c>
      <c r="D91" s="29" t="s">
        <v>86</v>
      </c>
      <c r="E91" s="29" t="s">
        <v>569</v>
      </c>
      <c r="F91" s="29" t="s">
        <v>570</v>
      </c>
      <c r="G91" s="35" t="s">
        <v>571</v>
      </c>
      <c r="H91" s="32" t="s">
        <v>13</v>
      </c>
      <c r="I91" s="44" t="s">
        <v>59</v>
      </c>
      <c r="J91" s="40" t="s">
        <v>572</v>
      </c>
      <c r="K91" s="13" t="s">
        <v>23</v>
      </c>
      <c r="L91" s="1"/>
      <c r="M91" s="1"/>
    </row>
    <row r="92" spans="1:13">
      <c r="A92" s="2">
        <v>429</v>
      </c>
      <c r="B92" s="3" t="s">
        <v>624</v>
      </c>
      <c r="C92" s="8">
        <v>2021</v>
      </c>
      <c r="D92" s="8" t="s">
        <v>625</v>
      </c>
      <c r="E92" s="8" t="s">
        <v>638</v>
      </c>
      <c r="F92" s="8" t="s">
        <v>639</v>
      </c>
      <c r="G92" s="94" t="s">
        <v>640</v>
      </c>
      <c r="H92" s="95" t="s">
        <v>13</v>
      </c>
      <c r="I92" s="15" t="s">
        <v>59</v>
      </c>
      <c r="J92" s="15" t="s">
        <v>641</v>
      </c>
      <c r="K92" s="15" t="s">
        <v>23</v>
      </c>
      <c r="L92" s="1"/>
      <c r="M92" s="1"/>
    </row>
    <row r="93" spans="1:13">
      <c r="A93" s="2">
        <v>432</v>
      </c>
      <c r="B93" s="3" t="s">
        <v>624</v>
      </c>
      <c r="C93" s="8">
        <v>2021</v>
      </c>
      <c r="D93" s="8" t="s">
        <v>625</v>
      </c>
      <c r="E93" s="8" t="s">
        <v>647</v>
      </c>
      <c r="F93" s="8" t="s">
        <v>648</v>
      </c>
      <c r="G93" s="94" t="s">
        <v>649</v>
      </c>
      <c r="H93" s="95" t="s">
        <v>13</v>
      </c>
      <c r="I93" s="15" t="s">
        <v>59</v>
      </c>
      <c r="J93" s="15" t="s">
        <v>650</v>
      </c>
      <c r="K93" s="15" t="s">
        <v>23</v>
      </c>
      <c r="L93" s="1"/>
      <c r="M93" s="1"/>
    </row>
    <row r="94" spans="1:13">
      <c r="A94" s="2">
        <v>434</v>
      </c>
      <c r="B94" s="3" t="s">
        <v>624</v>
      </c>
      <c r="C94" s="8">
        <v>2021</v>
      </c>
      <c r="D94" s="8" t="s">
        <v>625</v>
      </c>
      <c r="E94" s="8" t="s">
        <v>654</v>
      </c>
      <c r="F94" s="8" t="s">
        <v>655</v>
      </c>
      <c r="G94" s="94" t="s">
        <v>656</v>
      </c>
      <c r="H94" s="95" t="s">
        <v>13</v>
      </c>
      <c r="I94" s="15" t="s">
        <v>59</v>
      </c>
      <c r="J94" s="15" t="s">
        <v>657</v>
      </c>
      <c r="K94" s="15" t="s">
        <v>23</v>
      </c>
      <c r="L94" s="1"/>
      <c r="M94" s="1"/>
    </row>
    <row r="95" spans="1:13">
      <c r="A95" s="2">
        <v>435</v>
      </c>
      <c r="B95" s="3" t="s">
        <v>624</v>
      </c>
      <c r="C95" s="8">
        <v>2021</v>
      </c>
      <c r="D95" s="8" t="s">
        <v>625</v>
      </c>
      <c r="E95" s="8" t="s">
        <v>658</v>
      </c>
      <c r="F95" s="8" t="s">
        <v>659</v>
      </c>
      <c r="G95" s="94" t="s">
        <v>660</v>
      </c>
      <c r="H95" s="95" t="s">
        <v>13</v>
      </c>
      <c r="I95" s="15" t="s">
        <v>59</v>
      </c>
      <c r="J95" s="15" t="s">
        <v>661</v>
      </c>
      <c r="K95" s="15" t="s">
        <v>23</v>
      </c>
      <c r="L95" s="1"/>
      <c r="M95" s="1"/>
    </row>
    <row r="96" spans="1:13">
      <c r="A96" s="2">
        <v>436</v>
      </c>
      <c r="B96" s="3" t="s">
        <v>624</v>
      </c>
      <c r="C96" s="8">
        <v>2021</v>
      </c>
      <c r="D96" s="8" t="s">
        <v>625</v>
      </c>
      <c r="E96" s="8" t="s">
        <v>662</v>
      </c>
      <c r="F96" s="8" t="s">
        <v>663</v>
      </c>
      <c r="G96" s="94" t="s">
        <v>664</v>
      </c>
      <c r="H96" s="95" t="s">
        <v>13</v>
      </c>
      <c r="I96" s="15" t="s">
        <v>59</v>
      </c>
      <c r="J96" s="15" t="s">
        <v>665</v>
      </c>
      <c r="K96" s="15" t="s">
        <v>23</v>
      </c>
      <c r="L96" s="1"/>
      <c r="M96" s="1"/>
    </row>
    <row r="97" spans="1:13">
      <c r="A97" s="2">
        <v>437</v>
      </c>
      <c r="B97" s="3" t="s">
        <v>624</v>
      </c>
      <c r="C97" s="8">
        <v>2021</v>
      </c>
      <c r="D97" s="8" t="s">
        <v>625</v>
      </c>
      <c r="E97" s="8" t="s">
        <v>666</v>
      </c>
      <c r="F97" s="8" t="s">
        <v>667</v>
      </c>
      <c r="G97" s="94" t="s">
        <v>668</v>
      </c>
      <c r="H97" s="95" t="s">
        <v>13</v>
      </c>
      <c r="I97" s="15" t="s">
        <v>59</v>
      </c>
      <c r="J97" s="15" t="s">
        <v>669</v>
      </c>
      <c r="K97" s="15" t="s">
        <v>23</v>
      </c>
      <c r="L97" s="1"/>
      <c r="M97" s="1"/>
    </row>
    <row r="98" spans="1:13">
      <c r="A98" s="85">
        <v>445</v>
      </c>
      <c r="B98" s="88" t="s">
        <v>624</v>
      </c>
      <c r="C98" s="89">
        <v>2021</v>
      </c>
      <c r="D98" s="89" t="s">
        <v>625</v>
      </c>
      <c r="E98" s="15" t="s">
        <v>670</v>
      </c>
      <c r="F98" s="89" t="s">
        <v>671</v>
      </c>
      <c r="G98" s="90" t="s">
        <v>672</v>
      </c>
      <c r="H98" s="91" t="s">
        <v>13</v>
      </c>
      <c r="I98" s="92" t="s">
        <v>59</v>
      </c>
      <c r="J98" s="92" t="s">
        <v>673</v>
      </c>
      <c r="K98" s="92" t="s">
        <v>23</v>
      </c>
      <c r="L98" s="50"/>
      <c r="M98" s="50"/>
    </row>
    <row r="99" spans="1:13">
      <c r="A99" s="85">
        <v>446</v>
      </c>
      <c r="B99" s="88" t="s">
        <v>624</v>
      </c>
      <c r="C99" s="89">
        <v>2021</v>
      </c>
      <c r="D99" s="89" t="s">
        <v>625</v>
      </c>
      <c r="E99" s="15" t="s">
        <v>674</v>
      </c>
      <c r="F99" s="89" t="s">
        <v>675</v>
      </c>
      <c r="G99" s="90" t="s">
        <v>676</v>
      </c>
      <c r="H99" s="91" t="s">
        <v>13</v>
      </c>
      <c r="I99" s="92" t="s">
        <v>59</v>
      </c>
      <c r="J99" s="92" t="s">
        <v>677</v>
      </c>
      <c r="K99" s="92" t="s">
        <v>23</v>
      </c>
      <c r="L99" s="50"/>
      <c r="M99" s="50"/>
    </row>
    <row r="100" spans="1:13">
      <c r="A100" s="85">
        <v>447</v>
      </c>
      <c r="B100" s="88" t="s">
        <v>624</v>
      </c>
      <c r="C100" s="89">
        <v>2021</v>
      </c>
      <c r="D100" s="89" t="s">
        <v>625</v>
      </c>
      <c r="E100" s="15" t="s">
        <v>678</v>
      </c>
      <c r="F100" s="89" t="s">
        <v>679</v>
      </c>
      <c r="G100" s="90" t="s">
        <v>680</v>
      </c>
      <c r="H100" s="91" t="s">
        <v>13</v>
      </c>
      <c r="I100" s="96" t="s">
        <v>59</v>
      </c>
      <c r="J100" s="92" t="s">
        <v>681</v>
      </c>
      <c r="K100" s="92" t="s">
        <v>23</v>
      </c>
      <c r="L100" s="50"/>
      <c r="M100" s="50"/>
    </row>
    <row r="101" spans="1:13">
      <c r="A101" s="85">
        <v>501</v>
      </c>
      <c r="B101" s="88" t="s">
        <v>624</v>
      </c>
      <c r="C101" s="89">
        <v>2021</v>
      </c>
      <c r="D101" s="89" t="s">
        <v>687</v>
      </c>
      <c r="E101" s="89" t="s">
        <v>688</v>
      </c>
      <c r="F101" s="89" t="s">
        <v>689</v>
      </c>
      <c r="G101" s="90" t="s">
        <v>690</v>
      </c>
      <c r="H101" s="91" t="s">
        <v>13</v>
      </c>
      <c r="I101" s="92" t="s">
        <v>59</v>
      </c>
      <c r="J101" s="92" t="s">
        <v>691</v>
      </c>
      <c r="K101" s="92" t="s">
        <v>23</v>
      </c>
      <c r="L101" s="50"/>
      <c r="M101" s="50"/>
    </row>
    <row r="102" spans="1:13">
      <c r="A102" s="85">
        <v>504</v>
      </c>
      <c r="B102" s="88" t="s">
        <v>624</v>
      </c>
      <c r="C102" s="89">
        <v>2021</v>
      </c>
      <c r="D102" s="89" t="s">
        <v>687</v>
      </c>
      <c r="E102" s="89" t="s">
        <v>692</v>
      </c>
      <c r="F102" s="89" t="s">
        <v>693</v>
      </c>
      <c r="G102" s="90" t="s">
        <v>694</v>
      </c>
      <c r="H102" s="91" t="s">
        <v>13</v>
      </c>
      <c r="I102" s="92" t="s">
        <v>59</v>
      </c>
      <c r="J102" s="92" t="s">
        <v>695</v>
      </c>
      <c r="K102" s="92" t="s">
        <v>23</v>
      </c>
      <c r="L102" s="50"/>
      <c r="M102" s="50"/>
    </row>
    <row r="103" spans="1:13">
      <c r="A103" s="85">
        <v>505</v>
      </c>
      <c r="B103" s="88" t="s">
        <v>624</v>
      </c>
      <c r="C103" s="89">
        <v>2021</v>
      </c>
      <c r="D103" s="89" t="s">
        <v>687</v>
      </c>
      <c r="E103" s="89" t="s">
        <v>696</v>
      </c>
      <c r="F103" s="89" t="s">
        <v>697</v>
      </c>
      <c r="G103" s="90" t="s">
        <v>698</v>
      </c>
      <c r="H103" s="91" t="s">
        <v>13</v>
      </c>
      <c r="I103" s="92" t="s">
        <v>59</v>
      </c>
      <c r="J103" s="92" t="s">
        <v>699</v>
      </c>
      <c r="K103" s="92" t="s">
        <v>23</v>
      </c>
      <c r="L103" s="50"/>
      <c r="M103" s="50"/>
    </row>
    <row r="104" spans="1:13">
      <c r="A104" s="85">
        <v>510</v>
      </c>
      <c r="B104" s="88" t="s">
        <v>624</v>
      </c>
      <c r="C104" s="89">
        <v>2021</v>
      </c>
      <c r="D104" s="89" t="s">
        <v>687</v>
      </c>
      <c r="E104" s="89" t="s">
        <v>700</v>
      </c>
      <c r="F104" s="89" t="s">
        <v>701</v>
      </c>
      <c r="G104" s="90" t="s">
        <v>702</v>
      </c>
      <c r="H104" s="91" t="s">
        <v>703</v>
      </c>
      <c r="I104" s="92" t="s">
        <v>59</v>
      </c>
      <c r="J104" s="92" t="s">
        <v>704</v>
      </c>
      <c r="K104" s="92" t="s">
        <v>23</v>
      </c>
      <c r="L104" s="50"/>
      <c r="M104" s="50"/>
    </row>
    <row r="105" spans="1:13">
      <c r="A105" s="85">
        <v>513</v>
      </c>
      <c r="B105" s="88" t="s">
        <v>624</v>
      </c>
      <c r="C105" s="89">
        <v>2021</v>
      </c>
      <c r="D105" s="89" t="s">
        <v>687</v>
      </c>
      <c r="E105" s="89" t="s">
        <v>705</v>
      </c>
      <c r="F105" s="89" t="s">
        <v>706</v>
      </c>
      <c r="G105" s="97" t="s">
        <v>707</v>
      </c>
      <c r="H105" s="91" t="s">
        <v>13</v>
      </c>
      <c r="I105" s="96" t="s">
        <v>59</v>
      </c>
      <c r="J105" s="92" t="s">
        <v>708</v>
      </c>
      <c r="K105" s="92" t="s">
        <v>23</v>
      </c>
      <c r="L105" s="50"/>
      <c r="M105" s="50"/>
    </row>
    <row r="106" spans="1:13">
      <c r="A106" s="85">
        <v>515</v>
      </c>
      <c r="B106" s="88" t="s">
        <v>624</v>
      </c>
      <c r="C106" s="89">
        <v>2021</v>
      </c>
      <c r="D106" s="89" t="s">
        <v>687</v>
      </c>
      <c r="E106" s="89" t="s">
        <v>712</v>
      </c>
      <c r="F106" s="89" t="s">
        <v>713</v>
      </c>
      <c r="G106" s="90" t="s">
        <v>714</v>
      </c>
      <c r="H106" s="91" t="s">
        <v>13</v>
      </c>
      <c r="I106" s="92" t="s">
        <v>59</v>
      </c>
      <c r="J106" s="92" t="s">
        <v>715</v>
      </c>
      <c r="K106" s="92" t="s">
        <v>23</v>
      </c>
      <c r="L106" s="50"/>
      <c r="M106" s="50"/>
    </row>
    <row r="107" spans="1:13">
      <c r="A107" s="85">
        <v>519</v>
      </c>
      <c r="B107" s="88" t="s">
        <v>624</v>
      </c>
      <c r="C107" s="89">
        <v>2021</v>
      </c>
      <c r="D107" s="89" t="s">
        <v>687</v>
      </c>
      <c r="E107" s="89" t="s">
        <v>719</v>
      </c>
      <c r="F107" s="89" t="s">
        <v>720</v>
      </c>
      <c r="G107" s="90" t="s">
        <v>721</v>
      </c>
      <c r="H107" s="91" t="s">
        <v>13</v>
      </c>
      <c r="I107" s="92" t="s">
        <v>59</v>
      </c>
      <c r="J107" s="92" t="s">
        <v>722</v>
      </c>
      <c r="K107" s="92" t="s">
        <v>23</v>
      </c>
      <c r="L107" s="50"/>
      <c r="M107" s="50"/>
    </row>
    <row r="108" spans="1:13">
      <c r="A108" s="85">
        <v>523</v>
      </c>
      <c r="B108" s="88" t="s">
        <v>624</v>
      </c>
      <c r="C108" s="89">
        <v>2021</v>
      </c>
      <c r="D108" s="89" t="s">
        <v>687</v>
      </c>
      <c r="E108" s="89" t="s">
        <v>726</v>
      </c>
      <c r="F108" s="89" t="s">
        <v>727</v>
      </c>
      <c r="G108" s="90" t="s">
        <v>728</v>
      </c>
      <c r="H108" s="91" t="s">
        <v>13</v>
      </c>
      <c r="I108" s="92" t="s">
        <v>59</v>
      </c>
      <c r="J108" s="92" t="s">
        <v>729</v>
      </c>
      <c r="K108" s="92" t="s">
        <v>23</v>
      </c>
      <c r="L108" s="50"/>
      <c r="M108" s="50"/>
    </row>
    <row r="109" spans="1:13">
      <c r="A109" s="85">
        <v>526</v>
      </c>
      <c r="B109" s="88" t="s">
        <v>624</v>
      </c>
      <c r="C109" s="89">
        <v>2021</v>
      </c>
      <c r="D109" s="89" t="s">
        <v>730</v>
      </c>
      <c r="E109" s="89" t="s">
        <v>731</v>
      </c>
      <c r="F109" s="89" t="s">
        <v>732</v>
      </c>
      <c r="G109" s="90" t="s">
        <v>733</v>
      </c>
      <c r="H109" s="91" t="s">
        <v>13</v>
      </c>
      <c r="I109" s="92" t="s">
        <v>59</v>
      </c>
      <c r="J109" s="92" t="s">
        <v>734</v>
      </c>
      <c r="K109" s="92" t="s">
        <v>23</v>
      </c>
      <c r="L109" s="50"/>
      <c r="M109" s="50"/>
    </row>
    <row r="110" spans="1:13">
      <c r="A110" s="71">
        <v>569</v>
      </c>
      <c r="B110" s="72" t="s">
        <v>624</v>
      </c>
      <c r="C110" s="73">
        <v>2021</v>
      </c>
      <c r="D110" s="73" t="s">
        <v>735</v>
      </c>
      <c r="E110" s="73" t="s">
        <v>736</v>
      </c>
      <c r="F110" s="73" t="s">
        <v>737</v>
      </c>
      <c r="G110" s="75" t="s">
        <v>738</v>
      </c>
      <c r="H110" s="74" t="s">
        <v>13</v>
      </c>
      <c r="I110" s="76" t="s">
        <v>59</v>
      </c>
      <c r="J110" s="76" t="s">
        <v>739</v>
      </c>
      <c r="K110" s="76" t="s">
        <v>23</v>
      </c>
      <c r="L110" s="49"/>
      <c r="M110" s="49"/>
    </row>
    <row r="111" spans="1:13">
      <c r="A111" s="71">
        <v>570</v>
      </c>
      <c r="B111" s="72" t="s">
        <v>624</v>
      </c>
      <c r="C111" s="73">
        <v>2021</v>
      </c>
      <c r="D111" s="73" t="s">
        <v>735</v>
      </c>
      <c r="E111" s="73" t="s">
        <v>740</v>
      </c>
      <c r="F111" s="73" t="s">
        <v>741</v>
      </c>
      <c r="G111" s="75" t="s">
        <v>742</v>
      </c>
      <c r="H111" s="74" t="s">
        <v>13</v>
      </c>
      <c r="I111" s="76" t="s">
        <v>21</v>
      </c>
      <c r="J111" s="76" t="s">
        <v>743</v>
      </c>
      <c r="K111" s="76" t="s">
        <v>23</v>
      </c>
      <c r="L111" s="49"/>
      <c r="M111" s="49"/>
    </row>
    <row r="112" spans="1:13">
      <c r="A112" s="71">
        <v>571</v>
      </c>
      <c r="B112" s="72" t="s">
        <v>624</v>
      </c>
      <c r="C112" s="73">
        <v>2021</v>
      </c>
      <c r="D112" s="73" t="s">
        <v>735</v>
      </c>
      <c r="E112" s="73" t="s">
        <v>744</v>
      </c>
      <c r="F112" s="73" t="s">
        <v>745</v>
      </c>
      <c r="G112" s="77" t="s">
        <v>746</v>
      </c>
      <c r="H112" s="74" t="s">
        <v>13</v>
      </c>
      <c r="I112" s="76" t="s">
        <v>59</v>
      </c>
      <c r="J112" s="76" t="s">
        <v>747</v>
      </c>
      <c r="K112" s="76" t="s">
        <v>23</v>
      </c>
      <c r="L112" s="49"/>
      <c r="M112" s="49"/>
    </row>
    <row r="113" spans="1:13">
      <c r="A113" s="85">
        <v>572</v>
      </c>
      <c r="B113" s="88" t="s">
        <v>624</v>
      </c>
      <c r="C113" s="89">
        <v>2021</v>
      </c>
      <c r="D113" s="89" t="s">
        <v>735</v>
      </c>
      <c r="E113" s="89" t="s">
        <v>748</v>
      </c>
      <c r="F113" s="89" t="s">
        <v>749</v>
      </c>
      <c r="G113" s="90" t="s">
        <v>750</v>
      </c>
      <c r="H113" s="91" t="s">
        <v>13</v>
      </c>
      <c r="I113" s="92" t="s">
        <v>59</v>
      </c>
      <c r="J113" s="92" t="s">
        <v>751</v>
      </c>
      <c r="K113" s="92" t="s">
        <v>23</v>
      </c>
      <c r="L113" s="50"/>
      <c r="M113" s="50"/>
    </row>
    <row r="114" spans="1:13">
      <c r="A114" s="71">
        <v>573</v>
      </c>
      <c r="B114" s="72" t="s">
        <v>624</v>
      </c>
      <c r="C114" s="73">
        <v>2021</v>
      </c>
      <c r="D114" s="73" t="s">
        <v>735</v>
      </c>
      <c r="E114" s="73" t="s">
        <v>752</v>
      </c>
      <c r="F114" s="73" t="s">
        <v>753</v>
      </c>
      <c r="G114" s="77" t="s">
        <v>754</v>
      </c>
      <c r="H114" s="74" t="s">
        <v>13</v>
      </c>
      <c r="I114" s="76" t="s">
        <v>59</v>
      </c>
      <c r="J114" s="76" t="s">
        <v>755</v>
      </c>
      <c r="K114" s="76" t="s">
        <v>23</v>
      </c>
      <c r="L114" s="49"/>
      <c r="M114" s="49"/>
    </row>
    <row r="115" spans="1:13">
      <c r="A115" s="71">
        <v>575</v>
      </c>
      <c r="B115" s="72" t="s">
        <v>624</v>
      </c>
      <c r="C115" s="73">
        <v>2021</v>
      </c>
      <c r="D115" s="73" t="s">
        <v>735</v>
      </c>
      <c r="E115" s="73" t="s">
        <v>756</v>
      </c>
      <c r="F115" s="73" t="s">
        <v>757</v>
      </c>
      <c r="G115" s="75" t="s">
        <v>758</v>
      </c>
      <c r="H115" s="74" t="s">
        <v>13</v>
      </c>
      <c r="I115" s="76" t="s">
        <v>59</v>
      </c>
      <c r="J115" s="76" t="s">
        <v>759</v>
      </c>
      <c r="K115" s="76" t="s">
        <v>23</v>
      </c>
      <c r="L115" s="49"/>
      <c r="M115" s="49"/>
    </row>
    <row r="116" spans="1:13">
      <c r="A116" s="71">
        <v>576</v>
      </c>
      <c r="B116" s="72" t="s">
        <v>624</v>
      </c>
      <c r="C116" s="73">
        <v>2021</v>
      </c>
      <c r="D116" s="73" t="s">
        <v>735</v>
      </c>
      <c r="E116" s="73" t="s">
        <v>760</v>
      </c>
      <c r="F116" s="73" t="s">
        <v>761</v>
      </c>
      <c r="G116" s="75" t="s">
        <v>762</v>
      </c>
      <c r="H116" s="74" t="s">
        <v>13</v>
      </c>
      <c r="I116" s="76" t="s">
        <v>59</v>
      </c>
      <c r="J116" s="76" t="s">
        <v>763</v>
      </c>
      <c r="K116" s="76" t="s">
        <v>23</v>
      </c>
      <c r="L116" s="49"/>
      <c r="M116" s="49"/>
    </row>
    <row r="117" spans="1:13">
      <c r="A117" s="85">
        <v>577</v>
      </c>
      <c r="B117" s="88" t="s">
        <v>624</v>
      </c>
      <c r="C117" s="89">
        <v>2021</v>
      </c>
      <c r="D117" s="89" t="s">
        <v>735</v>
      </c>
      <c r="E117" s="89" t="s">
        <v>764</v>
      </c>
      <c r="F117" s="89" t="s">
        <v>765</v>
      </c>
      <c r="G117" s="90" t="s">
        <v>766</v>
      </c>
      <c r="H117" s="91" t="s">
        <v>13</v>
      </c>
      <c r="I117" s="92" t="s">
        <v>59</v>
      </c>
      <c r="J117" s="92" t="s">
        <v>767</v>
      </c>
      <c r="K117" s="92" t="s">
        <v>23</v>
      </c>
      <c r="L117" s="50"/>
      <c r="M117" s="50"/>
    </row>
    <row r="118" spans="1:13">
      <c r="A118" s="71">
        <v>578</v>
      </c>
      <c r="B118" s="72" t="s">
        <v>624</v>
      </c>
      <c r="C118" s="73">
        <v>2021</v>
      </c>
      <c r="D118" s="73" t="s">
        <v>735</v>
      </c>
      <c r="E118" s="73" t="s">
        <v>768</v>
      </c>
      <c r="F118" s="73" t="s">
        <v>769</v>
      </c>
      <c r="G118" s="77" t="s">
        <v>770</v>
      </c>
      <c r="H118" s="74" t="s">
        <v>13</v>
      </c>
      <c r="I118" s="76" t="s">
        <v>59</v>
      </c>
      <c r="J118" s="76" t="s">
        <v>771</v>
      </c>
      <c r="K118" s="76" t="s">
        <v>23</v>
      </c>
      <c r="L118" s="49"/>
      <c r="M118" s="49"/>
    </row>
    <row r="119" spans="1:13">
      <c r="A119" s="71">
        <v>582</v>
      </c>
      <c r="B119" s="72" t="s">
        <v>624</v>
      </c>
      <c r="C119" s="73">
        <v>2021</v>
      </c>
      <c r="D119" s="73" t="s">
        <v>735</v>
      </c>
      <c r="E119" s="73" t="s">
        <v>781</v>
      </c>
      <c r="F119" s="73" t="s">
        <v>782</v>
      </c>
      <c r="G119" s="75" t="s">
        <v>783</v>
      </c>
      <c r="H119" s="74" t="s">
        <v>13</v>
      </c>
      <c r="I119" s="76" t="s">
        <v>59</v>
      </c>
      <c r="J119" s="76" t="s">
        <v>784</v>
      </c>
      <c r="K119" s="76" t="s">
        <v>23</v>
      </c>
      <c r="L119" s="49"/>
      <c r="M119" s="49"/>
    </row>
    <row r="120" spans="1:13">
      <c r="A120" s="85">
        <v>584</v>
      </c>
      <c r="B120" s="88" t="s">
        <v>624</v>
      </c>
      <c r="C120" s="89">
        <v>2021</v>
      </c>
      <c r="D120" s="89" t="s">
        <v>735</v>
      </c>
      <c r="E120" s="89" t="s">
        <v>789</v>
      </c>
      <c r="F120" s="89" t="s">
        <v>790</v>
      </c>
      <c r="G120" s="98" t="s">
        <v>791</v>
      </c>
      <c r="H120" s="91" t="s">
        <v>13</v>
      </c>
      <c r="I120" s="92" t="s">
        <v>59</v>
      </c>
      <c r="J120" s="92" t="s">
        <v>792</v>
      </c>
      <c r="K120" s="92" t="s">
        <v>23</v>
      </c>
      <c r="L120" s="50"/>
      <c r="M120" s="50"/>
    </row>
    <row r="121" spans="1:13">
      <c r="A121" s="85">
        <v>588</v>
      </c>
      <c r="B121" s="88" t="s">
        <v>624</v>
      </c>
      <c r="C121" s="89">
        <v>2021</v>
      </c>
      <c r="D121" s="89" t="s">
        <v>735</v>
      </c>
      <c r="E121" s="89" t="s">
        <v>802</v>
      </c>
      <c r="F121" s="89" t="s">
        <v>803</v>
      </c>
      <c r="G121" s="90" t="s">
        <v>804</v>
      </c>
      <c r="H121" s="91" t="s">
        <v>13</v>
      </c>
      <c r="I121" s="92" t="s">
        <v>59</v>
      </c>
      <c r="J121" s="92" t="s">
        <v>805</v>
      </c>
      <c r="K121" s="92" t="s">
        <v>23</v>
      </c>
      <c r="L121" s="50"/>
      <c r="M121" s="50"/>
    </row>
    <row r="122" spans="1:13">
      <c r="A122" s="85">
        <v>589</v>
      </c>
      <c r="B122" s="88" t="s">
        <v>624</v>
      </c>
      <c r="C122" s="89">
        <v>2021</v>
      </c>
      <c r="D122" s="99" t="s">
        <v>735</v>
      </c>
      <c r="E122" s="89" t="s">
        <v>806</v>
      </c>
      <c r="F122" s="89" t="s">
        <v>807</v>
      </c>
      <c r="G122" s="90" t="s">
        <v>808</v>
      </c>
      <c r="H122" s="91" t="s">
        <v>13</v>
      </c>
      <c r="I122" s="92" t="s">
        <v>59</v>
      </c>
      <c r="J122" s="92" t="s">
        <v>809</v>
      </c>
      <c r="K122" s="92" t="s">
        <v>23</v>
      </c>
      <c r="L122" s="50"/>
      <c r="M122" s="50"/>
    </row>
    <row r="123" spans="1:13">
      <c r="A123" s="85">
        <v>604</v>
      </c>
      <c r="B123" s="51" t="s">
        <v>624</v>
      </c>
      <c r="C123" s="52">
        <v>2020</v>
      </c>
      <c r="D123" s="53" t="s">
        <v>813</v>
      </c>
      <c r="E123" s="53" t="s">
        <v>814</v>
      </c>
      <c r="F123" s="53" t="s">
        <v>815</v>
      </c>
      <c r="G123" s="54" t="s">
        <v>816</v>
      </c>
      <c r="H123" s="55" t="s">
        <v>13</v>
      </c>
      <c r="I123" s="52" t="s">
        <v>59</v>
      </c>
      <c r="J123" s="52" t="s">
        <v>817</v>
      </c>
      <c r="K123" s="52" t="s">
        <v>23</v>
      </c>
      <c r="L123" s="56"/>
      <c r="M123" s="56"/>
    </row>
    <row r="124" spans="1:13">
      <c r="A124" s="85">
        <v>605</v>
      </c>
      <c r="B124" s="51" t="s">
        <v>624</v>
      </c>
      <c r="C124" s="52">
        <v>2020</v>
      </c>
      <c r="D124" s="53" t="s">
        <v>813</v>
      </c>
      <c r="E124" s="53" t="s">
        <v>818</v>
      </c>
      <c r="F124" s="53" t="s">
        <v>819</v>
      </c>
      <c r="G124" s="54" t="s">
        <v>820</v>
      </c>
      <c r="H124" s="55" t="s">
        <v>13</v>
      </c>
      <c r="I124" s="52" t="s">
        <v>59</v>
      </c>
      <c r="J124" s="52" t="s">
        <v>821</v>
      </c>
      <c r="K124" s="52" t="s">
        <v>23</v>
      </c>
      <c r="L124" s="56"/>
      <c r="M124" s="56"/>
    </row>
    <row r="125" spans="1:13">
      <c r="A125" s="85">
        <v>608</v>
      </c>
      <c r="B125" s="51" t="s">
        <v>624</v>
      </c>
      <c r="C125" s="52">
        <v>2020</v>
      </c>
      <c r="D125" s="53" t="s">
        <v>813</v>
      </c>
      <c r="E125" s="53" t="s">
        <v>828</v>
      </c>
      <c r="F125" s="53" t="s">
        <v>829</v>
      </c>
      <c r="G125" s="54" t="s">
        <v>830</v>
      </c>
      <c r="H125" s="55" t="s">
        <v>13</v>
      </c>
      <c r="I125" s="52" t="s">
        <v>59</v>
      </c>
      <c r="J125" s="52" t="s">
        <v>831</v>
      </c>
      <c r="K125" s="52" t="s">
        <v>23</v>
      </c>
      <c r="L125" s="56"/>
      <c r="M125" s="56"/>
    </row>
    <row r="126" spans="1:13">
      <c r="A126" s="85">
        <v>609</v>
      </c>
      <c r="B126" s="51" t="s">
        <v>624</v>
      </c>
      <c r="C126" s="52">
        <v>2020</v>
      </c>
      <c r="D126" s="53" t="s">
        <v>813</v>
      </c>
      <c r="E126" s="53" t="s">
        <v>832</v>
      </c>
      <c r="F126" s="53" t="s">
        <v>833</v>
      </c>
      <c r="G126" s="57" t="s">
        <v>834</v>
      </c>
      <c r="H126" s="55" t="s">
        <v>13</v>
      </c>
      <c r="I126" s="52" t="s">
        <v>59</v>
      </c>
      <c r="J126" s="52" t="s">
        <v>835</v>
      </c>
      <c r="K126" s="52" t="s">
        <v>23</v>
      </c>
      <c r="L126" s="56"/>
      <c r="M126" s="56"/>
    </row>
    <row r="127" spans="1:13">
      <c r="A127" s="85">
        <v>611</v>
      </c>
      <c r="B127" s="51" t="s">
        <v>624</v>
      </c>
      <c r="C127" s="52">
        <v>2020</v>
      </c>
      <c r="D127" s="53" t="s">
        <v>813</v>
      </c>
      <c r="E127" s="53" t="s">
        <v>839</v>
      </c>
      <c r="F127" s="53" t="s">
        <v>840</v>
      </c>
      <c r="G127" s="57" t="s">
        <v>841</v>
      </c>
      <c r="H127" s="55" t="s">
        <v>13</v>
      </c>
      <c r="I127" s="52" t="s">
        <v>59</v>
      </c>
      <c r="J127" s="52" t="s">
        <v>842</v>
      </c>
      <c r="K127" s="52" t="s">
        <v>23</v>
      </c>
      <c r="L127" s="56"/>
      <c r="M127" s="56"/>
    </row>
    <row r="128" spans="1:13">
      <c r="A128" s="85">
        <v>614</v>
      </c>
      <c r="B128" s="51" t="s">
        <v>624</v>
      </c>
      <c r="C128" s="52">
        <v>2020</v>
      </c>
      <c r="D128" s="53" t="s">
        <v>813</v>
      </c>
      <c r="E128" s="53" t="s">
        <v>850</v>
      </c>
      <c r="F128" s="53" t="s">
        <v>851</v>
      </c>
      <c r="G128" s="57" t="s">
        <v>852</v>
      </c>
      <c r="H128" s="55" t="s">
        <v>13</v>
      </c>
      <c r="I128" s="52" t="s">
        <v>59</v>
      </c>
      <c r="J128" s="52" t="s">
        <v>853</v>
      </c>
      <c r="K128" s="52" t="s">
        <v>23</v>
      </c>
      <c r="L128" s="56"/>
      <c r="M128" s="56"/>
    </row>
    <row r="129" spans="1:13">
      <c r="A129" s="85">
        <v>616</v>
      </c>
      <c r="B129" s="51" t="s">
        <v>624</v>
      </c>
      <c r="C129" s="52">
        <v>2020</v>
      </c>
      <c r="D129" s="53" t="s">
        <v>813</v>
      </c>
      <c r="E129" s="53" t="s">
        <v>857</v>
      </c>
      <c r="F129" s="53" t="s">
        <v>858</v>
      </c>
      <c r="G129" s="57" t="s">
        <v>859</v>
      </c>
      <c r="H129" s="55" t="s">
        <v>13</v>
      </c>
      <c r="I129" s="52" t="s">
        <v>59</v>
      </c>
      <c r="J129" s="52" t="s">
        <v>860</v>
      </c>
      <c r="K129" s="52" t="s">
        <v>23</v>
      </c>
      <c r="L129" s="56"/>
      <c r="M129" s="56"/>
    </row>
    <row r="130" spans="1:13">
      <c r="A130" s="85">
        <v>617</v>
      </c>
      <c r="B130" s="51" t="s">
        <v>624</v>
      </c>
      <c r="C130" s="52">
        <v>2020</v>
      </c>
      <c r="D130" s="53" t="s">
        <v>813</v>
      </c>
      <c r="E130" s="53" t="s">
        <v>861</v>
      </c>
      <c r="F130" s="53" t="s">
        <v>862</v>
      </c>
      <c r="G130" s="57" t="s">
        <v>863</v>
      </c>
      <c r="H130" s="55" t="s">
        <v>13</v>
      </c>
      <c r="I130" s="52" t="s">
        <v>59</v>
      </c>
      <c r="J130" s="52" t="s">
        <v>864</v>
      </c>
      <c r="K130" s="52" t="s">
        <v>23</v>
      </c>
      <c r="L130" s="56"/>
      <c r="M130" s="56"/>
    </row>
    <row r="131" spans="1:13">
      <c r="A131" s="85">
        <v>618</v>
      </c>
      <c r="B131" s="51" t="s">
        <v>624</v>
      </c>
      <c r="C131" s="52">
        <v>2020</v>
      </c>
      <c r="D131" s="53" t="s">
        <v>813</v>
      </c>
      <c r="E131" s="53" t="s">
        <v>865</v>
      </c>
      <c r="F131" s="53" t="s">
        <v>866</v>
      </c>
      <c r="G131" s="57" t="s">
        <v>867</v>
      </c>
      <c r="H131" s="55" t="s">
        <v>13</v>
      </c>
      <c r="I131" s="52" t="s">
        <v>59</v>
      </c>
      <c r="J131" s="52" t="s">
        <v>868</v>
      </c>
      <c r="K131" s="52" t="s">
        <v>23</v>
      </c>
      <c r="L131" s="56"/>
      <c r="M131" s="56"/>
    </row>
    <row r="132" spans="1:13">
      <c r="A132" s="85">
        <v>619</v>
      </c>
      <c r="B132" s="51" t="s">
        <v>624</v>
      </c>
      <c r="C132" s="52">
        <v>2020</v>
      </c>
      <c r="D132" s="53" t="s">
        <v>813</v>
      </c>
      <c r="E132" s="53" t="s">
        <v>869</v>
      </c>
      <c r="F132" s="53" t="s">
        <v>870</v>
      </c>
      <c r="G132" s="57" t="s">
        <v>871</v>
      </c>
      <c r="H132" s="55" t="s">
        <v>13</v>
      </c>
      <c r="I132" s="52" t="s">
        <v>59</v>
      </c>
      <c r="J132" s="52" t="s">
        <v>872</v>
      </c>
      <c r="K132" s="52" t="s">
        <v>23</v>
      </c>
      <c r="L132" s="56"/>
      <c r="M132" s="56"/>
    </row>
    <row r="133" spans="1:13">
      <c r="A133" s="85">
        <v>621</v>
      </c>
      <c r="B133" s="51" t="s">
        <v>624</v>
      </c>
      <c r="C133" s="52">
        <v>2020</v>
      </c>
      <c r="D133" s="53" t="s">
        <v>873</v>
      </c>
      <c r="E133" s="53" t="s">
        <v>877</v>
      </c>
      <c r="F133" s="53" t="s">
        <v>878</v>
      </c>
      <c r="G133" s="57" t="s">
        <v>879</v>
      </c>
      <c r="H133" s="55" t="s">
        <v>13</v>
      </c>
      <c r="I133" s="52" t="s">
        <v>59</v>
      </c>
      <c r="J133" s="52" t="s">
        <v>880</v>
      </c>
      <c r="K133" s="52" t="s">
        <v>23</v>
      </c>
      <c r="L133" s="56"/>
      <c r="M133" s="56"/>
    </row>
    <row r="134" spans="1:13">
      <c r="A134" s="85">
        <v>622</v>
      </c>
      <c r="B134" s="51" t="s">
        <v>624</v>
      </c>
      <c r="C134" s="52">
        <v>2020</v>
      </c>
      <c r="D134" s="59" t="s">
        <v>873</v>
      </c>
      <c r="E134" s="53" t="s">
        <v>881</v>
      </c>
      <c r="F134" s="53" t="s">
        <v>882</v>
      </c>
      <c r="G134" s="57" t="s">
        <v>883</v>
      </c>
      <c r="H134" s="55" t="s">
        <v>13</v>
      </c>
      <c r="I134" s="52" t="s">
        <v>59</v>
      </c>
      <c r="J134" s="52" t="s">
        <v>884</v>
      </c>
      <c r="K134" s="52" t="s">
        <v>23</v>
      </c>
      <c r="L134" s="56"/>
      <c r="M134" s="56"/>
    </row>
    <row r="135" spans="1:13">
      <c r="A135" s="85">
        <v>623</v>
      </c>
      <c r="B135" s="51" t="s">
        <v>624</v>
      </c>
      <c r="C135" s="52">
        <v>2020</v>
      </c>
      <c r="D135" s="59" t="s">
        <v>873</v>
      </c>
      <c r="E135" s="53" t="s">
        <v>885</v>
      </c>
      <c r="F135" s="53" t="s">
        <v>886</v>
      </c>
      <c r="G135" s="57" t="s">
        <v>887</v>
      </c>
      <c r="H135" s="55" t="s">
        <v>13</v>
      </c>
      <c r="I135" s="52" t="s">
        <v>59</v>
      </c>
      <c r="J135" s="52" t="s">
        <v>888</v>
      </c>
      <c r="K135" s="52" t="s">
        <v>23</v>
      </c>
      <c r="L135" s="56"/>
      <c r="M135" s="56"/>
    </row>
    <row r="136" spans="1:13">
      <c r="A136" s="85">
        <v>624</v>
      </c>
      <c r="B136" s="51" t="s">
        <v>624</v>
      </c>
      <c r="C136" s="52">
        <v>2020</v>
      </c>
      <c r="D136" s="59" t="s">
        <v>873</v>
      </c>
      <c r="E136" s="53" t="s">
        <v>889</v>
      </c>
      <c r="F136" s="58" t="s">
        <v>890</v>
      </c>
      <c r="G136" s="57" t="s">
        <v>891</v>
      </c>
      <c r="H136" s="55" t="s">
        <v>13</v>
      </c>
      <c r="I136" s="52" t="s">
        <v>59</v>
      </c>
      <c r="J136" s="52" t="s">
        <v>892</v>
      </c>
      <c r="K136" s="52" t="s">
        <v>23</v>
      </c>
      <c r="L136" s="56"/>
      <c r="M136" s="56"/>
    </row>
    <row r="137" spans="1:13">
      <c r="A137" s="85">
        <v>625</v>
      </c>
      <c r="B137" s="51" t="s">
        <v>624</v>
      </c>
      <c r="C137" s="52">
        <v>2020</v>
      </c>
      <c r="D137" s="59" t="s">
        <v>873</v>
      </c>
      <c r="E137" s="53" t="s">
        <v>893</v>
      </c>
      <c r="F137" s="53" t="s">
        <v>894</v>
      </c>
      <c r="G137" s="57" t="s">
        <v>895</v>
      </c>
      <c r="H137" s="55" t="s">
        <v>13</v>
      </c>
      <c r="I137" s="52" t="s">
        <v>59</v>
      </c>
      <c r="J137" s="52" t="s">
        <v>896</v>
      </c>
      <c r="K137" s="52" t="s">
        <v>23</v>
      </c>
      <c r="L137" s="56"/>
      <c r="M137" s="56"/>
    </row>
    <row r="138" spans="1:13">
      <c r="A138" s="85">
        <v>626</v>
      </c>
      <c r="B138" s="51" t="s">
        <v>624</v>
      </c>
      <c r="C138" s="52">
        <v>2020</v>
      </c>
      <c r="D138" s="59" t="s">
        <v>873</v>
      </c>
      <c r="E138" s="53" t="s">
        <v>897</v>
      </c>
      <c r="F138" s="58" t="s">
        <v>898</v>
      </c>
      <c r="G138" s="57" t="s">
        <v>899</v>
      </c>
      <c r="H138" s="55" t="s">
        <v>13</v>
      </c>
      <c r="I138" s="52" t="s">
        <v>59</v>
      </c>
      <c r="J138" s="52" t="s">
        <v>900</v>
      </c>
      <c r="K138" s="52" t="s">
        <v>23</v>
      </c>
      <c r="L138" s="56"/>
      <c r="M138" s="56"/>
    </row>
    <row r="139" spans="1:13">
      <c r="A139" s="85">
        <v>629</v>
      </c>
      <c r="B139" s="51" t="s">
        <v>624</v>
      </c>
      <c r="C139" s="52">
        <v>2020</v>
      </c>
      <c r="D139" s="59" t="s">
        <v>873</v>
      </c>
      <c r="E139" s="53" t="s">
        <v>906</v>
      </c>
      <c r="F139" s="53" t="s">
        <v>907</v>
      </c>
      <c r="G139" s="57" t="s">
        <v>908</v>
      </c>
      <c r="H139" s="55" t="s">
        <v>13</v>
      </c>
      <c r="I139" s="52" t="s">
        <v>59</v>
      </c>
      <c r="J139" s="52" t="s">
        <v>909</v>
      </c>
      <c r="K139" s="52" t="s">
        <v>23</v>
      </c>
      <c r="L139" s="56"/>
      <c r="M139" s="56"/>
    </row>
    <row r="140" spans="1:13">
      <c r="A140" s="85">
        <v>631</v>
      </c>
      <c r="B140" s="51" t="s">
        <v>624</v>
      </c>
      <c r="C140" s="52">
        <v>2020</v>
      </c>
      <c r="D140" s="59" t="s">
        <v>873</v>
      </c>
      <c r="E140" s="53" t="s">
        <v>913</v>
      </c>
      <c r="F140" s="53" t="s">
        <v>914</v>
      </c>
      <c r="G140" s="57" t="s">
        <v>915</v>
      </c>
      <c r="H140" s="55" t="s">
        <v>13</v>
      </c>
      <c r="I140" s="52" t="s">
        <v>59</v>
      </c>
      <c r="J140" s="52" t="s">
        <v>916</v>
      </c>
      <c r="K140" s="52" t="s">
        <v>23</v>
      </c>
      <c r="L140" s="56"/>
      <c r="M140" s="56"/>
    </row>
    <row r="141" spans="1:13">
      <c r="A141" s="85">
        <v>633</v>
      </c>
      <c r="B141" s="51" t="s">
        <v>624</v>
      </c>
      <c r="C141" s="52">
        <v>2020</v>
      </c>
      <c r="D141" s="59" t="s">
        <v>873</v>
      </c>
      <c r="E141" s="53" t="s">
        <v>920</v>
      </c>
      <c r="F141" s="53" t="s">
        <v>921</v>
      </c>
      <c r="G141" s="57" t="s">
        <v>922</v>
      </c>
      <c r="H141" s="55" t="s">
        <v>13</v>
      </c>
      <c r="I141" s="52" t="s">
        <v>59</v>
      </c>
      <c r="J141" s="52" t="s">
        <v>923</v>
      </c>
      <c r="K141" s="52" t="s">
        <v>23</v>
      </c>
      <c r="L141" s="56"/>
      <c r="M141" s="56"/>
    </row>
    <row r="142" spans="1:13">
      <c r="A142" s="85">
        <v>649</v>
      </c>
      <c r="B142" s="51" t="s">
        <v>624</v>
      </c>
      <c r="C142" s="52">
        <v>2020</v>
      </c>
      <c r="D142" s="59" t="s">
        <v>965</v>
      </c>
      <c r="E142" s="53" t="s">
        <v>972</v>
      </c>
      <c r="F142" s="53" t="s">
        <v>973</v>
      </c>
      <c r="G142" s="57" t="s">
        <v>974</v>
      </c>
      <c r="H142" s="55" t="s">
        <v>13</v>
      </c>
      <c r="I142" s="52" t="s">
        <v>59</v>
      </c>
      <c r="J142" s="52" t="s">
        <v>975</v>
      </c>
      <c r="K142" s="52" t="s">
        <v>23</v>
      </c>
      <c r="L142" s="56"/>
      <c r="M142" s="56"/>
    </row>
    <row r="143" spans="1:13">
      <c r="A143" s="85">
        <v>650</v>
      </c>
      <c r="B143" s="51" t="s">
        <v>624</v>
      </c>
      <c r="C143" s="52">
        <v>2020</v>
      </c>
      <c r="D143" s="53" t="s">
        <v>965</v>
      </c>
      <c r="E143" s="53" t="s">
        <v>976</v>
      </c>
      <c r="F143" s="53" t="s">
        <v>977</v>
      </c>
      <c r="G143" s="57" t="s">
        <v>978</v>
      </c>
      <c r="H143" s="55" t="s">
        <v>13</v>
      </c>
      <c r="I143" s="52" t="s">
        <v>59</v>
      </c>
      <c r="J143" s="52" t="s">
        <v>979</v>
      </c>
      <c r="K143" s="52" t="s">
        <v>23</v>
      </c>
      <c r="L143" s="56"/>
      <c r="M143" s="56"/>
    </row>
    <row r="144" spans="1:13">
      <c r="A144" s="85">
        <v>651</v>
      </c>
      <c r="B144" s="51" t="s">
        <v>624</v>
      </c>
      <c r="C144" s="52">
        <v>2020</v>
      </c>
      <c r="D144" s="53" t="s">
        <v>965</v>
      </c>
      <c r="E144" s="53" t="s">
        <v>980</v>
      </c>
      <c r="F144" s="53" t="s">
        <v>981</v>
      </c>
      <c r="G144" s="57" t="s">
        <v>982</v>
      </c>
      <c r="H144" s="55" t="s">
        <v>13</v>
      </c>
      <c r="I144" s="52" t="s">
        <v>59</v>
      </c>
      <c r="J144" s="52" t="s">
        <v>983</v>
      </c>
      <c r="K144" s="52" t="s">
        <v>23</v>
      </c>
      <c r="L144" s="56"/>
      <c r="M144" s="56"/>
    </row>
    <row r="145" spans="1:13">
      <c r="A145" s="85">
        <v>652</v>
      </c>
      <c r="B145" s="51" t="s">
        <v>624</v>
      </c>
      <c r="C145" s="52">
        <v>2020</v>
      </c>
      <c r="D145" s="53" t="s">
        <v>965</v>
      </c>
      <c r="E145" s="53" t="s">
        <v>984</v>
      </c>
      <c r="F145" s="53" t="s">
        <v>985</v>
      </c>
      <c r="G145" s="57" t="s">
        <v>986</v>
      </c>
      <c r="H145" s="55" t="s">
        <v>13</v>
      </c>
      <c r="I145" s="52" t="s">
        <v>59</v>
      </c>
      <c r="J145" s="52" t="s">
        <v>987</v>
      </c>
      <c r="K145" s="52" t="s">
        <v>23</v>
      </c>
      <c r="L145" s="56"/>
      <c r="M145" s="56"/>
    </row>
    <row r="146" spans="1:13">
      <c r="A146" s="85">
        <v>653</v>
      </c>
      <c r="B146" s="51" t="s">
        <v>624</v>
      </c>
      <c r="C146" s="52">
        <v>2020</v>
      </c>
      <c r="D146" s="53" t="s">
        <v>965</v>
      </c>
      <c r="E146" s="53" t="s">
        <v>988</v>
      </c>
      <c r="F146" s="53" t="s">
        <v>989</v>
      </c>
      <c r="G146" s="57" t="s">
        <v>990</v>
      </c>
      <c r="H146" s="55" t="s">
        <v>13</v>
      </c>
      <c r="I146" s="52" t="s">
        <v>59</v>
      </c>
      <c r="J146" s="52" t="s">
        <v>991</v>
      </c>
      <c r="K146" s="52" t="s">
        <v>23</v>
      </c>
      <c r="L146" s="56"/>
      <c r="M146" s="56"/>
    </row>
    <row r="147" spans="1:13">
      <c r="A147" s="85">
        <v>654</v>
      </c>
      <c r="B147" s="51" t="s">
        <v>624</v>
      </c>
      <c r="C147" s="52">
        <v>2020</v>
      </c>
      <c r="D147" s="53" t="s">
        <v>965</v>
      </c>
      <c r="E147" s="53" t="s">
        <v>992</v>
      </c>
      <c r="F147" s="53" t="s">
        <v>993</v>
      </c>
      <c r="G147" s="57" t="s">
        <v>994</v>
      </c>
      <c r="H147" s="55" t="s">
        <v>13</v>
      </c>
      <c r="I147" s="52" t="s">
        <v>59</v>
      </c>
      <c r="J147" s="52" t="s">
        <v>995</v>
      </c>
      <c r="K147" s="52" t="s">
        <v>23</v>
      </c>
      <c r="L147" s="56"/>
      <c r="M147" s="56"/>
    </row>
    <row r="148" spans="1:13">
      <c r="A148" s="85">
        <v>655</v>
      </c>
      <c r="B148" s="51" t="s">
        <v>624</v>
      </c>
      <c r="C148" s="52">
        <v>2020</v>
      </c>
      <c r="D148" s="53" t="s">
        <v>965</v>
      </c>
      <c r="E148" s="53" t="s">
        <v>996</v>
      </c>
      <c r="F148" s="53" t="s">
        <v>997</v>
      </c>
      <c r="G148" s="57" t="s">
        <v>998</v>
      </c>
      <c r="H148" s="55" t="s">
        <v>13</v>
      </c>
      <c r="I148" s="52" t="s">
        <v>59</v>
      </c>
      <c r="J148" s="52" t="s">
        <v>999</v>
      </c>
      <c r="K148" s="52" t="s">
        <v>23</v>
      </c>
      <c r="L148" s="56"/>
      <c r="M148" s="56"/>
    </row>
    <row r="149" spans="1:13">
      <c r="A149" s="85">
        <v>656</v>
      </c>
      <c r="B149" s="51" t="s">
        <v>624</v>
      </c>
      <c r="C149" s="52">
        <v>2020</v>
      </c>
      <c r="D149" s="53" t="s">
        <v>965</v>
      </c>
      <c r="E149" s="53" t="s">
        <v>1000</v>
      </c>
      <c r="F149" s="53" t="s">
        <v>1001</v>
      </c>
      <c r="G149" s="57" t="s">
        <v>1002</v>
      </c>
      <c r="H149" s="55" t="s">
        <v>13</v>
      </c>
      <c r="I149" s="52" t="s">
        <v>59</v>
      </c>
      <c r="J149" s="52" t="s">
        <v>1003</v>
      </c>
      <c r="K149" s="52" t="s">
        <v>23</v>
      </c>
      <c r="L149" s="56"/>
      <c r="M149" s="56"/>
    </row>
    <row r="150" spans="1:13">
      <c r="A150" s="85">
        <v>658</v>
      </c>
      <c r="B150" s="51" t="s">
        <v>624</v>
      </c>
      <c r="C150" s="52">
        <v>2020</v>
      </c>
      <c r="D150" s="53" t="s">
        <v>965</v>
      </c>
      <c r="E150" s="53" t="s">
        <v>1007</v>
      </c>
      <c r="F150" s="53" t="s">
        <v>1008</v>
      </c>
      <c r="G150" s="57" t="s">
        <v>1009</v>
      </c>
      <c r="H150" s="55" t="s">
        <v>13</v>
      </c>
      <c r="I150" s="52" t="s">
        <v>59</v>
      </c>
      <c r="J150" s="52" t="s">
        <v>1010</v>
      </c>
      <c r="K150" s="52" t="s">
        <v>23</v>
      </c>
      <c r="L150" s="56"/>
      <c r="M150" s="56"/>
    </row>
    <row r="151" spans="1:13">
      <c r="A151" s="85">
        <v>659</v>
      </c>
      <c r="B151" s="51" t="s">
        <v>624</v>
      </c>
      <c r="C151" s="52">
        <v>2020</v>
      </c>
      <c r="D151" s="53" t="s">
        <v>965</v>
      </c>
      <c r="E151" s="53" t="s">
        <v>1011</v>
      </c>
      <c r="F151" s="53" t="s">
        <v>1012</v>
      </c>
      <c r="G151" s="57" t="s">
        <v>1013</v>
      </c>
      <c r="H151" s="55" t="s">
        <v>13</v>
      </c>
      <c r="I151" s="52" t="s">
        <v>59</v>
      </c>
      <c r="J151" s="52" t="s">
        <v>1014</v>
      </c>
      <c r="K151" s="52" t="s">
        <v>23</v>
      </c>
      <c r="L151" s="56"/>
      <c r="M151" s="56"/>
    </row>
    <row r="152" spans="1:13">
      <c r="A152" s="85">
        <v>660</v>
      </c>
      <c r="B152" s="51" t="s">
        <v>624</v>
      </c>
      <c r="C152" s="52">
        <v>2020</v>
      </c>
      <c r="D152" s="53" t="s">
        <v>965</v>
      </c>
      <c r="E152" s="53" t="s">
        <v>1015</v>
      </c>
      <c r="F152" s="53" t="s">
        <v>1016</v>
      </c>
      <c r="G152" s="57" t="s">
        <v>1017</v>
      </c>
      <c r="H152" s="55" t="s">
        <v>13</v>
      </c>
      <c r="I152" s="100" t="s">
        <v>59</v>
      </c>
      <c r="J152" s="101" t="s">
        <v>1018</v>
      </c>
      <c r="K152" s="52" t="s">
        <v>23</v>
      </c>
      <c r="L152" s="56"/>
      <c r="M152" s="56"/>
    </row>
    <row r="153" spans="1:13">
      <c r="A153" s="85">
        <v>661</v>
      </c>
      <c r="B153" s="51" t="s">
        <v>624</v>
      </c>
      <c r="C153" s="52">
        <v>2020</v>
      </c>
      <c r="D153" s="53" t="s">
        <v>965</v>
      </c>
      <c r="E153" s="53" t="s">
        <v>1019</v>
      </c>
      <c r="F153" s="53" t="s">
        <v>1020</v>
      </c>
      <c r="G153" s="57" t="s">
        <v>1021</v>
      </c>
      <c r="H153" s="55" t="s">
        <v>13</v>
      </c>
      <c r="I153" s="52" t="s">
        <v>59</v>
      </c>
      <c r="J153" s="102" t="s">
        <v>1022</v>
      </c>
      <c r="K153" s="52" t="s">
        <v>23</v>
      </c>
      <c r="L153" s="56"/>
      <c r="M153" s="56"/>
    </row>
    <row r="154" spans="1:13">
      <c r="A154" s="85">
        <v>662</v>
      </c>
      <c r="B154" s="79" t="s">
        <v>624</v>
      </c>
      <c r="C154" s="80">
        <v>2020</v>
      </c>
      <c r="D154" s="80" t="s">
        <v>1023</v>
      </c>
      <c r="E154" s="80" t="s">
        <v>1024</v>
      </c>
      <c r="F154" s="80" t="s">
        <v>1025</v>
      </c>
      <c r="G154" s="81" t="s">
        <v>1026</v>
      </c>
      <c r="H154" s="82" t="s">
        <v>13</v>
      </c>
      <c r="I154" s="83" t="s">
        <v>59</v>
      </c>
      <c r="J154" s="80" t="s">
        <v>1027</v>
      </c>
      <c r="K154" s="83" t="s">
        <v>23</v>
      </c>
      <c r="L154" s="60"/>
      <c r="M154" s="60"/>
    </row>
    <row r="155" spans="1:13">
      <c r="A155" s="85">
        <v>663</v>
      </c>
      <c r="B155" s="79" t="s">
        <v>624</v>
      </c>
      <c r="C155" s="80">
        <v>2020</v>
      </c>
      <c r="D155" s="80" t="s">
        <v>1023</v>
      </c>
      <c r="E155" s="80" t="s">
        <v>1028</v>
      </c>
      <c r="F155" s="80" t="s">
        <v>1029</v>
      </c>
      <c r="G155" s="81" t="s">
        <v>1030</v>
      </c>
      <c r="H155" s="82" t="s">
        <v>13</v>
      </c>
      <c r="I155" s="83" t="s">
        <v>59</v>
      </c>
      <c r="J155" s="80" t="s">
        <v>1031</v>
      </c>
      <c r="K155" s="83" t="s">
        <v>23</v>
      </c>
      <c r="L155" s="60"/>
      <c r="M155" s="60"/>
    </row>
    <row r="156" spans="1:13">
      <c r="A156" s="85">
        <v>664</v>
      </c>
      <c r="B156" s="79" t="s">
        <v>624</v>
      </c>
      <c r="C156" s="80">
        <v>2020</v>
      </c>
      <c r="D156" s="80" t="s">
        <v>1023</v>
      </c>
      <c r="E156" s="80" t="s">
        <v>1032</v>
      </c>
      <c r="F156" s="80" t="s">
        <v>1033</v>
      </c>
      <c r="G156" s="81" t="s">
        <v>1034</v>
      </c>
      <c r="H156" s="82" t="s">
        <v>13</v>
      </c>
      <c r="I156" s="83" t="s">
        <v>59</v>
      </c>
      <c r="J156" s="83" t="s">
        <v>1035</v>
      </c>
      <c r="K156" s="83" t="s">
        <v>23</v>
      </c>
      <c r="L156" s="83"/>
      <c r="M156" s="60"/>
    </row>
    <row r="157" spans="1:13">
      <c r="A157" s="85">
        <v>665</v>
      </c>
      <c r="B157" s="79" t="s">
        <v>624</v>
      </c>
      <c r="C157" s="80">
        <v>2020</v>
      </c>
      <c r="D157" s="80" t="s">
        <v>1023</v>
      </c>
      <c r="E157" s="80" t="s">
        <v>1036</v>
      </c>
      <c r="F157" s="80" t="s">
        <v>1037</v>
      </c>
      <c r="G157" s="81" t="s">
        <v>1038</v>
      </c>
      <c r="H157" s="82" t="s">
        <v>13</v>
      </c>
      <c r="I157" s="83" t="s">
        <v>59</v>
      </c>
      <c r="J157" s="83" t="s">
        <v>1039</v>
      </c>
      <c r="K157" s="83" t="s">
        <v>23</v>
      </c>
      <c r="L157" s="60"/>
      <c r="M157" s="60"/>
    </row>
    <row r="158" spans="1:13">
      <c r="A158" s="85">
        <v>666</v>
      </c>
      <c r="B158" s="79" t="s">
        <v>624</v>
      </c>
      <c r="C158" s="80">
        <v>2020</v>
      </c>
      <c r="D158" s="80" t="s">
        <v>1023</v>
      </c>
      <c r="E158" s="80" t="s">
        <v>1040</v>
      </c>
      <c r="F158" s="80" t="s">
        <v>1041</v>
      </c>
      <c r="G158" s="81" t="s">
        <v>1042</v>
      </c>
      <c r="H158" s="82" t="s">
        <v>13</v>
      </c>
      <c r="I158" s="83" t="s">
        <v>59</v>
      </c>
      <c r="J158" s="83" t="s">
        <v>1043</v>
      </c>
      <c r="K158" s="83" t="s">
        <v>23</v>
      </c>
      <c r="L158" s="60"/>
      <c r="M158" s="60"/>
    </row>
    <row r="159" spans="1:13">
      <c r="A159" s="85">
        <v>667</v>
      </c>
      <c r="B159" s="79" t="s">
        <v>624</v>
      </c>
      <c r="C159" s="80">
        <v>2020</v>
      </c>
      <c r="D159" s="80" t="s">
        <v>1023</v>
      </c>
      <c r="E159" s="80" t="s">
        <v>1044</v>
      </c>
      <c r="F159" s="80" t="s">
        <v>1045</v>
      </c>
      <c r="G159" s="81" t="s">
        <v>1046</v>
      </c>
      <c r="H159" s="82" t="s">
        <v>13</v>
      </c>
      <c r="I159" s="83" t="s">
        <v>59</v>
      </c>
      <c r="J159" s="83" t="s">
        <v>1047</v>
      </c>
      <c r="K159" s="83" t="s">
        <v>23</v>
      </c>
      <c r="L159" s="60"/>
      <c r="M159" s="60"/>
    </row>
    <row r="160" spans="1:13">
      <c r="A160" s="85">
        <v>668</v>
      </c>
      <c r="B160" s="79" t="s">
        <v>624</v>
      </c>
      <c r="C160" s="80">
        <v>2020</v>
      </c>
      <c r="D160" s="80" t="s">
        <v>1023</v>
      </c>
      <c r="E160" s="80" t="s">
        <v>1048</v>
      </c>
      <c r="F160" s="80" t="s">
        <v>1049</v>
      </c>
      <c r="G160" s="81" t="s">
        <v>1050</v>
      </c>
      <c r="H160" s="82" t="s">
        <v>21</v>
      </c>
      <c r="I160" s="83" t="s">
        <v>59</v>
      </c>
      <c r="J160" s="83" t="s">
        <v>1051</v>
      </c>
      <c r="K160" s="83" t="s">
        <v>23</v>
      </c>
      <c r="L160" s="60"/>
      <c r="M160" s="60"/>
    </row>
    <row r="161" spans="1:13">
      <c r="A161" s="85">
        <v>669</v>
      </c>
      <c r="B161" s="79" t="s">
        <v>624</v>
      </c>
      <c r="C161" s="80">
        <v>2020</v>
      </c>
      <c r="D161" s="80" t="s">
        <v>1023</v>
      </c>
      <c r="E161" s="80" t="s">
        <v>1052</v>
      </c>
      <c r="F161" s="80" t="s">
        <v>1053</v>
      </c>
      <c r="G161" s="81" t="s">
        <v>1054</v>
      </c>
      <c r="H161" s="82" t="s">
        <v>13</v>
      </c>
      <c r="I161" s="83" t="s">
        <v>59</v>
      </c>
      <c r="J161" s="83" t="s">
        <v>1055</v>
      </c>
      <c r="K161" s="83" t="s">
        <v>23</v>
      </c>
      <c r="L161" s="60"/>
      <c r="M161" s="60"/>
    </row>
    <row r="162" spans="1:13">
      <c r="A162" s="85">
        <v>673</v>
      </c>
      <c r="B162" s="79" t="s">
        <v>624</v>
      </c>
      <c r="C162" s="80">
        <v>2020</v>
      </c>
      <c r="D162" s="80" t="s">
        <v>1023</v>
      </c>
      <c r="E162" s="80" t="s">
        <v>1066</v>
      </c>
      <c r="F162" s="80" t="s">
        <v>1067</v>
      </c>
      <c r="G162" s="81" t="s">
        <v>1068</v>
      </c>
      <c r="H162" s="82" t="s">
        <v>13</v>
      </c>
      <c r="I162" s="83" t="s">
        <v>59</v>
      </c>
      <c r="J162" s="83" t="s">
        <v>1069</v>
      </c>
      <c r="K162" s="83" t="s">
        <v>23</v>
      </c>
      <c r="L162" s="60"/>
      <c r="M162" s="60"/>
    </row>
    <row r="163" spans="1:13">
      <c r="A163" s="85">
        <v>675</v>
      </c>
      <c r="B163" s="79" t="s">
        <v>624</v>
      </c>
      <c r="C163" s="80">
        <v>2020</v>
      </c>
      <c r="D163" s="80" t="s">
        <v>1023</v>
      </c>
      <c r="E163" s="80" t="s">
        <v>1073</v>
      </c>
      <c r="F163" s="80" t="s">
        <v>1074</v>
      </c>
      <c r="G163" s="81" t="s">
        <v>1075</v>
      </c>
      <c r="H163" s="82" t="s">
        <v>13</v>
      </c>
      <c r="I163" s="83" t="s">
        <v>59</v>
      </c>
      <c r="J163" s="83" t="s">
        <v>1076</v>
      </c>
      <c r="K163" s="83" t="s">
        <v>23</v>
      </c>
      <c r="L163" s="60"/>
      <c r="M163" s="60"/>
    </row>
    <row r="164" spans="1:13">
      <c r="A164" s="85">
        <v>677</v>
      </c>
      <c r="B164" s="79" t="s">
        <v>624</v>
      </c>
      <c r="C164" s="80">
        <v>2020</v>
      </c>
      <c r="D164" s="80" t="s">
        <v>1077</v>
      </c>
      <c r="E164" s="80" t="s">
        <v>1081</v>
      </c>
      <c r="F164" s="80" t="s">
        <v>1082</v>
      </c>
      <c r="G164" s="81" t="s">
        <v>1083</v>
      </c>
      <c r="H164" s="82" t="s">
        <v>13</v>
      </c>
      <c r="I164" s="83" t="s">
        <v>59</v>
      </c>
      <c r="J164" s="83" t="s">
        <v>1084</v>
      </c>
      <c r="K164" s="83" t="s">
        <v>23</v>
      </c>
      <c r="L164" s="60"/>
      <c r="M164" s="60"/>
    </row>
    <row r="165" spans="1:13">
      <c r="A165" s="85">
        <v>678</v>
      </c>
      <c r="B165" s="79" t="s">
        <v>624</v>
      </c>
      <c r="C165" s="80">
        <v>2020</v>
      </c>
      <c r="D165" s="80" t="s">
        <v>1077</v>
      </c>
      <c r="E165" s="80" t="s">
        <v>1085</v>
      </c>
      <c r="F165" s="80" t="s">
        <v>1086</v>
      </c>
      <c r="G165" s="81" t="s">
        <v>1087</v>
      </c>
      <c r="H165" s="82" t="s">
        <v>13</v>
      </c>
      <c r="I165" s="83" t="s">
        <v>59</v>
      </c>
      <c r="J165" s="83" t="s">
        <v>1088</v>
      </c>
      <c r="K165" s="83" t="s">
        <v>23</v>
      </c>
      <c r="L165" s="60"/>
      <c r="M165" s="60"/>
    </row>
    <row r="166" spans="1:13">
      <c r="A166" s="85">
        <v>683</v>
      </c>
      <c r="B166" s="79" t="s">
        <v>624</v>
      </c>
      <c r="C166" s="80">
        <v>2020</v>
      </c>
      <c r="D166" s="80" t="s">
        <v>1077</v>
      </c>
      <c r="E166" s="80" t="s">
        <v>1101</v>
      </c>
      <c r="F166" s="80" t="s">
        <v>1102</v>
      </c>
      <c r="G166" s="81" t="s">
        <v>1103</v>
      </c>
      <c r="H166" s="80" t="s">
        <v>13</v>
      </c>
      <c r="I166" s="83" t="s">
        <v>59</v>
      </c>
      <c r="J166" s="83" t="s">
        <v>1104</v>
      </c>
      <c r="K166" s="83" t="s">
        <v>23</v>
      </c>
      <c r="L166" s="60"/>
      <c r="M166" s="60"/>
    </row>
    <row r="167" spans="1:13">
      <c r="A167" s="85">
        <v>684</v>
      </c>
      <c r="B167" s="79" t="s">
        <v>624</v>
      </c>
      <c r="C167" s="80">
        <v>2020</v>
      </c>
      <c r="D167" s="80" t="s">
        <v>1077</v>
      </c>
      <c r="E167" s="80" t="s">
        <v>1105</v>
      </c>
      <c r="F167" s="80" t="s">
        <v>1106</v>
      </c>
      <c r="G167" s="81" t="s">
        <v>1107</v>
      </c>
      <c r="H167" s="80" t="s">
        <v>13</v>
      </c>
      <c r="I167" s="83" t="s">
        <v>59</v>
      </c>
      <c r="J167" s="83" t="s">
        <v>1108</v>
      </c>
      <c r="K167" s="83" t="s">
        <v>23</v>
      </c>
      <c r="L167" s="60"/>
      <c r="M167" s="60"/>
    </row>
    <row r="168" spans="1:13">
      <c r="A168" s="85">
        <v>685</v>
      </c>
      <c r="B168" s="79" t="s">
        <v>624</v>
      </c>
      <c r="C168" s="80">
        <v>2020</v>
      </c>
      <c r="D168" s="80" t="s">
        <v>1077</v>
      </c>
      <c r="E168" s="80" t="s">
        <v>1109</v>
      </c>
      <c r="F168" s="80" t="s">
        <v>1110</v>
      </c>
      <c r="G168" s="81" t="s">
        <v>1111</v>
      </c>
      <c r="H168" s="80" t="s">
        <v>13</v>
      </c>
      <c r="I168" s="83" t="s">
        <v>59</v>
      </c>
      <c r="J168" s="83" t="s">
        <v>1112</v>
      </c>
      <c r="K168" s="83" t="s">
        <v>23</v>
      </c>
      <c r="L168" s="60"/>
      <c r="M168" s="60"/>
    </row>
    <row r="169" spans="1:13">
      <c r="A169" s="85">
        <v>686</v>
      </c>
      <c r="B169" s="79" t="s">
        <v>624</v>
      </c>
      <c r="C169" s="80">
        <v>2020</v>
      </c>
      <c r="D169" s="80" t="s">
        <v>1077</v>
      </c>
      <c r="E169" s="80" t="s">
        <v>1113</v>
      </c>
      <c r="F169" s="80" t="s">
        <v>1114</v>
      </c>
      <c r="G169" s="81" t="s">
        <v>1115</v>
      </c>
      <c r="H169" s="80" t="s">
        <v>13</v>
      </c>
      <c r="I169" s="83" t="s">
        <v>59</v>
      </c>
      <c r="J169" s="83" t="s">
        <v>1116</v>
      </c>
      <c r="K169" s="83" t="s">
        <v>23</v>
      </c>
      <c r="L169" s="60"/>
      <c r="M169" s="60"/>
    </row>
    <row r="170" spans="1:13">
      <c r="A170" s="85">
        <v>687</v>
      </c>
      <c r="B170" s="79" t="s">
        <v>624</v>
      </c>
      <c r="C170" s="80">
        <v>2020</v>
      </c>
      <c r="D170" s="80" t="s">
        <v>1077</v>
      </c>
      <c r="E170" s="80" t="s">
        <v>1117</v>
      </c>
      <c r="F170" s="80" t="s">
        <v>1118</v>
      </c>
      <c r="G170" s="81" t="s">
        <v>1119</v>
      </c>
      <c r="H170" s="80" t="s">
        <v>13</v>
      </c>
      <c r="I170" s="83" t="s">
        <v>59</v>
      </c>
      <c r="J170" s="83" t="s">
        <v>1120</v>
      </c>
      <c r="K170" s="83" t="s">
        <v>23</v>
      </c>
      <c r="L170" s="60"/>
      <c r="M170" s="60"/>
    </row>
    <row r="171" spans="1:13">
      <c r="A171" s="85">
        <v>688</v>
      </c>
      <c r="B171" s="79" t="s">
        <v>624</v>
      </c>
      <c r="C171" s="80">
        <v>2020</v>
      </c>
      <c r="D171" s="80" t="s">
        <v>1077</v>
      </c>
      <c r="E171" s="80" t="s">
        <v>1121</v>
      </c>
      <c r="F171" s="80" t="s">
        <v>1122</v>
      </c>
      <c r="G171" s="81" t="s">
        <v>1123</v>
      </c>
      <c r="H171" s="80" t="s">
        <v>13</v>
      </c>
      <c r="I171" s="83" t="s">
        <v>59</v>
      </c>
      <c r="J171" s="83" t="s">
        <v>1124</v>
      </c>
      <c r="K171" s="83" t="s">
        <v>23</v>
      </c>
      <c r="L171" s="60"/>
      <c r="M171" s="60"/>
    </row>
    <row r="172" spans="1:13">
      <c r="A172" s="85">
        <v>690</v>
      </c>
      <c r="B172" s="79" t="s">
        <v>624</v>
      </c>
      <c r="C172" s="80">
        <v>2020</v>
      </c>
      <c r="D172" s="80" t="s">
        <v>1077</v>
      </c>
      <c r="E172" s="80" t="s">
        <v>1128</v>
      </c>
      <c r="F172" s="80" t="s">
        <v>1129</v>
      </c>
      <c r="G172" s="81" t="s">
        <v>1130</v>
      </c>
      <c r="H172" s="80" t="s">
        <v>13</v>
      </c>
      <c r="I172" s="83" t="s">
        <v>59</v>
      </c>
      <c r="J172" s="83" t="s">
        <v>1131</v>
      </c>
      <c r="K172" s="83" t="s">
        <v>23</v>
      </c>
      <c r="L172" s="60"/>
      <c r="M172" s="60"/>
    </row>
    <row r="173" spans="1:13">
      <c r="A173" s="13">
        <v>201</v>
      </c>
      <c r="B173" s="29" t="s">
        <v>40</v>
      </c>
      <c r="C173" s="29">
        <v>2021</v>
      </c>
      <c r="D173" s="29" t="s">
        <v>419</v>
      </c>
      <c r="E173" s="29" t="s">
        <v>1263</v>
      </c>
      <c r="F173" s="29" t="s">
        <v>1264</v>
      </c>
      <c r="G173" s="31" t="s">
        <v>1265</v>
      </c>
      <c r="H173" s="29" t="s">
        <v>13</v>
      </c>
      <c r="I173" s="13" t="s">
        <v>21</v>
      </c>
      <c r="J173" s="13" t="s">
        <v>1266</v>
      </c>
      <c r="K173" s="13" t="s">
        <v>23</v>
      </c>
      <c r="L173" s="23"/>
      <c r="M173" s="23"/>
    </row>
    <row r="174" spans="1:13">
      <c r="A174" s="13">
        <v>206</v>
      </c>
      <c r="B174" s="29" t="s">
        <v>40</v>
      </c>
      <c r="C174" s="29">
        <v>2021</v>
      </c>
      <c r="D174" s="29" t="s">
        <v>41</v>
      </c>
      <c r="E174" s="29" t="s">
        <v>1267</v>
      </c>
      <c r="F174" s="29" t="s">
        <v>1268</v>
      </c>
      <c r="G174" s="31" t="s">
        <v>1269</v>
      </c>
      <c r="H174" s="29" t="s">
        <v>13</v>
      </c>
      <c r="I174" s="13" t="s">
        <v>59</v>
      </c>
      <c r="J174" s="62" t="s">
        <v>1270</v>
      </c>
      <c r="K174" s="13" t="s">
        <v>23</v>
      </c>
      <c r="L174" s="23"/>
      <c r="M174" s="23"/>
    </row>
    <row r="175" spans="1:13">
      <c r="A175" s="13">
        <v>224</v>
      </c>
      <c r="B175" s="29" t="s">
        <v>16</v>
      </c>
      <c r="C175" s="29">
        <v>2020</v>
      </c>
      <c r="D175" s="29" t="s">
        <v>94</v>
      </c>
      <c r="E175" s="29" t="s">
        <v>1277</v>
      </c>
      <c r="F175" s="29" t="s">
        <v>1278</v>
      </c>
      <c r="G175" s="35" t="s">
        <v>1279</v>
      </c>
      <c r="H175" s="29" t="s">
        <v>13</v>
      </c>
      <c r="I175" s="13" t="s">
        <v>59</v>
      </c>
      <c r="J175" s="13" t="s">
        <v>1280</v>
      </c>
      <c r="K175" s="13" t="s">
        <v>23</v>
      </c>
      <c r="L175" s="1"/>
      <c r="M175" s="1"/>
    </row>
    <row r="176" spans="1:13">
      <c r="A176" s="13">
        <v>267</v>
      </c>
      <c r="B176" s="10" t="s">
        <v>26</v>
      </c>
      <c r="C176" s="10">
        <v>2021</v>
      </c>
      <c r="D176" s="10" t="s">
        <v>1141</v>
      </c>
      <c r="E176" s="10" t="s">
        <v>1284</v>
      </c>
      <c r="F176" s="10" t="s">
        <v>1285</v>
      </c>
      <c r="G176" s="63" t="s">
        <v>1286</v>
      </c>
      <c r="H176" s="10" t="s">
        <v>13</v>
      </c>
      <c r="I176" s="13" t="s">
        <v>59</v>
      </c>
      <c r="J176" s="38" t="s">
        <v>1287</v>
      </c>
      <c r="K176" s="13" t="s">
        <v>23</v>
      </c>
      <c r="L176" s="23"/>
      <c r="M176" s="23"/>
    </row>
    <row r="177" spans="1:13">
      <c r="A177" s="13">
        <v>269</v>
      </c>
      <c r="B177" s="10" t="s">
        <v>26</v>
      </c>
      <c r="C177" s="10">
        <v>2021</v>
      </c>
      <c r="D177" s="10" t="s">
        <v>1145</v>
      </c>
      <c r="E177" s="10" t="s">
        <v>1288</v>
      </c>
      <c r="F177" s="10" t="s">
        <v>1289</v>
      </c>
      <c r="G177" s="11" t="s">
        <v>1290</v>
      </c>
      <c r="H177" s="10" t="s">
        <v>13</v>
      </c>
      <c r="I177" s="13" t="s">
        <v>59</v>
      </c>
      <c r="J177" s="38" t="s">
        <v>1291</v>
      </c>
      <c r="K177" s="13" t="s">
        <v>23</v>
      </c>
      <c r="L177" s="1"/>
      <c r="M177" s="1"/>
    </row>
    <row r="178" spans="1:13">
      <c r="A178" s="13">
        <v>270</v>
      </c>
      <c r="B178" s="10" t="s">
        <v>26</v>
      </c>
      <c r="C178" s="10">
        <v>2021</v>
      </c>
      <c r="D178" s="10" t="s">
        <v>1152</v>
      </c>
      <c r="E178" s="10" t="s">
        <v>1292</v>
      </c>
      <c r="F178" s="10" t="s">
        <v>1293</v>
      </c>
      <c r="G178" s="11" t="s">
        <v>1294</v>
      </c>
      <c r="H178" s="10" t="s">
        <v>13</v>
      </c>
      <c r="I178" s="13" t="s">
        <v>59</v>
      </c>
      <c r="J178" s="38" t="s">
        <v>1295</v>
      </c>
      <c r="K178" s="13" t="s">
        <v>23</v>
      </c>
      <c r="L178" s="1"/>
      <c r="M178" s="1"/>
    </row>
    <row r="179" spans="1:13">
      <c r="A179" s="13">
        <v>278</v>
      </c>
      <c r="B179" s="10" t="s">
        <v>26</v>
      </c>
      <c r="C179" s="10">
        <v>2020</v>
      </c>
      <c r="D179" s="10" t="s">
        <v>523</v>
      </c>
      <c r="E179" s="10" t="s">
        <v>1312</v>
      </c>
      <c r="F179" s="10" t="s">
        <v>1313</v>
      </c>
      <c r="G179" s="11" t="s">
        <v>1314</v>
      </c>
      <c r="H179" s="10" t="s">
        <v>13</v>
      </c>
      <c r="I179" s="13" t="s">
        <v>59</v>
      </c>
      <c r="J179" s="13" t="s">
        <v>1315</v>
      </c>
      <c r="K179" s="13" t="s">
        <v>23</v>
      </c>
      <c r="L179" s="1"/>
      <c r="M179" s="1"/>
    </row>
    <row r="180" spans="1:13">
      <c r="A180" s="13">
        <v>284</v>
      </c>
      <c r="B180" s="10" t="s">
        <v>26</v>
      </c>
      <c r="C180" s="10">
        <v>2021</v>
      </c>
      <c r="D180" s="10" t="s">
        <v>1208</v>
      </c>
      <c r="E180" s="10" t="s">
        <v>1325</v>
      </c>
      <c r="F180" s="10" t="s">
        <v>1326</v>
      </c>
      <c r="G180" s="11" t="s">
        <v>1327</v>
      </c>
      <c r="H180" s="10" t="s">
        <v>13</v>
      </c>
      <c r="I180" s="13" t="s">
        <v>59</v>
      </c>
      <c r="J180" s="39" t="s">
        <v>1328</v>
      </c>
      <c r="K180" s="13" t="s">
        <v>23</v>
      </c>
      <c r="L180" s="1"/>
      <c r="M180" s="1"/>
    </row>
    <row r="181" spans="1:13">
      <c r="A181" s="13">
        <v>304</v>
      </c>
      <c r="B181" s="10" t="s">
        <v>26</v>
      </c>
      <c r="C181" s="10">
        <v>2021</v>
      </c>
      <c r="D181" s="10" t="s">
        <v>27</v>
      </c>
      <c r="E181" s="10" t="s">
        <v>1339</v>
      </c>
      <c r="F181" s="10" t="s">
        <v>1340</v>
      </c>
      <c r="G181" s="11" t="s">
        <v>1341</v>
      </c>
      <c r="H181" s="10" t="s">
        <v>13</v>
      </c>
      <c r="I181" s="13" t="s">
        <v>59</v>
      </c>
      <c r="J181" s="13" t="s">
        <v>1342</v>
      </c>
      <c r="K181" s="13" t="s">
        <v>23</v>
      </c>
      <c r="L181" s="1"/>
      <c r="M181" s="1"/>
    </row>
    <row r="182" spans="1:13">
      <c r="A182" s="13">
        <v>308</v>
      </c>
      <c r="B182" s="10" t="s">
        <v>26</v>
      </c>
      <c r="C182" s="10">
        <v>2021</v>
      </c>
      <c r="D182" s="10" t="s">
        <v>1145</v>
      </c>
      <c r="E182" s="10" t="s">
        <v>1352</v>
      </c>
      <c r="F182" s="10" t="s">
        <v>1353</v>
      </c>
      <c r="G182" s="11" t="s">
        <v>1354</v>
      </c>
      <c r="H182" s="10" t="s">
        <v>13</v>
      </c>
      <c r="I182" s="13" t="s">
        <v>59</v>
      </c>
      <c r="J182" s="38" t="s">
        <v>1355</v>
      </c>
      <c r="K182" s="13" t="s">
        <v>23</v>
      </c>
      <c r="L182" s="1"/>
      <c r="M182" s="1"/>
    </row>
    <row r="183" spans="1:13">
      <c r="A183" s="13">
        <v>310</v>
      </c>
      <c r="B183" s="10" t="s">
        <v>26</v>
      </c>
      <c r="C183" s="10">
        <v>2020</v>
      </c>
      <c r="D183" s="10" t="s">
        <v>528</v>
      </c>
      <c r="E183" s="10" t="s">
        <v>1356</v>
      </c>
      <c r="F183" s="10" t="s">
        <v>1357</v>
      </c>
      <c r="G183" s="11" t="s">
        <v>1358</v>
      </c>
      <c r="H183" s="10" t="s">
        <v>13</v>
      </c>
      <c r="I183" s="13" t="s">
        <v>59</v>
      </c>
      <c r="J183" s="39" t="s">
        <v>1359</v>
      </c>
      <c r="K183" s="13" t="s">
        <v>23</v>
      </c>
      <c r="L183" s="1"/>
      <c r="M183" s="1"/>
    </row>
    <row r="184" spans="1:13">
      <c r="A184" s="13">
        <v>315</v>
      </c>
      <c r="B184" s="29" t="s">
        <v>16</v>
      </c>
      <c r="C184" s="29">
        <v>2021</v>
      </c>
      <c r="D184" s="29" t="s">
        <v>68</v>
      </c>
      <c r="E184" s="29" t="s">
        <v>1369</v>
      </c>
      <c r="F184" s="29" t="s">
        <v>1370</v>
      </c>
      <c r="G184" s="31" t="s">
        <v>1371</v>
      </c>
      <c r="H184" s="29" t="s">
        <v>13</v>
      </c>
      <c r="I184" s="13" t="s">
        <v>59</v>
      </c>
      <c r="J184" s="64" t="s">
        <v>1372</v>
      </c>
      <c r="K184" s="13" t="s">
        <v>23</v>
      </c>
      <c r="L184" s="1"/>
      <c r="M184" s="1"/>
    </row>
    <row r="185" spans="1:13">
      <c r="A185" s="13">
        <v>317</v>
      </c>
      <c r="B185" s="29" t="s">
        <v>16</v>
      </c>
      <c r="C185" s="29">
        <v>2021</v>
      </c>
      <c r="D185" s="29" t="s">
        <v>72</v>
      </c>
      <c r="E185" s="29" t="s">
        <v>1376</v>
      </c>
      <c r="F185" s="29" t="s">
        <v>1377</v>
      </c>
      <c r="G185" s="31" t="s">
        <v>1378</v>
      </c>
      <c r="H185" s="29" t="s">
        <v>13</v>
      </c>
      <c r="I185" s="13" t="s">
        <v>59</v>
      </c>
      <c r="J185" s="13" t="s">
        <v>1379</v>
      </c>
      <c r="K185" s="13" t="s">
        <v>23</v>
      </c>
      <c r="L185" s="1"/>
      <c r="M185" s="1"/>
    </row>
    <row r="186" spans="1:13">
      <c r="A186" s="13">
        <v>318</v>
      </c>
      <c r="B186" s="29" t="s">
        <v>16</v>
      </c>
      <c r="C186" s="29">
        <v>2021</v>
      </c>
      <c r="D186" s="29" t="s">
        <v>150</v>
      </c>
      <c r="E186" s="29" t="s">
        <v>1380</v>
      </c>
      <c r="F186" s="29" t="s">
        <v>1381</v>
      </c>
      <c r="G186" s="31" t="s">
        <v>1382</v>
      </c>
      <c r="H186" s="29" t="s">
        <v>13</v>
      </c>
      <c r="I186" s="13" t="s">
        <v>59</v>
      </c>
      <c r="J186" s="13" t="s">
        <v>1383</v>
      </c>
      <c r="K186" s="13" t="s">
        <v>23</v>
      </c>
      <c r="L186" s="1"/>
      <c r="M186" s="1"/>
    </row>
    <row r="187" spans="1:13">
      <c r="A187" s="13">
        <v>319</v>
      </c>
      <c r="B187" s="29" t="s">
        <v>16</v>
      </c>
      <c r="C187" s="29">
        <v>2021</v>
      </c>
      <c r="D187" s="29" t="s">
        <v>68</v>
      </c>
      <c r="E187" s="29" t="s">
        <v>1384</v>
      </c>
      <c r="F187" s="29" t="s">
        <v>1385</v>
      </c>
      <c r="G187" s="31" t="s">
        <v>1386</v>
      </c>
      <c r="H187" s="29" t="s">
        <v>13</v>
      </c>
      <c r="I187" s="13" t="s">
        <v>59</v>
      </c>
      <c r="J187" s="64" t="s">
        <v>1387</v>
      </c>
      <c r="K187" s="13" t="s">
        <v>23</v>
      </c>
      <c r="L187" s="1"/>
      <c r="M187" s="1"/>
    </row>
    <row r="188" spans="1:13">
      <c r="A188" s="13">
        <v>320</v>
      </c>
      <c r="B188" s="29" t="s">
        <v>16</v>
      </c>
      <c r="C188" s="29">
        <v>2021</v>
      </c>
      <c r="D188" s="29" t="s">
        <v>68</v>
      </c>
      <c r="E188" s="29" t="s">
        <v>1388</v>
      </c>
      <c r="F188" s="29" t="s">
        <v>1389</v>
      </c>
      <c r="G188" s="31" t="s">
        <v>1390</v>
      </c>
      <c r="H188" s="29" t="s">
        <v>13</v>
      </c>
      <c r="I188" s="13" t="s">
        <v>59</v>
      </c>
      <c r="J188" s="13" t="s">
        <v>1391</v>
      </c>
      <c r="K188" s="13" t="s">
        <v>23</v>
      </c>
      <c r="L188" s="1"/>
      <c r="M188" s="1"/>
    </row>
    <row r="189" spans="1:13">
      <c r="A189" s="13">
        <v>321</v>
      </c>
      <c r="B189" s="29" t="s">
        <v>16</v>
      </c>
      <c r="C189" s="29">
        <v>2021</v>
      </c>
      <c r="D189" s="29" t="s">
        <v>72</v>
      </c>
      <c r="E189" s="29" t="s">
        <v>1392</v>
      </c>
      <c r="F189" s="29" t="s">
        <v>1393</v>
      </c>
      <c r="G189" s="31" t="s">
        <v>1394</v>
      </c>
      <c r="H189" s="29" t="s">
        <v>13</v>
      </c>
      <c r="I189" s="13" t="s">
        <v>59</v>
      </c>
      <c r="J189" s="65" t="s">
        <v>1395</v>
      </c>
      <c r="K189" s="13" t="s">
        <v>23</v>
      </c>
      <c r="L189" s="1"/>
      <c r="M189" s="1"/>
    </row>
    <row r="190" spans="1:13">
      <c r="A190" s="13">
        <v>324</v>
      </c>
      <c r="B190" s="29" t="s">
        <v>16</v>
      </c>
      <c r="C190" s="29">
        <v>2021</v>
      </c>
      <c r="D190" s="29" t="s">
        <v>161</v>
      </c>
      <c r="E190" s="29" t="s">
        <v>1402</v>
      </c>
      <c r="F190" s="29" t="s">
        <v>1403</v>
      </c>
      <c r="G190" s="31" t="s">
        <v>1404</v>
      </c>
      <c r="H190" s="29" t="s">
        <v>13</v>
      </c>
      <c r="I190" s="13" t="s">
        <v>59</v>
      </c>
      <c r="J190" s="65" t="s">
        <v>1405</v>
      </c>
      <c r="K190" s="13" t="s">
        <v>23</v>
      </c>
      <c r="L190" s="1"/>
      <c r="M190" s="1"/>
    </row>
    <row r="191" spans="1:13">
      <c r="A191" s="13">
        <v>325</v>
      </c>
      <c r="B191" s="29" t="s">
        <v>16</v>
      </c>
      <c r="C191" s="29">
        <v>2021</v>
      </c>
      <c r="D191" s="29" t="s">
        <v>55</v>
      </c>
      <c r="E191" s="29" t="s">
        <v>1406</v>
      </c>
      <c r="F191" s="29" t="s">
        <v>1407</v>
      </c>
      <c r="G191" s="31" t="s">
        <v>1408</v>
      </c>
      <c r="H191" s="29" t="s">
        <v>13</v>
      </c>
      <c r="I191" s="13" t="s">
        <v>59</v>
      </c>
      <c r="J191" s="64" t="s">
        <v>1409</v>
      </c>
      <c r="K191" s="13" t="s">
        <v>23</v>
      </c>
      <c r="L191" s="1"/>
      <c r="M191" s="1"/>
    </row>
    <row r="192" spans="1:13">
      <c r="A192" s="13">
        <v>328</v>
      </c>
      <c r="B192" s="29" t="s">
        <v>16</v>
      </c>
      <c r="C192" s="29">
        <v>2020</v>
      </c>
      <c r="D192" s="29" t="s">
        <v>98</v>
      </c>
      <c r="E192" s="29" t="s">
        <v>1417</v>
      </c>
      <c r="F192" s="29" t="s">
        <v>1418</v>
      </c>
      <c r="G192" s="31" t="s">
        <v>1419</v>
      </c>
      <c r="H192" s="29" t="s">
        <v>13</v>
      </c>
      <c r="I192" s="13" t="s">
        <v>21</v>
      </c>
      <c r="J192" s="64" t="s">
        <v>1420</v>
      </c>
      <c r="K192" s="13" t="s">
        <v>23</v>
      </c>
      <c r="L192" s="1"/>
      <c r="M192" s="1"/>
    </row>
    <row r="193" spans="1:13">
      <c r="A193" s="13">
        <v>329</v>
      </c>
      <c r="B193" s="29" t="s">
        <v>16</v>
      </c>
      <c r="C193" s="29">
        <v>2020</v>
      </c>
      <c r="D193" s="29" t="s">
        <v>98</v>
      </c>
      <c r="E193" s="29" t="s">
        <v>1421</v>
      </c>
      <c r="F193" s="29" t="s">
        <v>1422</v>
      </c>
      <c r="G193" s="35" t="s">
        <v>1423</v>
      </c>
      <c r="H193" s="29" t="s">
        <v>13</v>
      </c>
      <c r="I193" s="13" t="s">
        <v>59</v>
      </c>
      <c r="J193" s="13" t="s">
        <v>1424</v>
      </c>
      <c r="K193" s="13" t="s">
        <v>23</v>
      </c>
      <c r="L193" s="1"/>
      <c r="M193" s="1"/>
    </row>
    <row r="194" spans="1:13">
      <c r="A194" s="13">
        <v>330</v>
      </c>
      <c r="B194" s="29" t="s">
        <v>16</v>
      </c>
      <c r="C194" s="29">
        <v>2020</v>
      </c>
      <c r="D194" s="29" t="s">
        <v>98</v>
      </c>
      <c r="E194" s="29" t="s">
        <v>1425</v>
      </c>
      <c r="F194" s="29" t="s">
        <v>1426</v>
      </c>
      <c r="G194" s="35" t="s">
        <v>1427</v>
      </c>
      <c r="H194" s="29" t="s">
        <v>13</v>
      </c>
      <c r="I194" s="44" t="s">
        <v>59</v>
      </c>
      <c r="J194" s="13" t="s">
        <v>1428</v>
      </c>
      <c r="K194" s="13" t="s">
        <v>23</v>
      </c>
      <c r="L194" s="1"/>
      <c r="M194" s="1"/>
    </row>
    <row r="195" spans="1:13">
      <c r="A195" s="13">
        <v>331</v>
      </c>
      <c r="B195" s="29" t="s">
        <v>16</v>
      </c>
      <c r="C195" s="29">
        <v>2020</v>
      </c>
      <c r="D195" s="29" t="s">
        <v>98</v>
      </c>
      <c r="E195" s="29" t="s">
        <v>1429</v>
      </c>
      <c r="F195" s="29" t="s">
        <v>1430</v>
      </c>
      <c r="G195" s="35" t="s">
        <v>1431</v>
      </c>
      <c r="H195" s="29" t="s">
        <v>13</v>
      </c>
      <c r="I195" s="44" t="s">
        <v>59</v>
      </c>
      <c r="J195" s="64" t="s">
        <v>1432</v>
      </c>
      <c r="K195" s="13" t="s">
        <v>23</v>
      </c>
      <c r="L195" s="1"/>
      <c r="M195" s="1"/>
    </row>
    <row r="196" spans="1:13">
      <c r="A196" s="13">
        <v>345</v>
      </c>
      <c r="B196" s="10" t="s">
        <v>26</v>
      </c>
      <c r="C196" s="10">
        <v>2021</v>
      </c>
      <c r="D196" s="10" t="s">
        <v>1141</v>
      </c>
      <c r="E196" s="10" t="s">
        <v>1436</v>
      </c>
      <c r="F196" s="10" t="s">
        <v>1437</v>
      </c>
      <c r="G196" s="11" t="s">
        <v>1438</v>
      </c>
      <c r="H196" s="10" t="s">
        <v>13</v>
      </c>
      <c r="I196" s="44" t="s">
        <v>59</v>
      </c>
      <c r="J196" s="66" t="s">
        <v>1439</v>
      </c>
      <c r="K196" s="13" t="s">
        <v>23</v>
      </c>
      <c r="L196" s="1"/>
      <c r="M196" s="1"/>
    </row>
    <row r="197" spans="1:13">
      <c r="A197" s="13">
        <v>347</v>
      </c>
      <c r="B197" s="29" t="s">
        <v>16</v>
      </c>
      <c r="C197" s="29">
        <v>2020</v>
      </c>
      <c r="D197" s="29" t="s">
        <v>82</v>
      </c>
      <c r="E197" s="29" t="s">
        <v>1440</v>
      </c>
      <c r="F197" s="29" t="s">
        <v>1441</v>
      </c>
      <c r="G197" s="31" t="s">
        <v>1442</v>
      </c>
      <c r="H197" s="29" t="s">
        <v>13</v>
      </c>
      <c r="I197" s="44" t="s">
        <v>59</v>
      </c>
      <c r="J197" s="13" t="s">
        <v>1443</v>
      </c>
      <c r="K197" s="13" t="s">
        <v>23</v>
      </c>
      <c r="L197" s="1"/>
      <c r="M197" s="1"/>
    </row>
    <row r="198" spans="1:13">
      <c r="A198" s="13">
        <v>349</v>
      </c>
      <c r="B198" s="29" t="s">
        <v>16</v>
      </c>
      <c r="C198" s="29">
        <v>2020</v>
      </c>
      <c r="D198" s="29" t="s">
        <v>17</v>
      </c>
      <c r="E198" s="29" t="s">
        <v>1446</v>
      </c>
      <c r="F198" s="29" t="s">
        <v>1447</v>
      </c>
      <c r="G198" s="35" t="s">
        <v>1448</v>
      </c>
      <c r="H198" s="29" t="s">
        <v>13</v>
      </c>
      <c r="I198" s="44" t="s">
        <v>59</v>
      </c>
      <c r="J198" s="13" t="s">
        <v>1449</v>
      </c>
      <c r="K198" s="13" t="s">
        <v>23</v>
      </c>
      <c r="L198" s="1"/>
      <c r="M198" s="1"/>
    </row>
    <row r="199" spans="1:13">
      <c r="A199" s="13">
        <v>350</v>
      </c>
      <c r="B199" s="29" t="s">
        <v>16</v>
      </c>
      <c r="C199" s="29">
        <v>2020</v>
      </c>
      <c r="D199" s="29" t="s">
        <v>17</v>
      </c>
      <c r="E199" s="29" t="s">
        <v>1450</v>
      </c>
      <c r="F199" s="29" t="s">
        <v>1451</v>
      </c>
      <c r="G199" s="35" t="s">
        <v>1452</v>
      </c>
      <c r="H199" s="29" t="s">
        <v>13</v>
      </c>
      <c r="I199" s="44" t="s">
        <v>59</v>
      </c>
      <c r="J199" s="40" t="s">
        <v>1453</v>
      </c>
      <c r="K199" s="13" t="s">
        <v>23</v>
      </c>
      <c r="L199" s="1"/>
      <c r="M199" s="15" t="s">
        <v>1454</v>
      </c>
    </row>
    <row r="200" spans="1:13">
      <c r="A200" s="13">
        <v>359</v>
      </c>
      <c r="B200" s="29" t="s">
        <v>40</v>
      </c>
      <c r="C200" s="29">
        <v>2021</v>
      </c>
      <c r="D200" s="29" t="s">
        <v>64</v>
      </c>
      <c r="E200" s="29" t="s">
        <v>1461</v>
      </c>
      <c r="F200" s="29" t="s">
        <v>1462</v>
      </c>
      <c r="G200" s="35" t="s">
        <v>1463</v>
      </c>
      <c r="H200" s="29" t="s">
        <v>13</v>
      </c>
      <c r="I200" s="44" t="s">
        <v>59</v>
      </c>
      <c r="J200" s="13" t="s">
        <v>1464</v>
      </c>
      <c r="K200" s="13" t="s">
        <v>23</v>
      </c>
      <c r="L200" s="1"/>
      <c r="M200" s="1"/>
    </row>
    <row r="201" spans="1:13">
      <c r="A201" s="85">
        <v>438</v>
      </c>
      <c r="B201" s="88" t="s">
        <v>624</v>
      </c>
      <c r="C201" s="89">
        <v>2021</v>
      </c>
      <c r="D201" s="89" t="s">
        <v>625</v>
      </c>
      <c r="E201" s="103" t="s">
        <v>1518</v>
      </c>
      <c r="F201" s="89" t="s">
        <v>1519</v>
      </c>
      <c r="G201" s="90" t="s">
        <v>1520</v>
      </c>
      <c r="H201" s="89" t="s">
        <v>13</v>
      </c>
      <c r="I201" s="92" t="s">
        <v>59</v>
      </c>
      <c r="J201" s="92" t="s">
        <v>1521</v>
      </c>
      <c r="K201" s="92" t="s">
        <v>23</v>
      </c>
      <c r="L201" s="50"/>
      <c r="M201" s="50"/>
    </row>
    <row r="202" spans="1:13">
      <c r="A202" s="85">
        <v>439</v>
      </c>
      <c r="B202" s="88" t="s">
        <v>624</v>
      </c>
      <c r="C202" s="89">
        <v>2021</v>
      </c>
      <c r="D202" s="89" t="s">
        <v>625</v>
      </c>
      <c r="E202" s="15" t="s">
        <v>1522</v>
      </c>
      <c r="F202" s="89" t="s">
        <v>1523</v>
      </c>
      <c r="G202" s="90" t="s">
        <v>1524</v>
      </c>
      <c r="H202" s="89" t="s">
        <v>13</v>
      </c>
      <c r="I202" s="92" t="s">
        <v>59</v>
      </c>
      <c r="J202" s="92" t="s">
        <v>1525</v>
      </c>
      <c r="K202" s="92" t="s">
        <v>23</v>
      </c>
      <c r="L202" s="50"/>
      <c r="M202" s="50"/>
    </row>
    <row r="203" spans="1:13">
      <c r="A203" s="85">
        <v>441</v>
      </c>
      <c r="B203" s="88" t="s">
        <v>624</v>
      </c>
      <c r="C203" s="89">
        <v>2021</v>
      </c>
      <c r="D203" s="89" t="s">
        <v>625</v>
      </c>
      <c r="E203" s="15" t="s">
        <v>1529</v>
      </c>
      <c r="F203" s="89" t="s">
        <v>1530</v>
      </c>
      <c r="G203" s="90" t="s">
        <v>1531</v>
      </c>
      <c r="H203" s="89" t="s">
        <v>13</v>
      </c>
      <c r="I203" s="92" t="s">
        <v>59</v>
      </c>
      <c r="J203" s="92" t="s">
        <v>1532</v>
      </c>
      <c r="K203" s="92" t="s">
        <v>23</v>
      </c>
      <c r="L203" s="50"/>
      <c r="M203" s="50"/>
    </row>
    <row r="204" spans="1:13">
      <c r="A204" s="85">
        <v>442</v>
      </c>
      <c r="B204" s="88" t="s">
        <v>624</v>
      </c>
      <c r="C204" s="89">
        <v>2021</v>
      </c>
      <c r="D204" s="89" t="s">
        <v>625</v>
      </c>
      <c r="E204" s="15" t="s">
        <v>1533</v>
      </c>
      <c r="F204" s="89" t="s">
        <v>1534</v>
      </c>
      <c r="G204" s="90" t="s">
        <v>1535</v>
      </c>
      <c r="H204" s="89" t="s">
        <v>13</v>
      </c>
      <c r="I204" s="92" t="s">
        <v>59</v>
      </c>
      <c r="J204" s="92" t="s">
        <v>1536</v>
      </c>
      <c r="K204" s="92" t="s">
        <v>23</v>
      </c>
      <c r="L204" s="50"/>
      <c r="M204" s="50"/>
    </row>
    <row r="205" spans="1:13">
      <c r="A205" s="85">
        <v>443</v>
      </c>
      <c r="B205" s="88" t="s">
        <v>624</v>
      </c>
      <c r="C205" s="89">
        <v>2021</v>
      </c>
      <c r="D205" s="89" t="s">
        <v>625</v>
      </c>
      <c r="E205" s="15" t="s">
        <v>1537</v>
      </c>
      <c r="F205" s="89" t="s">
        <v>1538</v>
      </c>
      <c r="G205" s="90" t="s">
        <v>1539</v>
      </c>
      <c r="H205" s="89" t="s">
        <v>13</v>
      </c>
      <c r="I205" s="92" t="s">
        <v>59</v>
      </c>
      <c r="J205" s="92" t="s">
        <v>1540</v>
      </c>
      <c r="K205" s="92" t="s">
        <v>23</v>
      </c>
      <c r="L205" s="50"/>
      <c r="M205" s="50"/>
    </row>
    <row r="206" spans="1:13">
      <c r="A206" s="85">
        <v>444</v>
      </c>
      <c r="B206" s="88" t="s">
        <v>624</v>
      </c>
      <c r="C206" s="89">
        <v>2021</v>
      </c>
      <c r="D206" s="89" t="s">
        <v>625</v>
      </c>
      <c r="E206" s="15" t="s">
        <v>1541</v>
      </c>
      <c r="F206" s="89" t="s">
        <v>1542</v>
      </c>
      <c r="G206" s="90" t="s">
        <v>1543</v>
      </c>
      <c r="H206" s="89" t="s">
        <v>13</v>
      </c>
      <c r="I206" s="92" t="s">
        <v>59</v>
      </c>
      <c r="J206" s="92" t="s">
        <v>1544</v>
      </c>
      <c r="K206" s="92" t="s">
        <v>23</v>
      </c>
      <c r="L206" s="50"/>
      <c r="M206" s="50"/>
    </row>
    <row r="207" spans="1:13">
      <c r="A207" s="85">
        <v>448</v>
      </c>
      <c r="B207" s="88" t="s">
        <v>624</v>
      </c>
      <c r="C207" s="89">
        <v>2021</v>
      </c>
      <c r="D207" s="89" t="s">
        <v>625</v>
      </c>
      <c r="E207" s="15" t="s">
        <v>1545</v>
      </c>
      <c r="F207" s="89" t="s">
        <v>1546</v>
      </c>
      <c r="G207" s="90" t="s">
        <v>1547</v>
      </c>
      <c r="H207" s="89" t="s">
        <v>13</v>
      </c>
      <c r="I207" s="92" t="s">
        <v>59</v>
      </c>
      <c r="J207" s="92" t="s">
        <v>1548</v>
      </c>
      <c r="K207" s="92" t="s">
        <v>23</v>
      </c>
      <c r="L207" s="50"/>
      <c r="M207" s="50"/>
    </row>
    <row r="208" spans="1:13">
      <c r="A208" s="85">
        <v>451</v>
      </c>
      <c r="B208" s="88" t="s">
        <v>624</v>
      </c>
      <c r="C208" s="89">
        <v>2021</v>
      </c>
      <c r="D208" s="89" t="s">
        <v>682</v>
      </c>
      <c r="E208" s="15" t="s">
        <v>1555</v>
      </c>
      <c r="F208" s="89" t="s">
        <v>1556</v>
      </c>
      <c r="G208" s="90" t="s">
        <v>1557</v>
      </c>
      <c r="H208" s="89" t="s">
        <v>13</v>
      </c>
      <c r="I208" s="92" t="s">
        <v>59</v>
      </c>
      <c r="J208" s="92" t="s">
        <v>1558</v>
      </c>
      <c r="K208" s="92" t="s">
        <v>23</v>
      </c>
      <c r="L208" s="50"/>
      <c r="M208" s="50"/>
    </row>
    <row r="209" spans="1:13">
      <c r="A209" s="85">
        <v>452</v>
      </c>
      <c r="B209" s="88" t="s">
        <v>624</v>
      </c>
      <c r="C209" s="89">
        <v>2021</v>
      </c>
      <c r="D209" s="89" t="s">
        <v>682</v>
      </c>
      <c r="E209" s="104" t="s">
        <v>1559</v>
      </c>
      <c r="F209" s="89" t="s">
        <v>1560</v>
      </c>
      <c r="G209" s="90" t="s">
        <v>1561</v>
      </c>
      <c r="H209" s="89" t="s">
        <v>13</v>
      </c>
      <c r="I209" s="92" t="s">
        <v>59</v>
      </c>
      <c r="J209" s="92" t="s">
        <v>1562</v>
      </c>
      <c r="K209" s="92" t="s">
        <v>23</v>
      </c>
      <c r="L209" s="50"/>
      <c r="M209" s="50"/>
    </row>
    <row r="210" spans="1:13">
      <c r="A210" s="85">
        <v>453</v>
      </c>
      <c r="B210" s="88" t="s">
        <v>624</v>
      </c>
      <c r="C210" s="89">
        <v>2021</v>
      </c>
      <c r="D210" s="89" t="s">
        <v>682</v>
      </c>
      <c r="E210" s="15" t="s">
        <v>1563</v>
      </c>
      <c r="F210" s="89" t="s">
        <v>1564</v>
      </c>
      <c r="G210" s="90" t="s">
        <v>1565</v>
      </c>
      <c r="H210" s="89" t="s">
        <v>13</v>
      </c>
      <c r="I210" s="92" t="s">
        <v>59</v>
      </c>
      <c r="J210" s="92" t="s">
        <v>1566</v>
      </c>
      <c r="K210" s="92" t="s">
        <v>23</v>
      </c>
      <c r="L210" s="50"/>
      <c r="M210" s="50"/>
    </row>
    <row r="211" spans="1:13">
      <c r="A211" s="105">
        <v>454</v>
      </c>
      <c r="B211" s="106" t="s">
        <v>624</v>
      </c>
      <c r="C211" s="104">
        <v>2021</v>
      </c>
      <c r="D211" s="104" t="s">
        <v>682</v>
      </c>
      <c r="E211" s="104" t="s">
        <v>1567</v>
      </c>
      <c r="F211" s="104" t="s">
        <v>1568</v>
      </c>
      <c r="G211" s="107" t="s">
        <v>1569</v>
      </c>
      <c r="H211" s="104" t="s">
        <v>13</v>
      </c>
      <c r="I211" s="103" t="s">
        <v>59</v>
      </c>
      <c r="J211" s="103" t="s">
        <v>1570</v>
      </c>
      <c r="K211" s="103" t="s">
        <v>23</v>
      </c>
      <c r="L211" s="48"/>
      <c r="M211" s="48"/>
    </row>
    <row r="212" spans="1:13">
      <c r="A212" s="105">
        <v>455</v>
      </c>
      <c r="B212" s="106" t="s">
        <v>624</v>
      </c>
      <c r="C212" s="104">
        <v>2021</v>
      </c>
      <c r="D212" s="104" t="s">
        <v>682</v>
      </c>
      <c r="E212" s="104" t="s">
        <v>1571</v>
      </c>
      <c r="F212" s="104" t="s">
        <v>1572</v>
      </c>
      <c r="G212" s="108" t="s">
        <v>1573</v>
      </c>
      <c r="H212" s="104" t="s">
        <v>13</v>
      </c>
      <c r="I212" s="103" t="s">
        <v>59</v>
      </c>
      <c r="J212" s="103" t="s">
        <v>1574</v>
      </c>
      <c r="K212" s="103" t="s">
        <v>23</v>
      </c>
      <c r="L212" s="48"/>
      <c r="M212" s="48"/>
    </row>
    <row r="213" spans="1:13">
      <c r="A213" s="105">
        <v>456</v>
      </c>
      <c r="B213" s="106" t="s">
        <v>624</v>
      </c>
      <c r="C213" s="104">
        <v>2021</v>
      </c>
      <c r="D213" s="104" t="s">
        <v>682</v>
      </c>
      <c r="E213" s="104" t="s">
        <v>1575</v>
      </c>
      <c r="F213" s="104" t="s">
        <v>1576</v>
      </c>
      <c r="G213" s="107" t="s">
        <v>1577</v>
      </c>
      <c r="H213" s="104" t="s">
        <v>13</v>
      </c>
      <c r="I213" s="103" t="s">
        <v>59</v>
      </c>
      <c r="J213" s="103" t="s">
        <v>1578</v>
      </c>
      <c r="K213" s="103" t="s">
        <v>23</v>
      </c>
      <c r="L213" s="48"/>
      <c r="M213" s="48"/>
    </row>
    <row r="214" spans="1:13">
      <c r="A214" s="105">
        <v>458</v>
      </c>
      <c r="B214" s="106" t="s">
        <v>624</v>
      </c>
      <c r="C214" s="104">
        <v>2021</v>
      </c>
      <c r="D214" s="104" t="s">
        <v>682</v>
      </c>
      <c r="E214" s="104" t="s">
        <v>1579</v>
      </c>
      <c r="F214" s="104" t="s">
        <v>1580</v>
      </c>
      <c r="G214" s="108" t="s">
        <v>1581</v>
      </c>
      <c r="H214" s="104" t="s">
        <v>13</v>
      </c>
      <c r="I214" s="103" t="s">
        <v>59</v>
      </c>
      <c r="J214" s="103" t="s">
        <v>1582</v>
      </c>
      <c r="K214" s="103" t="s">
        <v>23</v>
      </c>
      <c r="L214" s="48"/>
      <c r="M214" s="48"/>
    </row>
    <row r="215" spans="1:13">
      <c r="A215" s="105">
        <v>460</v>
      </c>
      <c r="B215" s="106" t="s">
        <v>624</v>
      </c>
      <c r="C215" s="104">
        <v>2021</v>
      </c>
      <c r="D215" s="104" t="s">
        <v>682</v>
      </c>
      <c r="E215" s="8" t="s">
        <v>1583</v>
      </c>
      <c r="F215" s="8" t="s">
        <v>1584</v>
      </c>
      <c r="G215" s="94" t="s">
        <v>1585</v>
      </c>
      <c r="H215" s="8" t="s">
        <v>13</v>
      </c>
      <c r="I215" s="15" t="s">
        <v>59</v>
      </c>
      <c r="J215" s="15" t="s">
        <v>1586</v>
      </c>
      <c r="K215" s="15" t="s">
        <v>23</v>
      </c>
      <c r="L215" s="1"/>
      <c r="M215" s="1"/>
    </row>
    <row r="216" spans="1:13">
      <c r="A216" s="105">
        <v>461</v>
      </c>
      <c r="B216" s="106" t="s">
        <v>624</v>
      </c>
      <c r="C216" s="104">
        <v>2021</v>
      </c>
      <c r="D216" s="104" t="s">
        <v>682</v>
      </c>
      <c r="E216" s="8" t="s">
        <v>1587</v>
      </c>
      <c r="F216" s="8" t="s">
        <v>1588</v>
      </c>
      <c r="G216" s="94" t="s">
        <v>1589</v>
      </c>
      <c r="H216" s="8" t="s">
        <v>13</v>
      </c>
      <c r="I216" s="15" t="s">
        <v>59</v>
      </c>
      <c r="J216" s="15" t="s">
        <v>1590</v>
      </c>
      <c r="K216" s="15" t="s">
        <v>23</v>
      </c>
      <c r="L216" s="1"/>
      <c r="M216" s="1"/>
    </row>
    <row r="217" spans="1:13">
      <c r="A217" s="105">
        <v>462</v>
      </c>
      <c r="B217" s="106" t="s">
        <v>624</v>
      </c>
      <c r="C217" s="104">
        <v>2021</v>
      </c>
      <c r="D217" s="104" t="s">
        <v>682</v>
      </c>
      <c r="E217" s="8" t="s">
        <v>1591</v>
      </c>
      <c r="F217" s="8" t="s">
        <v>1592</v>
      </c>
      <c r="G217" s="94" t="s">
        <v>1593</v>
      </c>
      <c r="H217" s="8" t="s">
        <v>13</v>
      </c>
      <c r="I217" s="15" t="s">
        <v>59</v>
      </c>
      <c r="J217" s="15" t="s">
        <v>1594</v>
      </c>
      <c r="K217" s="15" t="s">
        <v>23</v>
      </c>
      <c r="L217" s="1"/>
      <c r="M217" s="1"/>
    </row>
    <row r="218" spans="1:13">
      <c r="A218" s="105">
        <v>463</v>
      </c>
      <c r="B218" s="106" t="s">
        <v>624</v>
      </c>
      <c r="C218" s="104">
        <v>2021</v>
      </c>
      <c r="D218" s="104" t="s">
        <v>682</v>
      </c>
      <c r="E218" s="8" t="s">
        <v>1595</v>
      </c>
      <c r="F218" s="8" t="s">
        <v>1596</v>
      </c>
      <c r="G218" s="94" t="s">
        <v>1597</v>
      </c>
      <c r="H218" s="8" t="s">
        <v>13</v>
      </c>
      <c r="I218" s="15" t="s">
        <v>59</v>
      </c>
      <c r="J218" s="15" t="s">
        <v>1598</v>
      </c>
      <c r="K218" s="15" t="s">
        <v>23</v>
      </c>
      <c r="L218" s="1"/>
      <c r="M218" s="1"/>
    </row>
    <row r="219" spans="1:13">
      <c r="A219" s="105">
        <v>464</v>
      </c>
      <c r="B219" s="106" t="s">
        <v>624</v>
      </c>
      <c r="C219" s="104">
        <v>2021</v>
      </c>
      <c r="D219" s="104" t="s">
        <v>682</v>
      </c>
      <c r="E219" s="8" t="s">
        <v>1599</v>
      </c>
      <c r="F219" s="8" t="s">
        <v>1600</v>
      </c>
      <c r="G219" s="94" t="s">
        <v>1601</v>
      </c>
      <c r="H219" s="8" t="s">
        <v>13</v>
      </c>
      <c r="I219" s="15" t="s">
        <v>59</v>
      </c>
      <c r="J219" s="15" t="s">
        <v>1602</v>
      </c>
      <c r="K219" s="15" t="s">
        <v>23</v>
      </c>
      <c r="L219" s="1"/>
      <c r="M219" s="1"/>
    </row>
    <row r="220" spans="1:13">
      <c r="A220" s="105">
        <v>465</v>
      </c>
      <c r="B220" s="106" t="s">
        <v>624</v>
      </c>
      <c r="C220" s="104">
        <v>2021</v>
      </c>
      <c r="D220" s="104" t="s">
        <v>682</v>
      </c>
      <c r="E220" s="8" t="s">
        <v>1603</v>
      </c>
      <c r="F220" s="8" t="s">
        <v>1604</v>
      </c>
      <c r="G220" s="94" t="s">
        <v>1605</v>
      </c>
      <c r="H220" s="8" t="s">
        <v>13</v>
      </c>
      <c r="I220" s="15" t="s">
        <v>59</v>
      </c>
      <c r="J220" s="15" t="s">
        <v>1606</v>
      </c>
      <c r="K220" s="15" t="s">
        <v>23</v>
      </c>
      <c r="L220" s="1"/>
      <c r="M220" s="1"/>
    </row>
    <row r="221" spans="1:13">
      <c r="A221" s="105">
        <v>466</v>
      </c>
      <c r="B221" s="106" t="s">
        <v>624</v>
      </c>
      <c r="C221" s="104">
        <v>2021</v>
      </c>
      <c r="D221" s="104" t="s">
        <v>682</v>
      </c>
      <c r="E221" s="8" t="s">
        <v>1607</v>
      </c>
      <c r="F221" s="8" t="s">
        <v>1608</v>
      </c>
      <c r="G221" s="94" t="s">
        <v>1609</v>
      </c>
      <c r="H221" s="8" t="s">
        <v>13</v>
      </c>
      <c r="I221" s="15" t="s">
        <v>59</v>
      </c>
      <c r="J221" s="15" t="s">
        <v>1610</v>
      </c>
      <c r="K221" s="15" t="s">
        <v>23</v>
      </c>
      <c r="L221" s="1"/>
      <c r="M221" s="1"/>
    </row>
    <row r="222" spans="1:13">
      <c r="A222" s="105">
        <v>467</v>
      </c>
      <c r="B222" s="106" t="s">
        <v>624</v>
      </c>
      <c r="C222" s="104">
        <v>2021</v>
      </c>
      <c r="D222" s="104" t="s">
        <v>682</v>
      </c>
      <c r="E222" s="8" t="s">
        <v>1611</v>
      </c>
      <c r="F222" s="8" t="s">
        <v>1612</v>
      </c>
      <c r="G222" s="94" t="s">
        <v>1613</v>
      </c>
      <c r="H222" s="8" t="s">
        <v>13</v>
      </c>
      <c r="I222" s="15" t="s">
        <v>59</v>
      </c>
      <c r="J222" s="15" t="s">
        <v>1614</v>
      </c>
      <c r="K222" s="15" t="s">
        <v>23</v>
      </c>
      <c r="L222" s="1"/>
      <c r="M222" s="1"/>
    </row>
    <row r="223" spans="1:13">
      <c r="A223" s="105">
        <v>469</v>
      </c>
      <c r="B223" s="106" t="s">
        <v>624</v>
      </c>
      <c r="C223" s="104">
        <v>2021</v>
      </c>
      <c r="D223" s="104" t="s">
        <v>682</v>
      </c>
      <c r="E223" s="8" t="s">
        <v>1618</v>
      </c>
      <c r="F223" s="8" t="s">
        <v>1619</v>
      </c>
      <c r="G223" s="94" t="s">
        <v>1620</v>
      </c>
      <c r="H223" s="8" t="s">
        <v>13</v>
      </c>
      <c r="I223" s="15" t="s">
        <v>59</v>
      </c>
      <c r="J223" s="15" t="s">
        <v>1621</v>
      </c>
      <c r="K223" s="15" t="s">
        <v>23</v>
      </c>
      <c r="L223" s="1"/>
      <c r="M223" s="1"/>
    </row>
    <row r="224" spans="1:13">
      <c r="A224" s="105">
        <v>470</v>
      </c>
      <c r="B224" s="106" t="s">
        <v>624</v>
      </c>
      <c r="C224" s="104">
        <v>2021</v>
      </c>
      <c r="D224" s="104" t="s">
        <v>682</v>
      </c>
      <c r="E224" s="8" t="s">
        <v>1622</v>
      </c>
      <c r="F224" s="8" t="s">
        <v>1623</v>
      </c>
      <c r="G224" s="94" t="s">
        <v>1624</v>
      </c>
      <c r="H224" s="8" t="s">
        <v>13</v>
      </c>
      <c r="I224" s="15" t="s">
        <v>59</v>
      </c>
      <c r="J224" s="15" t="s">
        <v>1625</v>
      </c>
      <c r="K224" s="15" t="s">
        <v>23</v>
      </c>
      <c r="L224" s="1"/>
      <c r="M224" s="1"/>
    </row>
    <row r="225" spans="1:13">
      <c r="A225" s="105">
        <v>471</v>
      </c>
      <c r="B225" s="106" t="s">
        <v>624</v>
      </c>
      <c r="C225" s="104">
        <v>2021</v>
      </c>
      <c r="D225" s="104" t="s">
        <v>682</v>
      </c>
      <c r="E225" s="8" t="s">
        <v>1626</v>
      </c>
      <c r="F225" s="8" t="s">
        <v>1627</v>
      </c>
      <c r="G225" s="94" t="s">
        <v>1628</v>
      </c>
      <c r="H225" s="8" t="s">
        <v>13</v>
      </c>
      <c r="I225" s="15" t="s">
        <v>59</v>
      </c>
      <c r="J225" s="15" t="s">
        <v>1629</v>
      </c>
      <c r="K225" s="15" t="s">
        <v>23</v>
      </c>
      <c r="L225" s="1"/>
      <c r="M225" s="1"/>
    </row>
    <row r="226" spans="1:13">
      <c r="A226" s="105">
        <v>472</v>
      </c>
      <c r="B226" s="106" t="s">
        <v>624</v>
      </c>
      <c r="C226" s="104">
        <v>2021</v>
      </c>
      <c r="D226" s="104" t="s">
        <v>682</v>
      </c>
      <c r="E226" s="8" t="s">
        <v>1630</v>
      </c>
      <c r="F226" s="8" t="s">
        <v>1631</v>
      </c>
      <c r="G226" s="94" t="s">
        <v>1632</v>
      </c>
      <c r="H226" s="8" t="s">
        <v>13</v>
      </c>
      <c r="I226" s="15" t="s">
        <v>59</v>
      </c>
      <c r="J226" s="15" t="s">
        <v>1633</v>
      </c>
      <c r="K226" s="15" t="s">
        <v>23</v>
      </c>
      <c r="L226" s="1"/>
      <c r="M226" s="1"/>
    </row>
    <row r="227" spans="1:13">
      <c r="A227" s="105">
        <v>473</v>
      </c>
      <c r="B227" s="106" t="s">
        <v>624</v>
      </c>
      <c r="C227" s="104">
        <v>2021</v>
      </c>
      <c r="D227" s="104" t="s">
        <v>682</v>
      </c>
      <c r="E227" s="8" t="s">
        <v>1634</v>
      </c>
      <c r="F227" s="8" t="s">
        <v>1635</v>
      </c>
      <c r="G227" s="94" t="s">
        <v>1636</v>
      </c>
      <c r="H227" s="8" t="s">
        <v>13</v>
      </c>
      <c r="I227" s="15" t="s">
        <v>59</v>
      </c>
      <c r="J227" s="15" t="s">
        <v>1637</v>
      </c>
      <c r="K227" s="15" t="s">
        <v>23</v>
      </c>
      <c r="L227" s="1"/>
      <c r="M227" s="1"/>
    </row>
    <row r="228" spans="1:13">
      <c r="A228" s="85">
        <v>475</v>
      </c>
      <c r="B228" s="88" t="s">
        <v>624</v>
      </c>
      <c r="C228" s="89">
        <v>2021</v>
      </c>
      <c r="D228" s="89" t="s">
        <v>1180</v>
      </c>
      <c r="E228" s="89" t="s">
        <v>1639</v>
      </c>
      <c r="F228" s="89" t="s">
        <v>1640</v>
      </c>
      <c r="G228" s="90" t="s">
        <v>1641</v>
      </c>
      <c r="H228" s="89" t="s">
        <v>13</v>
      </c>
      <c r="I228" s="92" t="s">
        <v>59</v>
      </c>
      <c r="J228" s="92" t="s">
        <v>1642</v>
      </c>
      <c r="K228" s="92" t="s">
        <v>23</v>
      </c>
      <c r="L228" s="50"/>
      <c r="M228" s="50"/>
    </row>
    <row r="229" spans="1:13">
      <c r="A229" s="71">
        <v>483</v>
      </c>
      <c r="B229" s="72" t="s">
        <v>624</v>
      </c>
      <c r="C229" s="73">
        <v>2021</v>
      </c>
      <c r="D229" s="73" t="s">
        <v>1180</v>
      </c>
      <c r="E229" s="73" t="s">
        <v>1667</v>
      </c>
      <c r="F229" s="73" t="s">
        <v>1668</v>
      </c>
      <c r="G229" s="75" t="s">
        <v>1669</v>
      </c>
      <c r="H229" s="73" t="s">
        <v>13</v>
      </c>
      <c r="I229" s="76" t="s">
        <v>59</v>
      </c>
      <c r="J229" s="76" t="s">
        <v>1670</v>
      </c>
      <c r="K229" s="76" t="s">
        <v>23</v>
      </c>
      <c r="L229" s="49"/>
      <c r="M229" s="49"/>
    </row>
    <row r="230" spans="1:13">
      <c r="A230" s="85">
        <v>488</v>
      </c>
      <c r="B230" s="88" t="s">
        <v>624</v>
      </c>
      <c r="C230" s="89">
        <v>2021</v>
      </c>
      <c r="D230" s="89" t="s">
        <v>1180</v>
      </c>
      <c r="E230" s="89" t="s">
        <v>1677</v>
      </c>
      <c r="F230" s="89" t="s">
        <v>1678</v>
      </c>
      <c r="G230" s="90" t="s">
        <v>1679</v>
      </c>
      <c r="H230" s="89" t="s">
        <v>13</v>
      </c>
      <c r="I230" s="92" t="s">
        <v>1680</v>
      </c>
      <c r="J230" s="92" t="s">
        <v>1681</v>
      </c>
      <c r="K230" s="92" t="s">
        <v>23</v>
      </c>
      <c r="L230" s="50"/>
      <c r="M230" s="50"/>
    </row>
    <row r="231" spans="1:13">
      <c r="A231" s="71">
        <v>490</v>
      </c>
      <c r="B231" s="72" t="s">
        <v>624</v>
      </c>
      <c r="C231" s="73">
        <v>2021</v>
      </c>
      <c r="D231" s="73" t="s">
        <v>1180</v>
      </c>
      <c r="E231" s="73" t="s">
        <v>1685</v>
      </c>
      <c r="F231" s="73" t="s">
        <v>1686</v>
      </c>
      <c r="G231" s="75" t="s">
        <v>1687</v>
      </c>
      <c r="H231" s="73" t="s">
        <v>13</v>
      </c>
      <c r="I231" s="76" t="s">
        <v>59</v>
      </c>
      <c r="J231" s="76" t="s">
        <v>1688</v>
      </c>
      <c r="K231" s="76" t="s">
        <v>23</v>
      </c>
      <c r="L231" s="49"/>
      <c r="M231" s="49"/>
    </row>
    <row r="232" spans="1:13">
      <c r="A232" s="85">
        <v>491</v>
      </c>
      <c r="B232" s="88" t="s">
        <v>624</v>
      </c>
      <c r="C232" s="89">
        <v>2021</v>
      </c>
      <c r="D232" s="89" t="s">
        <v>1180</v>
      </c>
      <c r="E232" s="89" t="s">
        <v>1689</v>
      </c>
      <c r="F232" s="89" t="s">
        <v>1690</v>
      </c>
      <c r="G232" s="90" t="s">
        <v>1691</v>
      </c>
      <c r="H232" s="89" t="s">
        <v>13</v>
      </c>
      <c r="I232" s="92" t="s">
        <v>1680</v>
      </c>
      <c r="J232" s="92" t="s">
        <v>1692</v>
      </c>
      <c r="K232" s="92" t="s">
        <v>23</v>
      </c>
      <c r="L232" s="50"/>
      <c r="M232" s="50"/>
    </row>
    <row r="233" spans="1:13">
      <c r="A233" s="71">
        <v>494</v>
      </c>
      <c r="B233" s="72" t="s">
        <v>624</v>
      </c>
      <c r="C233" s="73">
        <v>2021</v>
      </c>
      <c r="D233" s="73" t="s">
        <v>1180</v>
      </c>
      <c r="E233" s="73" t="s">
        <v>1700</v>
      </c>
      <c r="F233" s="73" t="s">
        <v>1701</v>
      </c>
      <c r="G233" s="77" t="s">
        <v>1702</v>
      </c>
      <c r="H233" s="73" t="s">
        <v>13</v>
      </c>
      <c r="I233" s="76" t="s">
        <v>1680</v>
      </c>
      <c r="J233" s="76" t="s">
        <v>1703</v>
      </c>
      <c r="K233" s="76" t="s">
        <v>23</v>
      </c>
      <c r="L233" s="49"/>
      <c r="M233" s="49"/>
    </row>
    <row r="234" spans="1:13">
      <c r="A234" s="71">
        <v>495</v>
      </c>
      <c r="B234" s="72" t="s">
        <v>624</v>
      </c>
      <c r="C234" s="73">
        <v>2021</v>
      </c>
      <c r="D234" s="73" t="s">
        <v>1180</v>
      </c>
      <c r="E234" s="73" t="s">
        <v>1704</v>
      </c>
      <c r="F234" s="73" t="s">
        <v>1705</v>
      </c>
      <c r="G234" s="77" t="s">
        <v>1706</v>
      </c>
      <c r="H234" s="73" t="s">
        <v>13</v>
      </c>
      <c r="I234" s="76" t="s">
        <v>59</v>
      </c>
      <c r="J234" s="76" t="s">
        <v>1707</v>
      </c>
      <c r="K234" s="76" t="s">
        <v>23</v>
      </c>
      <c r="L234" s="49"/>
      <c r="M234" s="49"/>
    </row>
    <row r="235" spans="1:13">
      <c r="A235" s="85">
        <v>497</v>
      </c>
      <c r="B235" s="88" t="s">
        <v>624</v>
      </c>
      <c r="C235" s="89">
        <v>2021</v>
      </c>
      <c r="D235" s="89" t="s">
        <v>1180</v>
      </c>
      <c r="E235" s="89" t="s">
        <v>1708</v>
      </c>
      <c r="F235" s="89" t="s">
        <v>1709</v>
      </c>
      <c r="G235" s="90" t="s">
        <v>1710</v>
      </c>
      <c r="H235" s="89" t="s">
        <v>13</v>
      </c>
      <c r="I235" s="92" t="s">
        <v>59</v>
      </c>
      <c r="J235" s="92" t="s">
        <v>1711</v>
      </c>
      <c r="K235" s="92" t="s">
        <v>23</v>
      </c>
      <c r="L235" s="50"/>
      <c r="M235" s="50"/>
    </row>
    <row r="236" spans="1:13">
      <c r="A236" s="71">
        <v>499</v>
      </c>
      <c r="B236" s="72" t="s">
        <v>624</v>
      </c>
      <c r="C236" s="73">
        <v>2021</v>
      </c>
      <c r="D236" s="73" t="s">
        <v>687</v>
      </c>
      <c r="E236" s="73" t="s">
        <v>1715</v>
      </c>
      <c r="F236" s="73" t="s">
        <v>1716</v>
      </c>
      <c r="G236" s="75" t="s">
        <v>1717</v>
      </c>
      <c r="H236" s="73" t="s">
        <v>13</v>
      </c>
      <c r="I236" s="76" t="s">
        <v>59</v>
      </c>
      <c r="J236" s="76" t="s">
        <v>1718</v>
      </c>
      <c r="K236" s="76" t="s">
        <v>23</v>
      </c>
      <c r="L236" s="49"/>
      <c r="M236" s="49"/>
    </row>
    <row r="237" spans="1:13">
      <c r="A237" s="71">
        <v>500</v>
      </c>
      <c r="B237" s="72" t="s">
        <v>624</v>
      </c>
      <c r="C237" s="73">
        <v>2021</v>
      </c>
      <c r="D237" s="73" t="s">
        <v>687</v>
      </c>
      <c r="E237" s="73" t="s">
        <v>1719</v>
      </c>
      <c r="F237" s="73" t="s">
        <v>1720</v>
      </c>
      <c r="G237" s="77" t="s">
        <v>1721</v>
      </c>
      <c r="H237" s="73" t="s">
        <v>13</v>
      </c>
      <c r="I237" s="76" t="s">
        <v>59</v>
      </c>
      <c r="J237" s="76" t="s">
        <v>1722</v>
      </c>
      <c r="K237" s="76" t="s">
        <v>23</v>
      </c>
      <c r="L237" s="49"/>
      <c r="M237" s="49"/>
    </row>
    <row r="238" spans="1:13">
      <c r="A238" s="71">
        <v>503</v>
      </c>
      <c r="B238" s="72" t="s">
        <v>624</v>
      </c>
      <c r="C238" s="73">
        <v>2021</v>
      </c>
      <c r="D238" s="73" t="s">
        <v>687</v>
      </c>
      <c r="E238" s="73" t="s">
        <v>1726</v>
      </c>
      <c r="F238" s="73" t="s">
        <v>1727</v>
      </c>
      <c r="G238" s="77" t="s">
        <v>1728</v>
      </c>
      <c r="H238" s="73" t="s">
        <v>13</v>
      </c>
      <c r="I238" s="76" t="s">
        <v>59</v>
      </c>
      <c r="J238" s="76" t="s">
        <v>1729</v>
      </c>
      <c r="K238" s="76" t="s">
        <v>23</v>
      </c>
      <c r="L238" s="49"/>
      <c r="M238" s="49"/>
    </row>
    <row r="239" spans="1:13">
      <c r="A239" s="71">
        <v>506</v>
      </c>
      <c r="B239" s="72" t="s">
        <v>624</v>
      </c>
      <c r="C239" s="73">
        <v>2021</v>
      </c>
      <c r="D239" s="73" t="s">
        <v>687</v>
      </c>
      <c r="E239" s="73" t="s">
        <v>1730</v>
      </c>
      <c r="F239" s="73" t="s">
        <v>1731</v>
      </c>
      <c r="G239" s="75" t="s">
        <v>1732</v>
      </c>
      <c r="H239" s="73" t="s">
        <v>13</v>
      </c>
      <c r="I239" s="76" t="s">
        <v>59</v>
      </c>
      <c r="J239" s="76" t="s">
        <v>1733</v>
      </c>
      <c r="K239" s="76" t="s">
        <v>23</v>
      </c>
      <c r="L239" s="49"/>
      <c r="M239" s="49"/>
    </row>
    <row r="240" spans="1:13">
      <c r="A240" s="71">
        <v>507</v>
      </c>
      <c r="B240" s="72" t="s">
        <v>624</v>
      </c>
      <c r="C240" s="73">
        <v>2021</v>
      </c>
      <c r="D240" s="73" t="s">
        <v>687</v>
      </c>
      <c r="E240" s="73" t="s">
        <v>1734</v>
      </c>
      <c r="F240" s="73" t="s">
        <v>1735</v>
      </c>
      <c r="G240" s="77" t="s">
        <v>1736</v>
      </c>
      <c r="H240" s="73" t="s">
        <v>13</v>
      </c>
      <c r="I240" s="76" t="s">
        <v>59</v>
      </c>
      <c r="J240" s="76" t="s">
        <v>1737</v>
      </c>
      <c r="K240" s="76" t="s">
        <v>23</v>
      </c>
      <c r="L240" s="49"/>
      <c r="M240" s="49"/>
    </row>
    <row r="241" spans="1:13">
      <c r="A241" s="71">
        <v>508</v>
      </c>
      <c r="B241" s="72" t="s">
        <v>624</v>
      </c>
      <c r="C241" s="73">
        <v>2021</v>
      </c>
      <c r="D241" s="73" t="s">
        <v>687</v>
      </c>
      <c r="E241" s="73" t="s">
        <v>1738</v>
      </c>
      <c r="F241" s="73" t="s">
        <v>1739</v>
      </c>
      <c r="G241" s="75" t="s">
        <v>1740</v>
      </c>
      <c r="H241" s="73" t="s">
        <v>13</v>
      </c>
      <c r="I241" s="76" t="s">
        <v>59</v>
      </c>
      <c r="J241" s="76" t="s">
        <v>1741</v>
      </c>
      <c r="K241" s="76" t="s">
        <v>23</v>
      </c>
      <c r="L241" s="49"/>
      <c r="M241" s="49"/>
    </row>
    <row r="242" spans="1:13">
      <c r="A242" s="71">
        <v>511</v>
      </c>
      <c r="B242" s="72" t="s">
        <v>624</v>
      </c>
      <c r="C242" s="73">
        <v>2021</v>
      </c>
      <c r="D242" s="73" t="s">
        <v>687</v>
      </c>
      <c r="E242" s="73" t="s">
        <v>1745</v>
      </c>
      <c r="F242" s="73" t="s">
        <v>1746</v>
      </c>
      <c r="G242" s="77" t="s">
        <v>1747</v>
      </c>
      <c r="H242" s="73" t="s">
        <v>13</v>
      </c>
      <c r="I242" s="76" t="s">
        <v>59</v>
      </c>
      <c r="J242" s="76" t="s">
        <v>1748</v>
      </c>
      <c r="K242" s="76" t="s">
        <v>23</v>
      </c>
      <c r="L242" s="49"/>
      <c r="M242" s="49"/>
    </row>
    <row r="243" spans="1:13">
      <c r="A243" s="71">
        <v>512</v>
      </c>
      <c r="B243" s="72" t="s">
        <v>624</v>
      </c>
      <c r="C243" s="73">
        <v>2021</v>
      </c>
      <c r="D243" s="73" t="s">
        <v>687</v>
      </c>
      <c r="E243" s="73" t="s">
        <v>1749</v>
      </c>
      <c r="F243" s="73" t="s">
        <v>1750</v>
      </c>
      <c r="G243" s="77" t="s">
        <v>1751</v>
      </c>
      <c r="H243" s="73" t="s">
        <v>13</v>
      </c>
      <c r="I243" s="76" t="s">
        <v>59</v>
      </c>
      <c r="J243" s="76" t="s">
        <v>1752</v>
      </c>
      <c r="K243" s="76" t="s">
        <v>23</v>
      </c>
      <c r="L243" s="49"/>
      <c r="M243" s="49"/>
    </row>
    <row r="244" spans="1:13">
      <c r="A244" s="71">
        <v>517</v>
      </c>
      <c r="B244" s="72" t="s">
        <v>624</v>
      </c>
      <c r="C244" s="73">
        <v>2021</v>
      </c>
      <c r="D244" s="73" t="s">
        <v>687</v>
      </c>
      <c r="E244" s="73" t="s">
        <v>1753</v>
      </c>
      <c r="F244" s="73" t="s">
        <v>1754</v>
      </c>
      <c r="G244" s="75" t="s">
        <v>1755</v>
      </c>
      <c r="H244" s="73" t="s">
        <v>13</v>
      </c>
      <c r="I244" s="76" t="s">
        <v>59</v>
      </c>
      <c r="J244" s="76" t="s">
        <v>1756</v>
      </c>
      <c r="K244" s="76" t="s">
        <v>23</v>
      </c>
      <c r="L244" s="49"/>
      <c r="M244" s="49"/>
    </row>
    <row r="245" spans="1:13">
      <c r="A245" s="71">
        <v>518</v>
      </c>
      <c r="B245" s="72" t="s">
        <v>624</v>
      </c>
      <c r="C245" s="73">
        <v>2021</v>
      </c>
      <c r="D245" s="73" t="s">
        <v>687</v>
      </c>
      <c r="E245" s="73" t="s">
        <v>1757</v>
      </c>
      <c r="F245" s="73" t="s">
        <v>1758</v>
      </c>
      <c r="G245" s="75" t="s">
        <v>1759</v>
      </c>
      <c r="H245" s="73" t="s">
        <v>13</v>
      </c>
      <c r="I245" s="76" t="s">
        <v>59</v>
      </c>
      <c r="J245" s="76" t="s">
        <v>1760</v>
      </c>
      <c r="K245" s="76" t="s">
        <v>23</v>
      </c>
      <c r="L245" s="49"/>
      <c r="M245" s="49"/>
    </row>
    <row r="246" spans="1:13">
      <c r="A246" s="71">
        <v>520</v>
      </c>
      <c r="B246" s="72" t="s">
        <v>624</v>
      </c>
      <c r="C246" s="73">
        <v>2021</v>
      </c>
      <c r="D246" s="73" t="s">
        <v>687</v>
      </c>
      <c r="E246" s="73" t="s">
        <v>1761</v>
      </c>
      <c r="F246" s="73" t="s">
        <v>1762</v>
      </c>
      <c r="G246" s="77" t="s">
        <v>1763</v>
      </c>
      <c r="H246" s="73" t="s">
        <v>13</v>
      </c>
      <c r="I246" s="76" t="s">
        <v>59</v>
      </c>
      <c r="J246" s="76" t="s">
        <v>1764</v>
      </c>
      <c r="K246" s="76" t="s">
        <v>23</v>
      </c>
      <c r="L246" s="49"/>
      <c r="M246" s="49"/>
    </row>
    <row r="247" spans="1:13">
      <c r="A247" s="71">
        <v>521</v>
      </c>
      <c r="B247" s="72" t="s">
        <v>624</v>
      </c>
      <c r="C247" s="73">
        <v>2021</v>
      </c>
      <c r="D247" s="73" t="s">
        <v>687</v>
      </c>
      <c r="E247" s="73" t="s">
        <v>1765</v>
      </c>
      <c r="F247" s="73" t="s">
        <v>1766</v>
      </c>
      <c r="G247" s="109" t="s">
        <v>1767</v>
      </c>
      <c r="H247" s="73" t="s">
        <v>13</v>
      </c>
      <c r="I247" s="76" t="s">
        <v>59</v>
      </c>
      <c r="J247" s="73" t="s">
        <v>1768</v>
      </c>
      <c r="K247" s="76" t="s">
        <v>23</v>
      </c>
      <c r="L247" s="49"/>
      <c r="M247" s="49"/>
    </row>
    <row r="248" spans="1:13">
      <c r="A248" s="71">
        <v>525</v>
      </c>
      <c r="B248" s="72" t="s">
        <v>624</v>
      </c>
      <c r="C248" s="73">
        <v>2021</v>
      </c>
      <c r="D248" s="73" t="s">
        <v>730</v>
      </c>
      <c r="E248" s="73" t="s">
        <v>1772</v>
      </c>
      <c r="F248" s="73" t="s">
        <v>1773</v>
      </c>
      <c r="G248" s="75" t="s">
        <v>1774</v>
      </c>
      <c r="H248" s="73" t="s">
        <v>13</v>
      </c>
      <c r="I248" s="76" t="s">
        <v>59</v>
      </c>
      <c r="J248" s="76" t="s">
        <v>1775</v>
      </c>
      <c r="K248" s="76" t="s">
        <v>23</v>
      </c>
      <c r="L248" s="49"/>
      <c r="M248" s="49"/>
    </row>
    <row r="249" spans="1:13">
      <c r="A249" s="71">
        <v>527</v>
      </c>
      <c r="B249" s="72" t="s">
        <v>624</v>
      </c>
      <c r="C249" s="73">
        <v>2021</v>
      </c>
      <c r="D249" s="73" t="s">
        <v>730</v>
      </c>
      <c r="E249" s="73" t="s">
        <v>1776</v>
      </c>
      <c r="F249" s="73" t="s">
        <v>1777</v>
      </c>
      <c r="G249" s="75" t="s">
        <v>1778</v>
      </c>
      <c r="H249" s="73" t="s">
        <v>13</v>
      </c>
      <c r="I249" s="76" t="s">
        <v>59</v>
      </c>
      <c r="J249" s="76" t="s">
        <v>1779</v>
      </c>
      <c r="K249" s="76" t="s">
        <v>23</v>
      </c>
      <c r="L249" s="49"/>
      <c r="M249" s="49"/>
    </row>
    <row r="250" spans="1:13">
      <c r="A250" s="71">
        <v>528</v>
      </c>
      <c r="B250" s="72" t="s">
        <v>624</v>
      </c>
      <c r="C250" s="73">
        <v>2021</v>
      </c>
      <c r="D250" s="73" t="s">
        <v>730</v>
      </c>
      <c r="E250" s="73" t="s">
        <v>1780</v>
      </c>
      <c r="F250" s="73" t="s">
        <v>1781</v>
      </c>
      <c r="G250" s="77" t="s">
        <v>1782</v>
      </c>
      <c r="H250" s="73" t="s">
        <v>13</v>
      </c>
      <c r="I250" s="76" t="s">
        <v>59</v>
      </c>
      <c r="J250" s="76" t="s">
        <v>1783</v>
      </c>
      <c r="K250" s="76" t="s">
        <v>23</v>
      </c>
      <c r="L250" s="49"/>
      <c r="M250" s="49"/>
    </row>
    <row r="251" spans="1:13">
      <c r="A251" s="71">
        <v>529</v>
      </c>
      <c r="B251" s="72" t="s">
        <v>624</v>
      </c>
      <c r="C251" s="73">
        <v>2021</v>
      </c>
      <c r="D251" s="73" t="s">
        <v>730</v>
      </c>
      <c r="E251" s="73" t="s">
        <v>1784</v>
      </c>
      <c r="F251" s="73" t="s">
        <v>1785</v>
      </c>
      <c r="G251" s="77" t="s">
        <v>1786</v>
      </c>
      <c r="H251" s="110" t="s">
        <v>13</v>
      </c>
      <c r="I251" s="76" t="s">
        <v>59</v>
      </c>
      <c r="J251" s="76" t="s">
        <v>1787</v>
      </c>
      <c r="K251" s="76" t="s">
        <v>23</v>
      </c>
      <c r="L251" s="49"/>
      <c r="M251" s="49"/>
    </row>
    <row r="252" spans="1:13">
      <c r="A252" s="85">
        <v>530</v>
      </c>
      <c r="B252" s="88" t="s">
        <v>624</v>
      </c>
      <c r="C252" s="89">
        <v>2021</v>
      </c>
      <c r="D252" s="89" t="s">
        <v>730</v>
      </c>
      <c r="E252" s="89" t="s">
        <v>1788</v>
      </c>
      <c r="F252" s="89" t="s">
        <v>1789</v>
      </c>
      <c r="G252" s="90" t="s">
        <v>1790</v>
      </c>
      <c r="H252" s="89" t="s">
        <v>13</v>
      </c>
      <c r="I252" s="92" t="s">
        <v>59</v>
      </c>
      <c r="J252" s="92" t="s">
        <v>1791</v>
      </c>
      <c r="K252" s="92" t="s">
        <v>23</v>
      </c>
      <c r="L252" s="50"/>
      <c r="M252" s="50"/>
    </row>
    <row r="253" spans="1:13">
      <c r="A253" s="85">
        <v>532</v>
      </c>
      <c r="B253" s="88" t="s">
        <v>624</v>
      </c>
      <c r="C253" s="89">
        <v>2021</v>
      </c>
      <c r="D253" s="89" t="s">
        <v>730</v>
      </c>
      <c r="E253" s="89" t="s">
        <v>1795</v>
      </c>
      <c r="F253" s="89" t="s">
        <v>1796</v>
      </c>
      <c r="G253" s="90" t="s">
        <v>1797</v>
      </c>
      <c r="H253" s="89" t="s">
        <v>13</v>
      </c>
      <c r="I253" s="92" t="s">
        <v>59</v>
      </c>
      <c r="J253" s="92" t="s">
        <v>1798</v>
      </c>
      <c r="K253" s="92" t="s">
        <v>23</v>
      </c>
      <c r="L253" s="50"/>
      <c r="M253" s="50"/>
    </row>
    <row r="254" spans="1:13">
      <c r="A254" s="71">
        <v>533</v>
      </c>
      <c r="B254" s="72" t="s">
        <v>624</v>
      </c>
      <c r="C254" s="73">
        <v>2021</v>
      </c>
      <c r="D254" s="73" t="s">
        <v>730</v>
      </c>
      <c r="E254" s="73" t="s">
        <v>1799</v>
      </c>
      <c r="F254" s="73" t="s">
        <v>1800</v>
      </c>
      <c r="G254" s="77" t="s">
        <v>1801</v>
      </c>
      <c r="H254" s="73" t="s">
        <v>13</v>
      </c>
      <c r="I254" s="76" t="s">
        <v>59</v>
      </c>
      <c r="J254" s="76" t="s">
        <v>1802</v>
      </c>
      <c r="K254" s="76" t="s">
        <v>23</v>
      </c>
      <c r="L254" s="49"/>
      <c r="M254" s="49"/>
    </row>
    <row r="255" spans="1:13">
      <c r="A255" s="71">
        <v>534</v>
      </c>
      <c r="B255" s="72" t="s">
        <v>624</v>
      </c>
      <c r="C255" s="73">
        <v>2021</v>
      </c>
      <c r="D255" s="73" t="s">
        <v>730</v>
      </c>
      <c r="E255" s="73" t="s">
        <v>1803</v>
      </c>
      <c r="F255" s="73" t="s">
        <v>1804</v>
      </c>
      <c r="G255" s="75" t="s">
        <v>1805</v>
      </c>
      <c r="H255" s="73" t="s">
        <v>13</v>
      </c>
      <c r="I255" s="76" t="s">
        <v>59</v>
      </c>
      <c r="J255" s="76" t="s">
        <v>1806</v>
      </c>
      <c r="K255" s="76" t="s">
        <v>23</v>
      </c>
      <c r="L255" s="49"/>
      <c r="M255" s="49"/>
    </row>
    <row r="256" spans="1:13">
      <c r="A256" s="71">
        <v>535</v>
      </c>
      <c r="B256" s="72" t="s">
        <v>624</v>
      </c>
      <c r="C256" s="73">
        <v>2021</v>
      </c>
      <c r="D256" s="73" t="s">
        <v>730</v>
      </c>
      <c r="E256" s="73" t="s">
        <v>1807</v>
      </c>
      <c r="F256" s="73" t="s">
        <v>1808</v>
      </c>
      <c r="G256" s="77" t="s">
        <v>1809</v>
      </c>
      <c r="H256" s="73" t="s">
        <v>13</v>
      </c>
      <c r="I256" s="76" t="s">
        <v>59</v>
      </c>
      <c r="J256" s="76" t="s">
        <v>1810</v>
      </c>
      <c r="K256" s="76" t="s">
        <v>23</v>
      </c>
      <c r="L256" s="49"/>
      <c r="M256" s="49"/>
    </row>
    <row r="257" spans="1:13">
      <c r="A257" s="71">
        <v>538</v>
      </c>
      <c r="B257" s="72" t="s">
        <v>624</v>
      </c>
      <c r="C257" s="73">
        <v>2021</v>
      </c>
      <c r="D257" s="73" t="s">
        <v>730</v>
      </c>
      <c r="E257" s="73" t="s">
        <v>1818</v>
      </c>
      <c r="F257" s="73" t="s">
        <v>1819</v>
      </c>
      <c r="G257" s="77" t="s">
        <v>1820</v>
      </c>
      <c r="H257" s="73" t="s">
        <v>13</v>
      </c>
      <c r="I257" s="76" t="s">
        <v>59</v>
      </c>
      <c r="J257" s="76" t="s">
        <v>1821</v>
      </c>
      <c r="K257" s="76" t="s">
        <v>23</v>
      </c>
      <c r="L257" s="49"/>
      <c r="M257" s="49"/>
    </row>
    <row r="258" spans="1:13">
      <c r="A258" s="71">
        <v>539</v>
      </c>
      <c r="B258" s="72" t="s">
        <v>624</v>
      </c>
      <c r="C258" s="73">
        <v>2021</v>
      </c>
      <c r="D258" s="73" t="s">
        <v>730</v>
      </c>
      <c r="E258" s="73" t="s">
        <v>1822</v>
      </c>
      <c r="F258" s="73" t="s">
        <v>1823</v>
      </c>
      <c r="G258" s="77" t="s">
        <v>1824</v>
      </c>
      <c r="H258" s="73" t="s">
        <v>13</v>
      </c>
      <c r="I258" s="76" t="s">
        <v>59</v>
      </c>
      <c r="J258" s="76" t="s">
        <v>1825</v>
      </c>
      <c r="K258" s="76" t="s">
        <v>23</v>
      </c>
      <c r="L258" s="49"/>
      <c r="M258" s="49"/>
    </row>
    <row r="259" spans="1:13">
      <c r="A259" s="71">
        <v>540</v>
      </c>
      <c r="B259" s="72" t="s">
        <v>624</v>
      </c>
      <c r="C259" s="73">
        <v>2021</v>
      </c>
      <c r="D259" s="73" t="s">
        <v>730</v>
      </c>
      <c r="E259" s="73" t="s">
        <v>1826</v>
      </c>
      <c r="F259" s="73" t="s">
        <v>1827</v>
      </c>
      <c r="G259" s="75" t="s">
        <v>1828</v>
      </c>
      <c r="H259" s="73" t="s">
        <v>13</v>
      </c>
      <c r="I259" s="76" t="s">
        <v>59</v>
      </c>
      <c r="J259" s="76" t="s">
        <v>1829</v>
      </c>
      <c r="K259" s="76" t="s">
        <v>23</v>
      </c>
      <c r="L259" s="49"/>
      <c r="M259" s="49"/>
    </row>
    <row r="260" spans="1:13">
      <c r="A260" s="71">
        <v>541</v>
      </c>
      <c r="B260" s="72" t="s">
        <v>624</v>
      </c>
      <c r="C260" s="73">
        <v>2021</v>
      </c>
      <c r="D260" s="73" t="s">
        <v>730</v>
      </c>
      <c r="E260" s="73" t="s">
        <v>1830</v>
      </c>
      <c r="F260" s="73" t="s">
        <v>1831</v>
      </c>
      <c r="G260" s="77" t="s">
        <v>1832</v>
      </c>
      <c r="H260" s="73" t="s">
        <v>13</v>
      </c>
      <c r="I260" s="76" t="s">
        <v>59</v>
      </c>
      <c r="J260" s="76" t="s">
        <v>1833</v>
      </c>
      <c r="K260" s="76" t="s">
        <v>23</v>
      </c>
      <c r="L260" s="49"/>
      <c r="M260" s="49"/>
    </row>
    <row r="261" spans="1:13">
      <c r="A261" s="71">
        <v>542</v>
      </c>
      <c r="B261" s="72" t="s">
        <v>624</v>
      </c>
      <c r="C261" s="73">
        <v>2021</v>
      </c>
      <c r="D261" s="73" t="s">
        <v>730</v>
      </c>
      <c r="E261" s="73" t="s">
        <v>1834</v>
      </c>
      <c r="F261" s="73" t="s">
        <v>1835</v>
      </c>
      <c r="G261" s="77" t="s">
        <v>1836</v>
      </c>
      <c r="H261" s="73" t="s">
        <v>13</v>
      </c>
      <c r="I261" s="76" t="s">
        <v>59</v>
      </c>
      <c r="J261" s="76" t="s">
        <v>1837</v>
      </c>
      <c r="K261" s="76" t="s">
        <v>23</v>
      </c>
      <c r="L261" s="49"/>
      <c r="M261" s="49"/>
    </row>
    <row r="262" spans="1:13">
      <c r="A262" s="71">
        <v>544</v>
      </c>
      <c r="B262" s="72" t="s">
        <v>624</v>
      </c>
      <c r="C262" s="73">
        <v>2021</v>
      </c>
      <c r="D262" s="73" t="s">
        <v>730</v>
      </c>
      <c r="E262" s="73" t="s">
        <v>1841</v>
      </c>
      <c r="F262" s="73" t="s">
        <v>1842</v>
      </c>
      <c r="G262" s="77" t="s">
        <v>1843</v>
      </c>
      <c r="H262" s="73" t="s">
        <v>13</v>
      </c>
      <c r="I262" s="76" t="s">
        <v>59</v>
      </c>
      <c r="J262" s="76" t="s">
        <v>1844</v>
      </c>
      <c r="K262" s="76" t="s">
        <v>23</v>
      </c>
      <c r="L262" s="49"/>
      <c r="M262" s="49"/>
    </row>
    <row r="263" spans="1:13">
      <c r="A263" s="71">
        <v>546</v>
      </c>
      <c r="B263" s="72" t="s">
        <v>624</v>
      </c>
      <c r="C263" s="73">
        <v>2021</v>
      </c>
      <c r="D263" s="73" t="s">
        <v>730</v>
      </c>
      <c r="E263" s="73" t="s">
        <v>1848</v>
      </c>
      <c r="F263" s="73" t="s">
        <v>1849</v>
      </c>
      <c r="G263" s="77" t="s">
        <v>1850</v>
      </c>
      <c r="H263" s="73" t="s">
        <v>13</v>
      </c>
      <c r="I263" s="76" t="s">
        <v>59</v>
      </c>
      <c r="J263" s="76" t="s">
        <v>1851</v>
      </c>
      <c r="K263" s="76" t="s">
        <v>23</v>
      </c>
      <c r="L263" s="49"/>
      <c r="M263" s="49"/>
    </row>
    <row r="264" spans="1:13">
      <c r="A264" s="71">
        <v>547</v>
      </c>
      <c r="B264" s="72" t="s">
        <v>624</v>
      </c>
      <c r="C264" s="73">
        <v>2021</v>
      </c>
      <c r="D264" s="73" t="s">
        <v>730</v>
      </c>
      <c r="E264" s="73" t="s">
        <v>1852</v>
      </c>
      <c r="F264" s="73" t="s">
        <v>1853</v>
      </c>
      <c r="G264" s="77" t="s">
        <v>1854</v>
      </c>
      <c r="H264" s="73" t="s">
        <v>13</v>
      </c>
      <c r="I264" s="76" t="s">
        <v>59</v>
      </c>
      <c r="J264" s="76" t="s">
        <v>1855</v>
      </c>
      <c r="K264" s="76" t="s">
        <v>23</v>
      </c>
      <c r="L264" s="49"/>
      <c r="M264" s="49"/>
    </row>
    <row r="265" spans="1:13">
      <c r="A265" s="71">
        <v>548</v>
      </c>
      <c r="B265" s="72" t="s">
        <v>624</v>
      </c>
      <c r="C265" s="73">
        <v>2021</v>
      </c>
      <c r="D265" s="73" t="s">
        <v>730</v>
      </c>
      <c r="E265" s="73" t="s">
        <v>1856</v>
      </c>
      <c r="F265" s="73" t="s">
        <v>1857</v>
      </c>
      <c r="G265" s="77" t="s">
        <v>1858</v>
      </c>
      <c r="H265" s="73" t="s">
        <v>13</v>
      </c>
      <c r="I265" s="76" t="s">
        <v>59</v>
      </c>
      <c r="J265" s="76" t="s">
        <v>1859</v>
      </c>
      <c r="K265" s="76" t="s">
        <v>23</v>
      </c>
      <c r="L265" s="49"/>
      <c r="M265" s="49"/>
    </row>
    <row r="266" spans="1:13">
      <c r="A266" s="85">
        <v>551</v>
      </c>
      <c r="B266" s="88" t="s">
        <v>624</v>
      </c>
      <c r="C266" s="89">
        <v>2021</v>
      </c>
      <c r="D266" s="89" t="s">
        <v>1190</v>
      </c>
      <c r="E266" s="89" t="s">
        <v>1860</v>
      </c>
      <c r="F266" s="89" t="s">
        <v>1861</v>
      </c>
      <c r="G266" s="90" t="s">
        <v>1862</v>
      </c>
      <c r="H266" s="89" t="s">
        <v>13</v>
      </c>
      <c r="I266" s="92" t="s">
        <v>59</v>
      </c>
      <c r="J266" s="92" t="s">
        <v>1863</v>
      </c>
      <c r="K266" s="92" t="s">
        <v>23</v>
      </c>
      <c r="L266" s="50"/>
      <c r="M266" s="50"/>
    </row>
    <row r="267" spans="1:13">
      <c r="A267" s="85">
        <v>552</v>
      </c>
      <c r="B267" s="88" t="s">
        <v>624</v>
      </c>
      <c r="C267" s="89">
        <v>2021</v>
      </c>
      <c r="D267" s="89" t="s">
        <v>1190</v>
      </c>
      <c r="E267" s="89" t="s">
        <v>1864</v>
      </c>
      <c r="F267" s="89" t="s">
        <v>1865</v>
      </c>
      <c r="G267" s="90" t="s">
        <v>1866</v>
      </c>
      <c r="H267" s="89" t="s">
        <v>13</v>
      </c>
      <c r="I267" s="96" t="s">
        <v>59</v>
      </c>
      <c r="J267" s="92" t="s">
        <v>1867</v>
      </c>
      <c r="K267" s="92" t="s">
        <v>23</v>
      </c>
      <c r="L267" s="50"/>
      <c r="M267" s="50"/>
    </row>
    <row r="268" spans="1:13">
      <c r="A268" s="85">
        <v>553</v>
      </c>
      <c r="B268" s="88" t="s">
        <v>624</v>
      </c>
      <c r="C268" s="89">
        <v>2021</v>
      </c>
      <c r="D268" s="89" t="s">
        <v>1190</v>
      </c>
      <c r="E268" s="89" t="s">
        <v>1868</v>
      </c>
      <c r="F268" s="89" t="s">
        <v>1869</v>
      </c>
      <c r="G268" s="90" t="s">
        <v>1870</v>
      </c>
      <c r="H268" s="89" t="s">
        <v>13</v>
      </c>
      <c r="I268" s="92" t="s">
        <v>59</v>
      </c>
      <c r="J268" s="92" t="s">
        <v>1871</v>
      </c>
      <c r="K268" s="92" t="s">
        <v>23</v>
      </c>
      <c r="L268" s="50"/>
      <c r="M268" s="50"/>
    </row>
    <row r="269" spans="1:13">
      <c r="A269" s="85">
        <v>554</v>
      </c>
      <c r="B269" s="88" t="s">
        <v>624</v>
      </c>
      <c r="C269" s="89">
        <v>2021</v>
      </c>
      <c r="D269" s="89" t="s">
        <v>1190</v>
      </c>
      <c r="E269" s="89" t="s">
        <v>1872</v>
      </c>
      <c r="F269" s="89" t="s">
        <v>1873</v>
      </c>
      <c r="G269" s="90" t="s">
        <v>1874</v>
      </c>
      <c r="H269" s="89" t="s">
        <v>13</v>
      </c>
      <c r="I269" s="92" t="s">
        <v>59</v>
      </c>
      <c r="J269" s="92" t="s">
        <v>1875</v>
      </c>
      <c r="K269" s="92" t="s">
        <v>23</v>
      </c>
      <c r="L269" s="50"/>
      <c r="M269" s="50"/>
    </row>
    <row r="270" spans="1:13">
      <c r="A270" s="85">
        <v>555</v>
      </c>
      <c r="B270" s="88" t="s">
        <v>624</v>
      </c>
      <c r="C270" s="89">
        <v>2021</v>
      </c>
      <c r="D270" s="89" t="s">
        <v>1190</v>
      </c>
      <c r="E270" s="89" t="s">
        <v>1876</v>
      </c>
      <c r="F270" s="89" t="s">
        <v>1877</v>
      </c>
      <c r="G270" s="90" t="s">
        <v>1878</v>
      </c>
      <c r="H270" s="89" t="s">
        <v>13</v>
      </c>
      <c r="I270" s="92" t="s">
        <v>59</v>
      </c>
      <c r="J270" s="92" t="s">
        <v>1879</v>
      </c>
      <c r="K270" s="92" t="s">
        <v>23</v>
      </c>
      <c r="L270" s="50"/>
      <c r="M270" s="50"/>
    </row>
    <row r="271" spans="1:13">
      <c r="A271" s="71">
        <v>566</v>
      </c>
      <c r="B271" s="72" t="s">
        <v>624</v>
      </c>
      <c r="C271" s="73">
        <v>2021</v>
      </c>
      <c r="D271" s="73" t="s">
        <v>1190</v>
      </c>
      <c r="E271" s="73" t="s">
        <v>1907</v>
      </c>
      <c r="F271" s="73" t="s">
        <v>1908</v>
      </c>
      <c r="G271" s="77" t="s">
        <v>1909</v>
      </c>
      <c r="H271" s="73" t="s">
        <v>13</v>
      </c>
      <c r="I271" s="76" t="s">
        <v>59</v>
      </c>
      <c r="J271" s="76" t="s">
        <v>1910</v>
      </c>
      <c r="K271" s="76" t="s">
        <v>23</v>
      </c>
      <c r="L271" s="49"/>
      <c r="M271" s="49"/>
    </row>
    <row r="272" spans="1:13">
      <c r="A272" s="78">
        <v>605</v>
      </c>
      <c r="B272" s="79" t="s">
        <v>624</v>
      </c>
      <c r="C272" s="80">
        <v>2020</v>
      </c>
      <c r="D272" s="80" t="s">
        <v>2000</v>
      </c>
      <c r="E272" s="80" t="s">
        <v>2004</v>
      </c>
      <c r="F272" s="80" t="s">
        <v>2005</v>
      </c>
      <c r="G272" s="81" t="s">
        <v>2006</v>
      </c>
      <c r="H272" s="80" t="s">
        <v>13</v>
      </c>
      <c r="I272" s="83" t="s">
        <v>59</v>
      </c>
      <c r="J272" s="83" t="s">
        <v>2007</v>
      </c>
      <c r="K272" s="83" t="s">
        <v>23</v>
      </c>
      <c r="L272" s="60"/>
      <c r="M272" s="60"/>
    </row>
    <row r="273" spans="1:13">
      <c r="A273" s="78">
        <v>606</v>
      </c>
      <c r="B273" s="79" t="s">
        <v>624</v>
      </c>
      <c r="C273" s="80">
        <v>2020</v>
      </c>
      <c r="D273" s="80" t="s">
        <v>2000</v>
      </c>
      <c r="E273" s="80" t="s">
        <v>2008</v>
      </c>
      <c r="F273" s="80" t="s">
        <v>2009</v>
      </c>
      <c r="G273" s="81" t="s">
        <v>2010</v>
      </c>
      <c r="H273" s="80" t="s">
        <v>13</v>
      </c>
      <c r="I273" s="83" t="s">
        <v>59</v>
      </c>
      <c r="J273" s="83" t="s">
        <v>2011</v>
      </c>
      <c r="K273" s="83" t="s">
        <v>23</v>
      </c>
      <c r="L273" s="60"/>
      <c r="M273" s="60"/>
    </row>
    <row r="274" spans="1:13">
      <c r="A274" s="78">
        <v>610</v>
      </c>
      <c r="B274" s="79" t="s">
        <v>624</v>
      </c>
      <c r="C274" s="80">
        <v>2020</v>
      </c>
      <c r="D274" s="80" t="s">
        <v>2000</v>
      </c>
      <c r="E274" s="80" t="s">
        <v>2022</v>
      </c>
      <c r="F274" s="80" t="s">
        <v>2023</v>
      </c>
      <c r="G274" s="81" t="s">
        <v>2024</v>
      </c>
      <c r="H274" s="80" t="s">
        <v>13</v>
      </c>
      <c r="I274" s="83" t="s">
        <v>59</v>
      </c>
      <c r="J274" s="83" t="s">
        <v>2025</v>
      </c>
      <c r="K274" s="83" t="s">
        <v>23</v>
      </c>
      <c r="L274" s="60"/>
      <c r="M274" s="60"/>
    </row>
    <row r="275" spans="1:13">
      <c r="A275" s="78">
        <v>611</v>
      </c>
      <c r="B275" s="79" t="s">
        <v>624</v>
      </c>
      <c r="C275" s="80">
        <v>2020</v>
      </c>
      <c r="D275" s="80" t="s">
        <v>2000</v>
      </c>
      <c r="E275" s="80" t="s">
        <v>2026</v>
      </c>
      <c r="F275" s="80" t="s">
        <v>2027</v>
      </c>
      <c r="G275" s="81" t="s">
        <v>2028</v>
      </c>
      <c r="H275" s="80" t="s">
        <v>13</v>
      </c>
      <c r="I275" s="83" t="s">
        <v>59</v>
      </c>
      <c r="J275" s="83" t="s">
        <v>2029</v>
      </c>
      <c r="K275" s="83" t="s">
        <v>23</v>
      </c>
      <c r="L275" s="60"/>
      <c r="M275" s="60"/>
    </row>
    <row r="276" spans="1:13">
      <c r="A276" s="78">
        <v>614</v>
      </c>
      <c r="B276" s="79" t="s">
        <v>624</v>
      </c>
      <c r="C276" s="80">
        <v>2020</v>
      </c>
      <c r="D276" s="80" t="s">
        <v>2000</v>
      </c>
      <c r="E276" s="80" t="s">
        <v>2037</v>
      </c>
      <c r="F276" s="80" t="s">
        <v>2038</v>
      </c>
      <c r="G276" s="81" t="s">
        <v>2039</v>
      </c>
      <c r="H276" s="80" t="s">
        <v>13</v>
      </c>
      <c r="I276" s="83" t="s">
        <v>59</v>
      </c>
      <c r="J276" s="83" t="s">
        <v>2040</v>
      </c>
      <c r="K276" s="83" t="s">
        <v>23</v>
      </c>
      <c r="L276" s="60"/>
      <c r="M276" s="60"/>
    </row>
    <row r="277" spans="1:13">
      <c r="A277" s="78">
        <v>619</v>
      </c>
      <c r="B277" s="79" t="s">
        <v>624</v>
      </c>
      <c r="C277" s="80">
        <v>2020</v>
      </c>
      <c r="D277" s="80" t="s">
        <v>2054</v>
      </c>
      <c r="E277" s="80" t="s">
        <v>2055</v>
      </c>
      <c r="F277" s="80" t="s">
        <v>2056</v>
      </c>
      <c r="G277" s="111" t="s">
        <v>2057</v>
      </c>
      <c r="H277" s="80" t="s">
        <v>13</v>
      </c>
      <c r="I277" s="83" t="s">
        <v>59</v>
      </c>
      <c r="J277" s="83" t="s">
        <v>2188</v>
      </c>
      <c r="K277" s="83" t="s">
        <v>23</v>
      </c>
      <c r="L277" s="83"/>
      <c r="M277" s="60"/>
    </row>
  </sheetData>
  <autoFilter ref="A1:N277" xr:uid="{00000000-0009-0000-0000-000001000000}"/>
  <hyperlinks>
    <hyperlink ref="G2" r:id="rId1" xr:uid="{00000000-0004-0000-0100-000000000000}"/>
    <hyperlink ref="G3" r:id="rId2" xr:uid="{00000000-0004-0000-0100-000001000000}"/>
    <hyperlink ref="G4" r:id="rId3" xr:uid="{00000000-0004-0000-0100-000002000000}"/>
    <hyperlink ref="G5" r:id="rId4" xr:uid="{00000000-0004-0000-0100-000003000000}"/>
    <hyperlink ref="G6" r:id="rId5" xr:uid="{00000000-0004-0000-0100-000004000000}"/>
    <hyperlink ref="J6" r:id="rId6" xr:uid="{00000000-0004-0000-0100-000005000000}"/>
    <hyperlink ref="G7" r:id="rId7" xr:uid="{00000000-0004-0000-0100-000006000000}"/>
    <hyperlink ref="G8" r:id="rId8" xr:uid="{00000000-0004-0000-0100-000007000000}"/>
    <hyperlink ref="G9" r:id="rId9" xr:uid="{00000000-0004-0000-0100-000008000000}"/>
    <hyperlink ref="G10" r:id="rId10" xr:uid="{00000000-0004-0000-0100-000009000000}"/>
    <hyperlink ref="J10" r:id="rId11" xr:uid="{00000000-0004-0000-0100-00000A000000}"/>
    <hyperlink ref="G11" r:id="rId12" xr:uid="{00000000-0004-0000-0100-00000B000000}"/>
    <hyperlink ref="G12" r:id="rId13" xr:uid="{00000000-0004-0000-0100-00000C000000}"/>
    <hyperlink ref="G13" r:id="rId14" xr:uid="{00000000-0004-0000-0100-00000D000000}"/>
    <hyperlink ref="L13" r:id="rId15" xr:uid="{00000000-0004-0000-0100-00000E000000}"/>
    <hyperlink ref="G14" r:id="rId16" xr:uid="{00000000-0004-0000-0100-00000F000000}"/>
    <hyperlink ref="L14" r:id="rId17" xr:uid="{00000000-0004-0000-0100-000010000000}"/>
    <hyperlink ref="G15" r:id="rId18" xr:uid="{00000000-0004-0000-0100-000011000000}"/>
    <hyperlink ref="L15" r:id="rId19" xr:uid="{00000000-0004-0000-0100-000012000000}"/>
    <hyperlink ref="G16" r:id="rId20" xr:uid="{00000000-0004-0000-0100-000013000000}"/>
    <hyperlink ref="L16" r:id="rId21" xr:uid="{00000000-0004-0000-0100-000014000000}"/>
    <hyperlink ref="G17" r:id="rId22" xr:uid="{00000000-0004-0000-0100-000015000000}"/>
    <hyperlink ref="L17" r:id="rId23" xr:uid="{00000000-0004-0000-0100-000016000000}"/>
    <hyperlink ref="G18" r:id="rId24" xr:uid="{00000000-0004-0000-0100-000017000000}"/>
    <hyperlink ref="L18" r:id="rId25" xr:uid="{00000000-0004-0000-0100-000018000000}"/>
    <hyperlink ref="G19" r:id="rId26" xr:uid="{00000000-0004-0000-0100-000019000000}"/>
    <hyperlink ref="L19" r:id="rId27" xr:uid="{00000000-0004-0000-0100-00001A000000}"/>
    <hyperlink ref="G20" r:id="rId28" xr:uid="{00000000-0004-0000-0100-00001B000000}"/>
    <hyperlink ref="L20" r:id="rId29" xr:uid="{00000000-0004-0000-0100-00001C000000}"/>
    <hyperlink ref="G21" r:id="rId30" xr:uid="{00000000-0004-0000-0100-00001D000000}"/>
    <hyperlink ref="G22" r:id="rId31" xr:uid="{00000000-0004-0000-0100-00001E000000}"/>
    <hyperlink ref="G23" r:id="rId32" xr:uid="{00000000-0004-0000-0100-00001F000000}"/>
    <hyperlink ref="G24" r:id="rId33" xr:uid="{00000000-0004-0000-0100-000020000000}"/>
    <hyperlink ref="G25" r:id="rId34" xr:uid="{00000000-0004-0000-0100-000021000000}"/>
    <hyperlink ref="G26" r:id="rId35" xr:uid="{00000000-0004-0000-0100-000022000000}"/>
    <hyperlink ref="G27" r:id="rId36" xr:uid="{00000000-0004-0000-0100-000023000000}"/>
    <hyperlink ref="G28" r:id="rId37" xr:uid="{00000000-0004-0000-0100-000024000000}"/>
    <hyperlink ref="G29" r:id="rId38" xr:uid="{00000000-0004-0000-0100-000025000000}"/>
    <hyperlink ref="G30" r:id="rId39" xr:uid="{00000000-0004-0000-0100-000026000000}"/>
    <hyperlink ref="G31" r:id="rId40" xr:uid="{00000000-0004-0000-0100-000027000000}"/>
    <hyperlink ref="G32" r:id="rId41" xr:uid="{00000000-0004-0000-0100-000028000000}"/>
    <hyperlink ref="G33" r:id="rId42" xr:uid="{00000000-0004-0000-0100-000029000000}"/>
    <hyperlink ref="G34" r:id="rId43" xr:uid="{00000000-0004-0000-0100-00002A000000}"/>
    <hyperlink ref="G35" r:id="rId44" xr:uid="{00000000-0004-0000-0100-00002B000000}"/>
    <hyperlink ref="G36" r:id="rId45" xr:uid="{00000000-0004-0000-0100-00002C000000}"/>
    <hyperlink ref="G37" r:id="rId46" xr:uid="{00000000-0004-0000-0100-00002D000000}"/>
    <hyperlink ref="G38" r:id="rId47" xr:uid="{00000000-0004-0000-0100-00002E000000}"/>
    <hyperlink ref="G39" r:id="rId48" xr:uid="{00000000-0004-0000-0100-00002F000000}"/>
    <hyperlink ref="J39" r:id="rId49" xr:uid="{00000000-0004-0000-0100-000030000000}"/>
    <hyperlink ref="G40" r:id="rId50" xr:uid="{00000000-0004-0000-0100-000031000000}"/>
    <hyperlink ref="G41" r:id="rId51" xr:uid="{00000000-0004-0000-0100-000032000000}"/>
    <hyperlink ref="G42" r:id="rId52" xr:uid="{00000000-0004-0000-0100-000033000000}"/>
    <hyperlink ref="G43" r:id="rId53" xr:uid="{00000000-0004-0000-0100-000034000000}"/>
    <hyperlink ref="G44" r:id="rId54" xr:uid="{00000000-0004-0000-0100-000035000000}"/>
    <hyperlink ref="G45" r:id="rId55" xr:uid="{00000000-0004-0000-0100-000036000000}"/>
    <hyperlink ref="J45" r:id="rId56" xr:uid="{00000000-0004-0000-0100-000037000000}"/>
    <hyperlink ref="G46" r:id="rId57" xr:uid="{00000000-0004-0000-0100-000038000000}"/>
    <hyperlink ref="G47" r:id="rId58" xr:uid="{00000000-0004-0000-0100-000039000000}"/>
    <hyperlink ref="G48" r:id="rId59" xr:uid="{00000000-0004-0000-0100-00003A000000}"/>
    <hyperlink ref="G49" r:id="rId60" xr:uid="{00000000-0004-0000-0100-00003B000000}"/>
    <hyperlink ref="J49" r:id="rId61" xr:uid="{00000000-0004-0000-0100-00003C000000}"/>
    <hyperlink ref="G50" r:id="rId62" xr:uid="{00000000-0004-0000-0100-00003D000000}"/>
    <hyperlink ref="J50" r:id="rId63" xr:uid="{00000000-0004-0000-0100-00003E000000}"/>
    <hyperlink ref="G51" r:id="rId64" xr:uid="{00000000-0004-0000-0100-00003F000000}"/>
    <hyperlink ref="G52" r:id="rId65" xr:uid="{00000000-0004-0000-0100-000040000000}"/>
    <hyperlink ref="G53" r:id="rId66" xr:uid="{00000000-0004-0000-0100-000041000000}"/>
    <hyperlink ref="G54" r:id="rId67" xr:uid="{00000000-0004-0000-0100-000042000000}"/>
    <hyperlink ref="G55" r:id="rId68" xr:uid="{00000000-0004-0000-0100-000043000000}"/>
    <hyperlink ref="G56" r:id="rId69" xr:uid="{00000000-0004-0000-0100-000044000000}"/>
    <hyperlink ref="G57" r:id="rId70" xr:uid="{00000000-0004-0000-0100-000045000000}"/>
    <hyperlink ref="G58" r:id="rId71" xr:uid="{00000000-0004-0000-0100-000046000000}"/>
    <hyperlink ref="G59" r:id="rId72" xr:uid="{00000000-0004-0000-0100-000047000000}"/>
    <hyperlink ref="G60" r:id="rId73" xr:uid="{00000000-0004-0000-0100-000048000000}"/>
    <hyperlink ref="G61" r:id="rId74" xr:uid="{00000000-0004-0000-0100-000049000000}"/>
    <hyperlink ref="G62" r:id="rId75" xr:uid="{00000000-0004-0000-0100-00004A000000}"/>
    <hyperlink ref="G63" r:id="rId76" xr:uid="{00000000-0004-0000-0100-00004B000000}"/>
    <hyperlink ref="G64" r:id="rId77" xr:uid="{00000000-0004-0000-0100-00004C000000}"/>
    <hyperlink ref="G65" r:id="rId78" xr:uid="{00000000-0004-0000-0100-00004D000000}"/>
    <hyperlink ref="G66" r:id="rId79" xr:uid="{00000000-0004-0000-0100-00004E000000}"/>
    <hyperlink ref="G67" r:id="rId80" xr:uid="{00000000-0004-0000-0100-00004F000000}"/>
    <hyperlink ref="G68" r:id="rId81" xr:uid="{00000000-0004-0000-0100-000050000000}"/>
    <hyperlink ref="G69" r:id="rId82" xr:uid="{00000000-0004-0000-0100-000051000000}"/>
    <hyperlink ref="G70" r:id="rId83" xr:uid="{00000000-0004-0000-0100-000052000000}"/>
    <hyperlink ref="G71" r:id="rId84" xr:uid="{00000000-0004-0000-0100-000053000000}"/>
    <hyperlink ref="G72" r:id="rId85" xr:uid="{00000000-0004-0000-0100-000054000000}"/>
    <hyperlink ref="G73" r:id="rId86" xr:uid="{00000000-0004-0000-0100-000055000000}"/>
    <hyperlink ref="G74" r:id="rId87" xr:uid="{00000000-0004-0000-0100-000056000000}"/>
    <hyperlink ref="G75" r:id="rId88" xr:uid="{00000000-0004-0000-0100-000057000000}"/>
    <hyperlink ref="G76" r:id="rId89" xr:uid="{00000000-0004-0000-0100-000058000000}"/>
    <hyperlink ref="G77" r:id="rId90" xr:uid="{00000000-0004-0000-0100-000059000000}"/>
    <hyperlink ref="G78" r:id="rId91" xr:uid="{00000000-0004-0000-0100-00005A000000}"/>
    <hyperlink ref="G79" r:id="rId92" xr:uid="{00000000-0004-0000-0100-00005B000000}"/>
    <hyperlink ref="G80" r:id="rId93" xr:uid="{00000000-0004-0000-0100-00005C000000}"/>
    <hyperlink ref="G81" r:id="rId94" xr:uid="{00000000-0004-0000-0100-00005D000000}"/>
    <hyperlink ref="G82" r:id="rId95" xr:uid="{00000000-0004-0000-0100-00005E000000}"/>
    <hyperlink ref="G83" r:id="rId96" xr:uid="{00000000-0004-0000-0100-00005F000000}"/>
    <hyperlink ref="G84" r:id="rId97" xr:uid="{00000000-0004-0000-0100-000060000000}"/>
    <hyperlink ref="G85" r:id="rId98" xr:uid="{00000000-0004-0000-0100-000061000000}"/>
    <hyperlink ref="G86" r:id="rId99" xr:uid="{00000000-0004-0000-0100-000062000000}"/>
    <hyperlink ref="G87" r:id="rId100" xr:uid="{00000000-0004-0000-0100-000063000000}"/>
    <hyperlink ref="G88" r:id="rId101" xr:uid="{00000000-0004-0000-0100-000064000000}"/>
    <hyperlink ref="G89" r:id="rId102" xr:uid="{00000000-0004-0000-0100-000065000000}"/>
    <hyperlink ref="G90" r:id="rId103" xr:uid="{00000000-0004-0000-0100-000066000000}"/>
    <hyperlink ref="J90" r:id="rId104" location="bb0300" xr:uid="{00000000-0004-0000-0100-000067000000}"/>
    <hyperlink ref="G91" r:id="rId105" xr:uid="{00000000-0004-0000-0100-000068000000}"/>
    <hyperlink ref="G92" r:id="rId106" xr:uid="{00000000-0004-0000-0100-000069000000}"/>
    <hyperlink ref="G93" r:id="rId107" xr:uid="{00000000-0004-0000-0100-00006A000000}"/>
    <hyperlink ref="G94" r:id="rId108" xr:uid="{00000000-0004-0000-0100-00006B000000}"/>
    <hyperlink ref="G95" r:id="rId109" xr:uid="{00000000-0004-0000-0100-00006C000000}"/>
    <hyperlink ref="G96" r:id="rId110" xr:uid="{00000000-0004-0000-0100-00006D000000}"/>
    <hyperlink ref="G97" r:id="rId111" xr:uid="{00000000-0004-0000-0100-00006E000000}"/>
    <hyperlink ref="G98" r:id="rId112" xr:uid="{00000000-0004-0000-0100-00006F000000}"/>
    <hyperlink ref="G99" r:id="rId113" xr:uid="{00000000-0004-0000-0100-000070000000}"/>
    <hyperlink ref="G100" r:id="rId114" xr:uid="{00000000-0004-0000-0100-000071000000}"/>
    <hyperlink ref="G101" r:id="rId115" xr:uid="{00000000-0004-0000-0100-000072000000}"/>
    <hyperlink ref="G102" r:id="rId116" xr:uid="{00000000-0004-0000-0100-000073000000}"/>
    <hyperlink ref="G103" r:id="rId117" xr:uid="{00000000-0004-0000-0100-000074000000}"/>
    <hyperlink ref="G104" r:id="rId118" xr:uid="{00000000-0004-0000-0100-000075000000}"/>
    <hyperlink ref="G105" r:id="rId119" xr:uid="{00000000-0004-0000-0100-000076000000}"/>
    <hyperlink ref="G106" r:id="rId120" xr:uid="{00000000-0004-0000-0100-000077000000}"/>
    <hyperlink ref="G107" r:id="rId121" xr:uid="{00000000-0004-0000-0100-000078000000}"/>
    <hyperlink ref="G108" r:id="rId122" xr:uid="{00000000-0004-0000-0100-000079000000}"/>
    <hyperlink ref="G109" r:id="rId123" xr:uid="{00000000-0004-0000-0100-00007A000000}"/>
    <hyperlink ref="G110" r:id="rId124" location="Sec7" xr:uid="{00000000-0004-0000-0100-00007B000000}"/>
    <hyperlink ref="G111" r:id="rId125" location="Sec7" xr:uid="{00000000-0004-0000-0100-00007C000000}"/>
    <hyperlink ref="G112" r:id="rId126" xr:uid="{00000000-0004-0000-0100-00007D000000}"/>
    <hyperlink ref="G113" r:id="rId127" xr:uid="{00000000-0004-0000-0100-00007E000000}"/>
    <hyperlink ref="G114" r:id="rId128" xr:uid="{00000000-0004-0000-0100-00007F000000}"/>
    <hyperlink ref="G115" r:id="rId129" location="Sec3" xr:uid="{00000000-0004-0000-0100-000080000000}"/>
    <hyperlink ref="G116" r:id="rId130" location="Sec4" xr:uid="{00000000-0004-0000-0100-000081000000}"/>
    <hyperlink ref="G117" r:id="rId131" xr:uid="{00000000-0004-0000-0100-000082000000}"/>
    <hyperlink ref="G118" r:id="rId132" location="Abs1" xr:uid="{00000000-0004-0000-0100-000083000000}"/>
    <hyperlink ref="G119" r:id="rId133" xr:uid="{00000000-0004-0000-0100-000084000000}"/>
    <hyperlink ref="G120" r:id="rId134" xr:uid="{00000000-0004-0000-0100-000085000000}"/>
    <hyperlink ref="G121" r:id="rId135" xr:uid="{00000000-0004-0000-0100-000086000000}"/>
    <hyperlink ref="G122" r:id="rId136" xr:uid="{00000000-0004-0000-0100-000087000000}"/>
    <hyperlink ref="G123" r:id="rId137" xr:uid="{00000000-0004-0000-0100-000088000000}"/>
    <hyperlink ref="G124" r:id="rId138" xr:uid="{00000000-0004-0000-0100-000089000000}"/>
    <hyperlink ref="G125" r:id="rId139" xr:uid="{00000000-0004-0000-0100-00008A000000}"/>
    <hyperlink ref="G126" r:id="rId140" xr:uid="{00000000-0004-0000-0100-00008B000000}"/>
    <hyperlink ref="G127" r:id="rId141" xr:uid="{00000000-0004-0000-0100-00008C000000}"/>
    <hyperlink ref="G128" r:id="rId142" xr:uid="{00000000-0004-0000-0100-00008D000000}"/>
    <hyperlink ref="G129" r:id="rId143" xr:uid="{00000000-0004-0000-0100-00008E000000}"/>
    <hyperlink ref="G130" r:id="rId144" xr:uid="{00000000-0004-0000-0100-00008F000000}"/>
    <hyperlink ref="G131" r:id="rId145" xr:uid="{00000000-0004-0000-0100-000090000000}"/>
    <hyperlink ref="G132" r:id="rId146" xr:uid="{00000000-0004-0000-0100-000091000000}"/>
    <hyperlink ref="G133" r:id="rId147" xr:uid="{00000000-0004-0000-0100-000092000000}"/>
    <hyperlink ref="G134" r:id="rId148" xr:uid="{00000000-0004-0000-0100-000093000000}"/>
    <hyperlink ref="G135" r:id="rId149" xr:uid="{00000000-0004-0000-0100-000094000000}"/>
    <hyperlink ref="F136" r:id="rId150" location="ref-CR15" xr:uid="{00000000-0004-0000-0100-000095000000}"/>
    <hyperlink ref="G136" r:id="rId151" xr:uid="{00000000-0004-0000-0100-000096000000}"/>
    <hyperlink ref="G137" r:id="rId152" xr:uid="{00000000-0004-0000-0100-000097000000}"/>
    <hyperlink ref="G138" r:id="rId153" xr:uid="{00000000-0004-0000-0100-000098000000}"/>
    <hyperlink ref="G139" r:id="rId154" xr:uid="{00000000-0004-0000-0100-000099000000}"/>
    <hyperlink ref="G140" r:id="rId155" xr:uid="{00000000-0004-0000-0100-00009A000000}"/>
    <hyperlink ref="G141" r:id="rId156" xr:uid="{00000000-0004-0000-0100-00009B000000}"/>
    <hyperlink ref="G142" r:id="rId157" xr:uid="{00000000-0004-0000-0100-00009C000000}"/>
    <hyperlink ref="G143" r:id="rId158" xr:uid="{00000000-0004-0000-0100-00009D000000}"/>
    <hyperlink ref="G144" r:id="rId159" xr:uid="{00000000-0004-0000-0100-00009E000000}"/>
    <hyperlink ref="G145" r:id="rId160" xr:uid="{00000000-0004-0000-0100-00009F000000}"/>
    <hyperlink ref="G146" r:id="rId161" xr:uid="{00000000-0004-0000-0100-0000A0000000}"/>
    <hyperlink ref="G147" r:id="rId162" xr:uid="{00000000-0004-0000-0100-0000A1000000}"/>
    <hyperlink ref="G148" r:id="rId163" xr:uid="{00000000-0004-0000-0100-0000A2000000}"/>
    <hyperlink ref="G149" r:id="rId164" xr:uid="{00000000-0004-0000-0100-0000A3000000}"/>
    <hyperlink ref="G150" r:id="rId165" xr:uid="{00000000-0004-0000-0100-0000A4000000}"/>
    <hyperlink ref="G151" r:id="rId166" xr:uid="{00000000-0004-0000-0100-0000A5000000}"/>
    <hyperlink ref="G152" r:id="rId167" xr:uid="{00000000-0004-0000-0100-0000A6000000}"/>
    <hyperlink ref="G153" r:id="rId168" xr:uid="{00000000-0004-0000-0100-0000A7000000}"/>
    <hyperlink ref="G154" r:id="rId169" location="Abs1" xr:uid="{00000000-0004-0000-0100-0000A8000000}"/>
    <hyperlink ref="G155" r:id="rId170" xr:uid="{00000000-0004-0000-0100-0000A9000000}"/>
    <hyperlink ref="G156" r:id="rId171" xr:uid="{00000000-0004-0000-0100-0000AA000000}"/>
    <hyperlink ref="G157" r:id="rId172" xr:uid="{00000000-0004-0000-0100-0000AB000000}"/>
    <hyperlink ref="G158" r:id="rId173" xr:uid="{00000000-0004-0000-0100-0000AC000000}"/>
    <hyperlink ref="G159" r:id="rId174" xr:uid="{00000000-0004-0000-0100-0000AD000000}"/>
    <hyperlink ref="G160" r:id="rId175" xr:uid="{00000000-0004-0000-0100-0000AE000000}"/>
    <hyperlink ref="G161" r:id="rId176" xr:uid="{00000000-0004-0000-0100-0000AF000000}"/>
    <hyperlink ref="G162" r:id="rId177" xr:uid="{00000000-0004-0000-0100-0000B0000000}"/>
    <hyperlink ref="G163" r:id="rId178" xr:uid="{00000000-0004-0000-0100-0000B1000000}"/>
    <hyperlink ref="G164" r:id="rId179" xr:uid="{00000000-0004-0000-0100-0000B2000000}"/>
    <hyperlink ref="G165" r:id="rId180" xr:uid="{00000000-0004-0000-0100-0000B3000000}"/>
    <hyperlink ref="G166" r:id="rId181" xr:uid="{00000000-0004-0000-0100-0000B4000000}"/>
    <hyperlink ref="G167" r:id="rId182" xr:uid="{00000000-0004-0000-0100-0000B5000000}"/>
    <hyperlink ref="G168" r:id="rId183" xr:uid="{00000000-0004-0000-0100-0000B6000000}"/>
    <hyperlink ref="G169" r:id="rId184" xr:uid="{00000000-0004-0000-0100-0000B7000000}"/>
    <hyperlink ref="G170" r:id="rId185" xr:uid="{00000000-0004-0000-0100-0000B8000000}"/>
    <hyperlink ref="G171" r:id="rId186" xr:uid="{00000000-0004-0000-0100-0000B9000000}"/>
    <hyperlink ref="G172" r:id="rId187" location="Sec3" xr:uid="{00000000-0004-0000-0100-0000BA000000}"/>
    <hyperlink ref="G173" r:id="rId188" xr:uid="{00000000-0004-0000-0100-0000BB000000}"/>
    <hyperlink ref="G174" r:id="rId189" xr:uid="{00000000-0004-0000-0100-0000BC000000}"/>
    <hyperlink ref="G175" r:id="rId190" xr:uid="{00000000-0004-0000-0100-0000BD000000}"/>
    <hyperlink ref="G176" r:id="rId191" xr:uid="{00000000-0004-0000-0100-0000BE000000}"/>
    <hyperlink ref="G177" r:id="rId192" xr:uid="{00000000-0004-0000-0100-0000BF000000}"/>
    <hyperlink ref="G178" r:id="rId193" xr:uid="{00000000-0004-0000-0100-0000C0000000}"/>
    <hyperlink ref="G179" r:id="rId194" xr:uid="{00000000-0004-0000-0100-0000C1000000}"/>
    <hyperlink ref="G180" r:id="rId195" xr:uid="{00000000-0004-0000-0100-0000C2000000}"/>
    <hyperlink ref="G181" r:id="rId196" xr:uid="{00000000-0004-0000-0100-0000C3000000}"/>
    <hyperlink ref="G182" r:id="rId197" xr:uid="{00000000-0004-0000-0100-0000C4000000}"/>
    <hyperlink ref="G183" r:id="rId198" xr:uid="{00000000-0004-0000-0100-0000C5000000}"/>
    <hyperlink ref="G184" r:id="rId199" xr:uid="{00000000-0004-0000-0100-0000C6000000}"/>
    <hyperlink ref="G185" r:id="rId200" xr:uid="{00000000-0004-0000-0100-0000C7000000}"/>
    <hyperlink ref="G186" r:id="rId201" xr:uid="{00000000-0004-0000-0100-0000C8000000}"/>
    <hyperlink ref="G187" r:id="rId202" xr:uid="{00000000-0004-0000-0100-0000C9000000}"/>
    <hyperlink ref="G188" r:id="rId203" xr:uid="{00000000-0004-0000-0100-0000CA000000}"/>
    <hyperlink ref="G189" r:id="rId204" xr:uid="{00000000-0004-0000-0100-0000CB000000}"/>
    <hyperlink ref="G190" r:id="rId205" xr:uid="{00000000-0004-0000-0100-0000CC000000}"/>
    <hyperlink ref="G191" r:id="rId206" xr:uid="{00000000-0004-0000-0100-0000CD000000}"/>
    <hyperlink ref="G192" r:id="rId207" xr:uid="{00000000-0004-0000-0100-0000CE000000}"/>
    <hyperlink ref="G193" r:id="rId208" xr:uid="{00000000-0004-0000-0100-0000CF000000}"/>
    <hyperlink ref="G194" r:id="rId209" xr:uid="{00000000-0004-0000-0100-0000D0000000}"/>
    <hyperlink ref="G195" r:id="rId210" xr:uid="{00000000-0004-0000-0100-0000D1000000}"/>
    <hyperlink ref="G196" r:id="rId211" xr:uid="{00000000-0004-0000-0100-0000D2000000}"/>
    <hyperlink ref="G197" r:id="rId212" xr:uid="{00000000-0004-0000-0100-0000D3000000}"/>
    <hyperlink ref="G198" r:id="rId213" xr:uid="{00000000-0004-0000-0100-0000D4000000}"/>
    <hyperlink ref="G199" r:id="rId214" xr:uid="{00000000-0004-0000-0100-0000D5000000}"/>
    <hyperlink ref="G200" r:id="rId215" xr:uid="{00000000-0004-0000-0100-0000D6000000}"/>
    <hyperlink ref="G201" r:id="rId216" xr:uid="{00000000-0004-0000-0100-0000D7000000}"/>
    <hyperlink ref="G202" r:id="rId217" xr:uid="{00000000-0004-0000-0100-0000D8000000}"/>
    <hyperlink ref="G203" r:id="rId218" xr:uid="{00000000-0004-0000-0100-0000D9000000}"/>
    <hyperlink ref="G204" r:id="rId219" xr:uid="{00000000-0004-0000-0100-0000DA000000}"/>
    <hyperlink ref="G205" r:id="rId220" xr:uid="{00000000-0004-0000-0100-0000DB000000}"/>
    <hyperlink ref="G206" r:id="rId221" xr:uid="{00000000-0004-0000-0100-0000DC000000}"/>
    <hyperlink ref="G207" r:id="rId222" xr:uid="{00000000-0004-0000-0100-0000DD000000}"/>
    <hyperlink ref="G208" r:id="rId223" xr:uid="{00000000-0004-0000-0100-0000DE000000}"/>
    <hyperlink ref="G209" r:id="rId224" xr:uid="{00000000-0004-0000-0100-0000DF000000}"/>
    <hyperlink ref="G210" r:id="rId225" xr:uid="{00000000-0004-0000-0100-0000E0000000}"/>
    <hyperlink ref="G211" r:id="rId226" xr:uid="{00000000-0004-0000-0100-0000E1000000}"/>
    <hyperlink ref="G212" r:id="rId227" location="Sec3" xr:uid="{00000000-0004-0000-0100-0000E2000000}"/>
    <hyperlink ref="G213" r:id="rId228" xr:uid="{00000000-0004-0000-0100-0000E3000000}"/>
    <hyperlink ref="G214" r:id="rId229" location="Abs1" xr:uid="{00000000-0004-0000-0100-0000E4000000}"/>
    <hyperlink ref="G215" r:id="rId230" xr:uid="{00000000-0004-0000-0100-0000E5000000}"/>
    <hyperlink ref="G216" r:id="rId231" xr:uid="{00000000-0004-0000-0100-0000E6000000}"/>
    <hyperlink ref="G217" r:id="rId232" xr:uid="{00000000-0004-0000-0100-0000E7000000}"/>
    <hyperlink ref="G218" r:id="rId233" xr:uid="{00000000-0004-0000-0100-0000E8000000}"/>
    <hyperlink ref="G219" r:id="rId234" location="Sec3" xr:uid="{00000000-0004-0000-0100-0000E9000000}"/>
    <hyperlink ref="G220" r:id="rId235" xr:uid="{00000000-0004-0000-0100-0000EA000000}"/>
    <hyperlink ref="G221" r:id="rId236" xr:uid="{00000000-0004-0000-0100-0000EB000000}"/>
    <hyperlink ref="G222" r:id="rId237" xr:uid="{00000000-0004-0000-0100-0000EC000000}"/>
    <hyperlink ref="G223" r:id="rId238" xr:uid="{00000000-0004-0000-0100-0000ED000000}"/>
    <hyperlink ref="G224" r:id="rId239" xr:uid="{00000000-0004-0000-0100-0000EE000000}"/>
    <hyperlink ref="G225" r:id="rId240" xr:uid="{00000000-0004-0000-0100-0000EF000000}"/>
    <hyperlink ref="G226" r:id="rId241" xr:uid="{00000000-0004-0000-0100-0000F0000000}"/>
    <hyperlink ref="G227" r:id="rId242" xr:uid="{00000000-0004-0000-0100-0000F1000000}"/>
    <hyperlink ref="G228" r:id="rId243" xr:uid="{00000000-0004-0000-0100-0000F2000000}"/>
    <hyperlink ref="G229" r:id="rId244" xr:uid="{00000000-0004-0000-0100-0000F3000000}"/>
    <hyperlink ref="G230" r:id="rId245" xr:uid="{00000000-0004-0000-0100-0000F4000000}"/>
    <hyperlink ref="G231" r:id="rId246" xr:uid="{00000000-0004-0000-0100-0000F5000000}"/>
    <hyperlink ref="G232" r:id="rId247" xr:uid="{00000000-0004-0000-0100-0000F6000000}"/>
    <hyperlink ref="G233" r:id="rId248" xr:uid="{00000000-0004-0000-0100-0000F7000000}"/>
    <hyperlink ref="G234" r:id="rId249" xr:uid="{00000000-0004-0000-0100-0000F8000000}"/>
    <hyperlink ref="G235" r:id="rId250" xr:uid="{00000000-0004-0000-0100-0000F9000000}"/>
    <hyperlink ref="G236" r:id="rId251" xr:uid="{00000000-0004-0000-0100-0000FA000000}"/>
    <hyperlink ref="G237" r:id="rId252" location="Sec2" xr:uid="{00000000-0004-0000-0100-0000FB000000}"/>
    <hyperlink ref="G238" r:id="rId253" xr:uid="{00000000-0004-0000-0100-0000FC000000}"/>
    <hyperlink ref="G239" r:id="rId254" xr:uid="{00000000-0004-0000-0100-0000FD000000}"/>
    <hyperlink ref="G240" r:id="rId255" xr:uid="{00000000-0004-0000-0100-0000FE000000}"/>
    <hyperlink ref="G241" r:id="rId256" xr:uid="{00000000-0004-0000-0100-0000FF000000}"/>
    <hyperlink ref="G242" r:id="rId257" xr:uid="{00000000-0004-0000-0100-000000010000}"/>
    <hyperlink ref="G243" r:id="rId258" xr:uid="{00000000-0004-0000-0100-000001010000}"/>
    <hyperlink ref="G244" r:id="rId259" xr:uid="{00000000-0004-0000-0100-000002010000}"/>
    <hyperlink ref="G245" r:id="rId260" xr:uid="{00000000-0004-0000-0100-000003010000}"/>
    <hyperlink ref="G246" r:id="rId261" xr:uid="{00000000-0004-0000-0100-000004010000}"/>
    <hyperlink ref="G247" r:id="rId262" location="Sec4" xr:uid="{00000000-0004-0000-0100-000005010000}"/>
    <hyperlink ref="G248" r:id="rId263" xr:uid="{00000000-0004-0000-0100-000006010000}"/>
    <hyperlink ref="G249" r:id="rId264" xr:uid="{00000000-0004-0000-0100-000007010000}"/>
    <hyperlink ref="G250" r:id="rId265" location="Sec5" xr:uid="{00000000-0004-0000-0100-000008010000}"/>
    <hyperlink ref="G251" r:id="rId266" xr:uid="{00000000-0004-0000-0100-000009010000}"/>
    <hyperlink ref="G252" r:id="rId267" xr:uid="{00000000-0004-0000-0100-00000A010000}"/>
    <hyperlink ref="G253" r:id="rId268" xr:uid="{00000000-0004-0000-0100-00000B010000}"/>
    <hyperlink ref="G254" r:id="rId269" location="Abs1" xr:uid="{00000000-0004-0000-0100-00000C010000}"/>
    <hyperlink ref="G255" r:id="rId270" location="Abs1" xr:uid="{00000000-0004-0000-0100-00000D010000}"/>
    <hyperlink ref="G256" r:id="rId271" xr:uid="{00000000-0004-0000-0100-00000E010000}"/>
    <hyperlink ref="G257" r:id="rId272" xr:uid="{00000000-0004-0000-0100-00000F010000}"/>
    <hyperlink ref="G258" r:id="rId273" xr:uid="{00000000-0004-0000-0100-000010010000}"/>
    <hyperlink ref="G259" r:id="rId274" xr:uid="{00000000-0004-0000-0100-000011010000}"/>
    <hyperlink ref="G260" r:id="rId275" xr:uid="{00000000-0004-0000-0100-000012010000}"/>
    <hyperlink ref="G261" r:id="rId276" xr:uid="{00000000-0004-0000-0100-000013010000}"/>
    <hyperlink ref="G262" r:id="rId277" xr:uid="{00000000-0004-0000-0100-000014010000}"/>
    <hyperlink ref="G263" r:id="rId278" xr:uid="{00000000-0004-0000-0100-000015010000}"/>
    <hyperlink ref="G264" r:id="rId279" xr:uid="{00000000-0004-0000-0100-000016010000}"/>
    <hyperlink ref="G265" r:id="rId280" xr:uid="{00000000-0004-0000-0100-000017010000}"/>
    <hyperlink ref="G266" r:id="rId281" xr:uid="{00000000-0004-0000-0100-000018010000}"/>
    <hyperlink ref="G267" r:id="rId282" xr:uid="{00000000-0004-0000-0100-000019010000}"/>
    <hyperlink ref="G268" r:id="rId283" xr:uid="{00000000-0004-0000-0100-00001A010000}"/>
    <hyperlink ref="G269" r:id="rId284" xr:uid="{00000000-0004-0000-0100-00001B010000}"/>
    <hyperlink ref="G270" r:id="rId285" xr:uid="{00000000-0004-0000-0100-00001C010000}"/>
    <hyperlink ref="G271" r:id="rId286" xr:uid="{00000000-0004-0000-0100-00001D010000}"/>
    <hyperlink ref="G272" r:id="rId287" xr:uid="{00000000-0004-0000-0100-00001E010000}"/>
    <hyperlink ref="G273" r:id="rId288" xr:uid="{00000000-0004-0000-0100-00001F010000}"/>
    <hyperlink ref="G274" r:id="rId289" xr:uid="{00000000-0004-0000-0100-000020010000}"/>
    <hyperlink ref="G275" r:id="rId290" xr:uid="{00000000-0004-0000-0100-000021010000}"/>
    <hyperlink ref="G276" r:id="rId291" xr:uid="{00000000-0004-0000-0100-000022010000}"/>
    <hyperlink ref="G277" r:id="rId292" xr:uid="{00000000-0004-0000-0100-000023010000}"/>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C8"/>
  <sheetViews>
    <sheetView workbookViewId="0"/>
  </sheetViews>
  <sheetFormatPr defaultColWidth="12.6640625" defaultRowHeight="15" customHeight="1"/>
  <sheetData>
    <row r="2" spans="2:3">
      <c r="B2" s="61" t="s">
        <v>13</v>
      </c>
      <c r="C2" s="112">
        <f>COUNTIF('base original'!H1:H554, "Quantitativo")</f>
        <v>381</v>
      </c>
    </row>
    <row r="3" spans="2:3">
      <c r="B3" s="61" t="s">
        <v>107</v>
      </c>
      <c r="C3" s="112">
        <f>COUNTIF('base original'!H2:H555, "Qualitativo")</f>
        <v>83</v>
      </c>
    </row>
    <row r="6" spans="2:3">
      <c r="B6" s="61" t="s">
        <v>14</v>
      </c>
      <c r="C6" s="112">
        <f>COUNTIF('base original'!$I$1:$I$554,"Primário")</f>
        <v>93</v>
      </c>
    </row>
    <row r="7" spans="2:3">
      <c r="B7" s="61" t="s">
        <v>59</v>
      </c>
      <c r="C7" s="112">
        <f>COUNTIF('base original'!$I$1:$I$554,"Secundário")</f>
        <v>285</v>
      </c>
    </row>
    <row r="8" spans="2:3">
      <c r="B8" s="61" t="s">
        <v>21</v>
      </c>
      <c r="C8" s="112">
        <f>COUNTIF('base original'!I2:I556,"Misto")</f>
        <v>8</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base original</vt:lpstr>
      <vt:lpstr>bases secundárias</vt:lpstr>
      <vt:lpstr>Resumo de informações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Pagotto</cp:lastModifiedBy>
  <dcterms:modified xsi:type="dcterms:W3CDTF">2022-06-21T13:51:03Z</dcterms:modified>
</cp:coreProperties>
</file>