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ichi/Documents/ROLEE/"/>
    </mc:Choice>
  </mc:AlternateContent>
  <xr:revisionPtr revIDLastSave="0" documentId="13_ncr:1_{1E17BCD3-B865-6441-BAC8-8AA214B3F675}" xr6:coauthVersionLast="47" xr6:coauthVersionMax="47" xr10:uidLastSave="{00000000-0000-0000-0000-000000000000}"/>
  <bookViews>
    <workbookView xWindow="0" yWindow="760" windowWidth="30240" windowHeight="17460" xr2:uid="{26B135E9-7569-1E47-A1FC-9BF8B28DC742}"/>
  </bookViews>
  <sheets>
    <sheet name="開発費" sheetId="1" r:id="rId1"/>
    <sheet name="運用費" sheetId="2" r:id="rId2"/>
    <sheet name="削減案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3" l="1"/>
  <c r="E3" i="3"/>
  <c r="C19" i="2"/>
  <c r="F21" i="2" s="1"/>
  <c r="C16" i="1"/>
  <c r="F18" i="1" s="1"/>
  <c r="C9" i="2"/>
  <c r="C8" i="1"/>
</calcChain>
</file>

<file path=xl/sharedStrings.xml><?xml version="1.0" encoding="utf-8"?>
<sst xmlns="http://schemas.openxmlformats.org/spreadsheetml/2006/main" count="31" uniqueCount="22">
  <si>
    <t>ドメイン代</t>
    <rPh sb="4" eb="5">
      <t xml:space="preserve">ダイ </t>
    </rPh>
    <phoneticPr fontId="1"/>
  </si>
  <si>
    <t>ご請求日</t>
  </si>
  <si>
    <t>ご請求日</t>
    <phoneticPr fontId="1"/>
  </si>
  <si>
    <t>ご請求額</t>
    <phoneticPr fontId="1"/>
  </si>
  <si>
    <t>サーバー代</t>
    <phoneticPr fontId="1"/>
  </si>
  <si>
    <t>ドメイン代</t>
    <phoneticPr fontId="1"/>
  </si>
  <si>
    <t>ドメイン代合計</t>
    <rPh sb="5" eb="7">
      <t>ゴウケイ</t>
    </rPh>
    <phoneticPr fontId="1"/>
  </si>
  <si>
    <t>ドメイン代合計金額</t>
    <rPh sb="5" eb="9">
      <t>ゴウケイ</t>
    </rPh>
    <phoneticPr fontId="1"/>
  </si>
  <si>
    <t>サーバー代合計金額</t>
    <rPh sb="5" eb="9">
      <t>ゴウケイ</t>
    </rPh>
    <phoneticPr fontId="1"/>
  </si>
  <si>
    <t>運用費</t>
    <rPh sb="0" eb="3">
      <t>ウンヨウ</t>
    </rPh>
    <phoneticPr fontId="1"/>
  </si>
  <si>
    <t>開発費</t>
    <rPh sb="0" eb="3">
      <t>カイハテゥ</t>
    </rPh>
    <phoneticPr fontId="1"/>
  </si>
  <si>
    <t>報酬</t>
    <rPh sb="0" eb="2">
      <t>ホウシュウ</t>
    </rPh>
    <phoneticPr fontId="1"/>
  </si>
  <si>
    <t>Back4App</t>
    <phoneticPr fontId="1"/>
  </si>
  <si>
    <t>MVPプラン</t>
    <phoneticPr fontId="1"/>
  </si>
  <si>
    <t>Pay as you goプラン</t>
    <phoneticPr fontId="1"/>
  </si>
  <si>
    <t>Anuity</t>
    <phoneticPr fontId="1"/>
  </si>
  <si>
    <t>Monthly</t>
    <phoneticPr fontId="1"/>
  </si>
  <si>
    <t>Capable Requst Quantity</t>
    <phoneticPr fontId="1"/>
  </si>
  <si>
    <t>500k Requests</t>
    <phoneticPr fontId="1"/>
  </si>
  <si>
    <t>5M Requests</t>
    <phoneticPr fontId="1"/>
  </si>
  <si>
    <t>サーバーサービス</t>
    <phoneticPr fontId="1"/>
  </si>
  <si>
    <t>（予想）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</si>
</sst>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¥&quot;#,##0;&quot;¥&quot;\-#,##0"/>
    <numFmt numFmtId="185" formatCode="&quot;¥&quot;#,##0_);[Red]\(&quot;¥&quot;#,##0\)"/>
    <numFmt numFmtId="186" formatCode="\$#,##0.00;\-\$#,##0.00"/>
  </numFmts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5" fontId="0" fillId="0" borderId="0" xfId="0" applyNumberFormat="1">
      <alignment vertical="center"/>
    </xf>
    <xf numFmtId="0" fontId="2" fillId="0" borderId="0" xfId="0" applyFont="1">
      <alignment vertical="center"/>
    </xf>
    <xf numFmtId="185" fontId="0" fillId="0" borderId="0" xfId="0" applyNumberFormat="1">
      <alignment vertical="center"/>
    </xf>
    <xf numFmtId="186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9158C-A0C2-544B-A726-CF7C5CD1C451}">
  <dimension ref="A2:F19"/>
  <sheetViews>
    <sheetView tabSelected="1" topLeftCell="A3" zoomScale="165" workbookViewId="0">
      <selection activeCell="D17" sqref="D17"/>
    </sheetView>
  </sheetViews>
  <sheetFormatPr baseColWidth="10" defaultRowHeight="20"/>
  <cols>
    <col min="1" max="1" width="18" customWidth="1"/>
    <col min="2" max="2" width="15.85546875" customWidth="1"/>
    <col min="3" max="3" width="9.7109375" customWidth="1"/>
    <col min="5" max="5" width="11.28515625" customWidth="1"/>
  </cols>
  <sheetData>
    <row r="2" spans="1:3">
      <c r="A2" t="s">
        <v>0</v>
      </c>
    </row>
    <row r="3" spans="1:3">
      <c r="B3" t="s">
        <v>2</v>
      </c>
      <c r="C3" t="s">
        <v>3</v>
      </c>
    </row>
    <row r="4" spans="1:3">
      <c r="B4" s="1">
        <v>45536</v>
      </c>
      <c r="C4" s="2">
        <v>1573</v>
      </c>
    </row>
    <row r="5" spans="1:3">
      <c r="B5" s="1">
        <v>45505</v>
      </c>
      <c r="C5" s="2">
        <v>1573</v>
      </c>
    </row>
    <row r="6" spans="1:3">
      <c r="B6" s="1">
        <v>45474</v>
      </c>
      <c r="C6" s="2">
        <v>1573</v>
      </c>
    </row>
    <row r="7" spans="1:3">
      <c r="B7" s="1">
        <v>45444</v>
      </c>
      <c r="C7" s="2">
        <v>1573</v>
      </c>
    </row>
    <row r="8" spans="1:3">
      <c r="B8" t="s">
        <v>7</v>
      </c>
      <c r="C8" s="2">
        <f>SUM(C4:C7)</f>
        <v>6292</v>
      </c>
    </row>
    <row r="10" spans="1:3">
      <c r="A10" t="s">
        <v>4</v>
      </c>
    </row>
    <row r="11" spans="1:3">
      <c r="B11" t="s">
        <v>2</v>
      </c>
      <c r="C11" t="s">
        <v>3</v>
      </c>
    </row>
    <row r="12" spans="1:3">
      <c r="B12" s="1">
        <v>45536</v>
      </c>
      <c r="C12" s="2">
        <v>4900</v>
      </c>
    </row>
    <row r="13" spans="1:3">
      <c r="B13" s="1">
        <v>45505</v>
      </c>
      <c r="C13" s="2">
        <v>4500</v>
      </c>
    </row>
    <row r="14" spans="1:3">
      <c r="B14" s="1">
        <v>45474</v>
      </c>
      <c r="C14" s="2">
        <v>4200</v>
      </c>
    </row>
    <row r="15" spans="1:3">
      <c r="B15" s="1">
        <v>45444</v>
      </c>
      <c r="C15" s="2">
        <v>3400</v>
      </c>
    </row>
    <row r="16" spans="1:3">
      <c r="B16" t="s">
        <v>8</v>
      </c>
      <c r="C16" s="2">
        <f>SUM(C12:C15)</f>
        <v>17000</v>
      </c>
    </row>
    <row r="18" spans="5:6">
      <c r="E18" t="s">
        <v>10</v>
      </c>
      <c r="F18" s="2">
        <f>C8+C16</f>
        <v>23292</v>
      </c>
    </row>
    <row r="19" spans="5:6">
      <c r="E19" t="s">
        <v>11</v>
      </c>
      <c r="F19" s="2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73685-B73F-C640-A049-C3F234B02CBB}">
  <dimension ref="A1:F21"/>
  <sheetViews>
    <sheetView topLeftCell="A8" zoomScale="174" workbookViewId="0">
      <selection activeCell="D20" sqref="D20"/>
    </sheetView>
  </sheetViews>
  <sheetFormatPr baseColWidth="10" defaultRowHeight="20"/>
  <cols>
    <col min="2" max="2" width="12.5703125" customWidth="1"/>
    <col min="3" max="3" width="13.42578125" customWidth="1"/>
  </cols>
  <sheetData>
    <row r="1" spans="1:5">
      <c r="A1" t="s">
        <v>5</v>
      </c>
    </row>
    <row r="2" spans="1:5">
      <c r="B2" s="3" t="s">
        <v>1</v>
      </c>
      <c r="C2" s="3" t="s">
        <v>3</v>
      </c>
      <c r="E2" s="3"/>
    </row>
    <row r="3" spans="1:5">
      <c r="B3" s="1">
        <v>45566</v>
      </c>
      <c r="C3" s="2">
        <v>1573</v>
      </c>
    </row>
    <row r="4" spans="1:5">
      <c r="B4" s="1">
        <v>45597</v>
      </c>
      <c r="C4" s="2">
        <v>1573</v>
      </c>
    </row>
    <row r="5" spans="1:5">
      <c r="B5" s="1">
        <v>45627</v>
      </c>
      <c r="C5" s="2">
        <v>1573</v>
      </c>
    </row>
    <row r="6" spans="1:5">
      <c r="B6" s="1">
        <v>45658</v>
      </c>
      <c r="C6" s="2">
        <v>1573</v>
      </c>
    </row>
    <row r="7" spans="1:5">
      <c r="B7" s="1">
        <v>45689</v>
      </c>
      <c r="C7" s="2">
        <v>1573</v>
      </c>
    </row>
    <row r="8" spans="1:5">
      <c r="B8" s="1">
        <v>45717</v>
      </c>
      <c r="C8" s="2">
        <v>1573</v>
      </c>
    </row>
    <row r="9" spans="1:5">
      <c r="B9" t="s">
        <v>6</v>
      </c>
      <c r="C9" s="2">
        <f>SUM(C3:C8)</f>
        <v>9438</v>
      </c>
    </row>
    <row r="11" spans="1:5">
      <c r="A11" t="s">
        <v>4</v>
      </c>
    </row>
    <row r="12" spans="1:5">
      <c r="B12" t="s">
        <v>2</v>
      </c>
      <c r="C12" t="s">
        <v>3</v>
      </c>
    </row>
    <row r="13" spans="1:5">
      <c r="B13" s="1">
        <v>45566</v>
      </c>
      <c r="C13" s="4">
        <v>5200</v>
      </c>
    </row>
    <row r="14" spans="1:5">
      <c r="B14" s="1">
        <v>45597</v>
      </c>
      <c r="C14" s="4">
        <v>5200</v>
      </c>
    </row>
    <row r="15" spans="1:5">
      <c r="B15" s="1">
        <v>45627</v>
      </c>
      <c r="C15" s="4">
        <v>5200</v>
      </c>
    </row>
    <row r="16" spans="1:5">
      <c r="B16" s="1">
        <v>45658</v>
      </c>
      <c r="C16" s="4">
        <v>5200</v>
      </c>
      <c r="D16" t="s">
        <v>21</v>
      </c>
    </row>
    <row r="17" spans="2:6">
      <c r="B17" s="1">
        <v>45689</v>
      </c>
      <c r="C17" s="4">
        <v>5200</v>
      </c>
      <c r="D17" t="s">
        <v>21</v>
      </c>
    </row>
    <row r="18" spans="2:6">
      <c r="B18" s="1">
        <v>45717</v>
      </c>
      <c r="C18" s="4">
        <v>5200</v>
      </c>
      <c r="D18" t="s">
        <v>21</v>
      </c>
    </row>
    <row r="19" spans="2:6">
      <c r="B19" t="s">
        <v>8</v>
      </c>
      <c r="C19" s="2">
        <f>SUM(C13:C16)</f>
        <v>20800</v>
      </c>
    </row>
    <row r="21" spans="2:6">
      <c r="E21" t="s">
        <v>9</v>
      </c>
      <c r="F21" s="2">
        <f>C9+C19</f>
        <v>30238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B3619-30F7-D144-93CF-68BFFE2DBF7D}">
  <dimension ref="B1:F4"/>
  <sheetViews>
    <sheetView zoomScale="173" workbookViewId="0">
      <selection activeCell="B2" sqref="B2"/>
    </sheetView>
  </sheetViews>
  <sheetFormatPr baseColWidth="10" defaultRowHeight="20"/>
  <cols>
    <col min="2" max="2" width="14.85546875" customWidth="1"/>
    <col min="3" max="3" width="17.42578125" customWidth="1"/>
    <col min="6" max="6" width="21" customWidth="1"/>
  </cols>
  <sheetData>
    <row r="1" spans="2:6">
      <c r="B1" t="s">
        <v>20</v>
      </c>
    </row>
    <row r="2" spans="2:6">
      <c r="B2" t="s">
        <v>12</v>
      </c>
      <c r="D2" t="s">
        <v>15</v>
      </c>
      <c r="E2" t="s">
        <v>16</v>
      </c>
      <c r="F2" t="s">
        <v>17</v>
      </c>
    </row>
    <row r="3" spans="2:6">
      <c r="C3" t="s">
        <v>13</v>
      </c>
      <c r="D3" s="5">
        <v>15</v>
      </c>
      <c r="E3" s="5">
        <f>D3/12</f>
        <v>1.25</v>
      </c>
      <c r="F3" s="6" t="s">
        <v>18</v>
      </c>
    </row>
    <row r="4" spans="2:6">
      <c r="C4" t="s">
        <v>14</v>
      </c>
      <c r="D4" s="5">
        <v>80</v>
      </c>
      <c r="E4" s="5">
        <f>D4/12</f>
        <v>6.666666666666667</v>
      </c>
      <c r="F4" s="6" t="s">
        <v>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開発費</vt:lpstr>
      <vt:lpstr>運用費</vt:lpstr>
      <vt:lpstr>削減案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大智 堀田</dc:creator>
  <cp:lastModifiedBy>大智 堀田</cp:lastModifiedBy>
  <dcterms:created xsi:type="dcterms:W3CDTF">2024-12-04T04:40:20Z</dcterms:created>
  <dcterms:modified xsi:type="dcterms:W3CDTF">2024-12-04T07:43:23Z</dcterms:modified>
</cp:coreProperties>
</file>