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40" windowHeight="5505" activeTab="2"/>
  </bookViews>
  <sheets>
    <sheet name="表紙" sheetId="1" r:id="rId1"/>
    <sheet name="ゲーム内容概要" sheetId="2" r:id="rId2"/>
    <sheet name="ゲームシーン" sheetId="4" r:id="rId3"/>
    <sheet name="ゲームシーン遷移図" sheetId="7" r:id="rId4"/>
    <sheet name="テンプレート" sheetId="5" r:id="rId5"/>
  </sheets>
  <calcPr calcId="144525"/>
</workbook>
</file>

<file path=xl/sharedStrings.xml><?xml version="1.0" encoding="utf-8"?>
<sst xmlns="http://schemas.openxmlformats.org/spreadsheetml/2006/main" count="94">
  <si>
    <t>外部設計書</t>
  </si>
  <si>
    <t>ゲームタイトル</t>
  </si>
  <si>
    <t>Treasure Hunter</t>
  </si>
  <si>
    <t>最終更新</t>
  </si>
  <si>
    <t>更新日</t>
  </si>
  <si>
    <t>2020/04/30</t>
  </si>
  <si>
    <t>更新内容</t>
  </si>
  <si>
    <t>新規作成</t>
  </si>
  <si>
    <t>ゲーム概要</t>
  </si>
  <si>
    <t>□</t>
  </si>
  <si>
    <t>コンセプト</t>
  </si>
  <si>
    <t>①</t>
  </si>
  <si>
    <t>協力型宝探しゲーム</t>
  </si>
  <si>
    <t>ステージの仕掛けを解いて、ゴール（宝箱）を目指す</t>
  </si>
  <si>
    <t>オンラインで協力プレーが可能</t>
  </si>
  <si>
    <t>②</t>
  </si>
  <si>
    <t>バトルゲーム</t>
  </si>
  <si>
    <t>オンラインで、オブジェクトを投げるなどしてバトルが可能</t>
  </si>
  <si>
    <t>要件</t>
  </si>
  <si>
    <t>Windows・Macでプレー可能</t>
  </si>
  <si>
    <t>iOSでプレー可能</t>
  </si>
  <si>
    <t>要件①が完了したのち、iOS用にUIの変更を加え、iOS向けにビルドを行う</t>
  </si>
  <si>
    <t>プロトタイプ</t>
  </si>
  <si>
    <t>ユーザー操作・Photonへの接続まで実装したプロトタイプ</t>
  </si>
  <si>
    <t>lastet commit</t>
  </si>
  <si>
    <t>https://github.com/daichihasegawa0923/CloudUnity/commit/1fe79529eae1defde4ba4bc70e9797612a5bf977</t>
  </si>
  <si>
    <t>ゲームシーン</t>
  </si>
  <si>
    <t>ゲームシーン一覧</t>
  </si>
  <si>
    <t>シーン名</t>
  </si>
  <si>
    <t>タイトルシーン</t>
  </si>
  <si>
    <t>モード選択シーン</t>
  </si>
  <si>
    <t>キャラクター選択シーン</t>
  </si>
  <si>
    <t>宝探しモードステージ選択シーン</t>
  </si>
  <si>
    <t>宝探しモードゲームシーン</t>
  </si>
  <si>
    <t>バトルモードステージ選択シーン</t>
  </si>
  <si>
    <t>バトルモードゲームシーン</t>
  </si>
  <si>
    <t>設定画面</t>
  </si>
  <si>
    <t>ユーザー名入力画面</t>
  </si>
  <si>
    <t>初期表示</t>
  </si>
  <si>
    <t>(1.)</t>
  </si>
  <si>
    <t>TREASURE HUNTER</t>
  </si>
  <si>
    <t>(2.)</t>
  </si>
  <si>
    <t>START</t>
  </si>
  <si>
    <t>ver,--.--.--</t>
  </si>
  <si>
    <t>No.</t>
  </si>
  <si>
    <t>コントロール種別</t>
  </si>
  <si>
    <t>アクション</t>
  </si>
  <si>
    <t>ボタン</t>
  </si>
  <si>
    <t>(4.)</t>
  </si>
  <si>
    <t>BACK</t>
  </si>
  <si>
    <t>宝探しモード</t>
  </si>
  <si>
    <t>(3.)</t>
  </si>
  <si>
    <t>バトルモード</t>
  </si>
  <si>
    <t>キャラクター選択</t>
  </si>
  <si>
    <t>キャラクターを選択する</t>
  </si>
  <si>
    <t>宝探しモード/バトルモード</t>
  </si>
  <si>
    <t>ステージ選択</t>
  </si>
  <si>
    <t>ルームを作成する</t>
  </si>
  <si>
    <t>作成済みのルームに参加する</t>
  </si>
  <si>
    <t>人数（自分も含めて）</t>
  </si>
  <si>
    <t>2人</t>
  </si>
  <si>
    <t>ルームIDを入力</t>
  </si>
  <si>
    <t>(6,)</t>
  </si>
  <si>
    <t>(5.)</t>
  </si>
  <si>
    <t>ルームを作成してプレイ</t>
  </si>
  <si>
    <t>(7.)</t>
  </si>
  <si>
    <t>ルームに参加してプレイ</t>
  </si>
  <si>
    <t>ステージを選択する</t>
  </si>
  <si>
    <t>プレイヤー人数を削減（最低2人）</t>
  </si>
  <si>
    <t>プレイヤー人数を装荷（最高4人）</t>
  </si>
  <si>
    <t>(6.)</t>
  </si>
  <si>
    <t>テキスト入力</t>
  </si>
  <si>
    <t>ルームIDを入力する</t>
  </si>
  <si>
    <t>ルームID: ×××</t>
  </si>
  <si>
    <t>(3,)</t>
  </si>
  <si>
    <t>Aキー・・・</t>
  </si>
  <si>
    <t>Wキー・・・</t>
  </si>
  <si>
    <t>静的テキスト</t>
  </si>
  <si>
    <t>キー操作を表示する</t>
  </si>
  <si>
    <t>ルームIDを表示する</t>
  </si>
  <si>
    <t>(1,)</t>
  </si>
  <si>
    <t>Sound Volume</t>
  </si>
  <si>
    <t>スライダー</t>
  </si>
  <si>
    <t>音量を調整する</t>
  </si>
  <si>
    <t>LEAVE ROOM</t>
  </si>
  <si>
    <t>ユーザー名を入力してください</t>
  </si>
  <si>
    <t>ユーザー名</t>
  </si>
  <si>
    <t>ユーザー名を入力する</t>
  </si>
  <si>
    <t>ゲームシーン遷移図</t>
  </si>
  <si>
    <t>遷移図</t>
  </si>
  <si>
    <t>テンプレート</t>
  </si>
  <si>
    <t>見出し1</t>
  </si>
  <si>
    <t>見出し2</t>
  </si>
  <si>
    <t>説明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</si>
</sst>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4">
    <font>
      <sz val="11"/>
      <color theme="1"/>
      <name val="游ゴシック"/>
      <charset val="128"/>
      <scheme val="minor"/>
    </font>
    <font>
      <b/>
      <sz val="15"/>
      <color theme="3"/>
      <name val="游ゴシック"/>
      <charset val="128"/>
      <scheme val="minor"/>
    </font>
    <font>
      <b/>
      <sz val="13"/>
      <color theme="3"/>
      <name val="游ゴシック"/>
      <charset val="128"/>
      <scheme val="minor"/>
    </font>
    <font>
      <b/>
      <sz val="11"/>
      <color theme="3"/>
      <name val="游ゴシック"/>
      <charset val="128"/>
      <scheme val="minor"/>
    </font>
    <font>
      <sz val="20"/>
      <color theme="1"/>
      <name val="游ゴシック"/>
      <charset val="128"/>
      <scheme val="minor"/>
    </font>
    <font>
      <u/>
      <sz val="11"/>
      <color theme="10"/>
      <name val="游ゴシック"/>
      <charset val="128"/>
      <scheme val="minor"/>
    </font>
    <font>
      <b/>
      <sz val="11"/>
      <color theme="1"/>
      <name val="游ゴシック"/>
      <charset val="128"/>
      <scheme val="minor"/>
    </font>
    <font>
      <sz val="11"/>
      <color theme="1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sz val="11"/>
      <color theme="1"/>
      <name val="游ゴシック"/>
      <charset val="134"/>
      <scheme val="minor"/>
    </font>
    <font>
      <sz val="11"/>
      <color rgb="FFFF0000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b/>
      <sz val="11"/>
      <color rgb="FFFA7D00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4" tint="0.39997558519241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5" borderId="38" applyNumberFormat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37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33" borderId="40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1" fillId="33" borderId="38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6" borderId="3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1" xfId="20">
      <alignment vertical="center"/>
    </xf>
    <xf numFmtId="0" fontId="2" fillId="0" borderId="2" xfId="21">
      <alignment vertical="center"/>
    </xf>
    <xf numFmtId="0" fontId="3" fillId="0" borderId="3" xfId="23">
      <alignment vertical="center"/>
    </xf>
    <xf numFmtId="49" fontId="0" fillId="0" borderId="0" xfId="0" applyNumberFormat="1">
      <alignment vertical="center"/>
    </xf>
    <xf numFmtId="49" fontId="1" fillId="0" borderId="1" xfId="20" applyNumberFormat="1">
      <alignment vertical="center"/>
    </xf>
    <xf numFmtId="49" fontId="2" fillId="0" borderId="2" xfId="21" applyNumberFormat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2" xfId="21" applyNumberFormat="1">
      <alignment vertical="center"/>
    </xf>
    <xf numFmtId="49" fontId="3" fillId="0" borderId="3" xfId="23" applyNumberFormat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6" xfId="0" applyNumberForma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0" fillId="2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18" xfId="0" applyNumberFormat="1" applyBorder="1">
      <alignment vertical="center"/>
    </xf>
    <xf numFmtId="49" fontId="0" fillId="2" borderId="16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9" xfId="0" applyNumberFormat="1" applyBorder="1">
      <alignment vertical="center"/>
    </xf>
    <xf numFmtId="49" fontId="0" fillId="0" borderId="20" xfId="0" applyNumberFormat="1" applyBorder="1">
      <alignment vertical="center"/>
    </xf>
    <xf numFmtId="49" fontId="4" fillId="0" borderId="20" xfId="0" applyNumberFormat="1" applyFont="1" applyBorder="1" applyAlignment="1">
      <alignment vertical="center"/>
    </xf>
    <xf numFmtId="49" fontId="0" fillId="0" borderId="21" xfId="0" applyNumberFormat="1" applyBorder="1">
      <alignment vertical="center"/>
    </xf>
    <xf numFmtId="49" fontId="0" fillId="0" borderId="22" xfId="0" applyNumberFormat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25" xfId="0" applyNumberFormat="1" applyBorder="1">
      <alignment vertical="center"/>
    </xf>
    <xf numFmtId="49" fontId="0" fillId="0" borderId="26" xfId="0" applyNumberFormat="1" applyBorder="1">
      <alignment vertical="center"/>
    </xf>
    <xf numFmtId="49" fontId="0" fillId="0" borderId="27" xfId="0" applyNumberFormat="1" applyBorder="1">
      <alignment vertical="center"/>
    </xf>
    <xf numFmtId="0" fontId="0" fillId="0" borderId="4" xfId="0" applyNumberFormat="1" applyBorder="1">
      <alignment vertical="center"/>
    </xf>
    <xf numFmtId="49" fontId="0" fillId="0" borderId="28" xfId="0" applyNumberFormat="1" applyBorder="1">
      <alignment vertical="center"/>
    </xf>
    <xf numFmtId="49" fontId="0" fillId="0" borderId="29" xfId="0" applyNumberFormat="1" applyBorder="1">
      <alignment vertical="center"/>
    </xf>
    <xf numFmtId="49" fontId="0" fillId="2" borderId="8" xfId="0" applyNumberFormat="1" applyFill="1" applyBorder="1">
      <alignment vertical="center"/>
    </xf>
    <xf numFmtId="49" fontId="0" fillId="2" borderId="9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0" fontId="3" fillId="0" borderId="3" xfId="23" applyNumberFormat="1">
      <alignment vertical="center"/>
    </xf>
    <xf numFmtId="49" fontId="0" fillId="2" borderId="10" xfId="0" applyNumberFormat="1" applyFill="1" applyBorder="1">
      <alignment vertical="center"/>
    </xf>
    <xf numFmtId="49" fontId="0" fillId="2" borderId="0" xfId="0" applyNumberFormat="1" applyFill="1" applyBorder="1">
      <alignment vertical="center"/>
    </xf>
    <xf numFmtId="49" fontId="0" fillId="2" borderId="11" xfId="0" applyNumberFormat="1" applyFill="1" applyBorder="1">
      <alignment vertical="center"/>
    </xf>
    <xf numFmtId="49" fontId="0" fillId="2" borderId="12" xfId="0" applyNumberFormat="1" applyFill="1" applyBorder="1">
      <alignment vertical="center"/>
    </xf>
    <xf numFmtId="0" fontId="0" fillId="0" borderId="27" xfId="0" applyNumberFormat="1" applyBorder="1">
      <alignment vertical="center"/>
    </xf>
    <xf numFmtId="49" fontId="0" fillId="2" borderId="0" xfId="0" applyNumberFormat="1" applyFill="1">
      <alignment vertical="center"/>
    </xf>
    <xf numFmtId="49" fontId="4" fillId="2" borderId="0" xfId="0" applyNumberFormat="1" applyFont="1" applyFill="1" applyBorder="1" applyAlignment="1">
      <alignment vertical="center"/>
    </xf>
    <xf numFmtId="49" fontId="0" fillId="2" borderId="19" xfId="0" applyNumberFormat="1" applyFill="1" applyBorder="1">
      <alignment vertical="center"/>
    </xf>
    <xf numFmtId="49" fontId="0" fillId="0" borderId="22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49" fontId="0" fillId="0" borderId="14" xfId="0" applyNumberFormat="1" applyFill="1" applyBorder="1">
      <alignment vertical="center"/>
    </xf>
    <xf numFmtId="49" fontId="0" fillId="0" borderId="8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1" xfId="0" applyNumberFormat="1" applyFill="1" applyBorder="1">
      <alignment vertical="center"/>
    </xf>
    <xf numFmtId="49" fontId="0" fillId="0" borderId="12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49" fontId="0" fillId="0" borderId="19" xfId="0" applyNumberFormat="1" applyFill="1" applyBorder="1">
      <alignment vertical="center"/>
    </xf>
    <xf numFmtId="49" fontId="0" fillId="0" borderId="20" xfId="0" applyNumberFormat="1" applyFill="1" applyBorder="1">
      <alignment vertical="center"/>
    </xf>
    <xf numFmtId="49" fontId="0" fillId="0" borderId="21" xfId="0" applyNumberFormat="1" applyFill="1" applyBorder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5" fillId="0" borderId="0" xfId="10">
      <alignment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3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32" xfId="0" applyFont="1" applyBorder="1">
      <alignment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16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4" xfId="0" applyFon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268941</xdr:colOff>
      <xdr:row>162</xdr:row>
      <xdr:rowOff>78441</xdr:rowOff>
    </xdr:from>
    <xdr:to>
      <xdr:col>8</xdr:col>
      <xdr:colOff>156882</xdr:colOff>
      <xdr:row>162</xdr:row>
      <xdr:rowOff>168089</xdr:rowOff>
    </xdr:to>
    <xdr:sp>
      <xdr:nvSpPr>
        <xdr:cNvPr id="2" name="正方形/長方形 1"/>
        <xdr:cNvSpPr/>
      </xdr:nvSpPr>
      <xdr:spPr>
        <a:xfrm>
          <a:off x="1097280" y="13992225"/>
          <a:ext cx="1269365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100853</xdr:colOff>
      <xdr:row>161</xdr:row>
      <xdr:rowOff>230841</xdr:rowOff>
    </xdr:from>
    <xdr:to>
      <xdr:col>8</xdr:col>
      <xdr:colOff>253252</xdr:colOff>
      <xdr:row>163</xdr:row>
      <xdr:rowOff>11206</xdr:rowOff>
    </xdr:to>
    <xdr:sp>
      <xdr:nvSpPr>
        <xdr:cNvPr id="3" name="正方形/長方形 2"/>
        <xdr:cNvSpPr/>
      </xdr:nvSpPr>
      <xdr:spPr>
        <a:xfrm>
          <a:off x="2310130" y="13992225"/>
          <a:ext cx="152400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268941</xdr:colOff>
      <xdr:row>187</xdr:row>
      <xdr:rowOff>78441</xdr:rowOff>
    </xdr:from>
    <xdr:to>
      <xdr:col>8</xdr:col>
      <xdr:colOff>156882</xdr:colOff>
      <xdr:row>187</xdr:row>
      <xdr:rowOff>168089</xdr:rowOff>
    </xdr:to>
    <xdr:sp>
      <xdr:nvSpPr>
        <xdr:cNvPr id="4" name="正方形/長方形 3"/>
        <xdr:cNvSpPr/>
      </xdr:nvSpPr>
      <xdr:spPr>
        <a:xfrm>
          <a:off x="1097280" y="14478000"/>
          <a:ext cx="1269365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100853</xdr:colOff>
      <xdr:row>186</xdr:row>
      <xdr:rowOff>230841</xdr:rowOff>
    </xdr:from>
    <xdr:to>
      <xdr:col>8</xdr:col>
      <xdr:colOff>253252</xdr:colOff>
      <xdr:row>188</xdr:row>
      <xdr:rowOff>11206</xdr:rowOff>
    </xdr:to>
    <xdr:sp>
      <xdr:nvSpPr>
        <xdr:cNvPr id="5" name="正方形/長方形 4"/>
        <xdr:cNvSpPr/>
      </xdr:nvSpPr>
      <xdr:spPr>
        <a:xfrm>
          <a:off x="2310130" y="14478000"/>
          <a:ext cx="152400" cy="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</xdr:colOff>
      <xdr:row>4</xdr:row>
      <xdr:rowOff>114300</xdr:rowOff>
    </xdr:from>
    <xdr:to>
      <xdr:col>11</xdr:col>
      <xdr:colOff>247650</xdr:colOff>
      <xdr:row>7</xdr:row>
      <xdr:rowOff>9525</xdr:rowOff>
    </xdr:to>
    <xdr:sp textlink="ゲームシーン!B6">
      <xdr:nvSpPr>
        <xdr:cNvPr id="2" name="正方形/長方形 1"/>
        <xdr:cNvSpPr/>
      </xdr:nvSpPr>
      <xdr:spPr>
        <a:xfrm>
          <a:off x="1981200" y="120015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333AFE96-0FE0-4AD3-95AC-297F799F6BC6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7</xdr:col>
      <xdr:colOff>47625</xdr:colOff>
      <xdr:row>9</xdr:row>
      <xdr:rowOff>142875</xdr:rowOff>
    </xdr:from>
    <xdr:to>
      <xdr:col>11</xdr:col>
      <xdr:colOff>247650</xdr:colOff>
      <xdr:row>12</xdr:row>
      <xdr:rowOff>38100</xdr:rowOff>
    </xdr:to>
    <xdr:sp textlink="ゲームシーン!B7">
      <xdr:nvSpPr>
        <xdr:cNvPr id="3" name="正方形/長方形 2"/>
        <xdr:cNvSpPr/>
      </xdr:nvSpPr>
      <xdr:spPr>
        <a:xfrm>
          <a:off x="1981200" y="241935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E738A73F-2198-4445-A9EF-70FD7336CDA0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9</xdr:col>
      <xdr:colOff>147638</xdr:colOff>
      <xdr:row>7</xdr:row>
      <xdr:rowOff>9525</xdr:rowOff>
    </xdr:from>
    <xdr:to>
      <xdr:col>9</xdr:col>
      <xdr:colOff>147638</xdr:colOff>
      <xdr:row>9</xdr:row>
      <xdr:rowOff>142875</xdr:rowOff>
    </xdr:to>
    <xdr:cxnSp>
      <xdr:nvCxnSpPr>
        <xdr:cNvPr id="5" name="直線矢印コネクタ 4"/>
        <xdr:cNvCxnSpPr>
          <a:stCxn id="2" idx="2"/>
          <a:endCxn id="3" idx="0"/>
        </xdr:cNvCxnSpPr>
      </xdr:nvCxnSpPr>
      <xdr:spPr>
        <a:xfrm>
          <a:off x="2633345" y="1809750"/>
          <a:ext cx="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21</xdr:row>
      <xdr:rowOff>161925</xdr:rowOff>
    </xdr:from>
    <xdr:to>
      <xdr:col>11</xdr:col>
      <xdr:colOff>266700</xdr:colOff>
      <xdr:row>24</xdr:row>
      <xdr:rowOff>57150</xdr:rowOff>
    </xdr:to>
    <xdr:sp textlink="ゲームシーン!B8">
      <xdr:nvSpPr>
        <xdr:cNvPr id="7" name="正方形/長方形 6"/>
        <xdr:cNvSpPr/>
      </xdr:nvSpPr>
      <xdr:spPr>
        <a:xfrm>
          <a:off x="2000250" y="529590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9A4C9279-770C-4F40-8205-4ABCED70BF9F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7</xdr:col>
      <xdr:colOff>66675</xdr:colOff>
      <xdr:row>15</xdr:row>
      <xdr:rowOff>190500</xdr:rowOff>
    </xdr:from>
    <xdr:to>
      <xdr:col>11</xdr:col>
      <xdr:colOff>266700</xdr:colOff>
      <xdr:row>19</xdr:row>
      <xdr:rowOff>99391</xdr:rowOff>
    </xdr:to>
    <xdr:sp textlink="ゲームシーン!B9">
      <xdr:nvSpPr>
        <xdr:cNvPr id="8" name="正方形/長方形 7"/>
        <xdr:cNvSpPr/>
      </xdr:nvSpPr>
      <xdr:spPr>
        <a:xfrm>
          <a:off x="2000250" y="3895725"/>
          <a:ext cx="1304925" cy="861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DA525BE-0CFF-46C9-9A32-7102FAF1B8EB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13</xdr:col>
      <xdr:colOff>161925</xdr:colOff>
      <xdr:row>15</xdr:row>
      <xdr:rowOff>114299</xdr:rowOff>
    </xdr:from>
    <xdr:to>
      <xdr:col>18</xdr:col>
      <xdr:colOff>85725</xdr:colOff>
      <xdr:row>18</xdr:row>
      <xdr:rowOff>215347</xdr:rowOff>
    </xdr:to>
    <xdr:sp textlink="ゲームシーン!B11">
      <xdr:nvSpPr>
        <xdr:cNvPr id="9" name="正方形/長方形 8"/>
        <xdr:cNvSpPr/>
      </xdr:nvSpPr>
      <xdr:spPr>
        <a:xfrm>
          <a:off x="3752850" y="3818890"/>
          <a:ext cx="1304925" cy="815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44E56DB-BEFA-42A9-A1B4-0882869BB89D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10</xdr:col>
      <xdr:colOff>152400</xdr:colOff>
      <xdr:row>14</xdr:row>
      <xdr:rowOff>104775</xdr:rowOff>
    </xdr:to>
    <xdr:sp>
      <xdr:nvSpPr>
        <xdr:cNvPr id="10" name="フローチャート: 判断 9"/>
        <xdr:cNvSpPr/>
      </xdr:nvSpPr>
      <xdr:spPr>
        <a:xfrm>
          <a:off x="2381250" y="3324225"/>
          <a:ext cx="533400" cy="2476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147638</xdr:colOff>
      <xdr:row>12</xdr:row>
      <xdr:rowOff>38100</xdr:rowOff>
    </xdr:from>
    <xdr:to>
      <xdr:col>9</xdr:col>
      <xdr:colOff>147638</xdr:colOff>
      <xdr:row>13</xdr:row>
      <xdr:rowOff>95250</xdr:rowOff>
    </xdr:to>
    <xdr:cxnSp>
      <xdr:nvCxnSpPr>
        <xdr:cNvPr id="11" name="直線矢印コネクタ 10"/>
        <xdr:cNvCxnSpPr>
          <a:stCxn id="3" idx="2"/>
          <a:endCxn id="10" idx="0"/>
        </xdr:cNvCxnSpPr>
      </xdr:nvCxnSpPr>
      <xdr:spPr>
        <a:xfrm>
          <a:off x="2633345" y="3028950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13</xdr:row>
      <xdr:rowOff>220110</xdr:rowOff>
    </xdr:from>
    <xdr:to>
      <xdr:col>15</xdr:col>
      <xdr:colOff>260489</xdr:colOff>
      <xdr:row>15</xdr:row>
      <xdr:rowOff>114299</xdr:rowOff>
    </xdr:to>
    <xdr:cxnSp>
      <xdr:nvCxnSpPr>
        <xdr:cNvPr id="16" name="直線矢印コネクタ 15"/>
        <xdr:cNvCxnSpPr>
          <a:stCxn id="10" idx="3"/>
          <a:endCxn id="9" idx="0"/>
        </xdr:cNvCxnSpPr>
      </xdr:nvCxnSpPr>
      <xdr:spPr>
        <a:xfrm>
          <a:off x="2914650" y="3448685"/>
          <a:ext cx="1489075" cy="37020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14</xdr:row>
      <xdr:rowOff>104775</xdr:rowOff>
    </xdr:from>
    <xdr:to>
      <xdr:col>9</xdr:col>
      <xdr:colOff>166688</xdr:colOff>
      <xdr:row>15</xdr:row>
      <xdr:rowOff>190500</xdr:rowOff>
    </xdr:to>
    <xdr:cxnSp>
      <xdr:nvCxnSpPr>
        <xdr:cNvPr id="19" name="直線矢印コネクタ 18"/>
        <xdr:cNvCxnSpPr>
          <a:stCxn id="10" idx="2"/>
          <a:endCxn id="8" idx="0"/>
        </xdr:cNvCxnSpPr>
      </xdr:nvCxnSpPr>
      <xdr:spPr>
        <a:xfrm>
          <a:off x="2647950" y="3571875"/>
          <a:ext cx="444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166688</xdr:colOff>
      <xdr:row>19</xdr:row>
      <xdr:rowOff>99391</xdr:rowOff>
    </xdr:from>
    <xdr:to>
      <xdr:col>9</xdr:col>
      <xdr:colOff>166688</xdr:colOff>
      <xdr:row>21</xdr:row>
      <xdr:rowOff>161925</xdr:rowOff>
    </xdr:to>
    <xdr:cxnSp>
      <xdr:nvCxnSpPr>
        <xdr:cNvPr id="24" name="直線矢印コネクタ 23"/>
        <xdr:cNvCxnSpPr>
          <a:stCxn id="8" idx="2"/>
          <a:endCxn id="7" idx="0"/>
        </xdr:cNvCxnSpPr>
      </xdr:nvCxnSpPr>
      <xdr:spPr>
        <a:xfrm>
          <a:off x="2652395" y="4756785"/>
          <a:ext cx="0" cy="539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228604</xdr:colOff>
      <xdr:row>18</xdr:row>
      <xdr:rowOff>215348</xdr:rowOff>
    </xdr:from>
    <xdr:to>
      <xdr:col>15</xdr:col>
      <xdr:colOff>260489</xdr:colOff>
      <xdr:row>19</xdr:row>
      <xdr:rowOff>171448</xdr:rowOff>
    </xdr:to>
    <xdr:cxnSp>
      <xdr:nvCxnSpPr>
        <xdr:cNvPr id="27" name="直線矢印コネクタ 26"/>
        <xdr:cNvCxnSpPr>
          <a:stCxn id="9" idx="2"/>
        </xdr:cNvCxnSpPr>
      </xdr:nvCxnSpPr>
      <xdr:spPr>
        <a:xfrm rot="5400000">
          <a:off x="3462020" y="3886835"/>
          <a:ext cx="194310" cy="16897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25</xdr:row>
      <xdr:rowOff>133350</xdr:rowOff>
    </xdr:from>
    <xdr:to>
      <xdr:col>10</xdr:col>
      <xdr:colOff>161925</xdr:colOff>
      <xdr:row>26</xdr:row>
      <xdr:rowOff>142875</xdr:rowOff>
    </xdr:to>
    <xdr:sp>
      <xdr:nvSpPr>
        <xdr:cNvPr id="31" name="フローチャート: 判断 30"/>
        <xdr:cNvSpPr/>
      </xdr:nvSpPr>
      <xdr:spPr>
        <a:xfrm>
          <a:off x="2390775" y="6219825"/>
          <a:ext cx="533400" cy="2476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166688</xdr:colOff>
      <xdr:row>26</xdr:row>
      <xdr:rowOff>142875</xdr:rowOff>
    </xdr:from>
    <xdr:to>
      <xdr:col>9</xdr:col>
      <xdr:colOff>166688</xdr:colOff>
      <xdr:row>28</xdr:row>
      <xdr:rowOff>19050</xdr:rowOff>
    </xdr:to>
    <xdr:cxnSp>
      <xdr:nvCxnSpPr>
        <xdr:cNvPr id="32" name="直線矢印コネクタ 31"/>
        <xdr:cNvCxnSpPr>
          <a:stCxn id="31" idx="2"/>
          <a:endCxn id="35" idx="0"/>
        </xdr:cNvCxnSpPr>
      </xdr:nvCxnSpPr>
      <xdr:spPr>
        <a:xfrm flipH="1">
          <a:off x="2652395" y="64674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28</xdr:row>
      <xdr:rowOff>19050</xdr:rowOff>
    </xdr:from>
    <xdr:to>
      <xdr:col>11</xdr:col>
      <xdr:colOff>266700</xdr:colOff>
      <xdr:row>30</xdr:row>
      <xdr:rowOff>152400</xdr:rowOff>
    </xdr:to>
    <xdr:sp textlink="ゲームシーン!B10">
      <xdr:nvSpPr>
        <xdr:cNvPr id="35" name="正方形/長方形 34"/>
        <xdr:cNvSpPr/>
      </xdr:nvSpPr>
      <xdr:spPr>
        <a:xfrm>
          <a:off x="2000250" y="6819900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E0AC40A-C1BD-44E1-814E-9F4470F9560B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9</xdr:col>
      <xdr:colOff>166688</xdr:colOff>
      <xdr:row>24</xdr:row>
      <xdr:rowOff>57150</xdr:rowOff>
    </xdr:from>
    <xdr:to>
      <xdr:col>9</xdr:col>
      <xdr:colOff>166688</xdr:colOff>
      <xdr:row>25</xdr:row>
      <xdr:rowOff>133350</xdr:rowOff>
    </xdr:to>
    <xdr:cxnSp>
      <xdr:nvCxnSpPr>
        <xdr:cNvPr id="49" name="直線矢印コネクタ 48"/>
        <xdr:cNvCxnSpPr>
          <a:stCxn id="7" idx="2"/>
          <a:endCxn id="31" idx="0"/>
        </xdr:cNvCxnSpPr>
      </xdr:nvCxnSpPr>
      <xdr:spPr>
        <a:xfrm>
          <a:off x="2652395" y="590550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28</xdr:row>
      <xdr:rowOff>9525</xdr:rowOff>
    </xdr:from>
    <xdr:to>
      <xdr:col>18</xdr:col>
      <xdr:colOff>9525</xdr:colOff>
      <xdr:row>30</xdr:row>
      <xdr:rowOff>142875</xdr:rowOff>
    </xdr:to>
    <xdr:sp textlink="ゲームシーン!B12">
      <xdr:nvSpPr>
        <xdr:cNvPr id="55" name="正方形/長方形 54"/>
        <xdr:cNvSpPr/>
      </xdr:nvSpPr>
      <xdr:spPr>
        <a:xfrm>
          <a:off x="3676650" y="6810375"/>
          <a:ext cx="1304925" cy="6096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7161C4C-8A2F-47BE-9EFD-8D7A3467B9F2}" type="TxLink">
            <a:rPr kumimoji="1" lang="ja-JP" altLang="en-US" sz="1100" b="0" i="0" u="none" strike="noStrike">
              <a:solidFill>
                <a:srgbClr val="000000"/>
              </a:solidFill>
              <a:latin typeface="游ゴシック" panose="020B0400000000000000" charset="-128"/>
              <a:ea typeface="游ゴシック" panose="020B0400000000000000" charset="-128"/>
            </a:rPr>
          </a:fld>
          <a:endParaRPr kumimoji="1" lang="en-US" altLang="ja-JP" sz="1100"/>
        </a:p>
      </xdr:txBody>
    </xdr:sp>
    <xdr:clientData/>
  </xdr:twoCellAnchor>
  <xdr:twoCellAnchor>
    <xdr:from>
      <xdr:col>10</xdr:col>
      <xdr:colOff>161925</xdr:colOff>
      <xdr:row>26</xdr:row>
      <xdr:rowOff>19050</xdr:rowOff>
    </xdr:from>
    <xdr:to>
      <xdr:col>15</xdr:col>
      <xdr:colOff>185738</xdr:colOff>
      <xdr:row>28</xdr:row>
      <xdr:rowOff>9525</xdr:rowOff>
    </xdr:to>
    <xdr:cxnSp>
      <xdr:nvCxnSpPr>
        <xdr:cNvPr id="56" name="直線矢印コネクタ 55"/>
        <xdr:cNvCxnSpPr>
          <a:stCxn id="31" idx="3"/>
          <a:endCxn id="55" idx="0"/>
        </xdr:cNvCxnSpPr>
      </xdr:nvCxnSpPr>
      <xdr:spPr>
        <a:xfrm>
          <a:off x="2924175" y="6343650"/>
          <a:ext cx="1404620" cy="466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10</xdr:row>
      <xdr:rowOff>209551</xdr:rowOff>
    </xdr:from>
    <xdr:to>
      <xdr:col>9</xdr:col>
      <xdr:colOff>166688</xdr:colOff>
      <xdr:row>30</xdr:row>
      <xdr:rowOff>152401</xdr:rowOff>
    </xdr:to>
    <xdr:cxnSp>
      <xdr:nvCxnSpPr>
        <xdr:cNvPr id="59" name="直線矢印コネクタ 58"/>
        <xdr:cNvCxnSpPr>
          <a:stCxn id="35" idx="2"/>
          <a:endCxn id="3" idx="1"/>
        </xdr:cNvCxnSpPr>
      </xdr:nvCxnSpPr>
      <xdr:spPr>
        <a:xfrm rot="5400000" flipH="1">
          <a:off x="-35560" y="4740910"/>
          <a:ext cx="4704715" cy="671195"/>
        </a:xfrm>
        <a:prstGeom prst="bentConnector4">
          <a:avLst>
            <a:gd name="adj1" fmla="val -4858"/>
            <a:gd name="adj2" fmla="val 200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180976</xdr:colOff>
      <xdr:row>30</xdr:row>
      <xdr:rowOff>142875</xdr:rowOff>
    </xdr:from>
    <xdr:to>
      <xdr:col>15</xdr:col>
      <xdr:colOff>185739</xdr:colOff>
      <xdr:row>31</xdr:row>
      <xdr:rowOff>142875</xdr:rowOff>
    </xdr:to>
    <xdr:cxnSp>
      <xdr:nvCxnSpPr>
        <xdr:cNvPr id="64" name="直線矢印コネクタ 58"/>
        <xdr:cNvCxnSpPr>
          <a:stCxn id="55" idx="2"/>
        </xdr:cNvCxnSpPr>
      </xdr:nvCxnSpPr>
      <xdr:spPr>
        <a:xfrm rot="5400000">
          <a:off x="3378835" y="6707505"/>
          <a:ext cx="238125" cy="16624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144946</xdr:rowOff>
    </xdr:from>
    <xdr:to>
      <xdr:col>7</xdr:col>
      <xdr:colOff>79375</xdr:colOff>
      <xdr:row>22</xdr:row>
      <xdr:rowOff>229636</xdr:rowOff>
    </xdr:to>
    <xdr:cxnSp>
      <xdr:nvCxnSpPr>
        <xdr:cNvPr id="69" name="直線矢印コネクタ 26"/>
        <xdr:cNvCxnSpPr>
          <a:stCxn id="7" idx="1"/>
          <a:endCxn id="8" idx="1"/>
        </xdr:cNvCxnSpPr>
      </xdr:nvCxnSpPr>
      <xdr:spPr>
        <a:xfrm rot="10800000">
          <a:off x="2000250" y="4326255"/>
          <a:ext cx="12700" cy="127508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17</xdr:row>
      <xdr:rowOff>44726</xdr:rowOff>
    </xdr:from>
    <xdr:to>
      <xdr:col>18</xdr:col>
      <xdr:colOff>85725</xdr:colOff>
      <xdr:row>22</xdr:row>
      <xdr:rowOff>229636</xdr:rowOff>
    </xdr:to>
    <xdr:cxnSp>
      <xdr:nvCxnSpPr>
        <xdr:cNvPr id="72" name="直線矢印コネクタ 26"/>
        <xdr:cNvCxnSpPr>
          <a:stCxn id="7" idx="3"/>
          <a:endCxn id="9" idx="3"/>
        </xdr:cNvCxnSpPr>
      </xdr:nvCxnSpPr>
      <xdr:spPr>
        <a:xfrm flipV="1">
          <a:off x="3305175" y="4225925"/>
          <a:ext cx="1752600" cy="1375410"/>
        </a:xfrm>
        <a:prstGeom prst="bentConnector3">
          <a:avLst>
            <a:gd name="adj1" fmla="val 113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10</xdr:row>
      <xdr:rowOff>210585</xdr:rowOff>
    </xdr:from>
    <xdr:to>
      <xdr:col>11</xdr:col>
      <xdr:colOff>266700</xdr:colOff>
      <xdr:row>17</xdr:row>
      <xdr:rowOff>144946</xdr:rowOff>
    </xdr:to>
    <xdr:cxnSp>
      <xdr:nvCxnSpPr>
        <xdr:cNvPr id="75" name="直線矢印コネクタ 26"/>
        <xdr:cNvCxnSpPr>
          <a:stCxn id="8" idx="3"/>
          <a:endCxn id="3" idx="3"/>
        </xdr:cNvCxnSpPr>
      </xdr:nvCxnSpPr>
      <xdr:spPr>
        <a:xfrm flipH="1" flipV="1">
          <a:off x="3286125" y="2724785"/>
          <a:ext cx="19050" cy="160147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216775</xdr:colOff>
      <xdr:row>16</xdr:row>
      <xdr:rowOff>180155</xdr:rowOff>
    </xdr:from>
    <xdr:to>
      <xdr:col>13</xdr:col>
      <xdr:colOff>161925</xdr:colOff>
      <xdr:row>16</xdr:row>
      <xdr:rowOff>180155</xdr:rowOff>
    </xdr:to>
    <xdr:cxnSp>
      <xdr:nvCxnSpPr>
        <xdr:cNvPr id="90" name="直線矢印コネクタ 26"/>
        <xdr:cNvCxnSpPr>
          <a:stCxn id="9" idx="1"/>
        </xdr:cNvCxnSpPr>
      </xdr:nvCxnSpPr>
      <xdr:spPr>
        <a:xfrm flipH="1" flipV="1">
          <a:off x="3531235" y="4123055"/>
          <a:ext cx="22161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147639</xdr:colOff>
      <xdr:row>5</xdr:row>
      <xdr:rowOff>182011</xdr:rowOff>
    </xdr:from>
    <xdr:to>
      <xdr:col>11</xdr:col>
      <xdr:colOff>247651</xdr:colOff>
      <xdr:row>9</xdr:row>
      <xdr:rowOff>142875</xdr:rowOff>
    </xdr:to>
    <xdr:cxnSp>
      <xdr:nvCxnSpPr>
        <xdr:cNvPr id="93" name="直線矢印コネクタ 26"/>
        <xdr:cNvCxnSpPr>
          <a:stCxn id="3" idx="0"/>
          <a:endCxn id="2" idx="3"/>
        </xdr:cNvCxnSpPr>
      </xdr:nvCxnSpPr>
      <xdr:spPr>
        <a:xfrm rot="5400000" flipH="1" flipV="1">
          <a:off x="2503170" y="1636395"/>
          <a:ext cx="913130" cy="652145"/>
        </a:xfrm>
        <a:prstGeom prst="bentConnector4">
          <a:avLst>
            <a:gd name="adj1" fmla="val 33296"/>
            <a:gd name="adj2" fmla="val 1353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ichihasegawa0923/CloudUnity/commit/1fe79529eae1defde4ba4bc70e9797612a5bf9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"/>
  <sheetViews>
    <sheetView showGridLines="0" workbookViewId="0">
      <selection activeCell="A1" sqref="A1"/>
    </sheetView>
  </sheetViews>
  <sheetFormatPr defaultColWidth="3.625" defaultRowHeight="18"/>
  <cols>
    <col min="1" max="6" width="3.625" style="82"/>
    <col min="7" max="7" width="3.625" style="82" customWidth="1"/>
    <col min="8" max="16384" width="3.625" style="82"/>
  </cols>
  <sheetData>
    <row r="2" spans="2:12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9"/>
    </row>
    <row r="3" spans="2:12">
      <c r="B3" s="85"/>
      <c r="L3" s="90"/>
    </row>
    <row r="4" spans="2:12">
      <c r="B4" s="83" t="s">
        <v>1</v>
      </c>
      <c r="C4" s="84"/>
      <c r="D4" s="84"/>
      <c r="E4" s="84"/>
      <c r="F4" s="84"/>
      <c r="G4" s="83" t="s">
        <v>2</v>
      </c>
      <c r="H4" s="84"/>
      <c r="I4" s="84"/>
      <c r="J4" s="84"/>
      <c r="K4" s="84"/>
      <c r="L4" s="89"/>
    </row>
    <row r="5" spans="2:12">
      <c r="B5" s="85"/>
      <c r="G5" s="85"/>
      <c r="L5" s="90"/>
    </row>
    <row r="6" spans="2:12">
      <c r="B6" s="86"/>
      <c r="C6" s="87"/>
      <c r="D6" s="87"/>
      <c r="E6" s="87"/>
      <c r="F6" s="87"/>
      <c r="G6" s="86"/>
      <c r="H6" s="87"/>
      <c r="I6" s="87"/>
      <c r="J6" s="87"/>
      <c r="K6" s="87"/>
      <c r="L6" s="91"/>
    </row>
    <row r="8" spans="2:12">
      <c r="B8" s="83" t="s">
        <v>3</v>
      </c>
      <c r="C8" s="84"/>
      <c r="D8" s="84"/>
      <c r="E8" s="84"/>
      <c r="F8" s="84"/>
      <c r="G8" s="84"/>
      <c r="H8" s="84"/>
      <c r="I8" s="84"/>
      <c r="J8" s="84"/>
      <c r="K8" s="84"/>
      <c r="L8" s="89"/>
    </row>
    <row r="9" spans="2:12">
      <c r="B9" s="83" t="s">
        <v>4</v>
      </c>
      <c r="C9" s="84"/>
      <c r="D9" s="84"/>
      <c r="E9" s="84"/>
      <c r="F9" s="84"/>
      <c r="G9" s="88" t="s">
        <v>5</v>
      </c>
      <c r="H9" s="84"/>
      <c r="I9" s="84"/>
      <c r="J9" s="84"/>
      <c r="K9" s="84"/>
      <c r="L9" s="89"/>
    </row>
    <row r="10" spans="2:12">
      <c r="B10" s="83" t="s">
        <v>6</v>
      </c>
      <c r="C10" s="84"/>
      <c r="D10" s="84"/>
      <c r="E10" s="84"/>
      <c r="F10" s="84"/>
      <c r="G10" s="83" t="s">
        <v>7</v>
      </c>
      <c r="H10" s="84"/>
      <c r="I10" s="84"/>
      <c r="J10" s="84"/>
      <c r="K10" s="84"/>
      <c r="L10" s="89"/>
    </row>
    <row r="11" spans="2:12">
      <c r="B11" s="86"/>
      <c r="C11" s="87"/>
      <c r="D11" s="87"/>
      <c r="E11" s="87"/>
      <c r="F11" s="87"/>
      <c r="G11" s="86"/>
      <c r="H11" s="87"/>
      <c r="I11" s="87"/>
      <c r="J11" s="87"/>
      <c r="K11" s="87"/>
      <c r="L11" s="9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showGridLines="0" workbookViewId="0">
      <selection activeCell="A1" sqref="A1"/>
    </sheetView>
  </sheetViews>
  <sheetFormatPr defaultColWidth="3.625" defaultRowHeight="18.75"/>
  <sheetData>
    <row r="1" ht="25.5" spans="1:26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spans="1:26">
      <c r="A2" s="2" t="s">
        <v>9</v>
      </c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spans="2:26">
      <c r="B3" s="3" t="s">
        <v>11</v>
      </c>
      <c r="C3" s="3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3:3">
      <c r="C4" t="s">
        <v>13</v>
      </c>
    </row>
    <row r="5" spans="3:3">
      <c r="C5" t="s">
        <v>14</v>
      </c>
    </row>
    <row r="7" ht="19.5" spans="2:26">
      <c r="B7" s="3" t="s">
        <v>15</v>
      </c>
      <c r="C7" s="3" t="s">
        <v>16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3:3">
      <c r="C8" t="s">
        <v>17</v>
      </c>
    </row>
    <row r="10" ht="21" spans="1:26">
      <c r="A10" s="2" t="s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spans="2:26">
      <c r="B11" s="3" t="s">
        <v>11</v>
      </c>
      <c r="C11" s="3" t="s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3" ht="19.5" spans="2:26">
      <c r="B13" s="3" t="s">
        <v>15</v>
      </c>
      <c r="C13" s="3" t="s">
        <v>20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3:3">
      <c r="C14" t="s">
        <v>21</v>
      </c>
    </row>
    <row r="16" ht="21" spans="1:26">
      <c r="A16" s="2" t="s">
        <v>9</v>
      </c>
      <c r="B16" s="2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spans="2:26">
      <c r="B17" s="3" t="s">
        <v>11</v>
      </c>
      <c r="C17" s="3" t="s">
        <v>23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3:7">
      <c r="C18" t="s">
        <v>24</v>
      </c>
      <c r="G18" s="81" t="s">
        <v>25</v>
      </c>
    </row>
  </sheetData>
  <hyperlinks>
    <hyperlink ref="G18" r:id="rId1" display="https://github.com/daichihasegawa0923/CloudUnity/commit/1fe79529eae1defde4ba4bc70e9797612a5bf977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4"/>
  <sheetViews>
    <sheetView showGridLines="0" tabSelected="1" topLeftCell="A16" workbookViewId="0">
      <selection activeCell="A1" sqref="A1"/>
    </sheetView>
  </sheetViews>
  <sheetFormatPr defaultColWidth="3.625" defaultRowHeight="18.75"/>
  <cols>
    <col min="1" max="16384" width="3.625" style="4"/>
  </cols>
  <sheetData>
    <row r="1" ht="25.5" spans="1:26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spans="1:28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ht="21" spans="1:28">
      <c r="A3" s="6" t="s">
        <v>9</v>
      </c>
      <c r="B3" s="6" t="s">
        <v>27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/>
      <c r="AB3"/>
    </row>
    <row r="4" ht="19.5" spans="1:2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>
      <c r="A5"/>
      <c r="B5" s="7" t="s">
        <v>28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3"/>
      <c r="Y5"/>
      <c r="Z5"/>
      <c r="AA5"/>
      <c r="AB5"/>
    </row>
    <row r="6" spans="1:28">
      <c r="A6"/>
      <c r="B6" s="9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34"/>
      <c r="Y6"/>
      <c r="Z6"/>
      <c r="AA6"/>
      <c r="AB6"/>
    </row>
    <row r="7" spans="1:28">
      <c r="A7"/>
      <c r="B7" s="9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34"/>
      <c r="Y7"/>
      <c r="Z7"/>
      <c r="AA7"/>
      <c r="AB7"/>
    </row>
    <row r="8" spans="1:28">
      <c r="A8"/>
      <c r="B8" s="9" t="s">
        <v>31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34"/>
      <c r="Y8"/>
      <c r="Z8"/>
      <c r="AA8"/>
      <c r="AB8"/>
    </row>
    <row r="9" spans="1:28">
      <c r="A9"/>
      <c r="B9" s="9" t="s">
        <v>32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34"/>
      <c r="Y9"/>
      <c r="Z9"/>
      <c r="AA9"/>
      <c r="AB9"/>
    </row>
    <row r="10" spans="1:28">
      <c r="A10"/>
      <c r="B10" s="9" t="s">
        <v>33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34"/>
      <c r="Y10"/>
      <c r="Z10"/>
      <c r="AA10"/>
      <c r="AB10"/>
    </row>
    <row r="11" spans="1:28">
      <c r="A11"/>
      <c r="B11" s="9" t="s">
        <v>34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34"/>
      <c r="Y11"/>
      <c r="Z11"/>
      <c r="AA11"/>
      <c r="AB11"/>
    </row>
    <row r="12" spans="1:28">
      <c r="A12"/>
      <c r="B12" s="11" t="s">
        <v>35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35"/>
      <c r="Y12"/>
      <c r="Z12"/>
      <c r="AA12"/>
      <c r="AB12"/>
    </row>
    <row r="13" spans="1:28">
      <c r="A13"/>
      <c r="B13" s="11" t="s">
        <v>36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35"/>
      <c r="Y13"/>
      <c r="Z13"/>
      <c r="AA13"/>
      <c r="AB13"/>
    </row>
    <row r="14" spans="1:28">
      <c r="A14"/>
      <c r="B14" s="11" t="s">
        <v>37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35"/>
      <c r="Y14"/>
      <c r="Z14"/>
      <c r="AA14"/>
      <c r="AB14"/>
    </row>
    <row r="15" spans="1:28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ht="21" spans="1:26">
      <c r="A16" s="6" t="s">
        <v>9</v>
      </c>
      <c r="B16" s="13" t="str">
        <f>$B$6</f>
        <v>タイトルシーン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0.25" spans="2:26">
      <c r="B17" s="14" t="s">
        <v>11</v>
      </c>
      <c r="C17" s="14" t="s">
        <v>38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idden="1" outlineLevel="1" spans="20:20">
      <c r="T18" s="36"/>
    </row>
    <row r="19" hidden="1" outlineLevel="1" spans="3:36">
      <c r="C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40"/>
    </row>
    <row r="20" hidden="1" outlineLevel="1" spans="3:36">
      <c r="C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44" t="s">
        <v>39</v>
      </c>
      <c r="AJ20" s="41"/>
    </row>
    <row r="21" hidden="1" outlineLevel="1" spans="3:36"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1"/>
    </row>
    <row r="22" hidden="1" outlineLevel="1" spans="3:36"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1"/>
    </row>
    <row r="23" hidden="1" outlineLevel="1" spans="3:36">
      <c r="C23" s="17"/>
      <c r="D23" s="18"/>
      <c r="E23" s="18"/>
      <c r="F23" s="18"/>
      <c r="G23" s="18"/>
      <c r="H23" s="18"/>
      <c r="I23" s="18"/>
      <c r="J23" s="18"/>
      <c r="K23" s="18"/>
      <c r="L23" s="18"/>
      <c r="N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1"/>
    </row>
    <row r="24" hidden="1" outlineLevel="1" spans="3:36">
      <c r="C24" s="17"/>
      <c r="D24" s="18"/>
      <c r="E24" s="18"/>
      <c r="F24" s="18"/>
      <c r="G24" s="18"/>
      <c r="H24" s="18"/>
      <c r="I24" s="18"/>
      <c r="J24" s="18"/>
      <c r="K24" s="18"/>
      <c r="L24" s="30" t="s">
        <v>40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18"/>
      <c r="AC24" s="18"/>
      <c r="AD24" s="18"/>
      <c r="AE24" s="18"/>
      <c r="AF24" s="18"/>
      <c r="AG24" s="18"/>
      <c r="AH24" s="18"/>
      <c r="AI24" s="18"/>
      <c r="AJ24" s="41"/>
    </row>
    <row r="25" hidden="1" outlineLevel="1" spans="3:36">
      <c r="C25" s="17"/>
      <c r="D25" s="18"/>
      <c r="E25" s="18"/>
      <c r="F25" s="18"/>
      <c r="G25" s="18"/>
      <c r="H25" s="18"/>
      <c r="I25" s="18"/>
      <c r="J25" s="18"/>
      <c r="K25" s="18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18"/>
      <c r="AC25" s="18"/>
      <c r="AD25" s="18"/>
      <c r="AE25" s="18"/>
      <c r="AF25" s="18"/>
      <c r="AG25" s="18"/>
      <c r="AH25" s="18"/>
      <c r="AI25" s="18"/>
      <c r="AJ25" s="41"/>
    </row>
    <row r="26" hidden="1" outlineLevel="1" spans="3:36">
      <c r="C26" s="17"/>
      <c r="D26" s="18"/>
      <c r="E26" s="18"/>
      <c r="F26" s="18"/>
      <c r="G26" s="18"/>
      <c r="H26" s="18"/>
      <c r="I26" s="18"/>
      <c r="J26" s="18"/>
      <c r="K26" s="18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18"/>
      <c r="AC26" s="18"/>
      <c r="AD26" s="18"/>
      <c r="AE26" s="18"/>
      <c r="AF26" s="18"/>
      <c r="AG26" s="18"/>
      <c r="AH26" s="18"/>
      <c r="AI26" s="18"/>
      <c r="AJ26" s="41"/>
    </row>
    <row r="27" hidden="1" outlineLevel="1" spans="3:36"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1"/>
    </row>
    <row r="28" hidden="1" outlineLevel="1" spans="2:36">
      <c r="B28" s="18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1"/>
    </row>
    <row r="29" hidden="1" outlineLevel="1" spans="2:36">
      <c r="B29" s="18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1"/>
    </row>
    <row r="30" hidden="1" outlineLevel="1" spans="3:36"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1"/>
    </row>
    <row r="31" hidden="1" outlineLevel="1" spans="3:36"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1"/>
    </row>
    <row r="32" hidden="1" outlineLevel="1" spans="3:36"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1"/>
    </row>
    <row r="33" hidden="1" outlineLevel="1" spans="3:36"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1"/>
    </row>
    <row r="34" hidden="1" outlineLevel="1" spans="3:36"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7" t="s">
        <v>41</v>
      </c>
      <c r="P34" s="28"/>
      <c r="Q34" s="28"/>
      <c r="R34" s="28" t="s">
        <v>42</v>
      </c>
      <c r="S34" s="28"/>
      <c r="T34" s="28"/>
      <c r="U34" s="28"/>
      <c r="V34" s="28"/>
      <c r="W34" s="28"/>
      <c r="X34" s="29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1"/>
    </row>
    <row r="35" hidden="1" outlineLevel="1" spans="3:36"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1"/>
    </row>
    <row r="36" hidden="1" outlineLevel="1" spans="3:36">
      <c r="C36" s="19" t="s">
        <v>43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43"/>
    </row>
    <row r="37" hidden="1" outlineLevel="1"/>
    <row r="38" hidden="1" outlineLevel="1" spans="3:20">
      <c r="C38" s="21" t="s">
        <v>44</v>
      </c>
      <c r="D38" s="22"/>
      <c r="E38" s="21" t="s">
        <v>45</v>
      </c>
      <c r="F38" s="22"/>
      <c r="G38" s="22"/>
      <c r="H38" s="22"/>
      <c r="I38" s="22"/>
      <c r="J38" s="22"/>
      <c r="K38" s="21" t="s">
        <v>46</v>
      </c>
      <c r="L38" s="22"/>
      <c r="M38" s="22"/>
      <c r="N38" s="22"/>
      <c r="O38" s="22"/>
      <c r="P38" s="22"/>
      <c r="Q38" s="22"/>
      <c r="R38" s="22"/>
      <c r="S38" s="22"/>
      <c r="T38" s="37"/>
    </row>
    <row r="39" hidden="1" outlineLevel="1" spans="3:20">
      <c r="C39" s="23" t="s">
        <v>39</v>
      </c>
      <c r="D39" s="24"/>
      <c r="E39" s="23" t="s">
        <v>47</v>
      </c>
      <c r="F39" s="24"/>
      <c r="G39" s="24"/>
      <c r="H39" s="24"/>
      <c r="I39" s="24"/>
      <c r="J39" s="24"/>
      <c r="K39" s="31" t="str">
        <f>$B$13&amp;"を開く（オーバーレイ）"</f>
        <v>設定画面を開く（オーバーレイ）</v>
      </c>
      <c r="L39" s="24"/>
      <c r="M39" s="24"/>
      <c r="N39" s="24"/>
      <c r="O39" s="24"/>
      <c r="P39" s="24"/>
      <c r="Q39" s="24"/>
      <c r="R39" s="24"/>
      <c r="S39" s="24"/>
      <c r="T39" s="38"/>
    </row>
    <row r="40" hidden="1" outlineLevel="1" spans="3:20">
      <c r="C40" s="25" t="s">
        <v>41</v>
      </c>
      <c r="D40" s="26"/>
      <c r="E40" s="25" t="s">
        <v>47</v>
      </c>
      <c r="F40" s="26"/>
      <c r="G40" s="26"/>
      <c r="H40" s="26"/>
      <c r="I40" s="26"/>
      <c r="J40" s="26"/>
      <c r="K40" s="31" t="str">
        <f>$B$7&amp;"へ遷移する"</f>
        <v>モード選択シーンへ遷移する</v>
      </c>
      <c r="L40" s="26"/>
      <c r="M40" s="26"/>
      <c r="N40" s="26"/>
      <c r="O40" s="26"/>
      <c r="P40" s="26"/>
      <c r="Q40" s="26"/>
      <c r="R40" s="26"/>
      <c r="S40" s="26"/>
      <c r="T40" s="39"/>
    </row>
    <row r="41" collapsed="1"/>
    <row r="42" ht="21" spans="1:26">
      <c r="A42" s="6" t="s">
        <v>9</v>
      </c>
      <c r="B42" s="13" t="str">
        <f>$B$7</f>
        <v>モード選択シーン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0.25" spans="2:26">
      <c r="B43" s="14" t="s">
        <v>11</v>
      </c>
      <c r="C43" s="14" t="s">
        <v>38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outlineLevel="1"/>
    <row r="45" outlineLevel="1" spans="3:36">
      <c r="C45" s="27" t="s">
        <v>48</v>
      </c>
      <c r="D45" s="28" t="s">
        <v>49</v>
      </c>
      <c r="E45" s="28"/>
      <c r="F45" s="28"/>
      <c r="G45" s="2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40"/>
    </row>
    <row r="46" outlineLevel="1" spans="3:36">
      <c r="C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44" t="s">
        <v>39</v>
      </c>
      <c r="AJ46" s="41"/>
    </row>
    <row r="47" outlineLevel="1" spans="3:36"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1"/>
    </row>
    <row r="48" outlineLevel="1" spans="3:36">
      <c r="C48" s="17"/>
      <c r="D48" s="18"/>
      <c r="E48" s="18"/>
      <c r="F48" s="18"/>
      <c r="G48" s="18"/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40"/>
      <c r="S48" s="18"/>
      <c r="T48" s="15"/>
      <c r="U48" s="16"/>
      <c r="V48" s="16"/>
      <c r="W48" s="16"/>
      <c r="X48" s="16"/>
      <c r="Y48" s="16"/>
      <c r="Z48" s="16"/>
      <c r="AA48" s="16"/>
      <c r="AB48" s="16"/>
      <c r="AC48" s="16"/>
      <c r="AD48" s="40"/>
      <c r="AE48" s="18"/>
      <c r="AF48" s="18"/>
      <c r="AG48" s="18"/>
      <c r="AH48" s="18"/>
      <c r="AI48" s="18"/>
      <c r="AJ48" s="41"/>
    </row>
    <row r="49" outlineLevel="1" spans="3:36">
      <c r="C49" s="17"/>
      <c r="D49" s="18"/>
      <c r="E49" s="18"/>
      <c r="F49" s="18"/>
      <c r="G49" s="18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41"/>
      <c r="S49" s="18"/>
      <c r="T49" s="17"/>
      <c r="U49" s="18"/>
      <c r="V49" s="18"/>
      <c r="W49" s="18"/>
      <c r="X49" s="18"/>
      <c r="Y49" s="18"/>
      <c r="Z49" s="18"/>
      <c r="AA49" s="18"/>
      <c r="AB49" s="18"/>
      <c r="AC49" s="18"/>
      <c r="AD49" s="41"/>
      <c r="AE49" s="18"/>
      <c r="AF49" s="18"/>
      <c r="AG49" s="18"/>
      <c r="AH49" s="18"/>
      <c r="AI49" s="18"/>
      <c r="AJ49" s="41"/>
    </row>
    <row r="50" customHeight="1" outlineLevel="1" spans="3:36">
      <c r="C50" s="17"/>
      <c r="D50" s="18"/>
      <c r="E50" s="18"/>
      <c r="F50" s="18"/>
      <c r="G50" s="18"/>
      <c r="H50" s="17"/>
      <c r="I50" s="18"/>
      <c r="J50" s="18"/>
      <c r="K50" s="18"/>
      <c r="L50" s="32"/>
      <c r="M50" s="32"/>
      <c r="N50" s="32"/>
      <c r="O50" s="32"/>
      <c r="P50" s="32"/>
      <c r="Q50" s="32"/>
      <c r="R50" s="42"/>
      <c r="S50" s="32"/>
      <c r="T50" s="17"/>
      <c r="U50" s="18"/>
      <c r="V50" s="18"/>
      <c r="W50" s="18"/>
      <c r="X50" s="32"/>
      <c r="Y50" s="32"/>
      <c r="Z50" s="32"/>
      <c r="AA50" s="32"/>
      <c r="AB50" s="32"/>
      <c r="AC50" s="32"/>
      <c r="AD50" s="42"/>
      <c r="AE50" s="18"/>
      <c r="AF50" s="18"/>
      <c r="AG50" s="18"/>
      <c r="AH50" s="18"/>
      <c r="AI50" s="18"/>
      <c r="AJ50" s="41"/>
    </row>
    <row r="51" customHeight="1" outlineLevel="1" spans="3:36">
      <c r="C51" s="17"/>
      <c r="D51" s="18"/>
      <c r="E51" s="18"/>
      <c r="F51" s="18"/>
      <c r="G51" s="18"/>
      <c r="H51" s="17"/>
      <c r="I51" s="18"/>
      <c r="J51" s="18"/>
      <c r="K51" s="18"/>
      <c r="L51" s="32"/>
      <c r="M51" s="32"/>
      <c r="N51" s="32"/>
      <c r="O51" s="32"/>
      <c r="P51" s="32"/>
      <c r="Q51" s="32"/>
      <c r="R51" s="42"/>
      <c r="S51" s="32"/>
      <c r="T51" s="17"/>
      <c r="U51" s="18"/>
      <c r="V51" s="18"/>
      <c r="W51" s="18"/>
      <c r="X51" s="32"/>
      <c r="Y51" s="32"/>
      <c r="Z51" s="32"/>
      <c r="AA51" s="32"/>
      <c r="AB51" s="32"/>
      <c r="AC51" s="32"/>
      <c r="AD51" s="42"/>
      <c r="AE51" s="18"/>
      <c r="AF51" s="18"/>
      <c r="AG51" s="18"/>
      <c r="AH51" s="18"/>
      <c r="AI51" s="18"/>
      <c r="AJ51" s="41"/>
    </row>
    <row r="52" customHeight="1" outlineLevel="1" spans="3:36">
      <c r="C52" s="17"/>
      <c r="D52" s="18"/>
      <c r="E52" s="18"/>
      <c r="F52" s="18"/>
      <c r="G52" s="18"/>
      <c r="H52" s="17"/>
      <c r="I52" s="18"/>
      <c r="J52" s="18"/>
      <c r="K52" s="18"/>
      <c r="L52" s="32"/>
      <c r="M52" s="32"/>
      <c r="N52" s="32"/>
      <c r="O52" s="32"/>
      <c r="P52" s="32"/>
      <c r="Q52" s="32"/>
      <c r="R52" s="42"/>
      <c r="S52" s="32"/>
      <c r="T52" s="17"/>
      <c r="U52" s="18"/>
      <c r="V52" s="18"/>
      <c r="W52" s="18"/>
      <c r="X52" s="32"/>
      <c r="Y52" s="32"/>
      <c r="Z52" s="32"/>
      <c r="AA52" s="32"/>
      <c r="AB52" s="32"/>
      <c r="AC52" s="32"/>
      <c r="AD52" s="42"/>
      <c r="AE52" s="18"/>
      <c r="AF52" s="18"/>
      <c r="AG52" s="18"/>
      <c r="AH52" s="18"/>
      <c r="AI52" s="18"/>
      <c r="AJ52" s="41"/>
    </row>
    <row r="53" outlineLevel="1" spans="3:36">
      <c r="C53" s="17"/>
      <c r="D53" s="18"/>
      <c r="E53" s="18"/>
      <c r="F53" s="18"/>
      <c r="G53" s="18"/>
      <c r="H53" s="17"/>
      <c r="I53" s="18"/>
      <c r="J53" s="18"/>
      <c r="K53" s="18"/>
      <c r="L53" s="18"/>
      <c r="N53" s="18"/>
      <c r="O53" s="18"/>
      <c r="P53" s="18"/>
      <c r="Q53" s="18"/>
      <c r="R53" s="41"/>
      <c r="S53" s="18"/>
      <c r="T53" s="17"/>
      <c r="U53" s="18"/>
      <c r="V53" s="18"/>
      <c r="W53" s="18"/>
      <c r="X53" s="18"/>
      <c r="Z53" s="18"/>
      <c r="AA53" s="18"/>
      <c r="AB53" s="18"/>
      <c r="AC53" s="18"/>
      <c r="AD53" s="41"/>
      <c r="AE53" s="18"/>
      <c r="AF53" s="18"/>
      <c r="AG53" s="18"/>
      <c r="AH53" s="18"/>
      <c r="AI53" s="18"/>
      <c r="AJ53" s="41"/>
    </row>
    <row r="54" outlineLevel="1" spans="3:36">
      <c r="C54" s="17"/>
      <c r="D54" s="18"/>
      <c r="E54" s="18"/>
      <c r="F54" s="18"/>
      <c r="G54" s="18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41"/>
      <c r="S54" s="18"/>
      <c r="T54" s="17"/>
      <c r="U54" s="18"/>
      <c r="V54" s="18"/>
      <c r="W54" s="18"/>
      <c r="X54" s="18"/>
      <c r="Y54" s="18"/>
      <c r="Z54" s="18"/>
      <c r="AA54" s="18"/>
      <c r="AB54" s="18"/>
      <c r="AC54" s="18"/>
      <c r="AD54" s="41"/>
      <c r="AE54" s="18"/>
      <c r="AF54" s="18"/>
      <c r="AG54" s="18"/>
      <c r="AH54" s="18"/>
      <c r="AI54" s="18"/>
      <c r="AJ54" s="41"/>
    </row>
    <row r="55" outlineLevel="1" spans="3:36">
      <c r="C55" s="17"/>
      <c r="D55" s="18"/>
      <c r="E55" s="18"/>
      <c r="F55" s="18"/>
      <c r="G55" s="18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41"/>
      <c r="S55" s="18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41"/>
      <c r="AE55" s="18"/>
      <c r="AF55" s="18"/>
      <c r="AG55" s="18"/>
      <c r="AH55" s="18"/>
      <c r="AI55" s="18"/>
      <c r="AJ55" s="41"/>
    </row>
    <row r="56" outlineLevel="1" spans="3:36">
      <c r="C56" s="17"/>
      <c r="D56" s="18"/>
      <c r="E56" s="18"/>
      <c r="F56" s="18"/>
      <c r="G56" s="18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41"/>
      <c r="S56" s="18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41"/>
      <c r="AE56" s="18"/>
      <c r="AF56" s="18"/>
      <c r="AG56" s="18"/>
      <c r="AH56" s="18"/>
      <c r="AI56" s="18"/>
      <c r="AJ56" s="41"/>
    </row>
    <row r="57" outlineLevel="1" spans="3:36">
      <c r="C57" s="17"/>
      <c r="D57" s="18"/>
      <c r="E57" s="18"/>
      <c r="F57" s="18"/>
      <c r="G57" s="18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41"/>
      <c r="S57" s="18"/>
      <c r="T57" s="17"/>
      <c r="U57" s="18"/>
      <c r="V57" s="18"/>
      <c r="W57" s="18"/>
      <c r="X57" s="18"/>
      <c r="Y57" s="18"/>
      <c r="Z57" s="18"/>
      <c r="AA57" s="18"/>
      <c r="AB57" s="18"/>
      <c r="AC57" s="18"/>
      <c r="AD57" s="41"/>
      <c r="AE57" s="18"/>
      <c r="AF57" s="18"/>
      <c r="AG57" s="18"/>
      <c r="AH57" s="18"/>
      <c r="AI57" s="18"/>
      <c r="AJ57" s="41"/>
    </row>
    <row r="58" outlineLevel="1" spans="3:36">
      <c r="C58" s="17"/>
      <c r="D58" s="18"/>
      <c r="E58" s="18"/>
      <c r="F58" s="18"/>
      <c r="G58" s="18"/>
      <c r="H58" s="17"/>
      <c r="I58" s="18" t="s">
        <v>41</v>
      </c>
      <c r="J58" s="18" t="s">
        <v>50</v>
      </c>
      <c r="K58" s="18"/>
      <c r="L58" s="18"/>
      <c r="M58" s="18"/>
      <c r="N58" s="18"/>
      <c r="O58" s="18"/>
      <c r="P58" s="18"/>
      <c r="Q58" s="18"/>
      <c r="R58" s="41"/>
      <c r="S58" s="18"/>
      <c r="T58" s="17"/>
      <c r="U58" s="18" t="s">
        <v>51</v>
      </c>
      <c r="V58" s="18" t="s">
        <v>52</v>
      </c>
      <c r="W58" s="18"/>
      <c r="X58" s="18"/>
      <c r="Y58" s="18"/>
      <c r="Z58" s="18"/>
      <c r="AA58" s="18"/>
      <c r="AB58" s="18"/>
      <c r="AC58" s="18"/>
      <c r="AD58" s="41"/>
      <c r="AE58" s="18"/>
      <c r="AF58" s="18"/>
      <c r="AG58" s="18"/>
      <c r="AH58" s="18"/>
      <c r="AI58" s="18"/>
      <c r="AJ58" s="41"/>
    </row>
    <row r="59" outlineLevel="1" spans="3:36">
      <c r="C59" s="17"/>
      <c r="D59" s="18"/>
      <c r="E59" s="18"/>
      <c r="F59" s="18"/>
      <c r="G59" s="18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43"/>
      <c r="S59" s="18"/>
      <c r="T59" s="19"/>
      <c r="U59" s="20"/>
      <c r="V59" s="20"/>
      <c r="W59" s="20"/>
      <c r="X59" s="20"/>
      <c r="Y59" s="20"/>
      <c r="Z59" s="20"/>
      <c r="AA59" s="20"/>
      <c r="AB59" s="20"/>
      <c r="AC59" s="20"/>
      <c r="AD59" s="43"/>
      <c r="AE59" s="18"/>
      <c r="AF59" s="18"/>
      <c r="AG59" s="18"/>
      <c r="AH59" s="18"/>
      <c r="AI59" s="18"/>
      <c r="AJ59" s="41"/>
    </row>
    <row r="60" outlineLevel="1" spans="3:36"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41"/>
    </row>
    <row r="61" outlineLevel="1" spans="3:36"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41"/>
    </row>
    <row r="62" outlineLevel="1" spans="3:36"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43"/>
    </row>
    <row r="63" outlineLevel="1"/>
    <row r="64" outlineLevel="1" spans="3:20">
      <c r="C64" s="21" t="s">
        <v>44</v>
      </c>
      <c r="D64" s="22"/>
      <c r="E64" s="21" t="s">
        <v>45</v>
      </c>
      <c r="F64" s="22"/>
      <c r="G64" s="22"/>
      <c r="H64" s="22"/>
      <c r="I64" s="22"/>
      <c r="J64" s="22"/>
      <c r="K64" s="21" t="s">
        <v>46</v>
      </c>
      <c r="L64" s="22"/>
      <c r="M64" s="22"/>
      <c r="N64" s="22"/>
      <c r="O64" s="22"/>
      <c r="P64" s="22"/>
      <c r="Q64" s="22"/>
      <c r="R64" s="22"/>
      <c r="S64" s="22"/>
      <c r="T64" s="37"/>
    </row>
    <row r="65" outlineLevel="1" spans="3:20">
      <c r="C65" s="15" t="s">
        <v>39</v>
      </c>
      <c r="D65" s="16"/>
      <c r="E65" s="45" t="s">
        <v>47</v>
      </c>
      <c r="F65" s="16"/>
      <c r="G65" s="16"/>
      <c r="H65" s="16"/>
      <c r="I65" s="16"/>
      <c r="J65" s="16"/>
      <c r="K65" s="31" t="str">
        <f>$B$13&amp;"を開く（オーバーレイ）"</f>
        <v>設定画面を開く（オーバーレイ）</v>
      </c>
      <c r="L65" s="16"/>
      <c r="M65" s="16"/>
      <c r="N65" s="16"/>
      <c r="O65" s="16"/>
      <c r="P65" s="16"/>
      <c r="Q65" s="16"/>
      <c r="R65" s="16"/>
      <c r="S65" s="16"/>
      <c r="T65" s="40"/>
    </row>
    <row r="66" outlineLevel="1" spans="3:20">
      <c r="C66" s="46" t="s">
        <v>41</v>
      </c>
      <c r="D66" s="24"/>
      <c r="E66" s="23" t="s">
        <v>47</v>
      </c>
      <c r="F66" s="24"/>
      <c r="G66" s="24"/>
      <c r="H66" s="24"/>
      <c r="I66" s="24"/>
      <c r="J66" s="24"/>
      <c r="K66" s="31" t="str">
        <f>$B$9&amp;"を開く"</f>
        <v>宝探しモードステージ選択シーンを開く</v>
      </c>
      <c r="L66" s="24"/>
      <c r="M66" s="24"/>
      <c r="N66" s="24"/>
      <c r="O66" s="24"/>
      <c r="P66" s="24"/>
      <c r="Q66" s="24"/>
      <c r="R66" s="24"/>
      <c r="S66" s="24"/>
      <c r="T66" s="51"/>
    </row>
    <row r="67" outlineLevel="1" spans="3:20">
      <c r="C67" s="46" t="s">
        <v>51</v>
      </c>
      <c r="D67" s="24"/>
      <c r="E67" s="23" t="s">
        <v>47</v>
      </c>
      <c r="F67" s="24"/>
      <c r="G67" s="24"/>
      <c r="H67" s="24"/>
      <c r="I67" s="24"/>
      <c r="J67" s="24"/>
      <c r="K67" s="31" t="str">
        <f>$B$11&amp;"を開く"</f>
        <v>バトルモードステージ選択シーンを開く</v>
      </c>
      <c r="L67" s="24"/>
      <c r="M67" s="24"/>
      <c r="N67" s="24"/>
      <c r="O67" s="24"/>
      <c r="P67" s="24"/>
      <c r="Q67" s="24"/>
      <c r="R67" s="24"/>
      <c r="S67" s="24"/>
      <c r="T67" s="51"/>
    </row>
    <row r="68" outlineLevel="1" spans="3:20">
      <c r="C68" s="47" t="s">
        <v>48</v>
      </c>
      <c r="D68" s="48"/>
      <c r="E68" s="49" t="s">
        <v>47</v>
      </c>
      <c r="F68" s="48"/>
      <c r="G68" s="48"/>
      <c r="H68" s="48"/>
      <c r="I68" s="48"/>
      <c r="J68" s="48"/>
      <c r="K68" s="31" t="str">
        <f>$B$6&amp;"へ遷移する"</f>
        <v>タイトルシーンへ遷移する</v>
      </c>
      <c r="L68" s="48"/>
      <c r="M68" s="48"/>
      <c r="N68" s="48"/>
      <c r="O68" s="48"/>
      <c r="P68" s="48"/>
      <c r="Q68" s="48"/>
      <c r="R68" s="48"/>
      <c r="S68" s="48"/>
      <c r="T68" s="52"/>
    </row>
    <row r="70" ht="21" spans="1:26">
      <c r="A70" s="6" t="s">
        <v>9</v>
      </c>
      <c r="B70" s="13" t="str">
        <f>$B$8</f>
        <v>キャラクター選択シーン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20.25" spans="2:26">
      <c r="B71" s="14" t="s">
        <v>11</v>
      </c>
      <c r="C71" s="14" t="s">
        <v>38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idden="1" outlineLevel="1"/>
    <row r="73" hidden="1" outlineLevel="1" spans="3:36">
      <c r="C73" s="27" t="s">
        <v>51</v>
      </c>
      <c r="D73" s="28" t="s">
        <v>49</v>
      </c>
      <c r="E73" s="28"/>
      <c r="F73" s="28"/>
      <c r="G73" s="29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40"/>
    </row>
    <row r="74" hidden="1" outlineLevel="1" spans="3:36">
      <c r="C74" s="17"/>
      <c r="E74" s="18"/>
      <c r="F74" s="18"/>
      <c r="G74" s="18"/>
      <c r="H74" s="18"/>
      <c r="I74" s="18"/>
      <c r="J74" s="18"/>
      <c r="K74" s="18"/>
      <c r="O74" s="18"/>
      <c r="P74" s="18"/>
      <c r="R74" s="18" t="s">
        <v>53</v>
      </c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44" t="s">
        <v>39</v>
      </c>
      <c r="AJ74" s="41"/>
    </row>
    <row r="75" hidden="1" outlineLevel="1" spans="3:36">
      <c r="C75" s="17"/>
      <c r="D75" s="18"/>
      <c r="E75" s="18"/>
      <c r="F75" s="18"/>
      <c r="J75" s="18"/>
      <c r="K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41"/>
    </row>
    <row r="76" hidden="1" outlineLevel="1" spans="3:36">
      <c r="C76" s="17"/>
      <c r="D76" s="18"/>
      <c r="E76" s="18"/>
      <c r="F76" s="18"/>
      <c r="J76" s="18"/>
      <c r="K76" s="18"/>
      <c r="N76" s="15" t="s">
        <v>41</v>
      </c>
      <c r="O76" s="16"/>
      <c r="P76" s="16"/>
      <c r="Q76" s="40"/>
      <c r="R76" s="18"/>
      <c r="S76" s="18"/>
      <c r="T76" s="18"/>
      <c r="U76" s="18"/>
      <c r="V76" s="15" t="s">
        <v>41</v>
      </c>
      <c r="W76" s="16"/>
      <c r="X76" s="16"/>
      <c r="Y76" s="40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41"/>
    </row>
    <row r="77" hidden="1" outlineLevel="1" spans="3:36">
      <c r="C77" s="17"/>
      <c r="D77" s="18"/>
      <c r="E77" s="18"/>
      <c r="F77" s="18"/>
      <c r="J77" s="18"/>
      <c r="K77" s="18"/>
      <c r="N77" s="17"/>
      <c r="O77" s="18"/>
      <c r="P77" s="18"/>
      <c r="Q77" s="41"/>
      <c r="R77" s="18"/>
      <c r="S77" s="18"/>
      <c r="T77" s="18"/>
      <c r="U77" s="18"/>
      <c r="V77" s="17"/>
      <c r="W77" s="18"/>
      <c r="X77" s="18"/>
      <c r="Y77" s="41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41"/>
    </row>
    <row r="78" hidden="1" customHeight="1" outlineLevel="1" spans="3:36">
      <c r="C78" s="17"/>
      <c r="D78" s="18"/>
      <c r="E78" s="18"/>
      <c r="F78" s="18"/>
      <c r="J78" s="18"/>
      <c r="K78" s="18"/>
      <c r="N78" s="17"/>
      <c r="O78" s="18"/>
      <c r="P78" s="18"/>
      <c r="Q78" s="41"/>
      <c r="R78" s="32"/>
      <c r="S78" s="32"/>
      <c r="T78" s="18"/>
      <c r="U78" s="32"/>
      <c r="V78" s="17"/>
      <c r="W78" s="18"/>
      <c r="X78" s="18"/>
      <c r="Y78" s="41"/>
      <c r="Z78" s="32"/>
      <c r="AA78" s="32"/>
      <c r="AB78" s="32"/>
      <c r="AC78" s="32"/>
      <c r="AD78" s="32"/>
      <c r="AE78" s="18"/>
      <c r="AF78" s="18"/>
      <c r="AG78" s="18"/>
      <c r="AH78" s="18"/>
      <c r="AI78" s="18"/>
      <c r="AJ78" s="41"/>
    </row>
    <row r="79" hidden="1" customHeight="1" outlineLevel="1" spans="3:36">
      <c r="C79" s="17"/>
      <c r="D79" s="18"/>
      <c r="E79" s="18"/>
      <c r="F79" s="18"/>
      <c r="J79" s="18"/>
      <c r="K79" s="18"/>
      <c r="N79" s="19"/>
      <c r="O79" s="20"/>
      <c r="P79" s="20"/>
      <c r="Q79" s="43"/>
      <c r="R79" s="32"/>
      <c r="S79" s="32"/>
      <c r="T79" s="18"/>
      <c r="U79" s="32"/>
      <c r="V79" s="19"/>
      <c r="W79" s="20"/>
      <c r="X79" s="20"/>
      <c r="Y79" s="43"/>
      <c r="Z79" s="32"/>
      <c r="AA79" s="32"/>
      <c r="AB79" s="32"/>
      <c r="AC79" s="32"/>
      <c r="AD79" s="32"/>
      <c r="AE79" s="18"/>
      <c r="AF79" s="18"/>
      <c r="AG79" s="18"/>
      <c r="AH79" s="18"/>
      <c r="AI79" s="18"/>
      <c r="AJ79" s="41"/>
    </row>
    <row r="80" hidden="1" customHeight="1" outlineLevel="1" spans="3:36">
      <c r="C80" s="17"/>
      <c r="D80" s="18"/>
      <c r="E80" s="18"/>
      <c r="F80" s="18"/>
      <c r="J80" s="18"/>
      <c r="K80" s="18"/>
      <c r="N80" s="18"/>
      <c r="O80" s="18"/>
      <c r="P80" s="18"/>
      <c r="Q80" s="18"/>
      <c r="R80" s="32"/>
      <c r="S80" s="32"/>
      <c r="T80" s="18"/>
      <c r="U80" s="32"/>
      <c r="V80" s="18"/>
      <c r="W80" s="18"/>
      <c r="X80" s="18"/>
      <c r="Y80" s="18"/>
      <c r="Z80" s="32"/>
      <c r="AA80" s="32"/>
      <c r="AB80" s="32"/>
      <c r="AC80" s="32"/>
      <c r="AD80" s="32"/>
      <c r="AE80" s="18"/>
      <c r="AF80" s="18"/>
      <c r="AG80" s="18"/>
      <c r="AH80" s="18"/>
      <c r="AI80" s="18"/>
      <c r="AJ80" s="41"/>
    </row>
    <row r="81" hidden="1" outlineLevel="1" spans="3:36">
      <c r="C81" s="17"/>
      <c r="D81" s="18"/>
      <c r="E81" s="18"/>
      <c r="F81" s="18"/>
      <c r="J81" s="18"/>
      <c r="K81" s="18"/>
      <c r="N81" s="15" t="s">
        <v>41</v>
      </c>
      <c r="O81" s="16"/>
      <c r="P81" s="16"/>
      <c r="Q81" s="40"/>
      <c r="R81" s="18"/>
      <c r="S81" s="18"/>
      <c r="T81" s="18"/>
      <c r="U81" s="18"/>
      <c r="V81" s="15" t="s">
        <v>41</v>
      </c>
      <c r="W81" s="16"/>
      <c r="X81" s="16"/>
      <c r="Y81" s="40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41"/>
    </row>
    <row r="82" hidden="1" outlineLevel="1" spans="3:36">
      <c r="C82" s="17"/>
      <c r="D82" s="18"/>
      <c r="E82" s="18"/>
      <c r="F82" s="18"/>
      <c r="G82" s="18"/>
      <c r="H82" s="18"/>
      <c r="I82" s="18"/>
      <c r="J82" s="18"/>
      <c r="K82" s="18"/>
      <c r="N82" s="17"/>
      <c r="O82" s="18"/>
      <c r="P82" s="18"/>
      <c r="Q82" s="41"/>
      <c r="R82" s="18"/>
      <c r="S82" s="18"/>
      <c r="T82" s="18"/>
      <c r="U82" s="18"/>
      <c r="V82" s="17"/>
      <c r="W82" s="18"/>
      <c r="X82" s="18"/>
      <c r="Y82" s="41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41"/>
    </row>
    <row r="83" hidden="1" outlineLevel="1" spans="3:36">
      <c r="C83" s="17"/>
      <c r="D83" s="18"/>
      <c r="E83" s="18"/>
      <c r="F83" s="18"/>
      <c r="G83" s="18"/>
      <c r="H83" s="18"/>
      <c r="I83" s="18"/>
      <c r="J83" s="18"/>
      <c r="K83" s="18"/>
      <c r="N83" s="17"/>
      <c r="O83" s="18"/>
      <c r="P83" s="18"/>
      <c r="Q83" s="41"/>
      <c r="R83" s="18"/>
      <c r="S83" s="18"/>
      <c r="T83" s="18"/>
      <c r="U83" s="18"/>
      <c r="V83" s="17"/>
      <c r="W83" s="18"/>
      <c r="X83" s="18"/>
      <c r="Y83" s="41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41"/>
    </row>
    <row r="84" hidden="1" outlineLevel="1" spans="3:36">
      <c r="C84" s="17"/>
      <c r="D84" s="18"/>
      <c r="E84" s="18"/>
      <c r="F84" s="18"/>
      <c r="G84" s="18"/>
      <c r="H84" s="18"/>
      <c r="I84" s="18"/>
      <c r="J84" s="18"/>
      <c r="K84" s="18"/>
      <c r="N84" s="19"/>
      <c r="O84" s="20"/>
      <c r="P84" s="20"/>
      <c r="Q84" s="43"/>
      <c r="R84" s="18"/>
      <c r="S84" s="18"/>
      <c r="T84" s="18"/>
      <c r="U84" s="18"/>
      <c r="V84" s="19"/>
      <c r="W84" s="20"/>
      <c r="X84" s="20"/>
      <c r="Y84" s="43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41"/>
    </row>
    <row r="85" hidden="1" outlineLevel="1" spans="3:36"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41"/>
    </row>
    <row r="86" hidden="1" outlineLevel="1" spans="3:36"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41"/>
    </row>
    <row r="87" hidden="1" outlineLevel="1" spans="3:36"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41"/>
    </row>
    <row r="88" hidden="1" outlineLevel="1" spans="3:36">
      <c r="C88" s="17"/>
      <c r="D88" s="18"/>
      <c r="E88" s="18"/>
      <c r="F88" s="18"/>
      <c r="G88" s="18"/>
      <c r="H88" s="18"/>
      <c r="I88" s="18"/>
      <c r="J88" s="18"/>
      <c r="L88" s="15" t="s">
        <v>48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40"/>
      <c r="AB88" s="18"/>
      <c r="AC88" s="18"/>
      <c r="AD88" s="18"/>
      <c r="AE88" s="18"/>
      <c r="AF88" s="18"/>
      <c r="AG88" s="18"/>
      <c r="AH88" s="18"/>
      <c r="AI88" s="18"/>
      <c r="AJ88" s="41"/>
    </row>
    <row r="89" hidden="1" outlineLevel="1" spans="3:36">
      <c r="C89" s="17"/>
      <c r="D89" s="18"/>
      <c r="E89" s="18"/>
      <c r="F89" s="18"/>
      <c r="G89" s="18"/>
      <c r="H89" s="18"/>
      <c r="I89" s="18"/>
      <c r="J89" s="18"/>
      <c r="L89" s="19"/>
      <c r="M89" s="20"/>
      <c r="N89" s="20"/>
      <c r="O89" s="20"/>
      <c r="P89" s="20"/>
      <c r="Q89" s="20" t="s">
        <v>42</v>
      </c>
      <c r="R89" s="20"/>
      <c r="S89" s="20"/>
      <c r="T89" s="20"/>
      <c r="U89" s="20"/>
      <c r="V89" s="20"/>
      <c r="W89" s="20"/>
      <c r="X89" s="20"/>
      <c r="Y89" s="20"/>
      <c r="Z89" s="20"/>
      <c r="AA89" s="43"/>
      <c r="AB89" s="18"/>
      <c r="AC89" s="18"/>
      <c r="AF89" s="18"/>
      <c r="AG89" s="18"/>
      <c r="AH89" s="18"/>
      <c r="AI89" s="18"/>
      <c r="AJ89" s="41"/>
    </row>
    <row r="90" hidden="1" outlineLevel="1" spans="3:36">
      <c r="C90" s="19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43"/>
    </row>
    <row r="91" hidden="1" outlineLevel="1"/>
    <row r="92" hidden="1" outlineLevel="1" spans="3:28">
      <c r="C92" s="21" t="s">
        <v>44</v>
      </c>
      <c r="D92" s="22"/>
      <c r="E92" s="21" t="s">
        <v>45</v>
      </c>
      <c r="F92" s="22"/>
      <c r="G92" s="22"/>
      <c r="H92" s="22"/>
      <c r="I92" s="22"/>
      <c r="J92" s="22"/>
      <c r="K92" s="21" t="s">
        <v>46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7"/>
    </row>
    <row r="93" hidden="1" outlineLevel="1" spans="3:28">
      <c r="C93" s="23" t="s">
        <v>39</v>
      </c>
      <c r="D93" s="24"/>
      <c r="E93" s="23" t="s">
        <v>47</v>
      </c>
      <c r="F93" s="24"/>
      <c r="G93" s="24"/>
      <c r="H93" s="24"/>
      <c r="I93" s="24"/>
      <c r="J93" s="24"/>
      <c r="K93" s="50" t="str">
        <f>$B$13&amp;"を開く（オーバーレイ）"</f>
        <v>設定画面を開く（オーバーレイ）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38"/>
    </row>
    <row r="94" hidden="1" outlineLevel="1" spans="3:28">
      <c r="C94" s="23" t="s">
        <v>41</v>
      </c>
      <c r="D94" s="24"/>
      <c r="E94" s="23" t="s">
        <v>47</v>
      </c>
      <c r="F94" s="24"/>
      <c r="G94" s="24"/>
      <c r="H94" s="24"/>
      <c r="I94" s="24"/>
      <c r="J94" s="24"/>
      <c r="K94" s="50" t="s">
        <v>54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38"/>
    </row>
    <row r="95" hidden="1" outlineLevel="1" spans="3:28">
      <c r="C95" s="23" t="s">
        <v>51</v>
      </c>
      <c r="D95" s="24"/>
      <c r="E95" s="23" t="s">
        <v>47</v>
      </c>
      <c r="F95" s="24"/>
      <c r="G95" s="24"/>
      <c r="H95" s="24"/>
      <c r="I95" s="24"/>
      <c r="J95" s="24"/>
      <c r="K95" s="50" t="str">
        <f>$B$9&amp;"、または"&amp;$B$11&amp;"を開く"</f>
        <v>宝探しモードステージ選択シーン、またはバトルモードステージ選択シーンを開く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38"/>
    </row>
    <row r="96" hidden="1" outlineLevel="1" spans="3:28">
      <c r="C96" s="25" t="s">
        <v>48</v>
      </c>
      <c r="D96" s="26"/>
      <c r="E96" s="25" t="s">
        <v>47</v>
      </c>
      <c r="F96" s="26"/>
      <c r="G96" s="26"/>
      <c r="H96" s="26"/>
      <c r="I96" s="26"/>
      <c r="J96" s="26"/>
      <c r="K96" s="31" t="str">
        <f>B14&amp;"を開く（オーバーレイ）"</f>
        <v>ユーザー名入力画面を開く（オーバーレイ）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39"/>
    </row>
    <row r="97" collapsed="1"/>
    <row r="98" ht="21" spans="1:26">
      <c r="A98" s="6" t="s">
        <v>9</v>
      </c>
      <c r="B98" s="13" t="str">
        <f>$B$9&amp;"・"&amp;$B$11</f>
        <v>宝探しモードステージ選択シーン・バトルモードステージ選択シーン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20.25" spans="2:26">
      <c r="B99" s="14" t="s">
        <v>11</v>
      </c>
      <c r="C99" s="14" t="s">
        <v>38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idden="1" outlineLevel="1"/>
    <row r="101" hidden="1" outlineLevel="1" spans="3:36">
      <c r="C101" s="27" t="s">
        <v>51</v>
      </c>
      <c r="D101" s="28" t="s">
        <v>49</v>
      </c>
      <c r="E101" s="28"/>
      <c r="F101" s="28"/>
      <c r="G101" s="29"/>
      <c r="H101" s="16"/>
      <c r="I101" s="16" t="s">
        <v>55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40"/>
    </row>
    <row r="102" hidden="1" outlineLevel="1" spans="3:36">
      <c r="C102" s="17"/>
      <c r="E102" s="18"/>
      <c r="F102" s="18"/>
      <c r="G102" s="18"/>
      <c r="H102" s="18"/>
      <c r="I102" s="18"/>
      <c r="J102" s="18"/>
      <c r="K102" s="18"/>
      <c r="O102" s="18"/>
      <c r="P102" s="18"/>
      <c r="R102" s="18" t="s">
        <v>56</v>
      </c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44" t="s">
        <v>39</v>
      </c>
      <c r="AJ102" s="41"/>
    </row>
    <row r="103" hidden="1" outlineLevel="1" spans="3:36">
      <c r="C103" s="17"/>
      <c r="D103" s="18"/>
      <c r="E103" s="18"/>
      <c r="F103" s="18"/>
      <c r="J103" s="18"/>
      <c r="K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41"/>
    </row>
    <row r="104" hidden="1" outlineLevel="1" spans="3:36">
      <c r="C104" s="17"/>
      <c r="D104" s="18"/>
      <c r="E104" s="18"/>
      <c r="F104" s="18"/>
      <c r="J104" s="18"/>
      <c r="K104" s="18"/>
      <c r="R104" s="18"/>
      <c r="S104" s="18"/>
      <c r="T104" s="18"/>
      <c r="U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41"/>
    </row>
    <row r="105" hidden="1" outlineLevel="1" spans="3:36">
      <c r="C105" s="17"/>
      <c r="D105" s="18"/>
      <c r="E105" s="18"/>
      <c r="F105" s="18"/>
      <c r="J105" s="18"/>
      <c r="K105" s="18"/>
      <c r="R105" s="18"/>
      <c r="S105" s="18"/>
      <c r="T105" s="18"/>
      <c r="U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41"/>
    </row>
    <row r="106" hidden="1" customHeight="1" outlineLevel="1" spans="3:36">
      <c r="C106" s="17"/>
      <c r="D106" s="18"/>
      <c r="E106" s="18"/>
      <c r="F106" s="18"/>
      <c r="J106" s="18"/>
      <c r="K106" s="18"/>
      <c r="R106" s="32"/>
      <c r="S106" s="32"/>
      <c r="T106" s="18"/>
      <c r="U106" s="32"/>
      <c r="Z106" s="32"/>
      <c r="AA106" s="32"/>
      <c r="AB106" s="32"/>
      <c r="AC106" s="32"/>
      <c r="AD106" s="32"/>
      <c r="AE106" s="18"/>
      <c r="AF106" s="18"/>
      <c r="AG106" s="18"/>
      <c r="AH106" s="18"/>
      <c r="AI106" s="18"/>
      <c r="AJ106" s="41"/>
    </row>
    <row r="107" hidden="1" customHeight="1" outlineLevel="1" spans="3:36">
      <c r="C107" s="17"/>
      <c r="D107" s="18"/>
      <c r="E107" s="18"/>
      <c r="F107" s="18"/>
      <c r="J107" s="15" t="s">
        <v>41</v>
      </c>
      <c r="K107" s="16"/>
      <c r="L107" s="16"/>
      <c r="M107" s="40"/>
      <c r="O107" s="15" t="s">
        <v>41</v>
      </c>
      <c r="P107" s="16"/>
      <c r="Q107" s="16"/>
      <c r="R107" s="40"/>
      <c r="S107" s="32"/>
      <c r="T107" s="15" t="s">
        <v>41</v>
      </c>
      <c r="U107" s="16"/>
      <c r="V107" s="16"/>
      <c r="W107" s="40"/>
      <c r="Y107" s="15" t="s">
        <v>41</v>
      </c>
      <c r="Z107" s="16"/>
      <c r="AA107" s="16"/>
      <c r="AB107" s="40"/>
      <c r="AE107" s="18"/>
      <c r="AF107" s="18"/>
      <c r="AG107" s="18"/>
      <c r="AH107" s="18"/>
      <c r="AI107" s="18"/>
      <c r="AJ107" s="41"/>
    </row>
    <row r="108" hidden="1" customHeight="1" outlineLevel="1" spans="3:36">
      <c r="C108" s="17"/>
      <c r="D108" s="18"/>
      <c r="E108" s="18"/>
      <c r="F108" s="18"/>
      <c r="J108" s="17"/>
      <c r="K108" s="18"/>
      <c r="L108" s="18"/>
      <c r="M108" s="41"/>
      <c r="O108" s="17"/>
      <c r="P108" s="18"/>
      <c r="Q108" s="18"/>
      <c r="R108" s="41"/>
      <c r="S108" s="32"/>
      <c r="T108" s="17"/>
      <c r="U108" s="18"/>
      <c r="V108" s="18"/>
      <c r="W108" s="41"/>
      <c r="X108" s="18"/>
      <c r="Y108" s="17"/>
      <c r="Z108" s="18"/>
      <c r="AA108" s="18"/>
      <c r="AB108" s="41"/>
      <c r="AE108" s="18"/>
      <c r="AF108" s="18"/>
      <c r="AG108" s="18"/>
      <c r="AH108" s="18"/>
      <c r="AI108" s="18"/>
      <c r="AJ108" s="41"/>
    </row>
    <row r="109" hidden="1" outlineLevel="1" spans="3:36">
      <c r="C109" s="17"/>
      <c r="D109" s="18"/>
      <c r="E109" s="18"/>
      <c r="F109" s="18"/>
      <c r="J109" s="17"/>
      <c r="K109" s="18"/>
      <c r="L109" s="18"/>
      <c r="M109" s="41"/>
      <c r="O109" s="17"/>
      <c r="P109" s="18"/>
      <c r="Q109" s="18"/>
      <c r="R109" s="41"/>
      <c r="S109" s="18"/>
      <c r="T109" s="17"/>
      <c r="U109" s="18"/>
      <c r="V109" s="18"/>
      <c r="W109" s="41"/>
      <c r="Y109" s="17"/>
      <c r="Z109" s="18"/>
      <c r="AA109" s="18"/>
      <c r="AB109" s="41"/>
      <c r="AE109" s="18"/>
      <c r="AF109" s="18"/>
      <c r="AG109" s="18"/>
      <c r="AH109" s="18"/>
      <c r="AI109" s="18"/>
      <c r="AJ109" s="41"/>
    </row>
    <row r="110" hidden="1" outlineLevel="1" spans="3:36">
      <c r="C110" s="17"/>
      <c r="D110" s="18"/>
      <c r="E110" s="18"/>
      <c r="F110" s="18"/>
      <c r="G110" s="18"/>
      <c r="H110" s="18"/>
      <c r="J110" s="19"/>
      <c r="K110" s="20"/>
      <c r="L110" s="20"/>
      <c r="M110" s="43"/>
      <c r="O110" s="19"/>
      <c r="P110" s="20"/>
      <c r="Q110" s="20"/>
      <c r="R110" s="43"/>
      <c r="S110" s="18"/>
      <c r="T110" s="19"/>
      <c r="U110" s="20"/>
      <c r="V110" s="20"/>
      <c r="W110" s="43"/>
      <c r="Y110" s="19"/>
      <c r="Z110" s="20"/>
      <c r="AA110" s="20"/>
      <c r="AB110" s="43"/>
      <c r="AE110" s="18"/>
      <c r="AF110" s="18"/>
      <c r="AG110" s="18"/>
      <c r="AH110" s="18"/>
      <c r="AI110" s="18"/>
      <c r="AJ110" s="41"/>
    </row>
    <row r="111" hidden="1" outlineLevel="1" spans="3:36">
      <c r="C111" s="17"/>
      <c r="D111" s="18"/>
      <c r="E111" s="18"/>
      <c r="F111" s="18"/>
      <c r="G111" s="18"/>
      <c r="H111" s="18"/>
      <c r="R111" s="18"/>
      <c r="S111" s="18"/>
      <c r="T111" s="18"/>
      <c r="U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41"/>
    </row>
    <row r="112" hidden="1" outlineLevel="1" spans="3:36">
      <c r="C112" s="17"/>
      <c r="D112" s="18"/>
      <c r="E112" s="18"/>
      <c r="F112" s="18"/>
      <c r="G112" s="18"/>
      <c r="H112" s="18"/>
      <c r="R112" s="18"/>
      <c r="S112" s="18"/>
      <c r="T112" s="18"/>
      <c r="U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41"/>
    </row>
    <row r="113" hidden="1" outlineLevel="1" spans="3:36">
      <c r="C113" s="17"/>
      <c r="D113" s="15" t="s">
        <v>57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40"/>
      <c r="T113" s="15" t="s">
        <v>58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40"/>
      <c r="AJ113" s="41"/>
    </row>
    <row r="114" hidden="1" outlineLevel="1" spans="3:36">
      <c r="C114" s="17"/>
      <c r="D114" s="17"/>
      <c r="E114" s="18" t="s">
        <v>59</v>
      </c>
      <c r="F114" s="18"/>
      <c r="G114" s="18"/>
      <c r="H114" s="18"/>
      <c r="I114" s="18"/>
      <c r="J114" s="18"/>
      <c r="K114" s="44" t="s">
        <v>51</v>
      </c>
      <c r="L114" s="18" t="s">
        <v>60</v>
      </c>
      <c r="M114" s="44" t="s">
        <v>48</v>
      </c>
      <c r="N114" s="18"/>
      <c r="O114" s="18"/>
      <c r="P114" s="18"/>
      <c r="Q114" s="18"/>
      <c r="R114" s="18"/>
      <c r="S114" s="41"/>
      <c r="T114" s="17"/>
      <c r="U114" s="18" t="s">
        <v>61</v>
      </c>
      <c r="V114" s="18"/>
      <c r="W114" s="18"/>
      <c r="X114" s="18"/>
      <c r="Y114" s="27" t="s">
        <v>62</v>
      </c>
      <c r="Z114" s="28"/>
      <c r="AA114" s="28"/>
      <c r="AB114" s="28"/>
      <c r="AC114" s="28"/>
      <c r="AD114" s="28"/>
      <c r="AE114" s="28"/>
      <c r="AF114" s="28"/>
      <c r="AG114" s="28"/>
      <c r="AH114" s="29"/>
      <c r="AI114" s="41"/>
      <c r="AJ114" s="41"/>
    </row>
    <row r="115" hidden="1" outlineLevel="1" spans="3:36"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41"/>
      <c r="T115" s="17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41"/>
      <c r="AJ115" s="41"/>
    </row>
    <row r="116" hidden="1" outlineLevel="1" spans="3:36">
      <c r="C116" s="17"/>
      <c r="D116" s="17"/>
      <c r="E116" s="18"/>
      <c r="F116" s="27" t="s">
        <v>63</v>
      </c>
      <c r="G116" s="28" t="s">
        <v>64</v>
      </c>
      <c r="H116" s="28"/>
      <c r="I116" s="28"/>
      <c r="J116" s="28"/>
      <c r="K116" s="28"/>
      <c r="L116" s="28"/>
      <c r="M116" s="28"/>
      <c r="N116" s="28"/>
      <c r="O116" s="29"/>
      <c r="P116" s="18"/>
      <c r="Q116" s="18"/>
      <c r="R116" s="18"/>
      <c r="S116" s="41"/>
      <c r="T116" s="17"/>
      <c r="U116" s="18"/>
      <c r="V116" s="18"/>
      <c r="W116" s="27" t="s">
        <v>65</v>
      </c>
      <c r="X116" s="28" t="s">
        <v>66</v>
      </c>
      <c r="Y116" s="28"/>
      <c r="Z116" s="28"/>
      <c r="AA116" s="28"/>
      <c r="AB116" s="28"/>
      <c r="AC116" s="28"/>
      <c r="AD116" s="28"/>
      <c r="AE116" s="28"/>
      <c r="AF116" s="29"/>
      <c r="AG116" s="18"/>
      <c r="AH116" s="18"/>
      <c r="AI116" s="41"/>
      <c r="AJ116" s="41"/>
    </row>
    <row r="117" hidden="1" outlineLevel="1" spans="3:36">
      <c r="C117" s="17"/>
      <c r="D117" s="1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43"/>
      <c r="T117" s="19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43"/>
      <c r="AJ117" s="41"/>
    </row>
    <row r="118" hidden="1" outlineLevel="1" spans="3:36">
      <c r="C118" s="19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43"/>
    </row>
    <row r="119" hidden="1" outlineLevel="1"/>
    <row r="120" hidden="1" outlineLevel="1" spans="3:25">
      <c r="C120" s="21" t="s">
        <v>44</v>
      </c>
      <c r="D120" s="22"/>
      <c r="E120" s="21" t="s">
        <v>45</v>
      </c>
      <c r="F120" s="22"/>
      <c r="G120" s="22"/>
      <c r="H120" s="22"/>
      <c r="I120" s="22"/>
      <c r="J120" s="22"/>
      <c r="K120" s="21" t="s">
        <v>46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37"/>
    </row>
    <row r="121" hidden="1" outlineLevel="1" spans="3:25">
      <c r="C121" s="23" t="s">
        <v>39</v>
      </c>
      <c r="D121" s="24"/>
      <c r="E121" s="23" t="s">
        <v>47</v>
      </c>
      <c r="F121" s="24"/>
      <c r="G121" s="24"/>
      <c r="H121" s="24"/>
      <c r="I121" s="24"/>
      <c r="J121" s="24"/>
      <c r="K121" s="50" t="str">
        <f>$B$13&amp;"を開く（オーバーレイ）"</f>
        <v>設定画面を開く（オーバーレイ）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38"/>
    </row>
    <row r="122" hidden="1" outlineLevel="1" spans="3:25">
      <c r="C122" s="23" t="s">
        <v>41</v>
      </c>
      <c r="D122" s="24"/>
      <c r="E122" s="23" t="s">
        <v>47</v>
      </c>
      <c r="F122" s="24"/>
      <c r="G122" s="24"/>
      <c r="H122" s="24"/>
      <c r="I122" s="24"/>
      <c r="J122" s="24"/>
      <c r="K122" s="50" t="s">
        <v>67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38"/>
    </row>
    <row r="123" hidden="1" outlineLevel="1" spans="3:25">
      <c r="C123" s="23" t="s">
        <v>51</v>
      </c>
      <c r="D123" s="24"/>
      <c r="E123" s="23" t="s">
        <v>47</v>
      </c>
      <c r="F123" s="24"/>
      <c r="G123" s="24"/>
      <c r="H123" s="24"/>
      <c r="I123" s="24"/>
      <c r="J123" s="24"/>
      <c r="K123" s="50" t="s">
        <v>68</v>
      </c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38"/>
    </row>
    <row r="124" hidden="1" outlineLevel="1" spans="3:25">
      <c r="C124" s="25" t="s">
        <v>48</v>
      </c>
      <c r="D124" s="26"/>
      <c r="E124" s="25" t="s">
        <v>47</v>
      </c>
      <c r="F124" s="26"/>
      <c r="G124" s="26"/>
      <c r="H124" s="26"/>
      <c r="I124" s="26"/>
      <c r="J124" s="26"/>
      <c r="K124" s="31" t="s">
        <v>69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39"/>
    </row>
    <row r="125" hidden="1" outlineLevel="1" spans="3:25">
      <c r="C125" s="25" t="s">
        <v>63</v>
      </c>
      <c r="D125" s="26"/>
      <c r="E125" s="25" t="s">
        <v>47</v>
      </c>
      <c r="F125" s="26"/>
      <c r="G125" s="26"/>
      <c r="H125" s="26"/>
      <c r="I125" s="26"/>
      <c r="J125" s="26"/>
      <c r="K125" s="31" t="str">
        <f>$B$8&amp;"を開く"</f>
        <v>キャラクター選択シーンを開く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39"/>
    </row>
    <row r="126" hidden="1" outlineLevel="1" spans="3:25">
      <c r="C126" s="25" t="s">
        <v>70</v>
      </c>
      <c r="D126" s="26"/>
      <c r="E126" s="25" t="s">
        <v>71</v>
      </c>
      <c r="F126" s="26"/>
      <c r="G126" s="26"/>
      <c r="H126" s="26"/>
      <c r="I126" s="26"/>
      <c r="J126" s="26"/>
      <c r="K126" s="31" t="s">
        <v>72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39"/>
    </row>
    <row r="127" hidden="1" outlineLevel="1" spans="3:25">
      <c r="C127" s="25" t="s">
        <v>65</v>
      </c>
      <c r="D127" s="26"/>
      <c r="E127" s="25" t="s">
        <v>47</v>
      </c>
      <c r="F127" s="26"/>
      <c r="G127" s="26"/>
      <c r="H127" s="26"/>
      <c r="I127" s="26"/>
      <c r="J127" s="26"/>
      <c r="K127" s="31" t="str">
        <f>$B$8&amp;"を開く"</f>
        <v>キャラクター選択シーンを開く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39"/>
    </row>
    <row r="128" collapsed="1"/>
    <row r="129" ht="21" spans="1:26">
      <c r="A129" s="6" t="s">
        <v>9</v>
      </c>
      <c r="B129" s="13" t="str">
        <f>$B$10&amp;"・"&amp;$B$12</f>
        <v>宝探しモードゲームシーン・バトルモードゲームシーン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20.25" spans="2:26">
      <c r="B130" s="14" t="s">
        <v>11</v>
      </c>
      <c r="C130" s="14" t="s">
        <v>38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idden="1" outlineLevel="1"/>
    <row r="132" hidden="1" outlineLevel="1" spans="3:36">
      <c r="C132" s="15" t="s">
        <v>73</v>
      </c>
      <c r="D132" s="16"/>
      <c r="E132" s="16"/>
      <c r="F132" s="16"/>
      <c r="G132" s="16"/>
      <c r="H132" s="16" t="s">
        <v>74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40"/>
    </row>
    <row r="133" hidden="1" outlineLevel="1" spans="3:36">
      <c r="C133" s="1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44" t="s">
        <v>39</v>
      </c>
      <c r="AJ133" s="41"/>
    </row>
    <row r="134" hidden="1" outlineLevel="1" spans="3:36"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41"/>
    </row>
    <row r="135" hidden="1" outlineLevel="1" spans="3:36"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41"/>
    </row>
    <row r="136" hidden="1" outlineLevel="1" spans="3:36"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41"/>
    </row>
    <row r="137" hidden="1" customHeight="1" outlineLevel="1" spans="3:36"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32"/>
      <c r="S137" s="32"/>
      <c r="T137" s="18"/>
      <c r="U137" s="32"/>
      <c r="V137" s="18"/>
      <c r="W137" s="18"/>
      <c r="X137" s="18"/>
      <c r="Y137" s="18"/>
      <c r="Z137" s="32"/>
      <c r="AA137" s="32"/>
      <c r="AB137" s="32"/>
      <c r="AC137" s="32"/>
      <c r="AD137" s="32"/>
      <c r="AE137" s="18"/>
      <c r="AF137" s="18"/>
      <c r="AG137" s="18"/>
      <c r="AH137" s="18"/>
      <c r="AI137" s="18"/>
      <c r="AJ137" s="41"/>
    </row>
    <row r="138" hidden="1" customHeight="1" outlineLevel="1" spans="3:36"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32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41"/>
    </row>
    <row r="139" hidden="1" customHeight="1" outlineLevel="1" spans="3:36"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32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41"/>
    </row>
    <row r="140" hidden="1" outlineLevel="1" spans="3:36"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41"/>
    </row>
    <row r="141" hidden="1" outlineLevel="1" spans="3:36"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41"/>
    </row>
    <row r="142" hidden="1" outlineLevel="1" spans="3:36"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41"/>
    </row>
    <row r="143" hidden="1" outlineLevel="1" spans="3:36"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41"/>
    </row>
    <row r="144" hidden="1" outlineLevel="1" spans="3:36"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41"/>
    </row>
    <row r="145" hidden="1" outlineLevel="1" spans="3:36"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41"/>
    </row>
    <row r="146" hidden="1" outlineLevel="1" spans="3:36">
      <c r="C146" s="1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41"/>
    </row>
    <row r="147" hidden="1" outlineLevel="1" spans="3:36"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41"/>
    </row>
    <row r="148" hidden="1" outlineLevel="1" spans="3:36">
      <c r="C148" s="17"/>
      <c r="D148" s="18"/>
      <c r="E148" s="18"/>
      <c r="F148" s="18"/>
      <c r="G148" s="18"/>
      <c r="H148" s="18"/>
      <c r="I148" s="18"/>
      <c r="J148" s="18"/>
      <c r="L148" s="18" t="s">
        <v>41</v>
      </c>
      <c r="M148" s="18" t="s">
        <v>75</v>
      </c>
      <c r="N148" s="18"/>
      <c r="O148" s="18"/>
      <c r="P148" s="18"/>
      <c r="Q148" s="18"/>
      <c r="R148" s="18"/>
      <c r="S148" s="18"/>
      <c r="T148" s="18"/>
      <c r="U148" s="18" t="s">
        <v>76</v>
      </c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41"/>
    </row>
    <row r="149" hidden="1" outlineLevel="1" spans="3:36"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43"/>
    </row>
    <row r="150" hidden="1" outlineLevel="1"/>
    <row r="151" hidden="1" outlineLevel="1" spans="3:25">
      <c r="C151" s="53" t="s">
        <v>44</v>
      </c>
      <c r="D151" s="54"/>
      <c r="E151" s="55" t="s">
        <v>45</v>
      </c>
      <c r="F151" s="54"/>
      <c r="G151" s="54"/>
      <c r="H151" s="54"/>
      <c r="I151" s="54"/>
      <c r="J151" s="54"/>
      <c r="K151" s="55" t="s">
        <v>46</v>
      </c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64"/>
    </row>
    <row r="152" hidden="1" outlineLevel="1" spans="3:25">
      <c r="C152" s="46" t="s">
        <v>39</v>
      </c>
      <c r="D152" s="24"/>
      <c r="E152" s="23" t="s">
        <v>47</v>
      </c>
      <c r="F152" s="24"/>
      <c r="G152" s="24"/>
      <c r="H152" s="24"/>
      <c r="I152" s="24"/>
      <c r="J152" s="24"/>
      <c r="K152" s="50" t="str">
        <f>$B$13&amp;"を開く（オーバーレイ）"</f>
        <v>設定画面を開く（オーバーレイ）</v>
      </c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51"/>
    </row>
    <row r="153" hidden="1" outlineLevel="1" spans="3:25">
      <c r="C153" s="46" t="s">
        <v>41</v>
      </c>
      <c r="D153" s="24"/>
      <c r="E153" s="23" t="s">
        <v>77</v>
      </c>
      <c r="F153" s="24"/>
      <c r="G153" s="24"/>
      <c r="H153" s="24"/>
      <c r="I153" s="24"/>
      <c r="J153" s="24"/>
      <c r="K153" s="50" t="s">
        <v>78</v>
      </c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51"/>
    </row>
    <row r="154" hidden="1" outlineLevel="1" spans="3:25">
      <c r="C154" s="47" t="s">
        <v>51</v>
      </c>
      <c r="D154" s="48"/>
      <c r="E154" s="49" t="s">
        <v>77</v>
      </c>
      <c r="F154" s="48"/>
      <c r="G154" s="48"/>
      <c r="H154" s="48"/>
      <c r="I154" s="48"/>
      <c r="J154" s="48"/>
      <c r="K154" s="61" t="s">
        <v>79</v>
      </c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52"/>
    </row>
    <row r="155" collapsed="1"/>
    <row r="156" ht="21" spans="1:26">
      <c r="A156" s="6" t="s">
        <v>9</v>
      </c>
      <c r="B156" s="13" t="str">
        <f>$B$13</f>
        <v>設定画面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20.25" spans="2:26">
      <c r="B157" s="14" t="s">
        <v>11</v>
      </c>
      <c r="C157" s="56" t="str">
        <f>"初期表示（"&amp;$B$10&amp;"・"&amp;$B$12&amp;"以外のシーンで開く場合）"</f>
        <v>初期表示（宝探しモードゲームシーン・バトルモードゲームシーン以外のシーンで開く場合）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idden="1" outlineLevel="1"/>
    <row r="159" hidden="1" outlineLevel="1" spans="3:36">
      <c r="C159" s="53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64"/>
    </row>
    <row r="160" hidden="1" outlineLevel="1" spans="3:36">
      <c r="C160" s="5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65" t="s">
        <v>80</v>
      </c>
      <c r="AJ160" s="66"/>
    </row>
    <row r="161" hidden="1" outlineLevel="1" spans="3:36">
      <c r="C161" s="57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66"/>
    </row>
    <row r="162" hidden="1" outlineLevel="1" spans="3:36">
      <c r="C162" s="57"/>
      <c r="D162" s="58"/>
      <c r="E162" s="58" t="s">
        <v>81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66"/>
    </row>
    <row r="163" hidden="1" outlineLevel="1" spans="3:36">
      <c r="C163" s="57"/>
      <c r="D163" s="58"/>
      <c r="E163" s="58"/>
      <c r="F163" s="58"/>
      <c r="G163" s="58"/>
      <c r="H163" s="58"/>
      <c r="I163" s="58"/>
      <c r="J163" s="58" t="s">
        <v>41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66"/>
    </row>
    <row r="164" hidden="1" customHeight="1" outlineLevel="1" spans="3:36">
      <c r="C164" s="5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63"/>
      <c r="S164" s="63"/>
      <c r="T164" s="58"/>
      <c r="U164" s="63"/>
      <c r="V164" s="58"/>
      <c r="W164" s="58"/>
      <c r="X164" s="58"/>
      <c r="Y164" s="58"/>
      <c r="Z164" s="63"/>
      <c r="AA164" s="63"/>
      <c r="AB164" s="63"/>
      <c r="AC164" s="63"/>
      <c r="AD164" s="63"/>
      <c r="AE164" s="58"/>
      <c r="AF164" s="58"/>
      <c r="AG164" s="58"/>
      <c r="AH164" s="58"/>
      <c r="AI164" s="58"/>
      <c r="AJ164" s="66"/>
    </row>
    <row r="165" hidden="1" customHeight="1" outlineLevel="1" spans="3:36">
      <c r="C165" s="57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63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66"/>
    </row>
    <row r="166" hidden="1" customHeight="1" outlineLevel="1" spans="3:36">
      <c r="C166" s="57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63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66"/>
    </row>
    <row r="167" hidden="1" outlineLevel="1" spans="3:36">
      <c r="C167" s="57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66"/>
    </row>
    <row r="168" hidden="1" outlineLevel="1" spans="3:36">
      <c r="C168" s="57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66"/>
    </row>
    <row r="169" hidden="1" outlineLevel="1" spans="3:36">
      <c r="C169" s="57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66"/>
    </row>
    <row r="170" hidden="1" outlineLevel="1" spans="3:36">
      <c r="C170" s="57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66"/>
    </row>
    <row r="171" hidden="1" outlineLevel="1" spans="3:36">
      <c r="C171" s="57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66"/>
    </row>
    <row r="172" hidden="1" outlineLevel="1" spans="3:36">
      <c r="C172" s="57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66"/>
    </row>
    <row r="173" hidden="1" outlineLevel="1" spans="3:36">
      <c r="C173" s="57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66"/>
    </row>
    <row r="174" hidden="1" outlineLevel="1" spans="3:36">
      <c r="C174" s="57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66"/>
    </row>
    <row r="175" hidden="1" outlineLevel="1" spans="3:36">
      <c r="C175" s="57"/>
      <c r="D175" s="58"/>
      <c r="E175" s="58"/>
      <c r="F175" s="58"/>
      <c r="G175" s="58"/>
      <c r="H175" s="58"/>
      <c r="I175" s="58"/>
      <c r="J175" s="58"/>
      <c r="K175" s="62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66"/>
    </row>
    <row r="176" hidden="1" outlineLevel="1" spans="3:36">
      <c r="C176" s="59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7"/>
    </row>
    <row r="177" hidden="1" outlineLevel="1"/>
    <row r="178" hidden="1" outlineLevel="1" spans="3:25">
      <c r="C178" s="53" t="s">
        <v>44</v>
      </c>
      <c r="D178" s="54"/>
      <c r="E178" s="55" t="s">
        <v>45</v>
      </c>
      <c r="F178" s="54"/>
      <c r="G178" s="54"/>
      <c r="H178" s="54"/>
      <c r="I178" s="54"/>
      <c r="J178" s="54"/>
      <c r="K178" s="55" t="s">
        <v>46</v>
      </c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64"/>
    </row>
    <row r="179" hidden="1" outlineLevel="1" spans="3:25">
      <c r="C179" s="46" t="s">
        <v>39</v>
      </c>
      <c r="D179" s="24"/>
      <c r="E179" s="23" t="s">
        <v>47</v>
      </c>
      <c r="F179" s="24"/>
      <c r="G179" s="24"/>
      <c r="H179" s="24"/>
      <c r="I179" s="24"/>
      <c r="J179" s="24"/>
      <c r="K179" s="50" t="str">
        <f>$B$13&amp;"を閉じる"</f>
        <v>設定画面を閉じる</v>
      </c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51"/>
    </row>
    <row r="180" hidden="1" outlineLevel="1" spans="3:25">
      <c r="C180" s="47" t="s">
        <v>41</v>
      </c>
      <c r="D180" s="48"/>
      <c r="E180" s="49" t="s">
        <v>82</v>
      </c>
      <c r="F180" s="48"/>
      <c r="G180" s="48"/>
      <c r="H180" s="48"/>
      <c r="I180" s="48"/>
      <c r="J180" s="48"/>
      <c r="K180" s="61" t="s">
        <v>83</v>
      </c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52"/>
    </row>
    <row r="181" collapsed="1"/>
    <row r="182" ht="19.5" spans="2:26">
      <c r="B182" s="14" t="s">
        <v>15</v>
      </c>
      <c r="C182" s="56" t="str">
        <f>"ゲーム中表示（"&amp;$B$10&amp;"・"&amp;$B$12&amp;"で開く場合）"</f>
        <v>ゲーム中表示（宝探しモードゲームシーン・バトルモードゲームシーンで開く場合）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idden="1" outlineLevel="1"/>
    <row r="184" hidden="1" outlineLevel="1" spans="3:36">
      <c r="C184" s="53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64"/>
    </row>
    <row r="185" hidden="1" outlineLevel="1" spans="3:36">
      <c r="C185" s="57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65" t="s">
        <v>80</v>
      </c>
      <c r="AJ185" s="66"/>
    </row>
    <row r="186" hidden="1" outlineLevel="1" spans="3:36">
      <c r="C186" s="57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66"/>
    </row>
    <row r="187" hidden="1" outlineLevel="1" spans="3:36">
      <c r="C187" s="57"/>
      <c r="D187" s="58"/>
      <c r="E187" s="58" t="s">
        <v>81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66"/>
    </row>
    <row r="188" hidden="1" outlineLevel="1" spans="3:36">
      <c r="C188" s="57"/>
      <c r="D188" s="58"/>
      <c r="E188" s="58"/>
      <c r="F188" s="58"/>
      <c r="G188" s="58"/>
      <c r="H188" s="58"/>
      <c r="I188" s="58"/>
      <c r="J188" s="58" t="s">
        <v>41</v>
      </c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66"/>
    </row>
    <row r="189" hidden="1" customHeight="1" outlineLevel="1" spans="3:36">
      <c r="C189" s="57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63"/>
      <c r="S189" s="63"/>
      <c r="T189" s="58"/>
      <c r="U189" s="63"/>
      <c r="V189" s="58"/>
      <c r="W189" s="58"/>
      <c r="X189" s="58"/>
      <c r="Y189" s="58"/>
      <c r="Z189" s="63"/>
      <c r="AA189" s="63"/>
      <c r="AB189" s="63"/>
      <c r="AC189" s="63"/>
      <c r="AD189" s="63"/>
      <c r="AE189" s="58"/>
      <c r="AF189" s="58"/>
      <c r="AG189" s="58"/>
      <c r="AH189" s="58"/>
      <c r="AI189" s="58"/>
      <c r="AJ189" s="66"/>
    </row>
    <row r="190" hidden="1" customHeight="1" outlineLevel="1" spans="3:36">
      <c r="C190" s="57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63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66"/>
    </row>
    <row r="191" hidden="1" customHeight="1" outlineLevel="1" spans="3:36">
      <c r="C191" s="57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63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66"/>
    </row>
    <row r="192" hidden="1" outlineLevel="1" spans="3:36">
      <c r="C192" s="57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66"/>
    </row>
    <row r="193" hidden="1" outlineLevel="1" spans="3:36">
      <c r="C193" s="57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66"/>
    </row>
    <row r="194" hidden="1" outlineLevel="1" spans="3:36">
      <c r="C194" s="57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66"/>
    </row>
    <row r="195" hidden="1" outlineLevel="1" spans="3:36">
      <c r="C195" s="57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66"/>
    </row>
    <row r="196" hidden="1" outlineLevel="1" spans="3:36">
      <c r="C196" s="57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66"/>
    </row>
    <row r="197" hidden="1" outlineLevel="1" spans="3:36">
      <c r="C197" s="57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66"/>
    </row>
    <row r="198" hidden="1" outlineLevel="1" spans="3:36">
      <c r="C198" s="57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66"/>
    </row>
    <row r="199" hidden="1" outlineLevel="1" spans="3:36">
      <c r="C199" s="57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66"/>
    </row>
    <row r="200" hidden="1" outlineLevel="1" spans="3:36">
      <c r="C200" s="57"/>
      <c r="D200" s="58"/>
      <c r="E200" s="68" t="s">
        <v>51</v>
      </c>
      <c r="F200" s="69"/>
      <c r="G200" s="69" t="s">
        <v>84</v>
      </c>
      <c r="H200" s="69"/>
      <c r="I200" s="69"/>
      <c r="J200" s="69"/>
      <c r="K200" s="76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66"/>
    </row>
    <row r="201" hidden="1" outlineLevel="1" spans="3:36">
      <c r="C201" s="59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7"/>
    </row>
    <row r="202" hidden="1" outlineLevel="1"/>
    <row r="203" hidden="1" outlineLevel="1" spans="3:25">
      <c r="C203" s="53" t="s">
        <v>44</v>
      </c>
      <c r="D203" s="54"/>
      <c r="E203" s="55" t="s">
        <v>45</v>
      </c>
      <c r="F203" s="54"/>
      <c r="G203" s="54"/>
      <c r="H203" s="54"/>
      <c r="I203" s="54"/>
      <c r="J203" s="54"/>
      <c r="K203" s="55" t="s">
        <v>46</v>
      </c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64"/>
    </row>
    <row r="204" hidden="1" outlineLevel="1" spans="3:25">
      <c r="C204" s="46" t="s">
        <v>39</v>
      </c>
      <c r="D204" s="24"/>
      <c r="E204" s="23" t="s">
        <v>47</v>
      </c>
      <c r="F204" s="24"/>
      <c r="G204" s="24"/>
      <c r="H204" s="24"/>
      <c r="I204" s="24"/>
      <c r="J204" s="24"/>
      <c r="K204" s="50" t="str">
        <f>$B$13&amp;"を閉じる"</f>
        <v>設定画面を閉じる</v>
      </c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51"/>
    </row>
    <row r="205" hidden="1" outlineLevel="1" spans="3:25">
      <c r="C205" s="47" t="s">
        <v>41</v>
      </c>
      <c r="D205" s="48"/>
      <c r="E205" s="49" t="s">
        <v>82</v>
      </c>
      <c r="F205" s="48"/>
      <c r="G205" s="48"/>
      <c r="H205" s="48"/>
      <c r="I205" s="48"/>
      <c r="J205" s="48"/>
      <c r="K205" s="61" t="s">
        <v>83</v>
      </c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52"/>
    </row>
    <row r="206" hidden="1" outlineLevel="1" spans="3:25">
      <c r="C206" s="47" t="s">
        <v>51</v>
      </c>
      <c r="D206" s="48"/>
      <c r="E206" s="49" t="s">
        <v>47</v>
      </c>
      <c r="F206" s="48"/>
      <c r="G206" s="48"/>
      <c r="H206" s="48"/>
      <c r="I206" s="48"/>
      <c r="J206" s="48"/>
      <c r="K206" s="61" t="s">
        <v>83</v>
      </c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52"/>
    </row>
    <row r="207" collapsed="1"/>
    <row r="208" ht="21" spans="1:26">
      <c r="A208" s="6" t="s">
        <v>9</v>
      </c>
      <c r="B208" s="13" t="str">
        <f>$B$14</f>
        <v>ユーザー名入力画面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20.25" spans="2:26">
      <c r="B209" s="14" t="s">
        <v>11</v>
      </c>
      <c r="C209" s="56" t="s">
        <v>38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idden="1" outlineLevel="1"/>
    <row r="211" hidden="1" outlineLevel="1" spans="3:36">
      <c r="C211" s="70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7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</row>
    <row r="212" hidden="1" outlineLevel="1" spans="3:36">
      <c r="C212" s="72"/>
      <c r="D212" s="73" t="s">
        <v>85</v>
      </c>
      <c r="E212" s="73"/>
      <c r="F212" s="73"/>
      <c r="G212" s="73"/>
      <c r="H212" s="73"/>
      <c r="I212" s="73"/>
      <c r="J212" s="73"/>
      <c r="K212" s="73"/>
      <c r="L212" s="73"/>
      <c r="M212" s="73"/>
      <c r="N212" s="65" t="s">
        <v>51</v>
      </c>
      <c r="O212" s="78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</row>
    <row r="213" hidden="1" outlineLevel="1" spans="3:36">
      <c r="C213" s="7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8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</row>
    <row r="214" hidden="1" outlineLevel="1" spans="3:36">
      <c r="C214" s="72"/>
      <c r="D214" s="73"/>
      <c r="E214" s="73" t="s">
        <v>86</v>
      </c>
      <c r="F214" s="73"/>
      <c r="G214" s="73"/>
      <c r="H214" s="73"/>
      <c r="I214" s="73"/>
      <c r="J214" s="73"/>
      <c r="K214" s="73"/>
      <c r="L214" s="73"/>
      <c r="M214" s="73"/>
      <c r="N214" s="73"/>
      <c r="O214" s="78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</row>
    <row r="215" hidden="1" outlineLevel="1" spans="3:36">
      <c r="C215" s="72"/>
      <c r="D215" s="73"/>
      <c r="E215" s="68" t="s">
        <v>39</v>
      </c>
      <c r="F215" s="69"/>
      <c r="G215" s="69"/>
      <c r="H215" s="69"/>
      <c r="I215" s="69"/>
      <c r="J215" s="69"/>
      <c r="K215" s="69"/>
      <c r="L215" s="76"/>
      <c r="M215" s="73"/>
      <c r="N215" s="73"/>
      <c r="O215" s="78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</row>
    <row r="216" hidden="1" customHeight="1" outlineLevel="1" spans="3:36">
      <c r="C216" s="7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8"/>
      <c r="P216" s="73"/>
      <c r="Q216" s="73"/>
      <c r="R216" s="80"/>
      <c r="S216" s="80"/>
      <c r="T216" s="73"/>
      <c r="U216" s="80"/>
      <c r="V216" s="73"/>
      <c r="W216" s="73"/>
      <c r="X216" s="73"/>
      <c r="Y216" s="73"/>
      <c r="Z216" s="80"/>
      <c r="AA216" s="80"/>
      <c r="AB216" s="80"/>
      <c r="AC216" s="80"/>
      <c r="AD216" s="80"/>
      <c r="AE216" s="73"/>
      <c r="AF216" s="73"/>
      <c r="AG216" s="73"/>
      <c r="AH216" s="73"/>
      <c r="AI216" s="73"/>
      <c r="AJ216" s="73"/>
    </row>
    <row r="217" hidden="1" customHeight="1" outlineLevel="1" spans="3:36">
      <c r="C217" s="7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8"/>
      <c r="P217" s="73"/>
      <c r="Q217" s="73"/>
      <c r="R217" s="73"/>
      <c r="S217" s="80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</row>
    <row r="218" hidden="1" customHeight="1" outlineLevel="1" spans="3:36">
      <c r="C218" s="7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8"/>
      <c r="P218" s="73"/>
      <c r="Q218" s="73"/>
      <c r="R218" s="73"/>
      <c r="S218" s="80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</row>
    <row r="219" hidden="1" outlineLevel="1" spans="3:36">
      <c r="C219" s="7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8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</row>
    <row r="220" hidden="1" outlineLevel="1" spans="3:36">
      <c r="C220" s="7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8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</row>
    <row r="221" hidden="1" outlineLevel="1" spans="3:36">
      <c r="C221" s="72"/>
      <c r="D221" s="73"/>
      <c r="E221" s="70" t="s">
        <v>41</v>
      </c>
      <c r="F221" s="71"/>
      <c r="G221" s="71"/>
      <c r="H221" s="71"/>
      <c r="I221" s="71"/>
      <c r="J221" s="71"/>
      <c r="K221" s="71"/>
      <c r="L221" s="71"/>
      <c r="M221" s="77"/>
      <c r="N221" s="73"/>
      <c r="O221" s="78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</row>
    <row r="222" hidden="1" outlineLevel="1" spans="3:36">
      <c r="C222" s="72"/>
      <c r="D222" s="73"/>
      <c r="E222" s="72"/>
      <c r="F222" s="73"/>
      <c r="G222" s="73"/>
      <c r="H222" s="73"/>
      <c r="I222" s="73"/>
      <c r="J222" s="73"/>
      <c r="K222" s="73"/>
      <c r="L222" s="73"/>
      <c r="M222" s="78"/>
      <c r="N222" s="73"/>
      <c r="O222" s="78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</row>
    <row r="223" hidden="1" outlineLevel="1" spans="3:36">
      <c r="C223" s="72"/>
      <c r="D223" s="73"/>
      <c r="E223" s="72"/>
      <c r="F223" s="73" t="s">
        <v>42</v>
      </c>
      <c r="G223" s="73"/>
      <c r="H223" s="73"/>
      <c r="I223" s="73"/>
      <c r="J223" s="73"/>
      <c r="K223" s="73"/>
      <c r="L223" s="73"/>
      <c r="M223" s="78"/>
      <c r="N223" s="73"/>
      <c r="O223" s="78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</row>
    <row r="224" hidden="1" outlineLevel="1" spans="3:36">
      <c r="C224" s="72"/>
      <c r="D224" s="73"/>
      <c r="E224" s="74"/>
      <c r="F224" s="75"/>
      <c r="G224" s="75"/>
      <c r="H224" s="75"/>
      <c r="I224" s="75"/>
      <c r="J224" s="75"/>
      <c r="K224" s="75"/>
      <c r="L224" s="75"/>
      <c r="M224" s="79"/>
      <c r="N224" s="73"/>
      <c r="O224" s="78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</row>
    <row r="225" hidden="1" outlineLevel="1" spans="3:36">
      <c r="C225" s="7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8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</row>
    <row r="226" hidden="1" outlineLevel="1" spans="3:36">
      <c r="C226" s="74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9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</row>
    <row r="227" hidden="1" outlineLevel="1" spans="3:36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</row>
    <row r="228" hidden="1" outlineLevel="1" spans="3:36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</row>
    <row r="229" hidden="1" outlineLevel="1"/>
    <row r="230" hidden="1" outlineLevel="1" spans="3:27">
      <c r="C230" s="21" t="s">
        <v>44</v>
      </c>
      <c r="D230" s="22"/>
      <c r="E230" s="21" t="s">
        <v>45</v>
      </c>
      <c r="F230" s="22"/>
      <c r="G230" s="22"/>
      <c r="H230" s="22"/>
      <c r="I230" s="22"/>
      <c r="J230" s="22"/>
      <c r="K230" s="21" t="s">
        <v>46</v>
      </c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37"/>
    </row>
    <row r="231" hidden="1" outlineLevel="1" spans="3:27">
      <c r="C231" s="23" t="s">
        <v>39</v>
      </c>
      <c r="D231" s="24"/>
      <c r="E231" s="23" t="s">
        <v>71</v>
      </c>
      <c r="F231" s="24"/>
      <c r="G231" s="24"/>
      <c r="H231" s="24"/>
      <c r="I231" s="24"/>
      <c r="J231" s="24"/>
      <c r="K231" s="50" t="s">
        <v>87</v>
      </c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38"/>
    </row>
    <row r="232" hidden="1" outlineLevel="1" spans="3:27">
      <c r="C232" s="23" t="s">
        <v>41</v>
      </c>
      <c r="D232" s="24"/>
      <c r="E232" s="23" t="s">
        <v>47</v>
      </c>
      <c r="F232" s="24"/>
      <c r="G232" s="24"/>
      <c r="H232" s="24"/>
      <c r="I232" s="24"/>
      <c r="J232" s="24"/>
      <c r="K232" s="50" t="str">
        <f>$B$10&amp;"、または"&amp;$B$12&amp;"に遷移する"</f>
        <v>宝探しモードゲームシーン、またはバトルモードゲームシーンに遷移する</v>
      </c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38"/>
    </row>
    <row r="233" hidden="1" outlineLevel="1" spans="3:27">
      <c r="C233" s="25" t="s">
        <v>74</v>
      </c>
      <c r="D233" s="26"/>
      <c r="E233" s="25" t="s">
        <v>47</v>
      </c>
      <c r="F233" s="26"/>
      <c r="G233" s="26"/>
      <c r="H233" s="26"/>
      <c r="I233" s="26"/>
      <c r="J233" s="26"/>
      <c r="K233" s="31" t="str">
        <f>B14&amp;"を閉じる"</f>
        <v>ユーザー名入力画面を閉じる</v>
      </c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39"/>
    </row>
    <row r="234" collapsed="1"/>
  </sheetData>
  <mergeCells count="1">
    <mergeCell ref="L24:AA26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showGridLines="0" workbookViewId="0">
      <selection activeCell="A1" sqref="A1"/>
    </sheetView>
  </sheetViews>
  <sheetFormatPr defaultColWidth="3.625" defaultRowHeight="18.75" outlineLevelRow="2"/>
  <sheetData>
    <row r="1" ht="25.5" spans="1:26">
      <c r="A1" s="1" t="s">
        <v>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spans="1:26">
      <c r="A2" s="2" t="s">
        <v>9</v>
      </c>
      <c r="B2" s="2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/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showGridLines="0" workbookViewId="0">
      <selection activeCell="R28" sqref="R28"/>
    </sheetView>
  </sheetViews>
  <sheetFormatPr defaultColWidth="3.625" defaultRowHeight="18.75" outlineLevelRow="3"/>
  <sheetData>
    <row r="1" ht="25.5" spans="1:26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75" spans="1:26">
      <c r="A2" s="2" t="s">
        <v>9</v>
      </c>
      <c r="B2" s="2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spans="2:26">
      <c r="B3" s="3" t="s">
        <v>11</v>
      </c>
      <c r="C3" s="3" t="s">
        <v>92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3:3">
      <c r="C4" t="s">
        <v>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ゲーム内容概要</vt:lpstr>
      <vt:lpstr>ゲームシーン</vt:lpstr>
      <vt:lpstr>ゲームシーン遷移図</vt:lpstr>
      <vt:lpstr>テンプレート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 Hasegawa</dc:creator>
  <cp:lastModifiedBy>Daichi Hasegawa</cp:lastModifiedBy>
  <dcterms:created xsi:type="dcterms:W3CDTF">2020-04-30T00:15:00Z</dcterms:created>
  <dcterms:modified xsi:type="dcterms:W3CDTF">2020-05-01T16:41:25Z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1041-10.8.2.6694</vt:lpwstr>
  </property>
</Properties>
</file>