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Daichi Hasegawa\source\repos\CloudUnity\Documents\"/>
    </mc:Choice>
  </mc:AlternateContent>
  <xr:revisionPtr revIDLastSave="0" documentId="13_ncr:1_{75B81AFA-10F2-4BA2-B923-F28998DFA41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表紙" sheetId="1" r:id="rId1"/>
    <sheet name="ゲーム内容概要" sheetId="2" r:id="rId2"/>
    <sheet name="ゲームシーン" sheetId="4" r:id="rId3"/>
    <sheet name="ゲームシーン遷移図" sheetId="7" r:id="rId4"/>
    <sheet name="ロジック" sheetId="9" r:id="rId5"/>
    <sheet name="テンプレート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6" i="4" l="1"/>
  <c r="K205" i="4"/>
  <c r="C183" i="4"/>
  <c r="K180" i="4"/>
  <c r="C158" i="4"/>
  <c r="B157" i="4"/>
  <c r="K153" i="4"/>
  <c r="B130" i="4"/>
  <c r="K128" i="4"/>
  <c r="K126" i="4"/>
  <c r="K122" i="4"/>
  <c r="B99" i="4"/>
  <c r="K95" i="4"/>
  <c r="K93" i="4"/>
  <c r="B70" i="4"/>
  <c r="K68" i="4"/>
  <c r="K67" i="4"/>
  <c r="K66" i="4"/>
  <c r="K65" i="4"/>
  <c r="B42" i="4"/>
  <c r="K40" i="4"/>
  <c r="K39" i="4"/>
  <c r="B16" i="4"/>
</calcChain>
</file>

<file path=xl/sharedStrings.xml><?xml version="1.0" encoding="utf-8"?>
<sst xmlns="http://schemas.openxmlformats.org/spreadsheetml/2006/main" count="233" uniqueCount="111">
  <si>
    <t>外部設計書</t>
  </si>
  <si>
    <t>ゲームタイトル</t>
  </si>
  <si>
    <t>Treasure Hunter</t>
  </si>
  <si>
    <t>最終更新</t>
  </si>
  <si>
    <t>更新日</t>
  </si>
  <si>
    <t>更新内容</t>
  </si>
  <si>
    <t>ゲーム概要</t>
  </si>
  <si>
    <t>□</t>
  </si>
  <si>
    <t>コンセプト</t>
  </si>
  <si>
    <t>①</t>
  </si>
  <si>
    <t>協力型宝探しゲーム</t>
  </si>
  <si>
    <t>ステージの仕掛けを解いて、ゴール（宝箱）を目指す</t>
  </si>
  <si>
    <t>オンラインで協力プレーが可能</t>
  </si>
  <si>
    <t>②</t>
  </si>
  <si>
    <t>バトルゲーム</t>
  </si>
  <si>
    <t>オンラインで、オブジェクトを投げるなどしてバトルが可能</t>
  </si>
  <si>
    <t>要件</t>
  </si>
  <si>
    <t>Windows・Macでプレー可能</t>
  </si>
  <si>
    <t>iOSでプレー可能</t>
  </si>
  <si>
    <t>要件①が完了したのち、iOS用にUIの変更を加え、iOS向けにビルドを行う</t>
  </si>
  <si>
    <t>プロトタイプ</t>
  </si>
  <si>
    <t>ユーザー操作・Photonへの接続まで実装したプロトタイプ</t>
  </si>
  <si>
    <t>lastet commit</t>
  </si>
  <si>
    <t>https://github.com/daichihasegawa0923/CloudUnity/commit/1fe79529eae1defde4ba4bc70e9797612a5bf977</t>
  </si>
  <si>
    <t>ゲームシーン</t>
  </si>
  <si>
    <t>ゲームシーン一覧</t>
  </si>
  <si>
    <t>シーン名</t>
  </si>
  <si>
    <t>タイトルシーン</t>
  </si>
  <si>
    <t>モード選択シーン</t>
  </si>
  <si>
    <t>キャラクター選択シーン</t>
  </si>
  <si>
    <t>宝探しモードステージ選択シーン</t>
  </si>
  <si>
    <t>宝探しモードゲームシーン</t>
  </si>
  <si>
    <t>バトルモードステージ選択シーン</t>
  </si>
  <si>
    <t>バトルモードゲームシーン</t>
  </si>
  <si>
    <t>設定画面</t>
  </si>
  <si>
    <t>ユーザー名入力画面</t>
  </si>
  <si>
    <t>初期表示</t>
  </si>
  <si>
    <t>(1.)</t>
  </si>
  <si>
    <t>TREASURE HUNTER</t>
  </si>
  <si>
    <t>(2.)</t>
  </si>
  <si>
    <t>START</t>
  </si>
  <si>
    <t>ver,--.--.--</t>
  </si>
  <si>
    <t>No.</t>
  </si>
  <si>
    <t>コントロール種別</t>
  </si>
  <si>
    <t>アクション</t>
  </si>
  <si>
    <t>ボタン</t>
  </si>
  <si>
    <t>(4.)</t>
  </si>
  <si>
    <t>BACK</t>
  </si>
  <si>
    <t>宝探しモード</t>
  </si>
  <si>
    <t>(3.)</t>
  </si>
  <si>
    <t>バトルモード</t>
  </si>
  <si>
    <t>キャラクター選択</t>
  </si>
  <si>
    <t>キャラクターを選択する</t>
  </si>
  <si>
    <t>宝探しモード/バトルモード</t>
  </si>
  <si>
    <t>ステージ選択</t>
  </si>
  <si>
    <t>ルームを作成する</t>
  </si>
  <si>
    <t>人数（自分も含めて）</t>
  </si>
  <si>
    <t>2人</t>
  </si>
  <si>
    <t>(5.)</t>
  </si>
  <si>
    <t>ルームを作成してプレイ</t>
  </si>
  <si>
    <t>(7.)</t>
  </si>
  <si>
    <t>ステージを選択する</t>
  </si>
  <si>
    <t>プレイヤー人数を削減（最低2人）</t>
  </si>
  <si>
    <t>プレイヤー人数を装荷（最高4人）</t>
  </si>
  <si>
    <t>(6.)</t>
  </si>
  <si>
    <t>テキスト入力</t>
  </si>
  <si>
    <t>ルームIDを入力する</t>
  </si>
  <si>
    <t>ルームID: ×××</t>
  </si>
  <si>
    <t>(3,)</t>
  </si>
  <si>
    <t>Aキー・・・</t>
  </si>
  <si>
    <t>Wキー・・・</t>
  </si>
  <si>
    <t>静的テキスト</t>
  </si>
  <si>
    <t>キー操作を表示する</t>
  </si>
  <si>
    <t>ルームIDを表示する</t>
  </si>
  <si>
    <t>(1,)</t>
  </si>
  <si>
    <t>Sound Volume</t>
  </si>
  <si>
    <t>スライダー</t>
  </si>
  <si>
    <t>音量を調整する</t>
  </si>
  <si>
    <t>LEAVE ROOM</t>
  </si>
  <si>
    <t>ゲームシーン遷移図</t>
  </si>
  <si>
    <t>遷移図</t>
  </si>
  <si>
    <t>テンプレート</t>
  </si>
  <si>
    <t>見出し1</t>
  </si>
  <si>
    <t>見出し2</t>
  </si>
  <si>
    <t>説明</t>
  </si>
  <si>
    <t>作成済みのルームに参加する</t>
    <phoneticPr fontId="9"/>
  </si>
  <si>
    <t>2020/5/4</t>
    <phoneticPr fontId="9"/>
  </si>
  <si>
    <t>ゲームシーンのUIを</t>
    <phoneticPr fontId="9"/>
  </si>
  <si>
    <t>ユーザー名</t>
    <rPh sb="4" eb="5">
      <t>メイ</t>
    </rPh>
    <phoneticPr fontId="9"/>
  </si>
  <si>
    <t>(5.)</t>
    <phoneticPr fontId="9"/>
  </si>
  <si>
    <t>テキスト入力</t>
    <rPh sb="4" eb="6">
      <t>ニュウリョク</t>
    </rPh>
    <phoneticPr fontId="9"/>
  </si>
  <si>
    <t>オンライン対戦時に使用するユーザー名を設定する</t>
    <rPh sb="5" eb="7">
      <t>タイセン</t>
    </rPh>
    <rPh sb="7" eb="8">
      <t>ジ</t>
    </rPh>
    <rPh sb="9" eb="11">
      <t>シヨウ</t>
    </rPh>
    <rPh sb="17" eb="18">
      <t>メイ</t>
    </rPh>
    <rPh sb="19" eb="21">
      <t>セッテイ</t>
    </rPh>
    <phoneticPr fontId="9"/>
  </si>
  <si>
    <t>ロジック</t>
    <phoneticPr fontId="11"/>
  </si>
  <si>
    <t>オンラインルーム</t>
    <phoneticPr fontId="11"/>
  </si>
  <si>
    <t>生成</t>
    <rPh sb="0" eb="2">
      <t>セイセイ</t>
    </rPh>
    <phoneticPr fontId="11"/>
  </si>
  <si>
    <t>オンラインでユーザーが本アプリを遊び、ルームを作成する際は以下のロジックで部屋を作成する</t>
    <rPh sb="11" eb="12">
      <t>ホン</t>
    </rPh>
    <rPh sb="16" eb="17">
      <t>アソ</t>
    </rPh>
    <rPh sb="23" eb="25">
      <t>サクセイ</t>
    </rPh>
    <rPh sb="27" eb="28">
      <t>サイ</t>
    </rPh>
    <rPh sb="29" eb="31">
      <t>イカ</t>
    </rPh>
    <rPh sb="37" eb="39">
      <t>ヘヤ</t>
    </rPh>
    <rPh sb="40" eb="42">
      <t>サクセイ</t>
    </rPh>
    <phoneticPr fontId="11"/>
  </si>
  <si>
    <t>①-1</t>
    <phoneticPr fontId="11"/>
  </si>
  <si>
    <t>①-2</t>
    <phoneticPr fontId="11"/>
  </si>
  <si>
    <t>本アプリを管理するPhotonサーバーのルーム一覧を取得する</t>
    <rPh sb="0" eb="1">
      <t>ホン</t>
    </rPh>
    <rPh sb="5" eb="7">
      <t>カンリ</t>
    </rPh>
    <rPh sb="23" eb="25">
      <t>イチラン</t>
    </rPh>
    <rPh sb="26" eb="28">
      <t>シュトク</t>
    </rPh>
    <phoneticPr fontId="11"/>
  </si>
  <si>
    <t>①-3</t>
    <phoneticPr fontId="11"/>
  </si>
  <si>
    <t>①-1で取得したルーム一覧のルーム名を全て取得する</t>
    <rPh sb="4" eb="6">
      <t>シュトク</t>
    </rPh>
    <rPh sb="11" eb="13">
      <t>イチラン</t>
    </rPh>
    <rPh sb="17" eb="18">
      <t>メイ</t>
    </rPh>
    <rPh sb="19" eb="20">
      <t>スベ</t>
    </rPh>
    <rPh sb="21" eb="23">
      <t>シュトク</t>
    </rPh>
    <phoneticPr fontId="11"/>
  </si>
  <si>
    <t>①-2で取得したルーム名一覧の中で、数字の一番大きなものを取得する</t>
    <rPh sb="4" eb="6">
      <t>シュトク</t>
    </rPh>
    <rPh sb="11" eb="12">
      <t>メイ</t>
    </rPh>
    <rPh sb="12" eb="14">
      <t>イチラン</t>
    </rPh>
    <rPh sb="15" eb="16">
      <t>ナカ</t>
    </rPh>
    <rPh sb="18" eb="20">
      <t>スウジ</t>
    </rPh>
    <rPh sb="21" eb="23">
      <t>イチバン</t>
    </rPh>
    <rPh sb="23" eb="24">
      <t>オオ</t>
    </rPh>
    <rPh sb="29" eb="31">
      <t>シュトク</t>
    </rPh>
    <phoneticPr fontId="11"/>
  </si>
  <si>
    <t>①-4</t>
    <phoneticPr fontId="11"/>
  </si>
  <si>
    <t>①-3で取得したルーム名に1を足した値を取得する</t>
    <rPh sb="4" eb="6">
      <t>シュトク</t>
    </rPh>
    <rPh sb="11" eb="12">
      <t>メイ</t>
    </rPh>
    <rPh sb="15" eb="16">
      <t>タ</t>
    </rPh>
    <rPh sb="18" eb="19">
      <t>アタイ</t>
    </rPh>
    <rPh sb="20" eb="22">
      <t>シュトク</t>
    </rPh>
    <phoneticPr fontId="11"/>
  </si>
  <si>
    <t>①-5</t>
    <phoneticPr fontId="11"/>
  </si>
  <si>
    <t>①-4で取得した値を、新規作成するルーム名として登録する</t>
    <rPh sb="4" eb="6">
      <t>シュトク</t>
    </rPh>
    <rPh sb="8" eb="9">
      <t>アタイ</t>
    </rPh>
    <rPh sb="11" eb="13">
      <t>シンキ</t>
    </rPh>
    <rPh sb="13" eb="15">
      <t>サクセイ</t>
    </rPh>
    <rPh sb="20" eb="21">
      <t>メイ</t>
    </rPh>
    <rPh sb="24" eb="26">
      <t>トウロク</t>
    </rPh>
    <phoneticPr fontId="11"/>
  </si>
  <si>
    <t>※</t>
    <phoneticPr fontId="11"/>
  </si>
  <si>
    <t>ルーム名はすべて数字で構成されている必要がある</t>
    <rPh sb="3" eb="4">
      <t>メイ</t>
    </rPh>
    <rPh sb="8" eb="10">
      <t>スウジ</t>
    </rPh>
    <rPh sb="11" eb="13">
      <t>コウセイ</t>
    </rPh>
    <rPh sb="18" eb="20">
      <t>ヒツヨウ</t>
    </rPh>
    <phoneticPr fontId="11"/>
  </si>
  <si>
    <t>もし、ルーム名が衝突（同タイミングでルームを作成しようとした）際は、①-1から①-5まで再度実行する</t>
    <rPh sb="6" eb="7">
      <t>メイ</t>
    </rPh>
    <rPh sb="8" eb="10">
      <t>ショウトツ</t>
    </rPh>
    <rPh sb="11" eb="12">
      <t>ドウ</t>
    </rPh>
    <rPh sb="22" eb="24">
      <t>サクセイ</t>
    </rPh>
    <rPh sb="31" eb="32">
      <t>サイ</t>
    </rPh>
    <rPh sb="44" eb="46">
      <t>サイド</t>
    </rPh>
    <rPh sb="46" eb="48">
      <t>ジッコウ</t>
    </rPh>
    <phoneticPr fontId="11"/>
  </si>
  <si>
    <t>一部変更</t>
    <phoneticPr fontId="9"/>
  </si>
  <si>
    <t>ロジックを追加</t>
    <rPh sb="5" eb="7">
      <t>ツイカ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</si>
</sst>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charset val="128"/>
      <scheme val="minor"/>
    </font>
    <font>
      <b/>
      <sz val="15"/>
      <color theme="3"/>
      <name val="游ゴシック"/>
      <charset val="128"/>
      <scheme val="minor"/>
    </font>
    <font>
      <b/>
      <sz val="13"/>
      <color theme="3"/>
      <name val="游ゴシック"/>
      <charset val="128"/>
      <scheme val="minor"/>
    </font>
    <font>
      <b/>
      <sz val="11"/>
      <color theme="3"/>
      <name val="游ゴシック"/>
      <charset val="128"/>
      <scheme val="minor"/>
    </font>
    <font>
      <sz val="20"/>
      <color theme="1"/>
      <name val="游ゴシック"/>
      <charset val="128"/>
      <scheme val="minor"/>
    </font>
    <font>
      <u/>
      <sz val="11"/>
      <color theme="10"/>
      <name val="游ゴシック"/>
      <charset val="128"/>
      <scheme val="minor"/>
    </font>
    <font>
      <b/>
      <sz val="11"/>
      <color theme="1"/>
      <name val="游ゴシック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6"/>
      <name val="游ゴシック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theme="4" tint="0.39994506668294322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1" xfId="2">
      <alignment vertical="center"/>
    </xf>
    <xf numFmtId="0" fontId="2" fillId="0" borderId="2" xfId="3">
      <alignment vertical="center"/>
    </xf>
    <xf numFmtId="0" fontId="3" fillId="0" borderId="3" xfId="4">
      <alignment vertical="center"/>
    </xf>
    <xf numFmtId="49" fontId="0" fillId="0" borderId="0" xfId="0" applyNumberFormat="1">
      <alignment vertical="center"/>
    </xf>
    <xf numFmtId="49" fontId="1" fillId="0" borderId="1" xfId="2" applyNumberFormat="1">
      <alignment vertical="center"/>
    </xf>
    <xf numFmtId="49" fontId="2" fillId="0" borderId="2" xfId="3" applyNumberFormat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2" xfId="3" applyNumberFormat="1">
      <alignment vertical="center"/>
    </xf>
    <xf numFmtId="49" fontId="3" fillId="0" borderId="3" xfId="4" applyNumberFormat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15" xfId="0" applyNumberFormat="1" applyBorder="1">
      <alignment vertical="center"/>
    </xf>
    <xf numFmtId="0" fontId="0" fillId="0" borderId="6" xfId="0" applyNumberForma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0" fillId="2" borderId="16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49" fontId="0" fillId="0" borderId="18" xfId="0" applyNumberFormat="1" applyBorder="1">
      <alignment vertical="center"/>
    </xf>
    <xf numFmtId="49" fontId="0" fillId="2" borderId="16" xfId="0" applyNumberFormat="1" applyFill="1" applyBorder="1">
      <alignment vertical="center"/>
    </xf>
    <xf numFmtId="49" fontId="0" fillId="0" borderId="16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9" xfId="0" applyNumberFormat="1" applyBorder="1">
      <alignment vertical="center"/>
    </xf>
    <xf numFmtId="49" fontId="0" fillId="0" borderId="20" xfId="0" applyNumberFormat="1" applyBorder="1">
      <alignment vertical="center"/>
    </xf>
    <xf numFmtId="49" fontId="4" fillId="0" borderId="20" xfId="0" applyNumberFormat="1" applyFont="1" applyBorder="1" applyAlignment="1">
      <alignment vertical="center"/>
    </xf>
    <xf numFmtId="49" fontId="0" fillId="0" borderId="21" xfId="0" applyNumberFormat="1" applyBorder="1">
      <alignment vertical="center"/>
    </xf>
    <xf numFmtId="49" fontId="0" fillId="0" borderId="22" xfId="0" applyNumberFormat="1" applyBorder="1">
      <alignment vertical="center"/>
    </xf>
    <xf numFmtId="49" fontId="0" fillId="0" borderId="23" xfId="0" applyNumberFormat="1" applyBorder="1">
      <alignment vertical="center"/>
    </xf>
    <xf numFmtId="49" fontId="0" fillId="0" borderId="24" xfId="0" applyNumberFormat="1" applyBorder="1">
      <alignment vertical="center"/>
    </xf>
    <xf numFmtId="49" fontId="0" fillId="0" borderId="25" xfId="0" applyNumberFormat="1" applyBorder="1">
      <alignment vertical="center"/>
    </xf>
    <xf numFmtId="49" fontId="0" fillId="0" borderId="26" xfId="0" applyNumberFormat="1" applyBorder="1">
      <alignment vertical="center"/>
    </xf>
    <xf numFmtId="49" fontId="0" fillId="0" borderId="27" xfId="0" applyNumberFormat="1" applyBorder="1">
      <alignment vertical="center"/>
    </xf>
    <xf numFmtId="0" fontId="0" fillId="0" borderId="4" xfId="0" applyNumberFormat="1" applyBorder="1">
      <alignment vertical="center"/>
    </xf>
    <xf numFmtId="49" fontId="0" fillId="0" borderId="28" xfId="0" applyNumberFormat="1" applyBorder="1">
      <alignment vertical="center"/>
    </xf>
    <xf numFmtId="49" fontId="0" fillId="0" borderId="29" xfId="0" applyNumberFormat="1" applyBorder="1">
      <alignment vertical="center"/>
    </xf>
    <xf numFmtId="49" fontId="0" fillId="2" borderId="8" xfId="0" applyNumberFormat="1" applyFill="1" applyBorder="1">
      <alignment vertical="center"/>
    </xf>
    <xf numFmtId="49" fontId="0" fillId="2" borderId="9" xfId="0" applyNumberFormat="1" applyFill="1" applyBorder="1">
      <alignment vertical="center"/>
    </xf>
    <xf numFmtId="49" fontId="0" fillId="2" borderId="23" xfId="0" applyNumberFormat="1" applyFill="1" applyBorder="1">
      <alignment vertical="center"/>
    </xf>
    <xf numFmtId="0" fontId="3" fillId="0" borderId="3" xfId="4" applyNumberFormat="1">
      <alignment vertical="center"/>
    </xf>
    <xf numFmtId="49" fontId="0" fillId="2" borderId="10" xfId="0" applyNumberFormat="1" applyFill="1" applyBorder="1">
      <alignment vertical="center"/>
    </xf>
    <xf numFmtId="49" fontId="0" fillId="2" borderId="0" xfId="0" applyNumberFormat="1" applyFill="1" applyBorder="1">
      <alignment vertical="center"/>
    </xf>
    <xf numFmtId="49" fontId="0" fillId="2" borderId="11" xfId="0" applyNumberFormat="1" applyFill="1" applyBorder="1">
      <alignment vertical="center"/>
    </xf>
    <xf numFmtId="49" fontId="0" fillId="2" borderId="12" xfId="0" applyNumberFormat="1" applyFill="1" applyBorder="1">
      <alignment vertical="center"/>
    </xf>
    <xf numFmtId="0" fontId="0" fillId="0" borderId="27" xfId="0" applyNumberFormat="1" applyBorder="1">
      <alignment vertical="center"/>
    </xf>
    <xf numFmtId="49" fontId="0" fillId="2" borderId="0" xfId="0" applyNumberFormat="1" applyFill="1">
      <alignment vertical="center"/>
    </xf>
    <xf numFmtId="49" fontId="4" fillId="2" borderId="0" xfId="0" applyNumberFormat="1" applyFont="1" applyFill="1" applyBorder="1" applyAlignment="1">
      <alignment vertical="center"/>
    </xf>
    <xf numFmtId="49" fontId="0" fillId="2" borderId="19" xfId="0" applyNumberFormat="1" applyFill="1" applyBorder="1">
      <alignment vertical="center"/>
    </xf>
    <xf numFmtId="49" fontId="0" fillId="0" borderId="22" xfId="0" applyNumberFormat="1" applyFill="1" applyBorder="1">
      <alignment vertical="center"/>
    </xf>
    <xf numFmtId="49" fontId="0" fillId="2" borderId="20" xfId="0" applyNumberFormat="1" applyFill="1" applyBorder="1">
      <alignment vertical="center"/>
    </xf>
    <xf numFmtId="49" fontId="0" fillId="2" borderId="21" xfId="0" applyNumberFormat="1" applyFill="1" applyBorder="1">
      <alignment vertical="center"/>
    </xf>
    <xf numFmtId="49" fontId="0" fillId="0" borderId="13" xfId="0" applyNumberFormat="1" applyFill="1" applyBorder="1">
      <alignment vertical="center"/>
    </xf>
    <xf numFmtId="49" fontId="0" fillId="0" borderId="14" xfId="0" applyNumberFormat="1" applyFill="1" applyBorder="1">
      <alignment vertical="center"/>
    </xf>
    <xf numFmtId="49" fontId="0" fillId="0" borderId="15" xfId="0" applyNumberFormat="1" applyFill="1" applyBorder="1">
      <alignment vertical="center"/>
    </xf>
    <xf numFmtId="0" fontId="5" fillId="0" borderId="0" xfId="1">
      <alignment vertical="center"/>
    </xf>
    <xf numFmtId="0" fontId="6" fillId="0" borderId="0" xfId="0" applyFont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30" xfId="0" applyFont="1" applyBorder="1">
      <alignment vertical="center"/>
    </xf>
    <xf numFmtId="0" fontId="6" fillId="0" borderId="31" xfId="0" applyFont="1" applyBorder="1">
      <alignment vertical="center"/>
    </xf>
    <xf numFmtId="0" fontId="6" fillId="0" borderId="32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4" xfId="0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14" xfId="0" applyNumberFormat="1" applyFont="1" applyBorder="1">
      <alignment vertical="center"/>
    </xf>
    <xf numFmtId="49" fontId="7" fillId="0" borderId="6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7" xfId="0" applyNumberFormat="1" applyFont="1" applyBorder="1">
      <alignment vertical="center"/>
    </xf>
    <xf numFmtId="0" fontId="10" fillId="0" borderId="6" xfId="0" applyNumberFormat="1" applyFont="1" applyBorder="1">
      <alignment vertical="center"/>
    </xf>
    <xf numFmtId="49" fontId="10" fillId="0" borderId="17" xfId="0" applyNumberFormat="1" applyFont="1" applyBorder="1">
      <alignment vertical="center"/>
    </xf>
    <xf numFmtId="49" fontId="0" fillId="3" borderId="0" xfId="0" applyNumberFormat="1" applyFill="1">
      <alignment vertical="center"/>
    </xf>
    <xf numFmtId="49" fontId="8" fillId="0" borderId="4" xfId="0" applyNumberFormat="1" applyFont="1" applyBorder="1" applyAlignment="1">
      <alignment horizontal="left" vertical="center"/>
    </xf>
    <xf numFmtId="0" fontId="8" fillId="3" borderId="4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8" fillId="3" borderId="31" xfId="0" applyFont="1" applyFill="1" applyBorder="1">
      <alignment vertical="center"/>
    </xf>
    <xf numFmtId="0" fontId="6" fillId="3" borderId="32" xfId="0" applyFont="1" applyFill="1" applyBorder="1">
      <alignment vertical="center"/>
    </xf>
    <xf numFmtId="0" fontId="6" fillId="3" borderId="34" xfId="0" applyFont="1" applyFill="1" applyBorder="1">
      <alignment vertical="center"/>
    </xf>
    <xf numFmtId="49" fontId="7" fillId="0" borderId="0" xfId="0" applyNumberFormat="1" applyFont="1">
      <alignment vertical="center"/>
    </xf>
    <xf numFmtId="49" fontId="7" fillId="0" borderId="13" xfId="0" applyNumberFormat="1" applyFont="1" applyBorder="1">
      <alignment vertical="center"/>
    </xf>
    <xf numFmtId="0" fontId="7" fillId="0" borderId="6" xfId="0" applyNumberFormat="1" applyFont="1" applyBorder="1">
      <alignment vertical="center"/>
    </xf>
    <xf numFmtId="0" fontId="0" fillId="3" borderId="0" xfId="0" applyFill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12" fillId="0" borderId="1" xfId="2" applyFont="1">
      <alignment vertical="center"/>
    </xf>
    <xf numFmtId="0" fontId="13" fillId="0" borderId="2" xfId="3" applyFont="1">
      <alignment vertical="center"/>
    </xf>
    <xf numFmtId="0" fontId="14" fillId="0" borderId="3" xfId="4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8" fillId="3" borderId="3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3" borderId="33" xfId="0" applyFont="1" applyFill="1" applyBorder="1">
      <alignment vertical="center"/>
    </xf>
  </cellXfs>
  <cellStyles count="5">
    <cellStyle name="ハイパーリンク" xfId="1" builtinId="8"/>
    <cellStyle name="見出し 1" xfId="2" builtinId="16"/>
    <cellStyle name="見出し 2" xfId="3" builtinId="17"/>
    <cellStyle name="見出し 3" xfId="4" builtinId="1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268941</xdr:colOff>
      <xdr:row>163</xdr:row>
      <xdr:rowOff>78441</xdr:rowOff>
    </xdr:from>
    <xdr:to>
      <xdr:col>8</xdr:col>
      <xdr:colOff>156882</xdr:colOff>
      <xdr:row>163</xdr:row>
      <xdr:rowOff>168089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7280" y="13992225"/>
          <a:ext cx="1269365" cy="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100853</xdr:colOff>
      <xdr:row>162</xdr:row>
      <xdr:rowOff>230841</xdr:rowOff>
    </xdr:from>
    <xdr:to>
      <xdr:col>8</xdr:col>
      <xdr:colOff>253252</xdr:colOff>
      <xdr:row>164</xdr:row>
      <xdr:rowOff>11206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310130" y="13992225"/>
          <a:ext cx="152400" cy="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268941</xdr:colOff>
      <xdr:row>188</xdr:row>
      <xdr:rowOff>78441</xdr:rowOff>
    </xdr:from>
    <xdr:to>
      <xdr:col>8</xdr:col>
      <xdr:colOff>156882</xdr:colOff>
      <xdr:row>188</xdr:row>
      <xdr:rowOff>168089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97280" y="14478000"/>
          <a:ext cx="1269365" cy="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100853</xdr:colOff>
      <xdr:row>187</xdr:row>
      <xdr:rowOff>230841</xdr:rowOff>
    </xdr:from>
    <xdr:to>
      <xdr:col>8</xdr:col>
      <xdr:colOff>253252</xdr:colOff>
      <xdr:row>189</xdr:row>
      <xdr:rowOff>11206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310130" y="14478000"/>
          <a:ext cx="152400" cy="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114300</xdr:rowOff>
    </xdr:from>
    <xdr:to>
      <xdr:col>11</xdr:col>
      <xdr:colOff>247650</xdr:colOff>
      <xdr:row>7</xdr:row>
      <xdr:rowOff>9525</xdr:rowOff>
    </xdr:to>
    <xdr:sp macro="" textlink="ゲームシーン!B6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81200" y="1200150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333AFE96-0FE0-4AD3-95AC-297F799F6BC6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  <a:pPr algn="ctr"/>
            <a:t>タイトルシーン</a:t>
          </a:fld>
          <a:endParaRPr kumimoji="1" lang="en-US" altLang="ja-JP" sz="1100"/>
        </a:p>
      </xdr:txBody>
    </xdr:sp>
    <xdr:clientData/>
  </xdr:twoCellAnchor>
  <xdr:twoCellAnchor>
    <xdr:from>
      <xdr:col>7</xdr:col>
      <xdr:colOff>47625</xdr:colOff>
      <xdr:row>9</xdr:row>
      <xdr:rowOff>142875</xdr:rowOff>
    </xdr:from>
    <xdr:to>
      <xdr:col>11</xdr:col>
      <xdr:colOff>247650</xdr:colOff>
      <xdr:row>12</xdr:row>
      <xdr:rowOff>38100</xdr:rowOff>
    </xdr:to>
    <xdr:sp macro="" textlink="ゲームシーン!B7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981200" y="2419350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E738A73F-2198-4445-A9EF-70FD7336CDA0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  <a:pPr algn="ctr"/>
            <a:t>モード選択シーン</a:t>
          </a:fld>
          <a:endParaRPr kumimoji="1" lang="en-US" altLang="ja-JP" sz="1100"/>
        </a:p>
      </xdr:txBody>
    </xdr:sp>
    <xdr:clientData/>
  </xdr:twoCellAnchor>
  <xdr:twoCellAnchor>
    <xdr:from>
      <xdr:col>9</xdr:col>
      <xdr:colOff>147638</xdr:colOff>
      <xdr:row>7</xdr:row>
      <xdr:rowOff>9525</xdr:rowOff>
    </xdr:from>
    <xdr:to>
      <xdr:col>9</xdr:col>
      <xdr:colOff>147638</xdr:colOff>
      <xdr:row>9</xdr:row>
      <xdr:rowOff>142875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stCxn id="2" idx="2"/>
          <a:endCxn id="3" idx="0"/>
        </xdr:cNvCxnSpPr>
      </xdr:nvCxnSpPr>
      <xdr:spPr>
        <a:xfrm>
          <a:off x="2633345" y="1809750"/>
          <a:ext cx="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21</xdr:row>
      <xdr:rowOff>161925</xdr:rowOff>
    </xdr:from>
    <xdr:to>
      <xdr:col>11</xdr:col>
      <xdr:colOff>266700</xdr:colOff>
      <xdr:row>24</xdr:row>
      <xdr:rowOff>57150</xdr:rowOff>
    </xdr:to>
    <xdr:sp macro="" textlink="ゲームシーン!B8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000250" y="5295900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9A4C9279-770C-4F40-8205-4ABCED70BF9F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  <a:pPr algn="ctr"/>
            <a:t>キャラクター選択シーン</a:t>
          </a:fld>
          <a:endParaRPr kumimoji="1" lang="en-US" altLang="ja-JP" sz="1100"/>
        </a:p>
      </xdr:txBody>
    </xdr:sp>
    <xdr:clientData/>
  </xdr:twoCellAnchor>
  <xdr:twoCellAnchor>
    <xdr:from>
      <xdr:col>7</xdr:col>
      <xdr:colOff>66675</xdr:colOff>
      <xdr:row>15</xdr:row>
      <xdr:rowOff>190500</xdr:rowOff>
    </xdr:from>
    <xdr:to>
      <xdr:col>11</xdr:col>
      <xdr:colOff>266700</xdr:colOff>
      <xdr:row>19</xdr:row>
      <xdr:rowOff>99391</xdr:rowOff>
    </xdr:to>
    <xdr:sp macro="" textlink="ゲームシーン!B9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00250" y="3895725"/>
          <a:ext cx="1304925" cy="8610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DA525BE-0CFF-46C9-9A32-7102FAF1B8EB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  <a:pPr algn="ctr"/>
            <a:t>宝探しモードステージ選択シーン</a:t>
          </a:fld>
          <a:endParaRPr kumimoji="1" lang="en-US" altLang="ja-JP" sz="1100"/>
        </a:p>
      </xdr:txBody>
    </xdr:sp>
    <xdr:clientData/>
  </xdr:twoCellAnchor>
  <xdr:twoCellAnchor>
    <xdr:from>
      <xdr:col>13</xdr:col>
      <xdr:colOff>161925</xdr:colOff>
      <xdr:row>15</xdr:row>
      <xdr:rowOff>114299</xdr:rowOff>
    </xdr:from>
    <xdr:to>
      <xdr:col>18</xdr:col>
      <xdr:colOff>85725</xdr:colOff>
      <xdr:row>18</xdr:row>
      <xdr:rowOff>215347</xdr:rowOff>
    </xdr:to>
    <xdr:sp macro="" textlink="ゲームシーン!B11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752850" y="3818890"/>
          <a:ext cx="1304925" cy="815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544E56DB-BEFA-42A9-A1B4-0882869BB89D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  <a:pPr algn="ctr"/>
            <a:t>バトルモードステージ選択シーン</a:t>
          </a:fld>
          <a:endParaRPr kumimoji="1" lang="en-US" altLang="ja-JP" sz="1100"/>
        </a:p>
      </xdr:txBody>
    </xdr:sp>
    <xdr:clientData/>
  </xdr:twoCellAnchor>
  <xdr:twoCellAnchor>
    <xdr:from>
      <xdr:col>7</xdr:col>
      <xdr:colOff>219807</xdr:colOff>
      <xdr:row>13</xdr:row>
      <xdr:rowOff>95249</xdr:rowOff>
    </xdr:from>
    <xdr:to>
      <xdr:col>11</xdr:col>
      <xdr:colOff>153865</xdr:colOff>
      <xdr:row>15</xdr:row>
      <xdr:rowOff>43961</xdr:rowOff>
    </xdr:to>
    <xdr:sp macro="" textlink="">
      <xdr:nvSpPr>
        <xdr:cNvPr id="10" name="フローチャート: 判断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168769" y="3326422"/>
          <a:ext cx="1047750" cy="43228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mode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147638</xdr:colOff>
      <xdr:row>12</xdr:row>
      <xdr:rowOff>38100</xdr:rowOff>
    </xdr:from>
    <xdr:to>
      <xdr:col>9</xdr:col>
      <xdr:colOff>147638</xdr:colOff>
      <xdr:row>13</xdr:row>
      <xdr:rowOff>95249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stCxn id="3" idx="2"/>
          <a:endCxn id="10" idx="0"/>
        </xdr:cNvCxnSpPr>
      </xdr:nvCxnSpPr>
      <xdr:spPr>
        <a:xfrm>
          <a:off x="2653446" y="3027485"/>
          <a:ext cx="0" cy="2989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153865</xdr:colOff>
      <xdr:row>14</xdr:row>
      <xdr:rowOff>69605</xdr:rowOff>
    </xdr:from>
    <xdr:to>
      <xdr:col>15</xdr:col>
      <xdr:colOff>263037</xdr:colOff>
      <xdr:row>15</xdr:row>
      <xdr:rowOff>114299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10" idx="3"/>
          <a:endCxn id="9" idx="0"/>
        </xdr:cNvCxnSpPr>
      </xdr:nvCxnSpPr>
      <xdr:spPr>
        <a:xfrm>
          <a:off x="3216519" y="3542567"/>
          <a:ext cx="1222864" cy="2864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166688</xdr:colOff>
      <xdr:row>15</xdr:row>
      <xdr:rowOff>43961</xdr:rowOff>
    </xdr:from>
    <xdr:to>
      <xdr:col>9</xdr:col>
      <xdr:colOff>166688</xdr:colOff>
      <xdr:row>15</xdr:row>
      <xdr:rowOff>190500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10" idx="2"/>
          <a:endCxn id="8" idx="0"/>
        </xdr:cNvCxnSpPr>
      </xdr:nvCxnSpPr>
      <xdr:spPr>
        <a:xfrm flipH="1">
          <a:off x="2672496" y="3758711"/>
          <a:ext cx="0" cy="1465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166688</xdr:colOff>
      <xdr:row>19</xdr:row>
      <xdr:rowOff>99391</xdr:rowOff>
    </xdr:from>
    <xdr:to>
      <xdr:col>9</xdr:col>
      <xdr:colOff>166688</xdr:colOff>
      <xdr:row>21</xdr:row>
      <xdr:rowOff>161925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8" idx="2"/>
          <a:endCxn id="7" idx="0"/>
        </xdr:cNvCxnSpPr>
      </xdr:nvCxnSpPr>
      <xdr:spPr>
        <a:xfrm>
          <a:off x="2652395" y="4756785"/>
          <a:ext cx="0" cy="539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228604</xdr:colOff>
      <xdr:row>18</xdr:row>
      <xdr:rowOff>215348</xdr:rowOff>
    </xdr:from>
    <xdr:to>
      <xdr:col>15</xdr:col>
      <xdr:colOff>260489</xdr:colOff>
      <xdr:row>19</xdr:row>
      <xdr:rowOff>171448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9" idx="2"/>
        </xdr:cNvCxnSpPr>
      </xdr:nvCxnSpPr>
      <xdr:spPr>
        <a:xfrm rot="5400000">
          <a:off x="3462020" y="3886835"/>
          <a:ext cx="194310" cy="16897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166688</xdr:colOff>
      <xdr:row>27</xdr:row>
      <xdr:rowOff>7327</xdr:rowOff>
    </xdr:from>
    <xdr:to>
      <xdr:col>9</xdr:col>
      <xdr:colOff>166688</xdr:colOff>
      <xdr:row>28</xdr:row>
      <xdr:rowOff>19050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9" idx="2"/>
          <a:endCxn id="35" idx="0"/>
        </xdr:cNvCxnSpPr>
      </xdr:nvCxnSpPr>
      <xdr:spPr>
        <a:xfrm flipH="1">
          <a:off x="2672496" y="6623539"/>
          <a:ext cx="0" cy="253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28</xdr:row>
      <xdr:rowOff>19050</xdr:rowOff>
    </xdr:from>
    <xdr:to>
      <xdr:col>11</xdr:col>
      <xdr:colOff>266700</xdr:colOff>
      <xdr:row>30</xdr:row>
      <xdr:rowOff>152400</xdr:rowOff>
    </xdr:to>
    <xdr:sp macro="" textlink="ゲームシーン!B10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2000250" y="6819900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1E0AC40A-C1BD-44E1-814E-9F4470F9560B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  <a:pPr algn="ctr"/>
            <a:t>宝探しモードゲームシーン</a:t>
          </a:fld>
          <a:endParaRPr kumimoji="1" lang="en-US" altLang="ja-JP" sz="1100"/>
        </a:p>
      </xdr:txBody>
    </xdr:sp>
    <xdr:clientData/>
  </xdr:twoCellAnchor>
  <xdr:twoCellAnchor>
    <xdr:from>
      <xdr:col>9</xdr:col>
      <xdr:colOff>166688</xdr:colOff>
      <xdr:row>24</xdr:row>
      <xdr:rowOff>57150</xdr:rowOff>
    </xdr:from>
    <xdr:to>
      <xdr:col>9</xdr:col>
      <xdr:colOff>166688</xdr:colOff>
      <xdr:row>25</xdr:row>
      <xdr:rowOff>58615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>
          <a:cxnSpLocks/>
          <a:stCxn id="7" idx="2"/>
          <a:endCxn id="39" idx="0"/>
        </xdr:cNvCxnSpPr>
      </xdr:nvCxnSpPr>
      <xdr:spPr>
        <a:xfrm>
          <a:off x="2672496" y="5947996"/>
          <a:ext cx="0" cy="2432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28</xdr:row>
      <xdr:rowOff>9525</xdr:rowOff>
    </xdr:from>
    <xdr:to>
      <xdr:col>18</xdr:col>
      <xdr:colOff>9525</xdr:colOff>
      <xdr:row>30</xdr:row>
      <xdr:rowOff>142875</xdr:rowOff>
    </xdr:to>
    <xdr:sp macro="" textlink="ゲームシーン!B12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3676650" y="6810375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7161C4C-8A2F-47BE-9EFD-8D7A3467B9F2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  <a:pPr algn="ctr"/>
            <a:t>バトルモードゲームシーン</a:t>
          </a:fld>
          <a:endParaRPr kumimoji="1" lang="en-US" altLang="ja-JP" sz="1100"/>
        </a:p>
      </xdr:txBody>
    </xdr:sp>
    <xdr:clientData/>
  </xdr:twoCellAnchor>
  <xdr:twoCellAnchor>
    <xdr:from>
      <xdr:col>11</xdr:col>
      <xdr:colOff>139212</xdr:colOff>
      <xdr:row>26</xdr:row>
      <xdr:rowOff>32972</xdr:rowOff>
    </xdr:from>
    <xdr:to>
      <xdr:col>15</xdr:col>
      <xdr:colOff>186837</xdr:colOff>
      <xdr:row>28</xdr:row>
      <xdr:rowOff>9525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>
          <a:cxnSpLocks/>
          <a:stCxn id="39" idx="3"/>
          <a:endCxn id="55" idx="0"/>
        </xdr:cNvCxnSpPr>
      </xdr:nvCxnSpPr>
      <xdr:spPr>
        <a:xfrm>
          <a:off x="3201866" y="6407395"/>
          <a:ext cx="1161317" cy="4601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10</xdr:row>
      <xdr:rowOff>209551</xdr:rowOff>
    </xdr:from>
    <xdr:to>
      <xdr:col>9</xdr:col>
      <xdr:colOff>166688</xdr:colOff>
      <xdr:row>30</xdr:row>
      <xdr:rowOff>152401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stCxn id="35" idx="2"/>
          <a:endCxn id="3" idx="1"/>
        </xdr:cNvCxnSpPr>
      </xdr:nvCxnSpPr>
      <xdr:spPr>
        <a:xfrm rot="5400000" flipH="1">
          <a:off x="-35560" y="4740910"/>
          <a:ext cx="4704715" cy="671195"/>
        </a:xfrm>
        <a:prstGeom prst="bentConnector4">
          <a:avLst>
            <a:gd name="adj1" fmla="val -4858"/>
            <a:gd name="adj2" fmla="val 2007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180976</xdr:colOff>
      <xdr:row>30</xdr:row>
      <xdr:rowOff>142875</xdr:rowOff>
    </xdr:from>
    <xdr:to>
      <xdr:col>15</xdr:col>
      <xdr:colOff>185739</xdr:colOff>
      <xdr:row>31</xdr:row>
      <xdr:rowOff>142875</xdr:rowOff>
    </xdr:to>
    <xdr:cxnSp macro="">
      <xdr:nvCxnSpPr>
        <xdr:cNvPr id="64" name="直線矢印コネクタ 58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CxnSpPr>
          <a:stCxn id="55" idx="2"/>
        </xdr:cNvCxnSpPr>
      </xdr:nvCxnSpPr>
      <xdr:spPr>
        <a:xfrm rot="5400000">
          <a:off x="3378835" y="6707505"/>
          <a:ext cx="238125" cy="16624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144946</xdr:rowOff>
    </xdr:from>
    <xdr:to>
      <xdr:col>7</xdr:col>
      <xdr:colOff>79375</xdr:colOff>
      <xdr:row>22</xdr:row>
      <xdr:rowOff>229636</xdr:rowOff>
    </xdr:to>
    <xdr:cxnSp macro="">
      <xdr:nvCxnSpPr>
        <xdr:cNvPr id="69" name="直線矢印コネクタ 26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>
          <a:stCxn id="7" idx="1"/>
          <a:endCxn id="8" idx="1"/>
        </xdr:cNvCxnSpPr>
      </xdr:nvCxnSpPr>
      <xdr:spPr>
        <a:xfrm rot="10800000">
          <a:off x="2000250" y="4326255"/>
          <a:ext cx="12700" cy="127508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17</xdr:row>
      <xdr:rowOff>44726</xdr:rowOff>
    </xdr:from>
    <xdr:to>
      <xdr:col>18</xdr:col>
      <xdr:colOff>85725</xdr:colOff>
      <xdr:row>22</xdr:row>
      <xdr:rowOff>229636</xdr:rowOff>
    </xdr:to>
    <xdr:cxnSp macro="">
      <xdr:nvCxnSpPr>
        <xdr:cNvPr id="72" name="直線矢印コネクタ 26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7" idx="3"/>
          <a:endCxn id="9" idx="3"/>
        </xdr:cNvCxnSpPr>
      </xdr:nvCxnSpPr>
      <xdr:spPr>
        <a:xfrm flipV="1">
          <a:off x="3305175" y="4225925"/>
          <a:ext cx="1752600" cy="1375410"/>
        </a:xfrm>
        <a:prstGeom prst="bentConnector3">
          <a:avLst>
            <a:gd name="adj1" fmla="val 11319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10</xdr:row>
      <xdr:rowOff>210585</xdr:rowOff>
    </xdr:from>
    <xdr:to>
      <xdr:col>11</xdr:col>
      <xdr:colOff>266700</xdr:colOff>
      <xdr:row>17</xdr:row>
      <xdr:rowOff>144946</xdr:rowOff>
    </xdr:to>
    <xdr:cxnSp macro="">
      <xdr:nvCxnSpPr>
        <xdr:cNvPr id="75" name="直線矢印コネクタ 26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3"/>
          <a:endCxn id="3" idx="3"/>
        </xdr:cNvCxnSpPr>
      </xdr:nvCxnSpPr>
      <xdr:spPr>
        <a:xfrm flipH="1" flipV="1">
          <a:off x="3286125" y="2724785"/>
          <a:ext cx="19050" cy="1601470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216775</xdr:colOff>
      <xdr:row>16</xdr:row>
      <xdr:rowOff>180155</xdr:rowOff>
    </xdr:from>
    <xdr:to>
      <xdr:col>13</xdr:col>
      <xdr:colOff>161925</xdr:colOff>
      <xdr:row>16</xdr:row>
      <xdr:rowOff>180155</xdr:rowOff>
    </xdr:to>
    <xdr:cxnSp macro="">
      <xdr:nvCxnSpPr>
        <xdr:cNvPr id="90" name="直線矢印コネクタ 2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CxnSpPr>
          <a:stCxn id="9" idx="1"/>
        </xdr:cNvCxnSpPr>
      </xdr:nvCxnSpPr>
      <xdr:spPr>
        <a:xfrm flipH="1" flipV="1">
          <a:off x="3531235" y="4123055"/>
          <a:ext cx="2216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147639</xdr:colOff>
      <xdr:row>5</xdr:row>
      <xdr:rowOff>182011</xdr:rowOff>
    </xdr:from>
    <xdr:to>
      <xdr:col>11</xdr:col>
      <xdr:colOff>247651</xdr:colOff>
      <xdr:row>9</xdr:row>
      <xdr:rowOff>142875</xdr:rowOff>
    </xdr:to>
    <xdr:cxnSp macro="">
      <xdr:nvCxnSpPr>
        <xdr:cNvPr id="93" name="直線矢印コネクタ 26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CxnSpPr>
          <a:stCxn id="3" idx="0"/>
          <a:endCxn id="2" idx="3"/>
        </xdr:cNvCxnSpPr>
      </xdr:nvCxnSpPr>
      <xdr:spPr>
        <a:xfrm rot="5400000" flipH="1" flipV="1">
          <a:off x="2503170" y="1636395"/>
          <a:ext cx="913130" cy="652145"/>
        </a:xfrm>
        <a:prstGeom prst="bentConnector4">
          <a:avLst>
            <a:gd name="adj1" fmla="val 33296"/>
            <a:gd name="adj2" fmla="val 1353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205154</xdr:colOff>
      <xdr:row>25</xdr:row>
      <xdr:rowOff>58615</xdr:rowOff>
    </xdr:from>
    <xdr:to>
      <xdr:col>11</xdr:col>
      <xdr:colOff>139212</xdr:colOff>
      <xdr:row>27</xdr:row>
      <xdr:rowOff>7327</xdr:rowOff>
    </xdr:to>
    <xdr:sp macro="" textlink="">
      <xdr:nvSpPr>
        <xdr:cNvPr id="39" name="フローチャート: 判断 38">
          <a:extLst>
            <a:ext uri="{FF2B5EF4-FFF2-40B4-BE49-F238E27FC236}">
              <a16:creationId xmlns:a16="http://schemas.microsoft.com/office/drawing/2014/main" id="{F77C54AE-20CA-48AF-8081-64F1C693ADD3}"/>
            </a:ext>
          </a:extLst>
        </xdr:cNvPr>
        <xdr:cNvSpPr/>
      </xdr:nvSpPr>
      <xdr:spPr>
        <a:xfrm>
          <a:off x="2154116" y="6191250"/>
          <a:ext cx="1047750" cy="432289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mode</a:t>
          </a:r>
          <a:endParaRPr kumimoji="1" lang="ja-JP" altLang="en-US" sz="1100"/>
        </a:p>
      </xdr:txBody>
    </xdr:sp>
    <xdr:clientData/>
  </xdr:twoCellAnchor>
  <xdr:twoCellAnchor>
    <xdr:from>
      <xdr:col>1</xdr:col>
      <xdr:colOff>183173</xdr:colOff>
      <xdr:row>7</xdr:row>
      <xdr:rowOff>183174</xdr:rowOff>
    </xdr:from>
    <xdr:to>
      <xdr:col>23</xdr:col>
      <xdr:colOff>80596</xdr:colOff>
      <xdr:row>9</xdr:row>
      <xdr:rowOff>28020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A6F14545-BC20-4D48-9052-D42C46FD6D77}"/>
            </a:ext>
          </a:extLst>
        </xdr:cNvPr>
        <xdr:cNvGrpSpPr/>
      </xdr:nvGrpSpPr>
      <xdr:grpSpPr>
        <a:xfrm>
          <a:off x="459398" y="1945299"/>
          <a:ext cx="5974373" cy="321096"/>
          <a:chOff x="461596" y="1963616"/>
          <a:chExt cx="6022731" cy="328423"/>
        </a:xfrm>
      </xdr:grpSpPr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752A8E99-EEB1-45AB-A7E3-EFC6C4C30669}"/>
              </a:ext>
            </a:extLst>
          </xdr:cNvPr>
          <xdr:cNvCxnSpPr/>
        </xdr:nvCxnSpPr>
        <xdr:spPr>
          <a:xfrm flipV="1">
            <a:off x="542192" y="2220058"/>
            <a:ext cx="594213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9D9EC7C7-B421-4698-8B5D-747D51AEDFFE}"/>
              </a:ext>
            </a:extLst>
          </xdr:cNvPr>
          <xdr:cNvSpPr txBox="1"/>
        </xdr:nvSpPr>
        <xdr:spPr>
          <a:xfrm>
            <a:off x="461596" y="1963616"/>
            <a:ext cx="108792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Scene</a:t>
            </a:r>
            <a:r>
              <a:rPr kumimoji="1" lang="ja-JP" altLang="en-US" sz="1100"/>
              <a:t>ファイル</a:t>
            </a:r>
          </a:p>
        </xdr:txBody>
      </xdr:sp>
    </xdr:grpSp>
    <xdr:clientData/>
  </xdr:twoCellAnchor>
  <xdr:twoCellAnchor>
    <xdr:from>
      <xdr:col>1</xdr:col>
      <xdr:colOff>112102</xdr:colOff>
      <xdr:row>26</xdr:row>
      <xdr:rowOff>120163</xdr:rowOff>
    </xdr:from>
    <xdr:to>
      <xdr:col>23</xdr:col>
      <xdr:colOff>9525</xdr:colOff>
      <xdr:row>27</xdr:row>
      <xdr:rowOff>206797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683A4074-0252-4EC9-B92B-F21F645A3859}"/>
            </a:ext>
          </a:extLst>
        </xdr:cNvPr>
        <xdr:cNvGrpSpPr/>
      </xdr:nvGrpSpPr>
      <xdr:grpSpPr>
        <a:xfrm>
          <a:off x="388327" y="6406663"/>
          <a:ext cx="5974373" cy="324759"/>
          <a:chOff x="461596" y="1963616"/>
          <a:chExt cx="6022731" cy="328423"/>
        </a:xfrm>
      </xdr:grpSpPr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id="{72C8A570-60A5-458A-B0B1-C709BC499908}"/>
              </a:ext>
            </a:extLst>
          </xdr:cNvPr>
          <xdr:cNvCxnSpPr/>
        </xdr:nvCxnSpPr>
        <xdr:spPr>
          <a:xfrm flipV="1">
            <a:off x="542192" y="2220058"/>
            <a:ext cx="594213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863C8791-2C11-4435-B106-EB6799620804}"/>
              </a:ext>
            </a:extLst>
          </xdr:cNvPr>
          <xdr:cNvSpPr txBox="1"/>
        </xdr:nvSpPr>
        <xdr:spPr>
          <a:xfrm>
            <a:off x="461596" y="1963616"/>
            <a:ext cx="108792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Scene</a:t>
            </a:r>
            <a:r>
              <a:rPr kumimoji="1" lang="ja-JP" altLang="en-US" sz="1100"/>
              <a:t>ファイル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ichihasegawa0923/CloudUnity/commit/1fe79529eae1defde4ba4bc70e9797612a5bf97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3"/>
  <sheetViews>
    <sheetView showGridLines="0" tabSelected="1" workbookViewId="0"/>
  </sheetViews>
  <sheetFormatPr defaultColWidth="3.625" defaultRowHeight="18" x14ac:dyDescent="0.4"/>
  <cols>
    <col min="1" max="6" width="3.625" style="71"/>
    <col min="7" max="7" width="3.625" style="71" customWidth="1"/>
    <col min="8" max="16384" width="3.625" style="71"/>
  </cols>
  <sheetData>
    <row r="2" spans="2:12" x14ac:dyDescent="0.4">
      <c r="B2" s="72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7"/>
    </row>
    <row r="3" spans="2:12" x14ac:dyDescent="0.4">
      <c r="B3" s="74"/>
      <c r="L3" s="78"/>
    </row>
    <row r="4" spans="2:12" x14ac:dyDescent="0.4">
      <c r="B4" s="72" t="s">
        <v>1</v>
      </c>
      <c r="C4" s="73"/>
      <c r="D4" s="73"/>
      <c r="E4" s="73"/>
      <c r="F4" s="73"/>
      <c r="G4" s="72" t="s">
        <v>2</v>
      </c>
      <c r="H4" s="73"/>
      <c r="I4" s="73"/>
      <c r="J4" s="73"/>
      <c r="K4" s="73"/>
      <c r="L4" s="77"/>
    </row>
    <row r="5" spans="2:12" x14ac:dyDescent="0.4">
      <c r="B5" s="74"/>
      <c r="G5" s="74"/>
      <c r="L5" s="78"/>
    </row>
    <row r="6" spans="2:12" x14ac:dyDescent="0.4">
      <c r="B6" s="75"/>
      <c r="C6" s="76"/>
      <c r="D6" s="76"/>
      <c r="E6" s="76"/>
      <c r="F6" s="76"/>
      <c r="G6" s="75"/>
      <c r="H6" s="76"/>
      <c r="I6" s="76"/>
      <c r="J6" s="76"/>
      <c r="K6" s="76"/>
      <c r="L6" s="79"/>
    </row>
    <row r="8" spans="2:12" x14ac:dyDescent="0.4">
      <c r="B8" s="72" t="s">
        <v>3</v>
      </c>
      <c r="C8" s="73"/>
      <c r="D8" s="73"/>
      <c r="E8" s="73"/>
      <c r="F8" s="73"/>
      <c r="G8" s="73"/>
      <c r="H8" s="73"/>
      <c r="I8" s="73"/>
      <c r="J8" s="73"/>
      <c r="K8" s="73"/>
      <c r="L8" s="77"/>
    </row>
    <row r="9" spans="2:12" x14ac:dyDescent="0.4">
      <c r="B9" s="72" t="s">
        <v>4</v>
      </c>
      <c r="C9" s="73"/>
      <c r="D9" s="73"/>
      <c r="E9" s="73"/>
      <c r="F9" s="73"/>
      <c r="G9" s="88" t="s">
        <v>86</v>
      </c>
      <c r="H9" s="73"/>
      <c r="I9" s="73"/>
      <c r="J9" s="73"/>
      <c r="K9" s="73"/>
      <c r="L9" s="77"/>
    </row>
    <row r="10" spans="2:12" x14ac:dyDescent="0.4">
      <c r="B10" s="72" t="s">
        <v>5</v>
      </c>
      <c r="C10" s="73"/>
      <c r="D10" s="73"/>
      <c r="E10" s="73"/>
      <c r="F10" s="73"/>
      <c r="G10" s="89" t="s">
        <v>87</v>
      </c>
      <c r="H10" s="90"/>
      <c r="I10" s="90"/>
      <c r="J10" s="90"/>
      <c r="K10" s="90"/>
      <c r="L10" s="91"/>
    </row>
    <row r="11" spans="2:12" x14ac:dyDescent="0.4">
      <c r="B11" s="74"/>
      <c r="C11" s="104"/>
      <c r="D11" s="104"/>
      <c r="E11" s="104"/>
      <c r="F11" s="104"/>
      <c r="G11" s="105" t="s">
        <v>109</v>
      </c>
      <c r="H11" s="106"/>
      <c r="I11" s="106"/>
      <c r="J11" s="106"/>
      <c r="K11" s="106"/>
      <c r="L11" s="107"/>
    </row>
    <row r="12" spans="2:12" x14ac:dyDescent="0.4">
      <c r="B12" s="74"/>
      <c r="C12" s="104"/>
      <c r="D12" s="104"/>
      <c r="E12" s="104"/>
      <c r="F12" s="104"/>
      <c r="G12" s="105" t="s">
        <v>110</v>
      </c>
      <c r="H12" s="106"/>
      <c r="I12" s="106"/>
      <c r="J12" s="106"/>
      <c r="K12" s="106"/>
      <c r="L12" s="107"/>
    </row>
    <row r="13" spans="2:12" x14ac:dyDescent="0.4">
      <c r="B13" s="75"/>
      <c r="C13" s="76"/>
      <c r="D13" s="76"/>
      <c r="E13" s="76"/>
      <c r="F13" s="76"/>
      <c r="G13" s="92"/>
      <c r="H13" s="93"/>
      <c r="I13" s="93"/>
      <c r="J13" s="93"/>
      <c r="K13" s="93"/>
      <c r="L13" s="94"/>
    </row>
  </sheetData>
  <phoneticPr fontId="9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"/>
  <sheetViews>
    <sheetView showGridLines="0" workbookViewId="0"/>
  </sheetViews>
  <sheetFormatPr defaultColWidth="3.625" defaultRowHeight="18.75" x14ac:dyDescent="0.4"/>
  <sheetData>
    <row r="1" spans="1:26" ht="24.75" x14ac:dyDescent="0.4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4">
      <c r="A2" s="2" t="s">
        <v>7</v>
      </c>
      <c r="B2" s="2" t="s">
        <v>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4">
      <c r="B3" s="3" t="s">
        <v>9</v>
      </c>
      <c r="C3" s="3" t="s">
        <v>10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4">
      <c r="C4" t="s">
        <v>11</v>
      </c>
    </row>
    <row r="5" spans="1:26" x14ac:dyDescent="0.4">
      <c r="C5" t="s">
        <v>12</v>
      </c>
    </row>
    <row r="7" spans="1:26" x14ac:dyDescent="0.4">
      <c r="B7" s="3" t="s">
        <v>13</v>
      </c>
      <c r="C7" s="3" t="s">
        <v>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4">
      <c r="C8" t="s">
        <v>15</v>
      </c>
    </row>
    <row r="10" spans="1:26" ht="20.25" x14ac:dyDescent="0.4">
      <c r="A10" s="2" t="s">
        <v>7</v>
      </c>
      <c r="B10" s="2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4">
      <c r="B11" s="3" t="s">
        <v>9</v>
      </c>
      <c r="C11" s="3" t="s">
        <v>17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3" spans="1:26" x14ac:dyDescent="0.4">
      <c r="B13" s="3" t="s">
        <v>13</v>
      </c>
      <c r="C13" s="3" t="s">
        <v>18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4">
      <c r="C14" t="s">
        <v>19</v>
      </c>
    </row>
    <row r="16" spans="1:26" ht="20.25" x14ac:dyDescent="0.4">
      <c r="A16" s="2" t="s">
        <v>7</v>
      </c>
      <c r="B16" s="2" t="s">
        <v>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4">
      <c r="B17" s="3" t="s">
        <v>9</v>
      </c>
      <c r="C17" s="3" t="s">
        <v>21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2:26" x14ac:dyDescent="0.4">
      <c r="C18" t="s">
        <v>22</v>
      </c>
      <c r="G18" s="70" t="s">
        <v>23</v>
      </c>
    </row>
  </sheetData>
  <phoneticPr fontId="9"/>
  <hyperlinks>
    <hyperlink ref="G1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08"/>
  <sheetViews>
    <sheetView showGridLines="0" workbookViewId="0"/>
  </sheetViews>
  <sheetFormatPr defaultColWidth="3.625" defaultRowHeight="18.75" outlineLevelRow="1" x14ac:dyDescent="0.4"/>
  <cols>
    <col min="1" max="16384" width="3.625" style="4"/>
  </cols>
  <sheetData>
    <row r="1" spans="1:28" ht="25.5" thickBot="1" x14ac:dyDescent="0.45">
      <c r="A1" s="5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8" ht="19.5" thickTop="1" x14ac:dyDescent="0.4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21" thickBot="1" x14ac:dyDescent="0.45">
      <c r="A3" s="6" t="s">
        <v>7</v>
      </c>
      <c r="B3" s="6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/>
      <c r="AB3"/>
    </row>
    <row r="4" spans="1:28" ht="19.5" thickTop="1" x14ac:dyDescent="0.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4">
      <c r="A5"/>
      <c r="B5" s="7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2"/>
      <c r="Y5"/>
      <c r="Z5"/>
      <c r="AA5"/>
      <c r="AB5"/>
    </row>
    <row r="6" spans="1:28" x14ac:dyDescent="0.4">
      <c r="A6"/>
      <c r="B6" s="9" t="s">
        <v>27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33"/>
      <c r="Y6"/>
      <c r="Z6"/>
      <c r="AA6"/>
      <c r="AB6"/>
    </row>
    <row r="7" spans="1:28" x14ac:dyDescent="0.4">
      <c r="A7"/>
      <c r="B7" s="9" t="s">
        <v>28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33"/>
      <c r="Y7"/>
      <c r="Z7"/>
      <c r="AA7"/>
      <c r="AB7"/>
    </row>
    <row r="8" spans="1:28" x14ac:dyDescent="0.4">
      <c r="A8"/>
      <c r="B8" s="9" t="s">
        <v>29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33"/>
      <c r="Y8"/>
      <c r="Z8"/>
      <c r="AA8"/>
      <c r="AB8"/>
    </row>
    <row r="9" spans="1:28" x14ac:dyDescent="0.4">
      <c r="A9"/>
      <c r="B9" s="9" t="s">
        <v>30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33"/>
      <c r="Y9"/>
      <c r="Z9"/>
      <c r="AA9"/>
      <c r="AB9"/>
    </row>
    <row r="10" spans="1:28" x14ac:dyDescent="0.4">
      <c r="A10"/>
      <c r="B10" s="9" t="s">
        <v>31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33"/>
      <c r="Y10"/>
      <c r="Z10"/>
      <c r="AA10"/>
      <c r="AB10"/>
    </row>
    <row r="11" spans="1:28" x14ac:dyDescent="0.4">
      <c r="A11"/>
      <c r="B11" s="9" t="s">
        <v>32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33"/>
      <c r="Y11"/>
      <c r="Z11"/>
      <c r="AA11"/>
      <c r="AB11"/>
    </row>
    <row r="12" spans="1:28" x14ac:dyDescent="0.4">
      <c r="A12"/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34"/>
      <c r="Y12"/>
      <c r="Z12"/>
      <c r="AA12"/>
      <c r="AB12"/>
    </row>
    <row r="13" spans="1:28" x14ac:dyDescent="0.4">
      <c r="A13"/>
      <c r="B13" s="11" t="s">
        <v>34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34"/>
      <c r="Y13"/>
      <c r="Z13"/>
      <c r="AA13"/>
      <c r="AB13"/>
    </row>
    <row r="14" spans="1:28" x14ac:dyDescent="0.4">
      <c r="A14"/>
      <c r="B14" s="11" t="s">
        <v>35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34"/>
      <c r="Y14"/>
      <c r="Z14"/>
      <c r="AA14"/>
      <c r="AB14"/>
    </row>
    <row r="15" spans="1:28" x14ac:dyDescent="0.4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21" thickBot="1" x14ac:dyDescent="0.45">
      <c r="A16" s="6" t="s">
        <v>7</v>
      </c>
      <c r="B16" s="13" t="str">
        <f>$B$6</f>
        <v>タイトルシーン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2:36" ht="20.25" thickTop="1" thickBot="1" x14ac:dyDescent="0.45">
      <c r="B17" s="14" t="s">
        <v>9</v>
      </c>
      <c r="C17" s="14" t="s">
        <v>36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2:36" hidden="1" outlineLevel="1" x14ac:dyDescent="0.4">
      <c r="T18" s="35"/>
    </row>
    <row r="19" spans="2:36" hidden="1" outlineLevel="1" x14ac:dyDescent="0.4"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39"/>
    </row>
    <row r="20" spans="2:36" hidden="1" outlineLevel="1" x14ac:dyDescent="0.4">
      <c r="C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43" t="s">
        <v>37</v>
      </c>
      <c r="AJ20" s="40"/>
    </row>
    <row r="21" spans="2:36" hidden="1" outlineLevel="1" x14ac:dyDescent="0.4"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0"/>
    </row>
    <row r="22" spans="2:36" hidden="1" outlineLevel="1" x14ac:dyDescent="0.4"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40"/>
    </row>
    <row r="23" spans="2:36" hidden="1" outlineLevel="1" x14ac:dyDescent="0.4">
      <c r="C23" s="17"/>
      <c r="D23" s="18"/>
      <c r="E23" s="18"/>
      <c r="F23" s="18"/>
      <c r="G23" s="18"/>
      <c r="H23" s="18"/>
      <c r="I23" s="18"/>
      <c r="J23" s="18"/>
      <c r="K23" s="18"/>
      <c r="L23" s="18"/>
      <c r="N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0"/>
    </row>
    <row r="24" spans="2:36" hidden="1" outlineLevel="1" x14ac:dyDescent="0.4">
      <c r="C24" s="17"/>
      <c r="D24" s="18"/>
      <c r="E24" s="18"/>
      <c r="F24" s="18"/>
      <c r="G24" s="18"/>
      <c r="H24" s="18"/>
      <c r="I24" s="18"/>
      <c r="J24" s="18"/>
      <c r="K24" s="18"/>
      <c r="L24" s="99" t="s">
        <v>38</v>
      </c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18"/>
      <c r="AC24" s="18"/>
      <c r="AD24" s="18"/>
      <c r="AE24" s="18"/>
      <c r="AF24" s="18"/>
      <c r="AG24" s="18"/>
      <c r="AH24" s="18"/>
      <c r="AI24" s="18"/>
      <c r="AJ24" s="40"/>
    </row>
    <row r="25" spans="2:36" hidden="1" outlineLevel="1" x14ac:dyDescent="0.4">
      <c r="C25" s="17"/>
      <c r="D25" s="18"/>
      <c r="E25" s="18"/>
      <c r="F25" s="18"/>
      <c r="G25" s="18"/>
      <c r="H25" s="18"/>
      <c r="I25" s="18"/>
      <c r="J25" s="18"/>
      <c r="K25" s="18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18"/>
      <c r="AC25" s="18"/>
      <c r="AD25" s="18"/>
      <c r="AE25" s="18"/>
      <c r="AF25" s="18"/>
      <c r="AG25" s="18"/>
      <c r="AH25" s="18"/>
      <c r="AI25" s="18"/>
      <c r="AJ25" s="40"/>
    </row>
    <row r="26" spans="2:36" hidden="1" outlineLevel="1" x14ac:dyDescent="0.4">
      <c r="C26" s="17"/>
      <c r="D26" s="18"/>
      <c r="E26" s="18"/>
      <c r="F26" s="18"/>
      <c r="G26" s="18"/>
      <c r="H26" s="18"/>
      <c r="I26" s="18"/>
      <c r="J26" s="18"/>
      <c r="K26" s="18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18"/>
      <c r="AC26" s="18"/>
      <c r="AD26" s="18"/>
      <c r="AE26" s="18"/>
      <c r="AF26" s="18"/>
      <c r="AG26" s="18"/>
      <c r="AH26" s="18"/>
      <c r="AI26" s="18"/>
      <c r="AJ26" s="40"/>
    </row>
    <row r="27" spans="2:36" hidden="1" outlineLevel="1" x14ac:dyDescent="0.4"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0"/>
    </row>
    <row r="28" spans="2:36" hidden="1" outlineLevel="1" x14ac:dyDescent="0.4">
      <c r="B28" s="18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0"/>
    </row>
    <row r="29" spans="2:36" hidden="1" outlineLevel="1" x14ac:dyDescent="0.4">
      <c r="B29" s="18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0"/>
    </row>
    <row r="30" spans="2:36" hidden="1" outlineLevel="1" x14ac:dyDescent="0.4"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0"/>
    </row>
    <row r="31" spans="2:36" hidden="1" outlineLevel="1" x14ac:dyDescent="0.4"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0"/>
    </row>
    <row r="32" spans="2:36" hidden="1" outlineLevel="1" x14ac:dyDescent="0.4"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40"/>
    </row>
    <row r="33" spans="1:36" hidden="1" outlineLevel="1" x14ac:dyDescent="0.4"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0"/>
    </row>
    <row r="34" spans="1:36" hidden="1" outlineLevel="1" x14ac:dyDescent="0.4"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7" t="s">
        <v>39</v>
      </c>
      <c r="P34" s="28"/>
      <c r="Q34" s="28"/>
      <c r="R34" s="28" t="s">
        <v>40</v>
      </c>
      <c r="S34" s="28"/>
      <c r="T34" s="28"/>
      <c r="U34" s="28"/>
      <c r="V34" s="28"/>
      <c r="W34" s="28"/>
      <c r="X34" s="29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0"/>
    </row>
    <row r="35" spans="1:36" hidden="1" outlineLevel="1" x14ac:dyDescent="0.4"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0"/>
    </row>
    <row r="36" spans="1:36" hidden="1" outlineLevel="1" x14ac:dyDescent="0.4">
      <c r="C36" s="19" t="s">
        <v>41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42"/>
    </row>
    <row r="37" spans="1:36" hidden="1" outlineLevel="1" x14ac:dyDescent="0.4"/>
    <row r="38" spans="1:36" hidden="1" outlineLevel="1" x14ac:dyDescent="0.4">
      <c r="C38" s="21" t="s">
        <v>42</v>
      </c>
      <c r="D38" s="22"/>
      <c r="E38" s="21" t="s">
        <v>43</v>
      </c>
      <c r="F38" s="22"/>
      <c r="G38" s="22"/>
      <c r="H38" s="22"/>
      <c r="I38" s="22"/>
      <c r="J38" s="22"/>
      <c r="K38" s="21" t="s">
        <v>44</v>
      </c>
      <c r="L38" s="22"/>
      <c r="M38" s="22"/>
      <c r="N38" s="22"/>
      <c r="O38" s="22"/>
      <c r="P38" s="22"/>
      <c r="Q38" s="22"/>
      <c r="R38" s="22"/>
      <c r="S38" s="22"/>
      <c r="T38" s="36"/>
    </row>
    <row r="39" spans="1:36" hidden="1" outlineLevel="1" x14ac:dyDescent="0.4">
      <c r="C39" s="23" t="s">
        <v>37</v>
      </c>
      <c r="D39" s="24"/>
      <c r="E39" s="23" t="s">
        <v>45</v>
      </c>
      <c r="F39" s="24"/>
      <c r="G39" s="24"/>
      <c r="H39" s="24"/>
      <c r="I39" s="24"/>
      <c r="J39" s="24"/>
      <c r="K39" s="30" t="str">
        <f>$B$13&amp;"を開く（オーバーレイ）"</f>
        <v>設定画面を開く（オーバーレイ）</v>
      </c>
      <c r="L39" s="24"/>
      <c r="M39" s="24"/>
      <c r="N39" s="24"/>
      <c r="O39" s="24"/>
      <c r="P39" s="24"/>
      <c r="Q39" s="24"/>
      <c r="R39" s="24"/>
      <c r="S39" s="24"/>
      <c r="T39" s="37"/>
    </row>
    <row r="40" spans="1:36" hidden="1" outlineLevel="1" x14ac:dyDescent="0.4">
      <c r="C40" s="25" t="s">
        <v>39</v>
      </c>
      <c r="D40" s="26"/>
      <c r="E40" s="25" t="s">
        <v>45</v>
      </c>
      <c r="F40" s="26"/>
      <c r="G40" s="26"/>
      <c r="H40" s="26"/>
      <c r="I40" s="26"/>
      <c r="J40" s="26"/>
      <c r="K40" s="30" t="str">
        <f>$B$7&amp;"へ遷移する"</f>
        <v>モード選択シーンへ遷移する</v>
      </c>
      <c r="L40" s="26"/>
      <c r="M40" s="26"/>
      <c r="N40" s="26"/>
      <c r="O40" s="26"/>
      <c r="P40" s="26"/>
      <c r="Q40" s="26"/>
      <c r="R40" s="26"/>
      <c r="S40" s="26"/>
      <c r="T40" s="38"/>
    </row>
    <row r="41" spans="1:36" collapsed="1" x14ac:dyDescent="0.4"/>
    <row r="42" spans="1:36" ht="21" thickBot="1" x14ac:dyDescent="0.45">
      <c r="A42" s="6" t="s">
        <v>7</v>
      </c>
      <c r="B42" s="13" t="str">
        <f>$B$7</f>
        <v>モード選択シーン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36" ht="20.25" thickTop="1" thickBot="1" x14ac:dyDescent="0.45">
      <c r="B43" s="14" t="s">
        <v>9</v>
      </c>
      <c r="C43" s="14" t="s">
        <v>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36" hidden="1" outlineLevel="1" x14ac:dyDescent="0.4"/>
    <row r="45" spans="1:36" hidden="1" outlineLevel="1" x14ac:dyDescent="0.4">
      <c r="C45" s="27" t="s">
        <v>46</v>
      </c>
      <c r="D45" s="28" t="s">
        <v>47</v>
      </c>
      <c r="E45" s="28"/>
      <c r="F45" s="28"/>
      <c r="G45" s="2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39"/>
    </row>
    <row r="46" spans="1:36" hidden="1" outlineLevel="1" x14ac:dyDescent="0.4">
      <c r="C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43" t="s">
        <v>37</v>
      </c>
      <c r="AJ46" s="40"/>
    </row>
    <row r="47" spans="1:36" hidden="1" outlineLevel="1" x14ac:dyDescent="0.4"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0"/>
    </row>
    <row r="48" spans="1:36" hidden="1" outlineLevel="1" x14ac:dyDescent="0.4">
      <c r="C48" s="17"/>
      <c r="D48" s="18"/>
      <c r="E48" s="18"/>
      <c r="F48" s="18"/>
      <c r="G48" s="18"/>
      <c r="H48" s="15"/>
      <c r="I48" s="16"/>
      <c r="J48" s="16"/>
      <c r="K48" s="16"/>
      <c r="L48" s="16"/>
      <c r="M48" s="16"/>
      <c r="N48" s="16"/>
      <c r="O48" s="16"/>
      <c r="P48" s="16"/>
      <c r="Q48" s="16"/>
      <c r="R48" s="39"/>
      <c r="S48" s="18"/>
      <c r="T48" s="15"/>
      <c r="U48" s="16"/>
      <c r="V48" s="16"/>
      <c r="W48" s="16"/>
      <c r="X48" s="16"/>
      <c r="Y48" s="16"/>
      <c r="Z48" s="16"/>
      <c r="AA48" s="16"/>
      <c r="AB48" s="16"/>
      <c r="AC48" s="16"/>
      <c r="AD48" s="39"/>
      <c r="AE48" s="18"/>
      <c r="AF48" s="18"/>
      <c r="AG48" s="18"/>
      <c r="AH48" s="18"/>
      <c r="AI48" s="18"/>
      <c r="AJ48" s="40"/>
    </row>
    <row r="49" spans="3:36" hidden="1" outlineLevel="1" x14ac:dyDescent="0.4">
      <c r="C49" s="17"/>
      <c r="D49" s="18"/>
      <c r="E49" s="18"/>
      <c r="F49" s="18"/>
      <c r="G49" s="18"/>
      <c r="H49" s="17"/>
      <c r="I49" s="18"/>
      <c r="J49" s="18"/>
      <c r="K49" s="18"/>
      <c r="L49" s="18"/>
      <c r="M49" s="18"/>
      <c r="N49" s="18"/>
      <c r="O49" s="18"/>
      <c r="P49" s="18"/>
      <c r="Q49" s="18"/>
      <c r="R49" s="40"/>
      <c r="S49" s="18"/>
      <c r="T49" s="17"/>
      <c r="U49" s="18"/>
      <c r="V49" s="18"/>
      <c r="W49" s="18"/>
      <c r="X49" s="18"/>
      <c r="Y49" s="18"/>
      <c r="Z49" s="18"/>
      <c r="AA49" s="18"/>
      <c r="AB49" s="18"/>
      <c r="AC49" s="18"/>
      <c r="AD49" s="40"/>
      <c r="AE49" s="18"/>
      <c r="AF49" s="18"/>
      <c r="AG49" s="18"/>
      <c r="AH49" s="18"/>
      <c r="AI49" s="18"/>
      <c r="AJ49" s="40"/>
    </row>
    <row r="50" spans="3:36" ht="18.75" hidden="1" customHeight="1" outlineLevel="1" x14ac:dyDescent="0.4">
      <c r="C50" s="17"/>
      <c r="D50" s="18"/>
      <c r="E50" s="18"/>
      <c r="F50" s="18"/>
      <c r="G50" s="18"/>
      <c r="H50" s="17"/>
      <c r="I50" s="18"/>
      <c r="J50" s="18"/>
      <c r="K50" s="18"/>
      <c r="L50" s="31"/>
      <c r="M50" s="31"/>
      <c r="N50" s="31"/>
      <c r="O50" s="31"/>
      <c r="P50" s="31"/>
      <c r="Q50" s="31"/>
      <c r="R50" s="41"/>
      <c r="S50" s="31"/>
      <c r="T50" s="17"/>
      <c r="U50" s="18"/>
      <c r="V50" s="18"/>
      <c r="W50" s="18"/>
      <c r="X50" s="31"/>
      <c r="Y50" s="31"/>
      <c r="Z50" s="31"/>
      <c r="AA50" s="31"/>
      <c r="AB50" s="31"/>
      <c r="AC50" s="31"/>
      <c r="AD50" s="41"/>
      <c r="AE50" s="18"/>
      <c r="AF50" s="18"/>
      <c r="AG50" s="18"/>
      <c r="AH50" s="18"/>
      <c r="AI50" s="18"/>
      <c r="AJ50" s="40"/>
    </row>
    <row r="51" spans="3:36" ht="18.75" hidden="1" customHeight="1" outlineLevel="1" x14ac:dyDescent="0.4">
      <c r="C51" s="17"/>
      <c r="D51" s="18"/>
      <c r="E51" s="18"/>
      <c r="F51" s="18"/>
      <c r="G51" s="18"/>
      <c r="H51" s="17"/>
      <c r="I51" s="18"/>
      <c r="J51" s="18"/>
      <c r="K51" s="18"/>
      <c r="L51" s="31"/>
      <c r="M51" s="31"/>
      <c r="N51" s="31"/>
      <c r="O51" s="31"/>
      <c r="P51" s="31"/>
      <c r="Q51" s="31"/>
      <c r="R51" s="41"/>
      <c r="S51" s="31"/>
      <c r="T51" s="17"/>
      <c r="U51" s="18"/>
      <c r="V51" s="18"/>
      <c r="W51" s="18"/>
      <c r="X51" s="31"/>
      <c r="Y51" s="31"/>
      <c r="Z51" s="31"/>
      <c r="AA51" s="31"/>
      <c r="AB51" s="31"/>
      <c r="AC51" s="31"/>
      <c r="AD51" s="41"/>
      <c r="AE51" s="18"/>
      <c r="AF51" s="18"/>
      <c r="AG51" s="18"/>
      <c r="AH51" s="18"/>
      <c r="AI51" s="18"/>
      <c r="AJ51" s="40"/>
    </row>
    <row r="52" spans="3:36" ht="18.75" hidden="1" customHeight="1" outlineLevel="1" x14ac:dyDescent="0.4">
      <c r="C52" s="17"/>
      <c r="D52" s="18"/>
      <c r="E52" s="18"/>
      <c r="F52" s="18"/>
      <c r="G52" s="18"/>
      <c r="H52" s="17"/>
      <c r="I52" s="18"/>
      <c r="J52" s="18"/>
      <c r="K52" s="18"/>
      <c r="L52" s="31"/>
      <c r="M52" s="31"/>
      <c r="N52" s="31"/>
      <c r="O52" s="31"/>
      <c r="P52" s="31"/>
      <c r="Q52" s="31"/>
      <c r="R52" s="41"/>
      <c r="S52" s="31"/>
      <c r="T52" s="17"/>
      <c r="U52" s="18"/>
      <c r="V52" s="18"/>
      <c r="W52" s="18"/>
      <c r="X52" s="31"/>
      <c r="Y52" s="31"/>
      <c r="Z52" s="31"/>
      <c r="AA52" s="31"/>
      <c r="AB52" s="31"/>
      <c r="AC52" s="31"/>
      <c r="AD52" s="41"/>
      <c r="AE52" s="18"/>
      <c r="AF52" s="18"/>
      <c r="AG52" s="18"/>
      <c r="AH52" s="18"/>
      <c r="AI52" s="18"/>
      <c r="AJ52" s="40"/>
    </row>
    <row r="53" spans="3:36" hidden="1" outlineLevel="1" x14ac:dyDescent="0.4">
      <c r="C53" s="17"/>
      <c r="D53" s="18"/>
      <c r="E53" s="18"/>
      <c r="F53" s="18"/>
      <c r="G53" s="18"/>
      <c r="H53" s="17"/>
      <c r="I53" s="18"/>
      <c r="J53" s="18"/>
      <c r="K53" s="18"/>
      <c r="L53" s="18"/>
      <c r="N53" s="18"/>
      <c r="O53" s="18"/>
      <c r="P53" s="18"/>
      <c r="Q53" s="18"/>
      <c r="R53" s="40"/>
      <c r="S53" s="18"/>
      <c r="T53" s="17"/>
      <c r="U53" s="18"/>
      <c r="V53" s="18"/>
      <c r="W53" s="18"/>
      <c r="X53" s="18"/>
      <c r="Z53" s="18"/>
      <c r="AA53" s="18"/>
      <c r="AB53" s="18"/>
      <c r="AC53" s="18"/>
      <c r="AD53" s="40"/>
      <c r="AE53" s="18"/>
      <c r="AF53" s="18"/>
      <c r="AG53" s="18"/>
      <c r="AH53" s="18"/>
      <c r="AI53" s="18"/>
      <c r="AJ53" s="40"/>
    </row>
    <row r="54" spans="3:36" hidden="1" outlineLevel="1" x14ac:dyDescent="0.4">
      <c r="C54" s="17"/>
      <c r="D54" s="18"/>
      <c r="E54" s="18"/>
      <c r="F54" s="18"/>
      <c r="G54" s="18"/>
      <c r="H54" s="17"/>
      <c r="I54" s="18"/>
      <c r="J54" s="18"/>
      <c r="K54" s="18"/>
      <c r="L54" s="18"/>
      <c r="M54" s="18"/>
      <c r="N54" s="18"/>
      <c r="O54" s="18"/>
      <c r="P54" s="18"/>
      <c r="Q54" s="18"/>
      <c r="R54" s="40"/>
      <c r="S54" s="18"/>
      <c r="T54" s="17"/>
      <c r="U54" s="18"/>
      <c r="V54" s="18"/>
      <c r="W54" s="18"/>
      <c r="X54" s="18"/>
      <c r="Y54" s="18"/>
      <c r="Z54" s="18"/>
      <c r="AA54" s="18"/>
      <c r="AB54" s="18"/>
      <c r="AC54" s="18"/>
      <c r="AD54" s="40"/>
      <c r="AE54" s="18"/>
      <c r="AF54" s="18"/>
      <c r="AG54" s="18"/>
      <c r="AH54" s="18"/>
      <c r="AI54" s="18"/>
      <c r="AJ54" s="40"/>
    </row>
    <row r="55" spans="3:36" hidden="1" outlineLevel="1" x14ac:dyDescent="0.4">
      <c r="C55" s="17"/>
      <c r="D55" s="18"/>
      <c r="E55" s="18"/>
      <c r="F55" s="18"/>
      <c r="G55" s="18"/>
      <c r="H55" s="17"/>
      <c r="I55" s="18"/>
      <c r="J55" s="18"/>
      <c r="K55" s="18"/>
      <c r="L55" s="18"/>
      <c r="M55" s="18"/>
      <c r="N55" s="18"/>
      <c r="O55" s="18"/>
      <c r="P55" s="18"/>
      <c r="Q55" s="18"/>
      <c r="R55" s="40"/>
      <c r="S55" s="18"/>
      <c r="T55" s="17"/>
      <c r="U55" s="18"/>
      <c r="V55" s="18"/>
      <c r="W55" s="18"/>
      <c r="X55" s="18"/>
      <c r="Y55" s="18"/>
      <c r="Z55" s="18"/>
      <c r="AA55" s="18"/>
      <c r="AB55" s="18"/>
      <c r="AC55" s="18"/>
      <c r="AD55" s="40"/>
      <c r="AE55" s="18"/>
      <c r="AF55" s="18"/>
      <c r="AG55" s="18"/>
      <c r="AH55" s="18"/>
      <c r="AI55" s="18"/>
      <c r="AJ55" s="40"/>
    </row>
    <row r="56" spans="3:36" hidden="1" outlineLevel="1" x14ac:dyDescent="0.4">
      <c r="C56" s="17"/>
      <c r="D56" s="18"/>
      <c r="E56" s="18"/>
      <c r="F56" s="18"/>
      <c r="G56" s="18"/>
      <c r="H56" s="17"/>
      <c r="I56" s="18"/>
      <c r="J56" s="18"/>
      <c r="K56" s="18"/>
      <c r="L56" s="18"/>
      <c r="M56" s="18"/>
      <c r="N56" s="18"/>
      <c r="O56" s="18"/>
      <c r="P56" s="18"/>
      <c r="Q56" s="18"/>
      <c r="R56" s="40"/>
      <c r="S56" s="18"/>
      <c r="T56" s="17"/>
      <c r="U56" s="18"/>
      <c r="V56" s="18"/>
      <c r="W56" s="18"/>
      <c r="X56" s="18"/>
      <c r="Y56" s="18"/>
      <c r="Z56" s="18"/>
      <c r="AA56" s="18"/>
      <c r="AB56" s="18"/>
      <c r="AC56" s="18"/>
      <c r="AD56" s="40"/>
      <c r="AE56" s="18"/>
      <c r="AF56" s="18"/>
      <c r="AG56" s="18"/>
      <c r="AH56" s="18"/>
      <c r="AI56" s="18"/>
      <c r="AJ56" s="40"/>
    </row>
    <row r="57" spans="3:36" hidden="1" outlineLevel="1" x14ac:dyDescent="0.4">
      <c r="C57" s="17"/>
      <c r="D57" s="18"/>
      <c r="E57" s="18"/>
      <c r="F57" s="18"/>
      <c r="G57" s="18"/>
      <c r="H57" s="17"/>
      <c r="I57" s="18"/>
      <c r="J57" s="18"/>
      <c r="K57" s="18"/>
      <c r="L57" s="18"/>
      <c r="M57" s="18"/>
      <c r="N57" s="18"/>
      <c r="O57" s="18"/>
      <c r="P57" s="18"/>
      <c r="Q57" s="18"/>
      <c r="R57" s="40"/>
      <c r="S57" s="18"/>
      <c r="T57" s="17"/>
      <c r="U57" s="18"/>
      <c r="V57" s="18"/>
      <c r="W57" s="18"/>
      <c r="X57" s="18"/>
      <c r="Y57" s="18"/>
      <c r="Z57" s="18"/>
      <c r="AA57" s="18"/>
      <c r="AB57" s="18"/>
      <c r="AC57" s="18"/>
      <c r="AD57" s="40"/>
      <c r="AE57" s="18"/>
      <c r="AF57" s="18"/>
      <c r="AG57" s="18"/>
      <c r="AH57" s="18"/>
      <c r="AI57" s="18"/>
      <c r="AJ57" s="40"/>
    </row>
    <row r="58" spans="3:36" hidden="1" outlineLevel="1" x14ac:dyDescent="0.4">
      <c r="C58" s="17"/>
      <c r="D58" s="18"/>
      <c r="E58" s="18"/>
      <c r="F58" s="18"/>
      <c r="G58" s="18"/>
      <c r="H58" s="17"/>
      <c r="I58" s="18" t="s">
        <v>39</v>
      </c>
      <c r="J58" s="18" t="s">
        <v>48</v>
      </c>
      <c r="K58" s="18"/>
      <c r="L58" s="18"/>
      <c r="M58" s="18"/>
      <c r="N58" s="18"/>
      <c r="O58" s="18"/>
      <c r="P58" s="18"/>
      <c r="Q58" s="18"/>
      <c r="R58" s="40"/>
      <c r="S58" s="18"/>
      <c r="T58" s="17"/>
      <c r="U58" s="18" t="s">
        <v>49</v>
      </c>
      <c r="V58" s="18" t="s">
        <v>50</v>
      </c>
      <c r="W58" s="18"/>
      <c r="X58" s="18"/>
      <c r="Y58" s="18"/>
      <c r="Z58" s="18"/>
      <c r="AA58" s="18"/>
      <c r="AB58" s="18"/>
      <c r="AC58" s="18"/>
      <c r="AD58" s="40"/>
      <c r="AE58" s="18"/>
      <c r="AF58" s="18"/>
      <c r="AG58" s="18"/>
      <c r="AH58" s="18"/>
      <c r="AI58" s="18"/>
      <c r="AJ58" s="40"/>
    </row>
    <row r="59" spans="3:36" hidden="1" outlineLevel="1" x14ac:dyDescent="0.4">
      <c r="C59" s="17"/>
      <c r="D59" s="18"/>
      <c r="E59" s="18"/>
      <c r="F59" s="18"/>
      <c r="G59" s="18"/>
      <c r="H59" s="19"/>
      <c r="I59" s="20"/>
      <c r="J59" s="20"/>
      <c r="K59" s="20"/>
      <c r="L59" s="20"/>
      <c r="M59" s="20"/>
      <c r="N59" s="20"/>
      <c r="O59" s="20"/>
      <c r="P59" s="20"/>
      <c r="Q59" s="20"/>
      <c r="R59" s="42"/>
      <c r="S59" s="18"/>
      <c r="T59" s="19"/>
      <c r="U59" s="20"/>
      <c r="V59" s="20"/>
      <c r="W59" s="20"/>
      <c r="X59" s="20"/>
      <c r="Y59" s="20"/>
      <c r="Z59" s="20"/>
      <c r="AA59" s="20"/>
      <c r="AB59" s="20"/>
      <c r="AC59" s="20"/>
      <c r="AD59" s="42"/>
      <c r="AE59" s="18"/>
      <c r="AF59" s="18"/>
      <c r="AG59" s="18"/>
      <c r="AH59" s="18"/>
      <c r="AI59" s="18"/>
      <c r="AJ59" s="40"/>
    </row>
    <row r="60" spans="3:36" hidden="1" outlineLevel="1" x14ac:dyDescent="0.4"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40"/>
    </row>
    <row r="61" spans="3:36" hidden="1" outlineLevel="1" x14ac:dyDescent="0.4"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0"/>
    </row>
    <row r="62" spans="3:36" hidden="1" outlineLevel="1" x14ac:dyDescent="0.4"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42"/>
    </row>
    <row r="63" spans="3:36" hidden="1" outlineLevel="1" x14ac:dyDescent="0.4"/>
    <row r="64" spans="3:36" hidden="1" outlineLevel="1" x14ac:dyDescent="0.4">
      <c r="C64" s="21" t="s">
        <v>42</v>
      </c>
      <c r="D64" s="22"/>
      <c r="E64" s="21" t="s">
        <v>43</v>
      </c>
      <c r="F64" s="22"/>
      <c r="G64" s="22"/>
      <c r="H64" s="22"/>
      <c r="I64" s="22"/>
      <c r="J64" s="22"/>
      <c r="K64" s="21" t="s">
        <v>44</v>
      </c>
      <c r="L64" s="22"/>
      <c r="M64" s="22"/>
      <c r="N64" s="22"/>
      <c r="O64" s="22"/>
      <c r="P64" s="22"/>
      <c r="Q64" s="22"/>
      <c r="R64" s="22"/>
      <c r="S64" s="22"/>
      <c r="T64" s="36"/>
    </row>
    <row r="65" spans="1:36" hidden="1" outlineLevel="1" x14ac:dyDescent="0.4">
      <c r="C65" s="15" t="s">
        <v>37</v>
      </c>
      <c r="D65" s="16"/>
      <c r="E65" s="44" t="s">
        <v>45</v>
      </c>
      <c r="F65" s="16"/>
      <c r="G65" s="16"/>
      <c r="H65" s="16"/>
      <c r="I65" s="16"/>
      <c r="J65" s="16"/>
      <c r="K65" s="30" t="str">
        <f>$B$13&amp;"を開く（オーバーレイ）"</f>
        <v>設定画面を開く（オーバーレイ）</v>
      </c>
      <c r="L65" s="16"/>
      <c r="M65" s="16"/>
      <c r="N65" s="16"/>
      <c r="O65" s="16"/>
      <c r="P65" s="16"/>
      <c r="Q65" s="16"/>
      <c r="R65" s="16"/>
      <c r="S65" s="16"/>
      <c r="T65" s="39"/>
    </row>
    <row r="66" spans="1:36" hidden="1" outlineLevel="1" x14ac:dyDescent="0.4">
      <c r="C66" s="45" t="s">
        <v>39</v>
      </c>
      <c r="D66" s="24"/>
      <c r="E66" s="23" t="s">
        <v>45</v>
      </c>
      <c r="F66" s="24"/>
      <c r="G66" s="24"/>
      <c r="H66" s="24"/>
      <c r="I66" s="24"/>
      <c r="J66" s="24"/>
      <c r="K66" s="30" t="str">
        <f>$B$9&amp;"を開く"</f>
        <v>宝探しモードステージ選択シーンを開く</v>
      </c>
      <c r="L66" s="24"/>
      <c r="M66" s="24"/>
      <c r="N66" s="24"/>
      <c r="O66" s="24"/>
      <c r="P66" s="24"/>
      <c r="Q66" s="24"/>
      <c r="R66" s="24"/>
      <c r="S66" s="24"/>
      <c r="T66" s="50"/>
    </row>
    <row r="67" spans="1:36" hidden="1" outlineLevel="1" x14ac:dyDescent="0.4">
      <c r="C67" s="45" t="s">
        <v>49</v>
      </c>
      <c r="D67" s="24"/>
      <c r="E67" s="23" t="s">
        <v>45</v>
      </c>
      <c r="F67" s="24"/>
      <c r="G67" s="24"/>
      <c r="H67" s="24"/>
      <c r="I67" s="24"/>
      <c r="J67" s="24"/>
      <c r="K67" s="30" t="str">
        <f>$B$11&amp;"を開く"</f>
        <v>バトルモードステージ選択シーンを開く</v>
      </c>
      <c r="L67" s="24"/>
      <c r="M67" s="24"/>
      <c r="N67" s="24"/>
      <c r="O67" s="24"/>
      <c r="P67" s="24"/>
      <c r="Q67" s="24"/>
      <c r="R67" s="24"/>
      <c r="S67" s="24"/>
      <c r="T67" s="50"/>
    </row>
    <row r="68" spans="1:36" hidden="1" outlineLevel="1" x14ac:dyDescent="0.4">
      <c r="C68" s="46" t="s">
        <v>46</v>
      </c>
      <c r="D68" s="47"/>
      <c r="E68" s="48" t="s">
        <v>45</v>
      </c>
      <c r="F68" s="47"/>
      <c r="G68" s="47"/>
      <c r="H68" s="47"/>
      <c r="I68" s="47"/>
      <c r="J68" s="47"/>
      <c r="K68" s="30" t="str">
        <f>$B$6&amp;"へ遷移する"</f>
        <v>タイトルシーンへ遷移する</v>
      </c>
      <c r="L68" s="47"/>
      <c r="M68" s="47"/>
      <c r="N68" s="47"/>
      <c r="O68" s="47"/>
      <c r="P68" s="47"/>
      <c r="Q68" s="47"/>
      <c r="R68" s="47"/>
      <c r="S68" s="47"/>
      <c r="T68" s="51"/>
    </row>
    <row r="69" spans="1:36" collapsed="1" x14ac:dyDescent="0.4"/>
    <row r="70" spans="1:36" ht="21" thickBot="1" x14ac:dyDescent="0.45">
      <c r="A70" s="6" t="s">
        <v>7</v>
      </c>
      <c r="B70" s="13" t="str">
        <f>$B$8</f>
        <v>キャラクター選択シーン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36" ht="20.25" thickTop="1" thickBot="1" x14ac:dyDescent="0.45">
      <c r="B71" s="14" t="s">
        <v>9</v>
      </c>
      <c r="C71" s="14" t="s">
        <v>36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36" hidden="1" outlineLevel="1" x14ac:dyDescent="0.4"/>
    <row r="73" spans="1:36" hidden="1" outlineLevel="1" x14ac:dyDescent="0.4">
      <c r="C73" s="27" t="s">
        <v>49</v>
      </c>
      <c r="D73" s="28" t="s">
        <v>47</v>
      </c>
      <c r="E73" s="28"/>
      <c r="F73" s="28"/>
      <c r="G73" s="29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39"/>
    </row>
    <row r="74" spans="1:36" hidden="1" outlineLevel="1" x14ac:dyDescent="0.4">
      <c r="C74" s="17"/>
      <c r="E74" s="18"/>
      <c r="F74" s="18"/>
      <c r="G74" s="18"/>
      <c r="H74" s="18"/>
      <c r="I74" s="18"/>
      <c r="J74" s="18"/>
      <c r="K74" s="18"/>
      <c r="O74" s="18"/>
      <c r="P74" s="18"/>
      <c r="R74" s="18" t="s">
        <v>51</v>
      </c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43" t="s">
        <v>37</v>
      </c>
      <c r="AJ74" s="40"/>
    </row>
    <row r="75" spans="1:36" hidden="1" outlineLevel="1" x14ac:dyDescent="0.4">
      <c r="C75" s="17"/>
      <c r="D75" s="18"/>
      <c r="E75" s="18"/>
      <c r="F75" s="18"/>
      <c r="J75" s="18"/>
      <c r="K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40"/>
    </row>
    <row r="76" spans="1:36" hidden="1" outlineLevel="1" x14ac:dyDescent="0.4">
      <c r="C76" s="17"/>
      <c r="D76" s="18"/>
      <c r="E76" s="18"/>
      <c r="F76" s="18"/>
      <c r="I76" s="15" t="s">
        <v>39</v>
      </c>
      <c r="J76" s="16"/>
      <c r="K76" s="16"/>
      <c r="L76" s="39"/>
      <c r="O76" s="15" t="s">
        <v>39</v>
      </c>
      <c r="P76" s="16"/>
      <c r="Q76" s="16"/>
      <c r="R76" s="39"/>
      <c r="S76" s="18"/>
      <c r="T76" s="18"/>
      <c r="U76" s="15" t="s">
        <v>39</v>
      </c>
      <c r="V76" s="16"/>
      <c r="W76" s="16"/>
      <c r="X76" s="39"/>
      <c r="Z76" s="18"/>
      <c r="AA76" s="15" t="s">
        <v>39</v>
      </c>
      <c r="AB76" s="16"/>
      <c r="AC76" s="16"/>
      <c r="AD76" s="39"/>
      <c r="AE76" s="18"/>
      <c r="AF76" s="18"/>
      <c r="AG76" s="18"/>
      <c r="AH76" s="18"/>
      <c r="AI76" s="18"/>
      <c r="AJ76" s="40"/>
    </row>
    <row r="77" spans="1:36" hidden="1" outlineLevel="1" x14ac:dyDescent="0.4">
      <c r="C77" s="17"/>
      <c r="D77" s="18"/>
      <c r="E77" s="18"/>
      <c r="F77" s="18"/>
      <c r="I77" s="17"/>
      <c r="J77" s="18"/>
      <c r="K77" s="18"/>
      <c r="L77" s="40"/>
      <c r="O77" s="17"/>
      <c r="P77" s="18"/>
      <c r="Q77" s="18"/>
      <c r="R77" s="40"/>
      <c r="S77" s="18"/>
      <c r="T77" s="18"/>
      <c r="U77" s="17"/>
      <c r="V77" s="18"/>
      <c r="W77" s="18"/>
      <c r="X77" s="40"/>
      <c r="Z77" s="18"/>
      <c r="AA77" s="17"/>
      <c r="AB77" s="18"/>
      <c r="AC77" s="18"/>
      <c r="AD77" s="40"/>
      <c r="AE77" s="18"/>
      <c r="AF77" s="18"/>
      <c r="AG77" s="18"/>
      <c r="AH77" s="18"/>
      <c r="AI77" s="18"/>
      <c r="AJ77" s="40"/>
    </row>
    <row r="78" spans="1:36" ht="18.75" hidden="1" customHeight="1" outlineLevel="1" x14ac:dyDescent="0.4">
      <c r="C78" s="17"/>
      <c r="D78" s="18"/>
      <c r="E78" s="18"/>
      <c r="F78" s="18"/>
      <c r="I78" s="17"/>
      <c r="J78" s="18"/>
      <c r="K78" s="18"/>
      <c r="L78" s="40"/>
      <c r="O78" s="17"/>
      <c r="P78" s="18"/>
      <c r="Q78" s="18"/>
      <c r="R78" s="40"/>
      <c r="S78" s="31"/>
      <c r="T78" s="18"/>
      <c r="U78" s="17"/>
      <c r="V78" s="18"/>
      <c r="W78" s="18"/>
      <c r="X78" s="40"/>
      <c r="Z78" s="31"/>
      <c r="AA78" s="17"/>
      <c r="AB78" s="18"/>
      <c r="AC78" s="18"/>
      <c r="AD78" s="40"/>
      <c r="AE78" s="18"/>
      <c r="AF78" s="18"/>
      <c r="AG78" s="18"/>
      <c r="AH78" s="18"/>
      <c r="AI78" s="18"/>
      <c r="AJ78" s="40"/>
    </row>
    <row r="79" spans="1:36" ht="18.75" hidden="1" customHeight="1" outlineLevel="1" x14ac:dyDescent="0.4">
      <c r="C79" s="17"/>
      <c r="D79" s="18"/>
      <c r="E79" s="18"/>
      <c r="F79" s="18"/>
      <c r="I79" s="19"/>
      <c r="J79" s="20"/>
      <c r="K79" s="20"/>
      <c r="L79" s="42"/>
      <c r="O79" s="19"/>
      <c r="P79" s="20"/>
      <c r="Q79" s="20"/>
      <c r="R79" s="42"/>
      <c r="S79" s="31"/>
      <c r="T79" s="18"/>
      <c r="U79" s="19"/>
      <c r="V79" s="20"/>
      <c r="W79" s="20"/>
      <c r="X79" s="42"/>
      <c r="Z79" s="31"/>
      <c r="AA79" s="19"/>
      <c r="AB79" s="20"/>
      <c r="AC79" s="20"/>
      <c r="AD79" s="42"/>
      <c r="AE79" s="18"/>
      <c r="AF79" s="18"/>
      <c r="AG79" s="18"/>
      <c r="AH79" s="18"/>
      <c r="AI79" s="18"/>
      <c r="AJ79" s="40"/>
    </row>
    <row r="80" spans="1:36" ht="18.75" hidden="1" customHeight="1" outlineLevel="1" x14ac:dyDescent="0.4">
      <c r="C80" s="17"/>
      <c r="D80" s="18"/>
      <c r="E80" s="18"/>
      <c r="F80" s="18"/>
      <c r="J80" s="18"/>
      <c r="K80" s="18"/>
      <c r="N80" s="18"/>
      <c r="O80" s="18"/>
      <c r="P80" s="18"/>
      <c r="Q80" s="18"/>
      <c r="R80" s="31"/>
      <c r="S80" s="31"/>
      <c r="T80" s="18"/>
      <c r="U80" s="31"/>
      <c r="V80" s="18"/>
      <c r="W80" s="18"/>
      <c r="X80" s="18"/>
      <c r="Y80" s="18"/>
      <c r="Z80" s="31"/>
      <c r="AA80" s="31"/>
      <c r="AB80" s="31"/>
      <c r="AC80" s="31"/>
      <c r="AD80" s="31"/>
      <c r="AE80" s="18"/>
      <c r="AF80" s="18"/>
      <c r="AG80" s="18"/>
      <c r="AH80" s="18"/>
      <c r="AI80" s="18"/>
      <c r="AJ80" s="40"/>
    </row>
    <row r="81" spans="3:36" hidden="1" outlineLevel="1" x14ac:dyDescent="0.4">
      <c r="C81" s="17"/>
      <c r="D81" s="18"/>
      <c r="E81" s="18"/>
      <c r="F81" s="18"/>
      <c r="I81" s="95" t="s">
        <v>88</v>
      </c>
      <c r="J81" s="18"/>
      <c r="K81" s="18"/>
      <c r="R81" s="18"/>
      <c r="S81" s="18"/>
      <c r="T81" s="18"/>
      <c r="U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40"/>
    </row>
    <row r="82" spans="3:36" hidden="1" outlineLevel="1" x14ac:dyDescent="0.4">
      <c r="C82" s="17"/>
      <c r="D82" s="18"/>
      <c r="E82" s="18"/>
      <c r="F82" s="18"/>
      <c r="G82" s="18"/>
      <c r="H82" s="18"/>
      <c r="I82" s="96" t="s">
        <v>89</v>
      </c>
      <c r="J82" s="28"/>
      <c r="K82" s="28"/>
      <c r="L82" s="28"/>
      <c r="M82" s="28"/>
      <c r="N82" s="28"/>
      <c r="O82" s="28"/>
      <c r="P82" s="28"/>
      <c r="Q82" s="28"/>
      <c r="R82" s="28"/>
      <c r="S82" s="29"/>
      <c r="T82" s="18"/>
      <c r="U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40"/>
    </row>
    <row r="83" spans="3:36" hidden="1" outlineLevel="1" x14ac:dyDescent="0.4">
      <c r="C83" s="17"/>
      <c r="D83" s="18"/>
      <c r="E83" s="18"/>
      <c r="F83" s="18"/>
      <c r="G83" s="18"/>
      <c r="H83" s="18"/>
      <c r="I83" s="18"/>
      <c r="J83" s="18"/>
      <c r="K83" s="18"/>
      <c r="R83" s="18"/>
      <c r="S83" s="18"/>
      <c r="T83" s="18"/>
      <c r="U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40"/>
    </row>
    <row r="84" spans="3:36" hidden="1" outlineLevel="1" x14ac:dyDescent="0.4">
      <c r="C84" s="17"/>
      <c r="D84" s="18"/>
      <c r="E84" s="18"/>
      <c r="F84" s="18"/>
      <c r="G84" s="18"/>
      <c r="H84" s="18"/>
      <c r="I84" s="18"/>
      <c r="J84" s="18"/>
      <c r="K84" s="18"/>
      <c r="R84" s="18"/>
      <c r="S84" s="18"/>
      <c r="T84" s="18"/>
      <c r="U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40"/>
    </row>
    <row r="85" spans="3:36" hidden="1" outlineLevel="1" x14ac:dyDescent="0.4">
      <c r="C85" s="17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40"/>
    </row>
    <row r="86" spans="3:36" hidden="1" outlineLevel="1" x14ac:dyDescent="0.4">
      <c r="C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40"/>
    </row>
    <row r="87" spans="3:36" hidden="1" outlineLevel="1" x14ac:dyDescent="0.4">
      <c r="C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40"/>
    </row>
    <row r="88" spans="3:36" hidden="1" outlineLevel="1" x14ac:dyDescent="0.4">
      <c r="C88" s="17"/>
      <c r="D88" s="18"/>
      <c r="E88" s="18"/>
      <c r="F88" s="18"/>
      <c r="G88" s="18"/>
      <c r="H88" s="18"/>
      <c r="I88" s="15" t="s">
        <v>46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39"/>
      <c r="AB88" s="18"/>
      <c r="AC88" s="18"/>
      <c r="AD88" s="18"/>
      <c r="AE88" s="18"/>
      <c r="AF88" s="18"/>
      <c r="AG88" s="18"/>
      <c r="AH88" s="18"/>
      <c r="AI88" s="18"/>
      <c r="AJ88" s="40"/>
    </row>
    <row r="89" spans="3:36" hidden="1" outlineLevel="1" x14ac:dyDescent="0.4">
      <c r="C89" s="17"/>
      <c r="D89" s="18"/>
      <c r="E89" s="18"/>
      <c r="F89" s="18"/>
      <c r="G89" s="18"/>
      <c r="H89" s="18"/>
      <c r="I89" s="19"/>
      <c r="J89" s="20"/>
      <c r="K89" s="20"/>
      <c r="L89" s="20"/>
      <c r="M89" s="20"/>
      <c r="N89" s="20" t="s">
        <v>40</v>
      </c>
      <c r="O89" s="20"/>
      <c r="P89" s="20"/>
      <c r="Q89" s="20"/>
      <c r="R89" s="20"/>
      <c r="S89" s="20"/>
      <c r="T89" s="20"/>
      <c r="U89" s="20"/>
      <c r="V89" s="20"/>
      <c r="W89" s="20"/>
      <c r="X89" s="42"/>
      <c r="AB89" s="18"/>
      <c r="AC89" s="18"/>
      <c r="AF89" s="18"/>
      <c r="AG89" s="18"/>
      <c r="AH89" s="18"/>
      <c r="AI89" s="18"/>
      <c r="AJ89" s="40"/>
    </row>
    <row r="90" spans="3:36" hidden="1" outlineLevel="1" x14ac:dyDescent="0.4">
      <c r="C90" s="19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42"/>
    </row>
    <row r="91" spans="3:36" hidden="1" outlineLevel="1" x14ac:dyDescent="0.4"/>
    <row r="92" spans="3:36" hidden="1" outlineLevel="1" x14ac:dyDescent="0.4">
      <c r="C92" s="21" t="s">
        <v>42</v>
      </c>
      <c r="D92" s="22"/>
      <c r="E92" s="21" t="s">
        <v>43</v>
      </c>
      <c r="F92" s="22"/>
      <c r="G92" s="22"/>
      <c r="H92" s="22"/>
      <c r="I92" s="22"/>
      <c r="J92" s="22"/>
      <c r="K92" s="21" t="s">
        <v>44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36"/>
    </row>
    <row r="93" spans="3:36" hidden="1" outlineLevel="1" x14ac:dyDescent="0.4">
      <c r="C93" s="23" t="s">
        <v>37</v>
      </c>
      <c r="D93" s="24"/>
      <c r="E93" s="23" t="s">
        <v>45</v>
      </c>
      <c r="F93" s="24"/>
      <c r="G93" s="24"/>
      <c r="H93" s="24"/>
      <c r="I93" s="24"/>
      <c r="J93" s="24"/>
      <c r="K93" s="49" t="str">
        <f>$B$13&amp;"を開く（オーバーレイ）"</f>
        <v>設定画面を開く（オーバーレイ）</v>
      </c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37"/>
    </row>
    <row r="94" spans="3:36" hidden="1" outlineLevel="1" x14ac:dyDescent="0.4">
      <c r="C94" s="23" t="s">
        <v>39</v>
      </c>
      <c r="D94" s="24"/>
      <c r="E94" s="23" t="s">
        <v>45</v>
      </c>
      <c r="F94" s="24"/>
      <c r="G94" s="24"/>
      <c r="H94" s="24"/>
      <c r="I94" s="24"/>
      <c r="J94" s="24"/>
      <c r="K94" s="49" t="s">
        <v>52</v>
      </c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37"/>
    </row>
    <row r="95" spans="3:36" hidden="1" outlineLevel="1" x14ac:dyDescent="0.4">
      <c r="C95" s="23" t="s">
        <v>49</v>
      </c>
      <c r="D95" s="24"/>
      <c r="E95" s="23" t="s">
        <v>45</v>
      </c>
      <c r="F95" s="24"/>
      <c r="G95" s="24"/>
      <c r="H95" s="24"/>
      <c r="I95" s="24"/>
      <c r="J95" s="24"/>
      <c r="K95" s="49" t="str">
        <f>$B$9&amp;"、または"&amp;$B$11&amp;"を開く"</f>
        <v>宝探しモードステージ選択シーン、またはバトルモードステージ選択シーンを開く</v>
      </c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37"/>
    </row>
    <row r="96" spans="3:36" hidden="1" outlineLevel="1" x14ac:dyDescent="0.4">
      <c r="C96" s="25" t="s">
        <v>46</v>
      </c>
      <c r="D96" s="26"/>
      <c r="E96" s="25" t="s">
        <v>45</v>
      </c>
      <c r="F96" s="26"/>
      <c r="G96" s="26"/>
      <c r="H96" s="26"/>
      <c r="I96" s="26"/>
      <c r="J96" s="26"/>
      <c r="K96" s="30" t="str">
        <f>B10&amp;"または"&amp;B12&amp;"を開く"</f>
        <v>宝探しモードゲームシーンまたはバトルモードゲームシーンを開く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38"/>
    </row>
    <row r="97" spans="1:36" hidden="1" outlineLevel="1" x14ac:dyDescent="0.4">
      <c r="A97" s="87"/>
      <c r="C97" s="82" t="s">
        <v>89</v>
      </c>
      <c r="D97" s="26"/>
      <c r="E97" s="82" t="s">
        <v>90</v>
      </c>
      <c r="F97" s="26"/>
      <c r="G97" s="26"/>
      <c r="H97" s="26"/>
      <c r="I97" s="26"/>
      <c r="J97" s="26"/>
      <c r="K97" s="97" t="s">
        <v>91</v>
      </c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38"/>
    </row>
    <row r="98" spans="1:36" collapsed="1" x14ac:dyDescent="0.4"/>
    <row r="99" spans="1:36" ht="21" thickBot="1" x14ac:dyDescent="0.45">
      <c r="A99" s="6" t="s">
        <v>7</v>
      </c>
      <c r="B99" s="13" t="str">
        <f>$B$9&amp;"・"&amp;$B$11</f>
        <v>宝探しモードステージ選択シーン・バトルモードステージ選択シーン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36" ht="20.25" thickTop="1" thickBot="1" x14ac:dyDescent="0.45">
      <c r="B100" s="14" t="s">
        <v>9</v>
      </c>
      <c r="C100" s="14" t="s">
        <v>36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36" hidden="1" outlineLevel="1" x14ac:dyDescent="0.4"/>
    <row r="102" spans="1:36" hidden="1" outlineLevel="1" x14ac:dyDescent="0.4">
      <c r="C102" s="27" t="s">
        <v>49</v>
      </c>
      <c r="D102" s="28" t="s">
        <v>47</v>
      </c>
      <c r="E102" s="28"/>
      <c r="F102" s="28"/>
      <c r="G102" s="29"/>
      <c r="H102" s="16"/>
      <c r="I102" s="16" t="s">
        <v>53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39"/>
    </row>
    <row r="103" spans="1:36" hidden="1" outlineLevel="1" x14ac:dyDescent="0.4">
      <c r="C103" s="17"/>
      <c r="E103" s="18"/>
      <c r="F103" s="18"/>
      <c r="G103" s="18"/>
      <c r="H103" s="18"/>
      <c r="I103" s="18"/>
      <c r="J103" s="18"/>
      <c r="K103" s="18"/>
      <c r="O103" s="18"/>
      <c r="P103" s="18"/>
      <c r="R103" s="18" t="s">
        <v>54</v>
      </c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43" t="s">
        <v>37</v>
      </c>
      <c r="AJ103" s="40"/>
    </row>
    <row r="104" spans="1:36" hidden="1" outlineLevel="1" x14ac:dyDescent="0.4">
      <c r="C104" s="17"/>
      <c r="D104" s="18"/>
      <c r="E104" s="18"/>
      <c r="F104" s="18"/>
      <c r="J104" s="18"/>
      <c r="K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40"/>
    </row>
    <row r="105" spans="1:36" hidden="1" outlineLevel="1" x14ac:dyDescent="0.4">
      <c r="C105" s="17"/>
      <c r="D105" s="18"/>
      <c r="E105" s="18"/>
      <c r="F105" s="18"/>
      <c r="J105" s="18"/>
      <c r="K105" s="18"/>
      <c r="R105" s="18"/>
      <c r="S105" s="18"/>
      <c r="T105" s="18"/>
      <c r="U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40"/>
    </row>
    <row r="106" spans="1:36" hidden="1" outlineLevel="1" x14ac:dyDescent="0.4">
      <c r="C106" s="17"/>
      <c r="D106" s="18"/>
      <c r="E106" s="18"/>
      <c r="F106" s="18"/>
      <c r="J106" s="18"/>
      <c r="K106" s="18"/>
      <c r="R106" s="18"/>
      <c r="S106" s="18"/>
      <c r="T106" s="18"/>
      <c r="U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40"/>
    </row>
    <row r="107" spans="1:36" ht="18.75" hidden="1" customHeight="1" outlineLevel="1" x14ac:dyDescent="0.4">
      <c r="C107" s="17"/>
      <c r="D107" s="18"/>
      <c r="E107" s="18"/>
      <c r="F107" s="18"/>
      <c r="J107" s="18"/>
      <c r="K107" s="18"/>
      <c r="R107" s="31"/>
      <c r="S107" s="31"/>
      <c r="T107" s="18"/>
      <c r="U107" s="31"/>
      <c r="Z107" s="31"/>
      <c r="AA107" s="31"/>
      <c r="AB107" s="31"/>
      <c r="AC107" s="31"/>
      <c r="AD107" s="31"/>
      <c r="AE107" s="18"/>
      <c r="AF107" s="18"/>
      <c r="AG107" s="18"/>
      <c r="AH107" s="18"/>
      <c r="AI107" s="18"/>
      <c r="AJ107" s="40"/>
    </row>
    <row r="108" spans="1:36" ht="18.75" hidden="1" customHeight="1" outlineLevel="1" x14ac:dyDescent="0.4">
      <c r="C108" s="17"/>
      <c r="D108" s="18"/>
      <c r="E108" s="18"/>
      <c r="F108" s="18"/>
      <c r="J108" s="15" t="s">
        <v>39</v>
      </c>
      <c r="K108" s="16"/>
      <c r="L108" s="16"/>
      <c r="M108" s="39"/>
      <c r="O108" s="15" t="s">
        <v>39</v>
      </c>
      <c r="P108" s="16"/>
      <c r="Q108" s="16"/>
      <c r="R108" s="39"/>
      <c r="S108" s="31"/>
      <c r="T108" s="15" t="s">
        <v>39</v>
      </c>
      <c r="U108" s="16"/>
      <c r="V108" s="16"/>
      <c r="W108" s="39"/>
      <c r="Y108" s="15" t="s">
        <v>39</v>
      </c>
      <c r="Z108" s="16"/>
      <c r="AA108" s="16"/>
      <c r="AB108" s="39"/>
      <c r="AE108" s="18"/>
      <c r="AF108" s="18"/>
      <c r="AG108" s="18"/>
      <c r="AH108" s="18"/>
      <c r="AI108" s="18"/>
      <c r="AJ108" s="40"/>
    </row>
    <row r="109" spans="1:36" ht="18.75" hidden="1" customHeight="1" outlineLevel="1" x14ac:dyDescent="0.4">
      <c r="C109" s="17"/>
      <c r="D109" s="18"/>
      <c r="E109" s="18"/>
      <c r="F109" s="18"/>
      <c r="J109" s="17"/>
      <c r="K109" s="18"/>
      <c r="L109" s="18"/>
      <c r="M109" s="40"/>
      <c r="O109" s="17"/>
      <c r="P109" s="18"/>
      <c r="Q109" s="18"/>
      <c r="R109" s="40"/>
      <c r="S109" s="31"/>
      <c r="T109" s="17"/>
      <c r="U109" s="18"/>
      <c r="V109" s="18"/>
      <c r="W109" s="40"/>
      <c r="X109" s="18"/>
      <c r="Y109" s="17"/>
      <c r="Z109" s="18"/>
      <c r="AA109" s="18"/>
      <c r="AB109" s="40"/>
      <c r="AE109" s="18"/>
      <c r="AF109" s="18"/>
      <c r="AG109" s="18"/>
      <c r="AH109" s="18"/>
      <c r="AI109" s="18"/>
      <c r="AJ109" s="40"/>
    </row>
    <row r="110" spans="1:36" hidden="1" outlineLevel="1" x14ac:dyDescent="0.4">
      <c r="C110" s="17"/>
      <c r="D110" s="18"/>
      <c r="E110" s="18"/>
      <c r="F110" s="18"/>
      <c r="J110" s="17"/>
      <c r="K110" s="18"/>
      <c r="L110" s="18"/>
      <c r="M110" s="40"/>
      <c r="O110" s="17"/>
      <c r="P110" s="18"/>
      <c r="Q110" s="18"/>
      <c r="R110" s="40"/>
      <c r="S110" s="18"/>
      <c r="T110" s="17"/>
      <c r="U110" s="18"/>
      <c r="V110" s="18"/>
      <c r="W110" s="40"/>
      <c r="Y110" s="17"/>
      <c r="Z110" s="18"/>
      <c r="AA110" s="18"/>
      <c r="AB110" s="40"/>
      <c r="AE110" s="18"/>
      <c r="AF110" s="18"/>
      <c r="AG110" s="18"/>
      <c r="AH110" s="18"/>
      <c r="AI110" s="18"/>
      <c r="AJ110" s="40"/>
    </row>
    <row r="111" spans="1:36" hidden="1" outlineLevel="1" x14ac:dyDescent="0.4">
      <c r="C111" s="17"/>
      <c r="D111" s="18"/>
      <c r="E111" s="18"/>
      <c r="F111" s="18"/>
      <c r="G111" s="18"/>
      <c r="H111" s="18"/>
      <c r="J111" s="19"/>
      <c r="K111" s="20"/>
      <c r="L111" s="20"/>
      <c r="M111" s="42"/>
      <c r="O111" s="19"/>
      <c r="P111" s="20"/>
      <c r="Q111" s="20"/>
      <c r="R111" s="42"/>
      <c r="S111" s="18"/>
      <c r="T111" s="19"/>
      <c r="U111" s="20"/>
      <c r="V111" s="20"/>
      <c r="W111" s="42"/>
      <c r="Y111" s="19"/>
      <c r="Z111" s="20"/>
      <c r="AA111" s="20"/>
      <c r="AB111" s="42"/>
      <c r="AE111" s="18"/>
      <c r="AF111" s="18"/>
      <c r="AG111" s="18"/>
      <c r="AH111" s="18"/>
      <c r="AI111" s="18"/>
      <c r="AJ111" s="40"/>
    </row>
    <row r="112" spans="1:36" hidden="1" outlineLevel="1" x14ac:dyDescent="0.4">
      <c r="C112" s="17"/>
      <c r="D112" s="18"/>
      <c r="E112" s="18"/>
      <c r="F112" s="18"/>
      <c r="G112" s="18"/>
      <c r="H112" s="18"/>
      <c r="R112" s="18"/>
      <c r="S112" s="18"/>
      <c r="T112" s="18"/>
      <c r="U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40"/>
    </row>
    <row r="113" spans="1:36" hidden="1" outlineLevel="1" x14ac:dyDescent="0.4">
      <c r="C113" s="17"/>
      <c r="D113" s="18"/>
      <c r="E113" s="18"/>
      <c r="F113" s="18"/>
      <c r="G113" s="18"/>
      <c r="H113" s="18"/>
      <c r="R113" s="18"/>
      <c r="S113" s="18"/>
      <c r="T113" s="18"/>
      <c r="U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40"/>
    </row>
    <row r="114" spans="1:36" hidden="1" outlineLevel="1" x14ac:dyDescent="0.4">
      <c r="C114" s="17"/>
      <c r="D114" s="15" t="s">
        <v>55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9"/>
      <c r="T114" s="15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9"/>
      <c r="AJ114" s="40"/>
    </row>
    <row r="115" spans="1:36" hidden="1" outlineLevel="1" x14ac:dyDescent="0.4">
      <c r="C115" s="17"/>
      <c r="D115" s="17"/>
      <c r="E115" s="18" t="s">
        <v>56</v>
      </c>
      <c r="F115" s="18"/>
      <c r="G115" s="18"/>
      <c r="H115" s="18"/>
      <c r="I115" s="18"/>
      <c r="J115" s="18"/>
      <c r="K115" s="43" t="s">
        <v>49</v>
      </c>
      <c r="L115" s="18" t="s">
        <v>57</v>
      </c>
      <c r="M115" s="43" t="s">
        <v>46</v>
      </c>
      <c r="N115" s="18"/>
      <c r="O115" s="18"/>
      <c r="P115" s="18"/>
      <c r="Q115" s="18"/>
      <c r="R115" s="18"/>
      <c r="S115" s="40"/>
      <c r="T115" s="17"/>
      <c r="U115" s="18"/>
      <c r="V115" s="80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40"/>
      <c r="AJ115" s="40"/>
    </row>
    <row r="116" spans="1:36" hidden="1" outlineLevel="1" x14ac:dyDescent="0.4"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40"/>
      <c r="T116" s="17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40"/>
      <c r="AJ116" s="40"/>
    </row>
    <row r="117" spans="1:36" hidden="1" outlineLevel="1" x14ac:dyDescent="0.4">
      <c r="C117" s="17"/>
      <c r="D117" s="17"/>
      <c r="E117" s="18"/>
      <c r="F117" s="27" t="s">
        <v>58</v>
      </c>
      <c r="G117" s="28" t="s">
        <v>59</v>
      </c>
      <c r="H117" s="28"/>
      <c r="I117" s="28"/>
      <c r="J117" s="28"/>
      <c r="K117" s="28"/>
      <c r="L117" s="28"/>
      <c r="M117" s="28"/>
      <c r="N117" s="28"/>
      <c r="O117" s="29"/>
      <c r="P117" s="18"/>
      <c r="Q117" s="18"/>
      <c r="R117" s="18"/>
      <c r="S117" s="40"/>
      <c r="T117" s="17"/>
      <c r="U117" s="18"/>
      <c r="V117" s="18"/>
      <c r="W117" s="27" t="s">
        <v>60</v>
      </c>
      <c r="X117" s="81" t="s">
        <v>85</v>
      </c>
      <c r="Y117" s="28"/>
      <c r="Z117" s="28"/>
      <c r="AA117" s="28"/>
      <c r="AB117" s="28"/>
      <c r="AC117" s="28"/>
      <c r="AD117" s="28"/>
      <c r="AE117" s="28"/>
      <c r="AF117" s="29"/>
      <c r="AG117" s="18"/>
      <c r="AH117" s="18"/>
      <c r="AI117" s="40"/>
      <c r="AJ117" s="40"/>
    </row>
    <row r="118" spans="1:36" hidden="1" outlineLevel="1" x14ac:dyDescent="0.4">
      <c r="C118" s="17"/>
      <c r="D118" s="19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42"/>
      <c r="T118" s="19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42"/>
      <c r="AJ118" s="40"/>
    </row>
    <row r="119" spans="1:36" hidden="1" outlineLevel="1" x14ac:dyDescent="0.4">
      <c r="C119" s="19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42"/>
    </row>
    <row r="120" spans="1:36" hidden="1" outlineLevel="1" x14ac:dyDescent="0.4"/>
    <row r="121" spans="1:36" hidden="1" outlineLevel="1" x14ac:dyDescent="0.4">
      <c r="C121" s="21" t="s">
        <v>42</v>
      </c>
      <c r="D121" s="22"/>
      <c r="E121" s="21" t="s">
        <v>43</v>
      </c>
      <c r="F121" s="22"/>
      <c r="G121" s="22"/>
      <c r="H121" s="22"/>
      <c r="I121" s="22"/>
      <c r="J121" s="22"/>
      <c r="K121" s="21" t="s">
        <v>44</v>
      </c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36"/>
    </row>
    <row r="122" spans="1:36" hidden="1" outlineLevel="1" x14ac:dyDescent="0.4">
      <c r="C122" s="23" t="s">
        <v>37</v>
      </c>
      <c r="D122" s="24"/>
      <c r="E122" s="23" t="s">
        <v>45</v>
      </c>
      <c r="F122" s="24"/>
      <c r="G122" s="24"/>
      <c r="H122" s="24"/>
      <c r="I122" s="24"/>
      <c r="J122" s="24"/>
      <c r="K122" s="49" t="str">
        <f>$B$13&amp;"を開く（オーバーレイ）"</f>
        <v>設定画面を開く（オーバーレイ）</v>
      </c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37"/>
    </row>
    <row r="123" spans="1:36" hidden="1" outlineLevel="1" x14ac:dyDescent="0.4">
      <c r="C123" s="23" t="s">
        <v>39</v>
      </c>
      <c r="D123" s="24"/>
      <c r="E123" s="23" t="s">
        <v>45</v>
      </c>
      <c r="F123" s="24"/>
      <c r="G123" s="24"/>
      <c r="H123" s="24"/>
      <c r="I123" s="24"/>
      <c r="J123" s="24"/>
      <c r="K123" s="49" t="s">
        <v>61</v>
      </c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37"/>
    </row>
    <row r="124" spans="1:36" hidden="1" outlineLevel="1" x14ac:dyDescent="0.4">
      <c r="C124" s="23" t="s">
        <v>49</v>
      </c>
      <c r="D124" s="24"/>
      <c r="E124" s="23" t="s">
        <v>45</v>
      </c>
      <c r="F124" s="24"/>
      <c r="G124" s="24"/>
      <c r="H124" s="24"/>
      <c r="I124" s="24"/>
      <c r="J124" s="24"/>
      <c r="K124" s="49" t="s">
        <v>62</v>
      </c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37"/>
    </row>
    <row r="125" spans="1:36" hidden="1" outlineLevel="1" x14ac:dyDescent="0.4">
      <c r="C125" s="25" t="s">
        <v>46</v>
      </c>
      <c r="D125" s="26"/>
      <c r="E125" s="25" t="s">
        <v>45</v>
      </c>
      <c r="F125" s="26"/>
      <c r="G125" s="26"/>
      <c r="H125" s="26"/>
      <c r="I125" s="26"/>
      <c r="J125" s="26"/>
      <c r="K125" s="30" t="s">
        <v>63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38"/>
    </row>
    <row r="126" spans="1:36" hidden="1" outlineLevel="1" x14ac:dyDescent="0.4">
      <c r="C126" s="25" t="s">
        <v>58</v>
      </c>
      <c r="D126" s="26"/>
      <c r="E126" s="25" t="s">
        <v>45</v>
      </c>
      <c r="F126" s="26"/>
      <c r="G126" s="26"/>
      <c r="H126" s="26"/>
      <c r="I126" s="26"/>
      <c r="J126" s="26"/>
      <c r="K126" s="30" t="str">
        <f>$B$8&amp;"を開く"</f>
        <v>キャラクター選択シーンを開く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38"/>
    </row>
    <row r="127" spans="1:36" hidden="1" outlineLevel="1" x14ac:dyDescent="0.4">
      <c r="A127" s="87"/>
      <c r="C127" s="83" t="s">
        <v>64</v>
      </c>
      <c r="D127" s="84"/>
      <c r="E127" s="83" t="s">
        <v>65</v>
      </c>
      <c r="F127" s="84"/>
      <c r="G127" s="84"/>
      <c r="H127" s="84"/>
      <c r="I127" s="84"/>
      <c r="J127" s="84"/>
      <c r="K127" s="85" t="s">
        <v>66</v>
      </c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6"/>
    </row>
    <row r="128" spans="1:36" hidden="1" outlineLevel="1" x14ac:dyDescent="0.4">
      <c r="C128" s="25" t="s">
        <v>60</v>
      </c>
      <c r="D128" s="26"/>
      <c r="E128" s="25" t="s">
        <v>45</v>
      </c>
      <c r="F128" s="26"/>
      <c r="G128" s="26"/>
      <c r="H128" s="26"/>
      <c r="I128" s="26"/>
      <c r="J128" s="26"/>
      <c r="K128" s="30" t="str">
        <f>$B$8&amp;"を開く"</f>
        <v>キャラクター選択シーンを開く</v>
      </c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38"/>
    </row>
    <row r="129" spans="1:36" collapsed="1" x14ac:dyDescent="0.4"/>
    <row r="130" spans="1:36" ht="21" thickBot="1" x14ac:dyDescent="0.45">
      <c r="A130" s="6" t="s">
        <v>7</v>
      </c>
      <c r="B130" s="13" t="str">
        <f>$B$10&amp;"・"&amp;$B$12</f>
        <v>宝探しモードゲームシーン・バトルモードゲームシーン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36" ht="20.25" thickTop="1" thickBot="1" x14ac:dyDescent="0.45">
      <c r="B131" s="14" t="s">
        <v>9</v>
      </c>
      <c r="C131" s="14" t="s">
        <v>36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36" hidden="1" outlineLevel="1" x14ac:dyDescent="0.4"/>
    <row r="133" spans="1:36" hidden="1" outlineLevel="1" x14ac:dyDescent="0.4">
      <c r="C133" s="15" t="s">
        <v>67</v>
      </c>
      <c r="D133" s="16"/>
      <c r="E133" s="16"/>
      <c r="F133" s="16"/>
      <c r="G133" s="16"/>
      <c r="H133" s="16" t="s">
        <v>68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39"/>
    </row>
    <row r="134" spans="1:36" hidden="1" outlineLevel="1" x14ac:dyDescent="0.4">
      <c r="C134" s="17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43" t="s">
        <v>37</v>
      </c>
      <c r="AJ134" s="40"/>
    </row>
    <row r="135" spans="1:36" hidden="1" outlineLevel="1" x14ac:dyDescent="0.4">
      <c r="C135" s="17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40"/>
    </row>
    <row r="136" spans="1:36" hidden="1" outlineLevel="1" x14ac:dyDescent="0.4">
      <c r="C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40"/>
    </row>
    <row r="137" spans="1:36" hidden="1" outlineLevel="1" x14ac:dyDescent="0.4">
      <c r="C137" s="17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40"/>
    </row>
    <row r="138" spans="1:36" ht="18.75" hidden="1" customHeight="1" outlineLevel="1" x14ac:dyDescent="0.4">
      <c r="C138" s="1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31"/>
      <c r="S138" s="31"/>
      <c r="T138" s="18"/>
      <c r="U138" s="31"/>
      <c r="V138" s="18"/>
      <c r="W138" s="18"/>
      <c r="X138" s="18"/>
      <c r="Y138" s="18"/>
      <c r="Z138" s="31"/>
      <c r="AA138" s="31"/>
      <c r="AB138" s="31"/>
      <c r="AC138" s="31"/>
      <c r="AD138" s="31"/>
      <c r="AE138" s="18"/>
      <c r="AF138" s="18"/>
      <c r="AG138" s="18"/>
      <c r="AH138" s="18"/>
      <c r="AI138" s="18"/>
      <c r="AJ138" s="40"/>
    </row>
    <row r="139" spans="1:36" ht="18.75" hidden="1" customHeight="1" outlineLevel="1" x14ac:dyDescent="0.4">
      <c r="C139" s="1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31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40"/>
    </row>
    <row r="140" spans="1:36" ht="18.75" hidden="1" customHeight="1" outlineLevel="1" x14ac:dyDescent="0.4">
      <c r="C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31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40"/>
    </row>
    <row r="141" spans="1:36" hidden="1" outlineLevel="1" x14ac:dyDescent="0.4">
      <c r="C141" s="17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40"/>
    </row>
    <row r="142" spans="1:36" hidden="1" outlineLevel="1" x14ac:dyDescent="0.4">
      <c r="C142" s="17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40"/>
    </row>
    <row r="143" spans="1:36" hidden="1" outlineLevel="1" x14ac:dyDescent="0.4">
      <c r="C143" s="17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40"/>
    </row>
    <row r="144" spans="1:36" hidden="1" outlineLevel="1" x14ac:dyDescent="0.4">
      <c r="C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40"/>
    </row>
    <row r="145" spans="1:36" hidden="1" outlineLevel="1" x14ac:dyDescent="0.4">
      <c r="C145" s="17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40"/>
    </row>
    <row r="146" spans="1:36" hidden="1" outlineLevel="1" x14ac:dyDescent="0.4">
      <c r="C146" s="17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40"/>
    </row>
    <row r="147" spans="1:36" hidden="1" outlineLevel="1" x14ac:dyDescent="0.4">
      <c r="C147" s="17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40"/>
    </row>
    <row r="148" spans="1:36" hidden="1" outlineLevel="1" x14ac:dyDescent="0.4">
      <c r="C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40"/>
    </row>
    <row r="149" spans="1:36" hidden="1" outlineLevel="1" x14ac:dyDescent="0.4">
      <c r="C149" s="17"/>
      <c r="D149" s="18"/>
      <c r="E149" s="18"/>
      <c r="F149" s="18"/>
      <c r="G149" s="18"/>
      <c r="H149" s="18"/>
      <c r="I149" s="18"/>
      <c r="J149" s="18"/>
      <c r="L149" s="18" t="s">
        <v>39</v>
      </c>
      <c r="M149" s="18" t="s">
        <v>69</v>
      </c>
      <c r="N149" s="18"/>
      <c r="O149" s="18"/>
      <c r="P149" s="18"/>
      <c r="Q149" s="18"/>
      <c r="R149" s="18"/>
      <c r="S149" s="18"/>
      <c r="T149" s="18"/>
      <c r="U149" s="18" t="s">
        <v>70</v>
      </c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40"/>
    </row>
    <row r="150" spans="1:36" hidden="1" outlineLevel="1" x14ac:dyDescent="0.4">
      <c r="C150" s="19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42"/>
    </row>
    <row r="151" spans="1:36" hidden="1" outlineLevel="1" x14ac:dyDescent="0.4"/>
    <row r="152" spans="1:36" hidden="1" outlineLevel="1" x14ac:dyDescent="0.4">
      <c r="C152" s="52" t="s">
        <v>42</v>
      </c>
      <c r="D152" s="53"/>
      <c r="E152" s="54" t="s">
        <v>43</v>
      </c>
      <c r="F152" s="53"/>
      <c r="G152" s="53"/>
      <c r="H152" s="53"/>
      <c r="I152" s="53"/>
      <c r="J152" s="53"/>
      <c r="K152" s="54" t="s">
        <v>44</v>
      </c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63"/>
    </row>
    <row r="153" spans="1:36" hidden="1" outlineLevel="1" x14ac:dyDescent="0.4">
      <c r="C153" s="45" t="s">
        <v>37</v>
      </c>
      <c r="D153" s="24"/>
      <c r="E153" s="23" t="s">
        <v>45</v>
      </c>
      <c r="F153" s="24"/>
      <c r="G153" s="24"/>
      <c r="H153" s="24"/>
      <c r="I153" s="24"/>
      <c r="J153" s="24"/>
      <c r="K153" s="49" t="str">
        <f>$B$13&amp;"を開く（オーバーレイ）"</f>
        <v>設定画面を開く（オーバーレイ）</v>
      </c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50"/>
    </row>
    <row r="154" spans="1:36" hidden="1" outlineLevel="1" x14ac:dyDescent="0.4">
      <c r="C154" s="45" t="s">
        <v>39</v>
      </c>
      <c r="D154" s="24"/>
      <c r="E154" s="23" t="s">
        <v>71</v>
      </c>
      <c r="F154" s="24"/>
      <c r="G154" s="24"/>
      <c r="H154" s="24"/>
      <c r="I154" s="24"/>
      <c r="J154" s="24"/>
      <c r="K154" s="49" t="s">
        <v>72</v>
      </c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50"/>
    </row>
    <row r="155" spans="1:36" hidden="1" outlineLevel="1" x14ac:dyDescent="0.4">
      <c r="C155" s="46" t="s">
        <v>49</v>
      </c>
      <c r="D155" s="47"/>
      <c r="E155" s="48" t="s">
        <v>71</v>
      </c>
      <c r="F155" s="47"/>
      <c r="G155" s="47"/>
      <c r="H155" s="47"/>
      <c r="I155" s="47"/>
      <c r="J155" s="47"/>
      <c r="K155" s="60" t="s">
        <v>73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51"/>
    </row>
    <row r="156" spans="1:36" collapsed="1" x14ac:dyDescent="0.4"/>
    <row r="157" spans="1:36" ht="21" thickBot="1" x14ac:dyDescent="0.45">
      <c r="A157" s="6" t="s">
        <v>7</v>
      </c>
      <c r="B157" s="13" t="str">
        <f>$B$13</f>
        <v>設定画面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36" ht="20.25" thickTop="1" thickBot="1" x14ac:dyDescent="0.45">
      <c r="B158" s="14" t="s">
        <v>9</v>
      </c>
      <c r="C158" s="55" t="str">
        <f>"初期表示（"&amp;$B$10&amp;"・"&amp;$B$12&amp;"以外のシーンで開く場合）"</f>
        <v>初期表示（宝探しモードゲームシーン・バトルモードゲームシーン以外のシーンで開く場合）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36" hidden="1" outlineLevel="1" x14ac:dyDescent="0.4"/>
    <row r="160" spans="1:36" hidden="1" outlineLevel="1" x14ac:dyDescent="0.4">
      <c r="C160" s="52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63"/>
    </row>
    <row r="161" spans="3:36" hidden="1" outlineLevel="1" x14ac:dyDescent="0.4">
      <c r="C161" s="56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64" t="s">
        <v>74</v>
      </c>
      <c r="AJ161" s="65"/>
    </row>
    <row r="162" spans="3:36" hidden="1" outlineLevel="1" x14ac:dyDescent="0.4">
      <c r="C162" s="56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65"/>
    </row>
    <row r="163" spans="3:36" hidden="1" outlineLevel="1" x14ac:dyDescent="0.4">
      <c r="C163" s="56"/>
      <c r="D163" s="57"/>
      <c r="E163" s="57" t="s">
        <v>75</v>
      </c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65"/>
    </row>
    <row r="164" spans="3:36" hidden="1" outlineLevel="1" x14ac:dyDescent="0.4">
      <c r="C164" s="56"/>
      <c r="D164" s="57"/>
      <c r="E164" s="57"/>
      <c r="F164" s="57"/>
      <c r="G164" s="57"/>
      <c r="H164" s="57"/>
      <c r="I164" s="57"/>
      <c r="J164" s="57" t="s">
        <v>39</v>
      </c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65"/>
    </row>
    <row r="165" spans="3:36" ht="18.75" hidden="1" customHeight="1" outlineLevel="1" x14ac:dyDescent="0.4">
      <c r="C165" s="56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62"/>
      <c r="S165" s="62"/>
      <c r="T165" s="57"/>
      <c r="U165" s="62"/>
      <c r="V165" s="57"/>
      <c r="W165" s="57"/>
      <c r="X165" s="57"/>
      <c r="Y165" s="57"/>
      <c r="Z165" s="62"/>
      <c r="AA165" s="62"/>
      <c r="AB165" s="62"/>
      <c r="AC165" s="62"/>
      <c r="AD165" s="62"/>
      <c r="AE165" s="57"/>
      <c r="AF165" s="57"/>
      <c r="AG165" s="57"/>
      <c r="AH165" s="57"/>
      <c r="AI165" s="57"/>
      <c r="AJ165" s="65"/>
    </row>
    <row r="166" spans="3:36" ht="18.75" hidden="1" customHeight="1" outlineLevel="1" x14ac:dyDescent="0.4">
      <c r="C166" s="56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62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65"/>
    </row>
    <row r="167" spans="3:36" ht="18.75" hidden="1" customHeight="1" outlineLevel="1" x14ac:dyDescent="0.4">
      <c r="C167" s="56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62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65"/>
    </row>
    <row r="168" spans="3:36" hidden="1" outlineLevel="1" x14ac:dyDescent="0.4">
      <c r="C168" s="56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65"/>
    </row>
    <row r="169" spans="3:36" hidden="1" outlineLevel="1" x14ac:dyDescent="0.4">
      <c r="C169" s="56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65"/>
    </row>
    <row r="170" spans="3:36" hidden="1" outlineLevel="1" x14ac:dyDescent="0.4">
      <c r="C170" s="56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65"/>
    </row>
    <row r="171" spans="3:36" hidden="1" outlineLevel="1" x14ac:dyDescent="0.4">
      <c r="C171" s="56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65"/>
    </row>
    <row r="172" spans="3:36" hidden="1" outlineLevel="1" x14ac:dyDescent="0.4">
      <c r="C172" s="56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65"/>
    </row>
    <row r="173" spans="3:36" hidden="1" outlineLevel="1" x14ac:dyDescent="0.4">
      <c r="C173" s="56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65"/>
    </row>
    <row r="174" spans="3:36" hidden="1" outlineLevel="1" x14ac:dyDescent="0.4">
      <c r="C174" s="56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65"/>
    </row>
    <row r="175" spans="3:36" hidden="1" outlineLevel="1" x14ac:dyDescent="0.4">
      <c r="C175" s="56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65"/>
    </row>
    <row r="176" spans="3:36" hidden="1" outlineLevel="1" x14ac:dyDescent="0.4">
      <c r="C176" s="56"/>
      <c r="D176" s="57"/>
      <c r="E176" s="57"/>
      <c r="F176" s="57"/>
      <c r="G176" s="57"/>
      <c r="H176" s="57"/>
      <c r="I176" s="57"/>
      <c r="J176" s="57"/>
      <c r="K176" s="61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65"/>
    </row>
    <row r="177" spans="2:36" hidden="1" outlineLevel="1" x14ac:dyDescent="0.4">
      <c r="C177" s="58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66"/>
    </row>
    <row r="178" spans="2:36" hidden="1" outlineLevel="1" x14ac:dyDescent="0.4"/>
    <row r="179" spans="2:36" hidden="1" outlineLevel="1" x14ac:dyDescent="0.4">
      <c r="C179" s="52" t="s">
        <v>42</v>
      </c>
      <c r="D179" s="53"/>
      <c r="E179" s="54" t="s">
        <v>43</v>
      </c>
      <c r="F179" s="53"/>
      <c r="G179" s="53"/>
      <c r="H179" s="53"/>
      <c r="I179" s="53"/>
      <c r="J179" s="53"/>
      <c r="K179" s="54" t="s">
        <v>44</v>
      </c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63"/>
    </row>
    <row r="180" spans="2:36" hidden="1" outlineLevel="1" x14ac:dyDescent="0.4">
      <c r="C180" s="45" t="s">
        <v>37</v>
      </c>
      <c r="D180" s="24"/>
      <c r="E180" s="23" t="s">
        <v>45</v>
      </c>
      <c r="F180" s="24"/>
      <c r="G180" s="24"/>
      <c r="H180" s="24"/>
      <c r="I180" s="24"/>
      <c r="J180" s="24"/>
      <c r="K180" s="49" t="str">
        <f>$B$13&amp;"を閉じる"</f>
        <v>設定画面を閉じる</v>
      </c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50"/>
    </row>
    <row r="181" spans="2:36" hidden="1" outlineLevel="1" x14ac:dyDescent="0.4">
      <c r="C181" s="46" t="s">
        <v>39</v>
      </c>
      <c r="D181" s="47"/>
      <c r="E181" s="48" t="s">
        <v>76</v>
      </c>
      <c r="F181" s="47"/>
      <c r="G181" s="47"/>
      <c r="H181" s="47"/>
      <c r="I181" s="47"/>
      <c r="J181" s="47"/>
      <c r="K181" s="60" t="s">
        <v>77</v>
      </c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51"/>
    </row>
    <row r="182" spans="2:36" collapsed="1" x14ac:dyDescent="0.4"/>
    <row r="183" spans="2:36" ht="19.5" thickBot="1" x14ac:dyDescent="0.45">
      <c r="B183" s="14" t="s">
        <v>13</v>
      </c>
      <c r="C183" s="55" t="str">
        <f>"ゲーム中表示（"&amp;$B$10&amp;"・"&amp;$B$12&amp;"で開く場合）"</f>
        <v>ゲーム中表示（宝探しモードゲームシーン・バトルモードゲームシーンで開く場合）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2:36" hidden="1" outlineLevel="1" x14ac:dyDescent="0.4"/>
    <row r="185" spans="2:36" hidden="1" outlineLevel="1" x14ac:dyDescent="0.4">
      <c r="C185" s="52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63"/>
    </row>
    <row r="186" spans="2:36" hidden="1" outlineLevel="1" x14ac:dyDescent="0.4">
      <c r="C186" s="56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64" t="s">
        <v>74</v>
      </c>
      <c r="AJ186" s="65"/>
    </row>
    <row r="187" spans="2:36" hidden="1" outlineLevel="1" x14ac:dyDescent="0.4">
      <c r="C187" s="56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65"/>
    </row>
    <row r="188" spans="2:36" hidden="1" outlineLevel="1" x14ac:dyDescent="0.4">
      <c r="C188" s="56"/>
      <c r="D188" s="57"/>
      <c r="E188" s="57" t="s">
        <v>75</v>
      </c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65"/>
    </row>
    <row r="189" spans="2:36" hidden="1" outlineLevel="1" x14ac:dyDescent="0.4">
      <c r="C189" s="56"/>
      <c r="D189" s="57"/>
      <c r="E189" s="57"/>
      <c r="F189" s="57"/>
      <c r="G189" s="57"/>
      <c r="H189" s="57"/>
      <c r="I189" s="57"/>
      <c r="J189" s="57" t="s">
        <v>39</v>
      </c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65"/>
    </row>
    <row r="190" spans="2:36" ht="18.75" hidden="1" customHeight="1" outlineLevel="1" x14ac:dyDescent="0.4">
      <c r="C190" s="56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62"/>
      <c r="S190" s="62"/>
      <c r="T190" s="57"/>
      <c r="U190" s="62"/>
      <c r="V190" s="57"/>
      <c r="W190" s="57"/>
      <c r="X190" s="57"/>
      <c r="Y190" s="57"/>
      <c r="Z190" s="62"/>
      <c r="AA190" s="62"/>
      <c r="AB190" s="62"/>
      <c r="AC190" s="62"/>
      <c r="AD190" s="62"/>
      <c r="AE190" s="57"/>
      <c r="AF190" s="57"/>
      <c r="AG190" s="57"/>
      <c r="AH190" s="57"/>
      <c r="AI190" s="57"/>
      <c r="AJ190" s="65"/>
    </row>
    <row r="191" spans="2:36" ht="18.75" hidden="1" customHeight="1" outlineLevel="1" x14ac:dyDescent="0.4">
      <c r="C191" s="56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62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65"/>
    </row>
    <row r="192" spans="2:36" ht="18.75" hidden="1" customHeight="1" outlineLevel="1" x14ac:dyDescent="0.4">
      <c r="C192" s="56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62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65"/>
    </row>
    <row r="193" spans="3:36" hidden="1" outlineLevel="1" x14ac:dyDescent="0.4">
      <c r="C193" s="56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65"/>
    </row>
    <row r="194" spans="3:36" hidden="1" outlineLevel="1" x14ac:dyDescent="0.4">
      <c r="C194" s="56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65"/>
    </row>
    <row r="195" spans="3:36" hidden="1" outlineLevel="1" x14ac:dyDescent="0.4">
      <c r="C195" s="56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65"/>
    </row>
    <row r="196" spans="3:36" hidden="1" outlineLevel="1" x14ac:dyDescent="0.4">
      <c r="C196" s="56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65"/>
    </row>
    <row r="197" spans="3:36" hidden="1" outlineLevel="1" x14ac:dyDescent="0.4">
      <c r="C197" s="56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65"/>
    </row>
    <row r="198" spans="3:36" hidden="1" outlineLevel="1" x14ac:dyDescent="0.4">
      <c r="C198" s="56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65"/>
    </row>
    <row r="199" spans="3:36" hidden="1" outlineLevel="1" x14ac:dyDescent="0.4">
      <c r="C199" s="56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65"/>
    </row>
    <row r="200" spans="3:36" hidden="1" outlineLevel="1" x14ac:dyDescent="0.4">
      <c r="C200" s="56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65"/>
    </row>
    <row r="201" spans="3:36" hidden="1" outlineLevel="1" x14ac:dyDescent="0.4">
      <c r="C201" s="56"/>
      <c r="D201" s="57"/>
      <c r="E201" s="67" t="s">
        <v>49</v>
      </c>
      <c r="F201" s="68"/>
      <c r="G201" s="68" t="s">
        <v>78</v>
      </c>
      <c r="H201" s="68"/>
      <c r="I201" s="68"/>
      <c r="J201" s="68"/>
      <c r="K201" s="69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65"/>
    </row>
    <row r="202" spans="3:36" hidden="1" outlineLevel="1" x14ac:dyDescent="0.4">
      <c r="C202" s="58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66"/>
    </row>
    <row r="203" spans="3:36" hidden="1" outlineLevel="1" x14ac:dyDescent="0.4"/>
    <row r="204" spans="3:36" hidden="1" outlineLevel="1" x14ac:dyDescent="0.4">
      <c r="C204" s="52" t="s">
        <v>42</v>
      </c>
      <c r="D204" s="53"/>
      <c r="E204" s="54" t="s">
        <v>43</v>
      </c>
      <c r="F204" s="53"/>
      <c r="G204" s="53"/>
      <c r="H204" s="53"/>
      <c r="I204" s="53"/>
      <c r="J204" s="53"/>
      <c r="K204" s="54" t="s">
        <v>44</v>
      </c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63"/>
    </row>
    <row r="205" spans="3:36" hidden="1" outlineLevel="1" x14ac:dyDescent="0.4">
      <c r="C205" s="45" t="s">
        <v>37</v>
      </c>
      <c r="D205" s="24"/>
      <c r="E205" s="23" t="s">
        <v>45</v>
      </c>
      <c r="F205" s="24"/>
      <c r="G205" s="24"/>
      <c r="H205" s="24"/>
      <c r="I205" s="24"/>
      <c r="J205" s="24"/>
      <c r="K205" s="49" t="str">
        <f>$B$13&amp;"を閉じる"</f>
        <v>設定画面を閉じる</v>
      </c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50"/>
    </row>
    <row r="206" spans="3:36" hidden="1" outlineLevel="1" x14ac:dyDescent="0.4">
      <c r="C206" s="46" t="s">
        <v>39</v>
      </c>
      <c r="D206" s="47"/>
      <c r="E206" s="48" t="s">
        <v>76</v>
      </c>
      <c r="F206" s="47"/>
      <c r="G206" s="47"/>
      <c r="H206" s="47"/>
      <c r="I206" s="47"/>
      <c r="J206" s="47"/>
      <c r="K206" s="60" t="s">
        <v>77</v>
      </c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51"/>
    </row>
    <row r="207" spans="3:36" hidden="1" outlineLevel="1" x14ac:dyDescent="0.4">
      <c r="C207" s="46" t="s">
        <v>49</v>
      </c>
      <c r="D207" s="47"/>
      <c r="E207" s="48" t="s">
        <v>45</v>
      </c>
      <c r="F207" s="47"/>
      <c r="G207" s="47"/>
      <c r="H207" s="47"/>
      <c r="I207" s="47"/>
      <c r="J207" s="47"/>
      <c r="K207" s="60" t="s">
        <v>77</v>
      </c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51"/>
    </row>
    <row r="208" spans="3:36" collapsed="1" x14ac:dyDescent="0.4"/>
  </sheetData>
  <mergeCells count="1">
    <mergeCell ref="L24:AA26"/>
  </mergeCells>
  <phoneticPr fontId="9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showGridLines="0" zoomScaleNormal="100" workbookViewId="0"/>
  </sheetViews>
  <sheetFormatPr defaultColWidth="3.625" defaultRowHeight="18.75" x14ac:dyDescent="0.4"/>
  <sheetData>
    <row r="1" spans="1:26" ht="24.75" x14ac:dyDescent="0.4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4">
      <c r="A2" s="2" t="s">
        <v>7</v>
      </c>
      <c r="B2" s="2" t="s">
        <v>80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9" spans="1:26" x14ac:dyDescent="0.4">
      <c r="A9" s="98"/>
    </row>
    <row r="28" spans="1:1" x14ac:dyDescent="0.4">
      <c r="A28" s="98"/>
    </row>
  </sheetData>
  <phoneticPr fontId="9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9CFD-718F-40EC-9B5B-A9CA993968C2}">
  <dimension ref="A1:Z12"/>
  <sheetViews>
    <sheetView showGridLines="0" workbookViewId="0"/>
  </sheetViews>
  <sheetFormatPr defaultColWidth="3.625" defaultRowHeight="18.75" x14ac:dyDescent="0.4"/>
  <sheetData>
    <row r="1" spans="1:26" ht="25.5" thickBot="1" x14ac:dyDescent="0.45">
      <c r="A1" s="100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thickTop="1" thickBot="1" x14ac:dyDescent="0.45">
      <c r="A2" s="2" t="s">
        <v>7</v>
      </c>
      <c r="B2" s="101" t="s">
        <v>93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.25" thickTop="1" thickBot="1" x14ac:dyDescent="0.45">
      <c r="B3" s="3" t="s">
        <v>9</v>
      </c>
      <c r="C3" s="102" t="s">
        <v>94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4">
      <c r="C4" s="103" t="s">
        <v>95</v>
      </c>
    </row>
    <row r="5" spans="1:26" x14ac:dyDescent="0.4">
      <c r="C5" s="103" t="s">
        <v>96</v>
      </c>
      <c r="E5" s="103" t="s">
        <v>98</v>
      </c>
    </row>
    <row r="6" spans="1:26" x14ac:dyDescent="0.4">
      <c r="C6" s="103" t="s">
        <v>97</v>
      </c>
      <c r="E6" s="103" t="s">
        <v>100</v>
      </c>
    </row>
    <row r="7" spans="1:26" x14ac:dyDescent="0.4">
      <c r="C7" s="103" t="s">
        <v>99</v>
      </c>
      <c r="E7" s="103" t="s">
        <v>101</v>
      </c>
    </row>
    <row r="8" spans="1:26" x14ac:dyDescent="0.4">
      <c r="C8" s="103" t="s">
        <v>102</v>
      </c>
      <c r="E8" s="103" t="s">
        <v>103</v>
      </c>
    </row>
    <row r="9" spans="1:26" x14ac:dyDescent="0.4">
      <c r="C9" s="103" t="s">
        <v>104</v>
      </c>
      <c r="E9" s="103" t="s">
        <v>105</v>
      </c>
    </row>
    <row r="11" spans="1:26" x14ac:dyDescent="0.4">
      <c r="C11" s="103" t="s">
        <v>106</v>
      </c>
      <c r="D11" s="103" t="s">
        <v>107</v>
      </c>
    </row>
    <row r="12" spans="1:26" x14ac:dyDescent="0.4">
      <c r="C12" s="103" t="s">
        <v>106</v>
      </c>
      <c r="D12" s="103" t="s">
        <v>108</v>
      </c>
    </row>
  </sheetData>
  <phoneticPr fontId="1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"/>
  <sheetViews>
    <sheetView showGridLines="0" workbookViewId="0">
      <selection activeCell="R28" sqref="R28"/>
    </sheetView>
  </sheetViews>
  <sheetFormatPr defaultColWidth="3.625" defaultRowHeight="18.75" x14ac:dyDescent="0.4"/>
  <sheetData>
    <row r="1" spans="1:26" ht="24.75" x14ac:dyDescent="0.4">
      <c r="A1" s="1" t="s">
        <v>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4">
      <c r="A2" s="2" t="s">
        <v>7</v>
      </c>
      <c r="B2" s="2" t="s">
        <v>82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4">
      <c r="B3" s="3" t="s">
        <v>9</v>
      </c>
      <c r="C3" s="3" t="s">
        <v>83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4">
      <c r="C4" t="s">
        <v>84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ゲーム内容概要</vt:lpstr>
      <vt:lpstr>ゲームシーン</vt:lpstr>
      <vt:lpstr>ゲームシーン遷移図</vt:lpstr>
      <vt:lpstr>ロジック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 Hasegawa</dc:creator>
  <cp:lastModifiedBy>Daichi Hasegawa</cp:lastModifiedBy>
  <dcterms:created xsi:type="dcterms:W3CDTF">2020-04-30T00:15:00Z</dcterms:created>
  <dcterms:modified xsi:type="dcterms:W3CDTF">2020-05-04T10:58:02Z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1041-10.8.2.6694</vt:lpwstr>
  </property>
</Properties>
</file>