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8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19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0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1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2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23.xml" ContentType="application/vnd.openxmlformats-officedocument.drawing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drawings/drawing24.xml" ContentType="application/vnd.openxmlformats-officedocument.drawing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drawings/drawing25.xml" ContentType="application/vnd.openxmlformats-officedocument.drawing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26.xml" ContentType="application/vnd.openxmlformats-officedocument.drawing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drawings/drawing27.xml" ContentType="application/vnd.openxmlformats-officedocument.drawing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drawings/drawing28.xml" ContentType="application/vnd.openxmlformats-officedocument.drawing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drawings/drawing29.xml" ContentType="application/vnd.openxmlformats-officedocument.drawing+xml"/>
  <Override PartName="/xl/charts/chart82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83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charts/chart84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drawings/drawing30.xml" ContentType="application/vnd.openxmlformats-officedocument.drawing+xml"/>
  <Override PartName="/xl/charts/chart85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charts/chart86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charts/chart87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drawings/drawing31.xml" ContentType="application/vnd.openxmlformats-officedocument.drawing+xml"/>
  <Override PartName="/xl/charts/chart88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charts/chart89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charts/chart90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drawings/drawing32.xml" ContentType="application/vnd.openxmlformats-officedocument.drawing+xml"/>
  <Override PartName="/xl/charts/chart91.xml" ContentType="application/vnd.openxmlformats-officedocument.drawingml.chart+xml"/>
  <Override PartName="/xl/charts/style91.xml" ContentType="application/vnd.ms-office.chartstyle+xml"/>
  <Override PartName="/xl/charts/colors91.xml" ContentType="application/vnd.ms-office.chartcolorstyle+xml"/>
  <Override PartName="/xl/charts/chart92.xml" ContentType="application/vnd.openxmlformats-officedocument.drawingml.chart+xml"/>
  <Override PartName="/xl/charts/style92.xml" ContentType="application/vnd.ms-office.chartstyle+xml"/>
  <Override PartName="/xl/charts/colors92.xml" ContentType="application/vnd.ms-office.chartcolorstyle+xml"/>
  <Override PartName="/xl/charts/chart93.xml" ContentType="application/vnd.openxmlformats-officedocument.drawingml.chart+xml"/>
  <Override PartName="/xl/charts/style93.xml" ContentType="application/vnd.ms-office.chartstyle+xml"/>
  <Override PartName="/xl/charts/colors93.xml" ContentType="application/vnd.ms-office.chartcolorstyle+xml"/>
  <Override PartName="/xl/drawings/drawing33.xml" ContentType="application/vnd.openxmlformats-officedocument.drawing+xml"/>
  <Override PartName="/xl/charts/chart94.xml" ContentType="application/vnd.openxmlformats-officedocument.drawingml.chart+xml"/>
  <Override PartName="/xl/charts/style94.xml" ContentType="application/vnd.ms-office.chartstyle+xml"/>
  <Override PartName="/xl/charts/colors94.xml" ContentType="application/vnd.ms-office.chartcolorstyle+xml"/>
  <Override PartName="/xl/charts/chart95.xml" ContentType="application/vnd.openxmlformats-officedocument.drawingml.chart+xml"/>
  <Override PartName="/xl/charts/style95.xml" ContentType="application/vnd.ms-office.chartstyle+xml"/>
  <Override PartName="/xl/charts/colors95.xml" ContentType="application/vnd.ms-office.chartcolorstyle+xml"/>
  <Override PartName="/xl/charts/chart96.xml" ContentType="application/vnd.openxmlformats-officedocument.drawingml.chart+xml"/>
  <Override PartName="/xl/charts/style96.xml" ContentType="application/vnd.ms-office.chartstyle+xml"/>
  <Override PartName="/xl/charts/colors96.xml" ContentType="application/vnd.ms-office.chartcolorstyle+xml"/>
  <Override PartName="/xl/drawings/drawing34.xml" ContentType="application/vnd.openxmlformats-officedocument.drawing+xml"/>
  <Override PartName="/xl/charts/chart97.xml" ContentType="application/vnd.openxmlformats-officedocument.drawingml.chart+xml"/>
  <Override PartName="/xl/charts/style97.xml" ContentType="application/vnd.ms-office.chartstyle+xml"/>
  <Override PartName="/xl/charts/colors97.xml" ContentType="application/vnd.ms-office.chartcolorstyle+xml"/>
  <Override PartName="/xl/charts/chart98.xml" ContentType="application/vnd.openxmlformats-officedocument.drawingml.chart+xml"/>
  <Override PartName="/xl/charts/style98.xml" ContentType="application/vnd.ms-office.chartstyle+xml"/>
  <Override PartName="/xl/charts/colors98.xml" ContentType="application/vnd.ms-office.chartcolorstyle+xml"/>
  <Override PartName="/xl/charts/chart99.xml" ContentType="application/vnd.openxmlformats-officedocument.drawingml.chart+xml"/>
  <Override PartName="/xl/charts/style99.xml" ContentType="application/vnd.ms-office.chartstyle+xml"/>
  <Override PartName="/xl/charts/colors99.xml" ContentType="application/vnd.ms-office.chartcolorstyle+xml"/>
  <Override PartName="/xl/drawings/drawing35.xml" ContentType="application/vnd.openxmlformats-officedocument.drawing+xml"/>
  <Override PartName="/xl/charts/chart100.xml" ContentType="application/vnd.openxmlformats-officedocument.drawingml.chart+xml"/>
  <Override PartName="/xl/charts/style100.xml" ContentType="application/vnd.ms-office.chartstyle+xml"/>
  <Override PartName="/xl/charts/colors100.xml" ContentType="application/vnd.ms-office.chartcolorstyle+xml"/>
  <Override PartName="/xl/charts/chart101.xml" ContentType="application/vnd.openxmlformats-officedocument.drawingml.chart+xml"/>
  <Override PartName="/xl/charts/style101.xml" ContentType="application/vnd.ms-office.chartstyle+xml"/>
  <Override PartName="/xl/charts/colors101.xml" ContentType="application/vnd.ms-office.chartcolorstyle+xml"/>
  <Override PartName="/xl/charts/chart102.xml" ContentType="application/vnd.openxmlformats-officedocument.drawingml.chart+xml"/>
  <Override PartName="/xl/charts/style102.xml" ContentType="application/vnd.ms-office.chartstyle+xml"/>
  <Override PartName="/xl/charts/colors102.xml" ContentType="application/vnd.ms-office.chartcolorstyle+xml"/>
  <Override PartName="/xl/drawings/drawing36.xml" ContentType="application/vnd.openxmlformats-officedocument.drawing+xml"/>
  <Override PartName="/xl/charts/chart103.xml" ContentType="application/vnd.openxmlformats-officedocument.drawingml.chart+xml"/>
  <Override PartName="/xl/charts/style103.xml" ContentType="application/vnd.ms-office.chartstyle+xml"/>
  <Override PartName="/xl/charts/colors103.xml" ContentType="application/vnd.ms-office.chartcolorstyle+xml"/>
  <Override PartName="/xl/charts/chart104.xml" ContentType="application/vnd.openxmlformats-officedocument.drawingml.chart+xml"/>
  <Override PartName="/xl/charts/style104.xml" ContentType="application/vnd.ms-office.chartstyle+xml"/>
  <Override PartName="/xl/charts/colors104.xml" ContentType="application/vnd.ms-office.chartcolorstyle+xml"/>
  <Override PartName="/xl/charts/chart105.xml" ContentType="application/vnd.openxmlformats-officedocument.drawingml.chart+xml"/>
  <Override PartName="/xl/charts/style105.xml" ContentType="application/vnd.ms-office.chartstyle+xml"/>
  <Override PartName="/xl/charts/colors105.xml" ContentType="application/vnd.ms-office.chartcolorstyle+xml"/>
  <Override PartName="/xl/drawings/drawing37.xml" ContentType="application/vnd.openxmlformats-officedocument.drawing+xml"/>
  <Override PartName="/xl/charts/chart106.xml" ContentType="application/vnd.openxmlformats-officedocument.drawingml.chart+xml"/>
  <Override PartName="/xl/charts/style106.xml" ContentType="application/vnd.ms-office.chartstyle+xml"/>
  <Override PartName="/xl/charts/colors106.xml" ContentType="application/vnd.ms-office.chartcolorstyle+xml"/>
  <Override PartName="/xl/charts/chart107.xml" ContentType="application/vnd.openxmlformats-officedocument.drawingml.chart+xml"/>
  <Override PartName="/xl/charts/style107.xml" ContentType="application/vnd.ms-office.chartstyle+xml"/>
  <Override PartName="/xl/charts/colors107.xml" ContentType="application/vnd.ms-office.chartcolorstyle+xml"/>
  <Override PartName="/xl/charts/chart108.xml" ContentType="application/vnd.openxmlformats-officedocument.drawingml.chart+xml"/>
  <Override PartName="/xl/charts/style108.xml" ContentType="application/vnd.ms-office.chartstyle+xml"/>
  <Override PartName="/xl/charts/colors108.xml" ContentType="application/vnd.ms-office.chartcolorstyle+xml"/>
  <Override PartName="/xl/drawings/drawing38.xml" ContentType="application/vnd.openxmlformats-officedocument.drawing+xml"/>
  <Override PartName="/xl/charts/chart109.xml" ContentType="application/vnd.openxmlformats-officedocument.drawingml.chart+xml"/>
  <Override PartName="/xl/charts/style109.xml" ContentType="application/vnd.ms-office.chartstyle+xml"/>
  <Override PartName="/xl/charts/colors109.xml" ContentType="application/vnd.ms-office.chartcolorstyle+xml"/>
  <Override PartName="/xl/charts/chart110.xml" ContentType="application/vnd.openxmlformats-officedocument.drawingml.chart+xml"/>
  <Override PartName="/xl/charts/style110.xml" ContentType="application/vnd.ms-office.chartstyle+xml"/>
  <Override PartName="/xl/charts/colors110.xml" ContentType="application/vnd.ms-office.chartcolorstyle+xml"/>
  <Override PartName="/xl/charts/chart111.xml" ContentType="application/vnd.openxmlformats-officedocument.drawingml.chart+xml"/>
  <Override PartName="/xl/charts/style111.xml" ContentType="application/vnd.ms-office.chartstyle+xml"/>
  <Override PartName="/xl/charts/colors111.xml" ContentType="application/vnd.ms-office.chartcolorstyle+xml"/>
  <Override PartName="/xl/drawings/drawing39.xml" ContentType="application/vnd.openxmlformats-officedocument.drawing+xml"/>
  <Override PartName="/xl/charts/chart112.xml" ContentType="application/vnd.openxmlformats-officedocument.drawingml.chart+xml"/>
  <Override PartName="/xl/charts/style112.xml" ContentType="application/vnd.ms-office.chartstyle+xml"/>
  <Override PartName="/xl/charts/colors112.xml" ContentType="application/vnd.ms-office.chartcolorstyle+xml"/>
  <Override PartName="/xl/charts/chart113.xml" ContentType="application/vnd.openxmlformats-officedocument.drawingml.chart+xml"/>
  <Override PartName="/xl/charts/style113.xml" ContentType="application/vnd.ms-office.chartstyle+xml"/>
  <Override PartName="/xl/charts/colors113.xml" ContentType="application/vnd.ms-office.chartcolorstyle+xml"/>
  <Override PartName="/xl/charts/chart114.xml" ContentType="application/vnd.openxmlformats-officedocument.drawingml.chart+xml"/>
  <Override PartName="/xl/charts/style114.xml" ContentType="application/vnd.ms-office.chartstyle+xml"/>
  <Override PartName="/xl/charts/colors114.xml" ContentType="application/vnd.ms-office.chartcolorstyle+xml"/>
  <Override PartName="/xl/drawings/drawing40.xml" ContentType="application/vnd.openxmlformats-officedocument.drawing+xml"/>
  <Override PartName="/xl/charts/chart115.xml" ContentType="application/vnd.openxmlformats-officedocument.drawingml.chart+xml"/>
  <Override PartName="/xl/charts/style115.xml" ContentType="application/vnd.ms-office.chartstyle+xml"/>
  <Override PartName="/xl/charts/colors115.xml" ContentType="application/vnd.ms-office.chartcolorstyle+xml"/>
  <Override PartName="/xl/charts/chart116.xml" ContentType="application/vnd.openxmlformats-officedocument.drawingml.chart+xml"/>
  <Override PartName="/xl/charts/style116.xml" ContentType="application/vnd.ms-office.chartstyle+xml"/>
  <Override PartName="/xl/charts/colors116.xml" ContentType="application/vnd.ms-office.chartcolorstyle+xml"/>
  <Override PartName="/xl/charts/chart117.xml" ContentType="application/vnd.openxmlformats-officedocument.drawingml.chart+xml"/>
  <Override PartName="/xl/charts/style117.xml" ContentType="application/vnd.ms-office.chartstyle+xml"/>
  <Override PartName="/xl/charts/colors117.xml" ContentType="application/vnd.ms-office.chartcolorstyle+xml"/>
  <Override PartName="/xl/drawings/drawing41.xml" ContentType="application/vnd.openxmlformats-officedocument.drawing+xml"/>
  <Override PartName="/xl/charts/chart118.xml" ContentType="application/vnd.openxmlformats-officedocument.drawingml.chart+xml"/>
  <Override PartName="/xl/charts/style118.xml" ContentType="application/vnd.ms-office.chartstyle+xml"/>
  <Override PartName="/xl/charts/colors118.xml" ContentType="application/vnd.ms-office.chartcolorstyle+xml"/>
  <Override PartName="/xl/charts/chart119.xml" ContentType="application/vnd.openxmlformats-officedocument.drawingml.chart+xml"/>
  <Override PartName="/xl/charts/style119.xml" ContentType="application/vnd.ms-office.chartstyle+xml"/>
  <Override PartName="/xl/charts/colors119.xml" ContentType="application/vnd.ms-office.chartcolorstyle+xml"/>
  <Override PartName="/xl/charts/chart120.xml" ContentType="application/vnd.openxmlformats-officedocument.drawingml.chart+xml"/>
  <Override PartName="/xl/charts/style120.xml" ContentType="application/vnd.ms-office.chartstyle+xml"/>
  <Override PartName="/xl/charts/colors120.xml" ContentType="application/vnd.ms-office.chartcolorstyle+xml"/>
  <Override PartName="/xl/drawings/drawing42.xml" ContentType="application/vnd.openxmlformats-officedocument.drawing+xml"/>
  <Override PartName="/xl/charts/chart121.xml" ContentType="application/vnd.openxmlformats-officedocument.drawingml.chart+xml"/>
  <Override PartName="/xl/charts/style121.xml" ContentType="application/vnd.ms-office.chartstyle+xml"/>
  <Override PartName="/xl/charts/colors121.xml" ContentType="application/vnd.ms-office.chartcolorstyle+xml"/>
  <Override PartName="/xl/charts/chart122.xml" ContentType="application/vnd.openxmlformats-officedocument.drawingml.chart+xml"/>
  <Override PartName="/xl/charts/style122.xml" ContentType="application/vnd.ms-office.chartstyle+xml"/>
  <Override PartName="/xl/charts/colors122.xml" ContentType="application/vnd.ms-office.chartcolorstyle+xml"/>
  <Override PartName="/xl/charts/chart123.xml" ContentType="application/vnd.openxmlformats-officedocument.drawingml.chart+xml"/>
  <Override PartName="/xl/charts/style123.xml" ContentType="application/vnd.ms-office.chartstyle+xml"/>
  <Override PartName="/xl/charts/colors123.xml" ContentType="application/vnd.ms-office.chartcolorstyle+xml"/>
  <Override PartName="/xl/drawings/drawing43.xml" ContentType="application/vnd.openxmlformats-officedocument.drawing+xml"/>
  <Override PartName="/xl/charts/chart124.xml" ContentType="application/vnd.openxmlformats-officedocument.drawingml.chart+xml"/>
  <Override PartName="/xl/charts/style124.xml" ContentType="application/vnd.ms-office.chartstyle+xml"/>
  <Override PartName="/xl/charts/colors124.xml" ContentType="application/vnd.ms-office.chartcolorstyle+xml"/>
  <Override PartName="/xl/charts/chart125.xml" ContentType="application/vnd.openxmlformats-officedocument.drawingml.chart+xml"/>
  <Override PartName="/xl/charts/style125.xml" ContentType="application/vnd.ms-office.chartstyle+xml"/>
  <Override PartName="/xl/charts/colors125.xml" ContentType="application/vnd.ms-office.chartcolorstyle+xml"/>
  <Override PartName="/xl/charts/chart126.xml" ContentType="application/vnd.openxmlformats-officedocument.drawingml.chart+xml"/>
  <Override PartName="/xl/charts/style126.xml" ContentType="application/vnd.ms-office.chartstyle+xml"/>
  <Override PartName="/xl/charts/colors126.xml" ContentType="application/vnd.ms-office.chartcolorstyle+xml"/>
  <Override PartName="/xl/drawings/drawing44.xml" ContentType="application/vnd.openxmlformats-officedocument.drawing+xml"/>
  <Override PartName="/xl/charts/chart127.xml" ContentType="application/vnd.openxmlformats-officedocument.drawingml.chart+xml"/>
  <Override PartName="/xl/charts/style127.xml" ContentType="application/vnd.ms-office.chartstyle+xml"/>
  <Override PartName="/xl/charts/colors127.xml" ContentType="application/vnd.ms-office.chartcolorstyle+xml"/>
  <Override PartName="/xl/charts/chart128.xml" ContentType="application/vnd.openxmlformats-officedocument.drawingml.chart+xml"/>
  <Override PartName="/xl/charts/style128.xml" ContentType="application/vnd.ms-office.chartstyle+xml"/>
  <Override PartName="/xl/charts/colors128.xml" ContentType="application/vnd.ms-office.chartcolorstyle+xml"/>
  <Override PartName="/xl/charts/chart129.xml" ContentType="application/vnd.openxmlformats-officedocument.drawingml.chart+xml"/>
  <Override PartName="/xl/charts/style129.xml" ContentType="application/vnd.ms-office.chartstyle+xml"/>
  <Override PartName="/xl/charts/colors129.xml" ContentType="application/vnd.ms-office.chartcolorstyle+xml"/>
  <Override PartName="/xl/drawings/drawing45.xml" ContentType="application/vnd.openxmlformats-officedocument.drawing+xml"/>
  <Override PartName="/xl/charts/chart130.xml" ContentType="application/vnd.openxmlformats-officedocument.drawingml.chart+xml"/>
  <Override PartName="/xl/charts/style130.xml" ContentType="application/vnd.ms-office.chartstyle+xml"/>
  <Override PartName="/xl/charts/colors130.xml" ContentType="application/vnd.ms-office.chartcolorstyle+xml"/>
  <Override PartName="/xl/charts/chart131.xml" ContentType="application/vnd.openxmlformats-officedocument.drawingml.chart+xml"/>
  <Override PartName="/xl/charts/style131.xml" ContentType="application/vnd.ms-office.chartstyle+xml"/>
  <Override PartName="/xl/charts/colors131.xml" ContentType="application/vnd.ms-office.chartcolorstyle+xml"/>
  <Override PartName="/xl/charts/chart132.xml" ContentType="application/vnd.openxmlformats-officedocument.drawingml.chart+xml"/>
  <Override PartName="/xl/charts/style132.xml" ContentType="application/vnd.ms-office.chartstyle+xml"/>
  <Override PartName="/xl/charts/colors132.xml" ContentType="application/vnd.ms-office.chartcolorstyle+xml"/>
  <Override PartName="/xl/drawings/drawing46.xml" ContentType="application/vnd.openxmlformats-officedocument.drawing+xml"/>
  <Override PartName="/xl/charts/chart133.xml" ContentType="application/vnd.openxmlformats-officedocument.drawingml.chart+xml"/>
  <Override PartName="/xl/charts/style133.xml" ContentType="application/vnd.ms-office.chartstyle+xml"/>
  <Override PartName="/xl/charts/colors133.xml" ContentType="application/vnd.ms-office.chartcolorstyle+xml"/>
  <Override PartName="/xl/charts/chart134.xml" ContentType="application/vnd.openxmlformats-officedocument.drawingml.chart+xml"/>
  <Override PartName="/xl/charts/style134.xml" ContentType="application/vnd.ms-office.chartstyle+xml"/>
  <Override PartName="/xl/charts/colors134.xml" ContentType="application/vnd.ms-office.chartcolorstyle+xml"/>
  <Override PartName="/xl/charts/chart135.xml" ContentType="application/vnd.openxmlformats-officedocument.drawingml.chart+xml"/>
  <Override PartName="/xl/charts/style135.xml" ContentType="application/vnd.ms-office.chartstyle+xml"/>
  <Override PartName="/xl/charts/colors135.xml" ContentType="application/vnd.ms-office.chartcolorstyle+xml"/>
  <Override PartName="/xl/drawings/drawing47.xml" ContentType="application/vnd.openxmlformats-officedocument.drawing+xml"/>
  <Override PartName="/xl/charts/chart136.xml" ContentType="application/vnd.openxmlformats-officedocument.drawingml.chart+xml"/>
  <Override PartName="/xl/charts/style136.xml" ContentType="application/vnd.ms-office.chartstyle+xml"/>
  <Override PartName="/xl/charts/colors136.xml" ContentType="application/vnd.ms-office.chartcolorstyle+xml"/>
  <Override PartName="/xl/charts/chart137.xml" ContentType="application/vnd.openxmlformats-officedocument.drawingml.chart+xml"/>
  <Override PartName="/xl/charts/style137.xml" ContentType="application/vnd.ms-office.chartstyle+xml"/>
  <Override PartName="/xl/charts/colors137.xml" ContentType="application/vnd.ms-office.chartcolorstyle+xml"/>
  <Override PartName="/xl/charts/chart138.xml" ContentType="application/vnd.openxmlformats-officedocument.drawingml.chart+xml"/>
  <Override PartName="/xl/charts/style138.xml" ContentType="application/vnd.ms-office.chartstyle+xml"/>
  <Override PartName="/xl/charts/colors138.xml" ContentType="application/vnd.ms-office.chartcolorstyle+xml"/>
  <Override PartName="/xl/drawings/drawing48.xml" ContentType="application/vnd.openxmlformats-officedocument.drawing+xml"/>
  <Override PartName="/xl/charts/chart139.xml" ContentType="application/vnd.openxmlformats-officedocument.drawingml.chart+xml"/>
  <Override PartName="/xl/charts/style139.xml" ContentType="application/vnd.ms-office.chartstyle+xml"/>
  <Override PartName="/xl/charts/colors139.xml" ContentType="application/vnd.ms-office.chartcolorstyle+xml"/>
  <Override PartName="/xl/charts/chart140.xml" ContentType="application/vnd.openxmlformats-officedocument.drawingml.chart+xml"/>
  <Override PartName="/xl/charts/style140.xml" ContentType="application/vnd.ms-office.chartstyle+xml"/>
  <Override PartName="/xl/charts/colors140.xml" ContentType="application/vnd.ms-office.chartcolorstyle+xml"/>
  <Override PartName="/xl/charts/chart141.xml" ContentType="application/vnd.openxmlformats-officedocument.drawingml.chart+xml"/>
  <Override PartName="/xl/charts/style141.xml" ContentType="application/vnd.ms-office.chartstyle+xml"/>
  <Override PartName="/xl/charts/colors141.xml" ContentType="application/vnd.ms-office.chartcolorstyle+xml"/>
  <Override PartName="/xl/drawings/drawing49.xml" ContentType="application/vnd.openxmlformats-officedocument.drawing+xml"/>
  <Override PartName="/xl/charts/chart142.xml" ContentType="application/vnd.openxmlformats-officedocument.drawingml.chart+xml"/>
  <Override PartName="/xl/charts/style142.xml" ContentType="application/vnd.ms-office.chartstyle+xml"/>
  <Override PartName="/xl/charts/colors142.xml" ContentType="application/vnd.ms-office.chartcolorstyle+xml"/>
  <Override PartName="/xl/charts/chart143.xml" ContentType="application/vnd.openxmlformats-officedocument.drawingml.chart+xml"/>
  <Override PartName="/xl/charts/style143.xml" ContentType="application/vnd.ms-office.chartstyle+xml"/>
  <Override PartName="/xl/charts/colors143.xml" ContentType="application/vnd.ms-office.chartcolorstyle+xml"/>
  <Override PartName="/xl/charts/chart144.xml" ContentType="application/vnd.openxmlformats-officedocument.drawingml.chart+xml"/>
  <Override PartName="/xl/charts/style144.xml" ContentType="application/vnd.ms-office.chartstyle+xml"/>
  <Override PartName="/xl/charts/colors144.xml" ContentType="application/vnd.ms-office.chartcolorstyle+xml"/>
  <Override PartName="/xl/drawings/drawing50.xml" ContentType="application/vnd.openxmlformats-officedocument.drawing+xml"/>
  <Override PartName="/xl/charts/chart145.xml" ContentType="application/vnd.openxmlformats-officedocument.drawingml.chart+xml"/>
  <Override PartName="/xl/charts/style145.xml" ContentType="application/vnd.ms-office.chartstyle+xml"/>
  <Override PartName="/xl/charts/colors145.xml" ContentType="application/vnd.ms-office.chartcolorstyle+xml"/>
  <Override PartName="/xl/charts/chart146.xml" ContentType="application/vnd.openxmlformats-officedocument.drawingml.chart+xml"/>
  <Override PartName="/xl/charts/style146.xml" ContentType="application/vnd.ms-office.chartstyle+xml"/>
  <Override PartName="/xl/charts/colors146.xml" ContentType="application/vnd.ms-office.chartcolorstyle+xml"/>
  <Override PartName="/xl/charts/chart147.xml" ContentType="application/vnd.openxmlformats-officedocument.drawingml.chart+xml"/>
  <Override PartName="/xl/charts/style147.xml" ContentType="application/vnd.ms-office.chartstyle+xml"/>
  <Override PartName="/xl/charts/colors147.xml" ContentType="application/vnd.ms-office.chartcolorstyle+xml"/>
  <Override PartName="/xl/drawings/drawing51.xml" ContentType="application/vnd.openxmlformats-officedocument.drawing+xml"/>
  <Override PartName="/xl/charts/chart148.xml" ContentType="application/vnd.openxmlformats-officedocument.drawingml.chart+xml"/>
  <Override PartName="/xl/charts/style148.xml" ContentType="application/vnd.ms-office.chartstyle+xml"/>
  <Override PartName="/xl/charts/colors148.xml" ContentType="application/vnd.ms-office.chartcolorstyle+xml"/>
  <Override PartName="/xl/charts/chart149.xml" ContentType="application/vnd.openxmlformats-officedocument.drawingml.chart+xml"/>
  <Override PartName="/xl/charts/style149.xml" ContentType="application/vnd.ms-office.chartstyle+xml"/>
  <Override PartName="/xl/charts/colors149.xml" ContentType="application/vnd.ms-office.chartcolorstyle+xml"/>
  <Override PartName="/xl/charts/chart150.xml" ContentType="application/vnd.openxmlformats-officedocument.drawingml.chart+xml"/>
  <Override PartName="/xl/charts/style150.xml" ContentType="application/vnd.ms-office.chartstyle+xml"/>
  <Override PartName="/xl/charts/colors150.xml" ContentType="application/vnd.ms-office.chartcolorstyle+xml"/>
  <Override PartName="/xl/drawings/drawing52.xml" ContentType="application/vnd.openxmlformats-officedocument.drawing+xml"/>
  <Override PartName="/xl/charts/chart151.xml" ContentType="application/vnd.openxmlformats-officedocument.drawingml.chart+xml"/>
  <Override PartName="/xl/charts/style151.xml" ContentType="application/vnd.ms-office.chartstyle+xml"/>
  <Override PartName="/xl/charts/colors151.xml" ContentType="application/vnd.ms-office.chartcolorstyle+xml"/>
  <Override PartName="/xl/charts/chart152.xml" ContentType="application/vnd.openxmlformats-officedocument.drawingml.chart+xml"/>
  <Override PartName="/xl/charts/style152.xml" ContentType="application/vnd.ms-office.chartstyle+xml"/>
  <Override PartName="/xl/charts/colors152.xml" ContentType="application/vnd.ms-office.chartcolorstyle+xml"/>
  <Override PartName="/xl/charts/chart153.xml" ContentType="application/vnd.openxmlformats-officedocument.drawingml.chart+xml"/>
  <Override PartName="/xl/charts/style153.xml" ContentType="application/vnd.ms-office.chartstyle+xml"/>
  <Override PartName="/xl/charts/colors153.xml" ContentType="application/vnd.ms-office.chartcolorstyle+xml"/>
  <Override PartName="/xl/drawings/drawing53.xml" ContentType="application/vnd.openxmlformats-officedocument.drawing+xml"/>
  <Override PartName="/xl/charts/chart154.xml" ContentType="application/vnd.openxmlformats-officedocument.drawingml.chart+xml"/>
  <Override PartName="/xl/charts/style154.xml" ContentType="application/vnd.ms-office.chartstyle+xml"/>
  <Override PartName="/xl/charts/colors154.xml" ContentType="application/vnd.ms-office.chartcolorstyle+xml"/>
  <Override PartName="/xl/charts/chart155.xml" ContentType="application/vnd.openxmlformats-officedocument.drawingml.chart+xml"/>
  <Override PartName="/xl/charts/style155.xml" ContentType="application/vnd.ms-office.chartstyle+xml"/>
  <Override PartName="/xl/charts/colors155.xml" ContentType="application/vnd.ms-office.chartcolorstyle+xml"/>
  <Override PartName="/xl/charts/chart156.xml" ContentType="application/vnd.openxmlformats-officedocument.drawingml.chart+xml"/>
  <Override PartName="/xl/charts/style156.xml" ContentType="application/vnd.ms-office.chartstyle+xml"/>
  <Override PartName="/xl/charts/colors156.xml" ContentType="application/vnd.ms-office.chartcolorstyle+xml"/>
  <Override PartName="/xl/drawings/drawing54.xml" ContentType="application/vnd.openxmlformats-officedocument.drawing+xml"/>
  <Override PartName="/xl/charts/chart157.xml" ContentType="application/vnd.openxmlformats-officedocument.drawingml.chart+xml"/>
  <Override PartName="/xl/charts/style157.xml" ContentType="application/vnd.ms-office.chartstyle+xml"/>
  <Override PartName="/xl/charts/colors157.xml" ContentType="application/vnd.ms-office.chartcolorstyle+xml"/>
  <Override PartName="/xl/charts/chart158.xml" ContentType="application/vnd.openxmlformats-officedocument.drawingml.chart+xml"/>
  <Override PartName="/xl/charts/style158.xml" ContentType="application/vnd.ms-office.chartstyle+xml"/>
  <Override PartName="/xl/charts/colors158.xml" ContentType="application/vnd.ms-office.chartcolorstyle+xml"/>
  <Override PartName="/xl/charts/chart159.xml" ContentType="application/vnd.openxmlformats-officedocument.drawingml.chart+xml"/>
  <Override PartName="/xl/charts/style159.xml" ContentType="application/vnd.ms-office.chartstyle+xml"/>
  <Override PartName="/xl/charts/colors159.xml" ContentType="application/vnd.ms-office.chartcolorstyle+xml"/>
  <Override PartName="/xl/drawings/drawing55.xml" ContentType="application/vnd.openxmlformats-officedocument.drawing+xml"/>
  <Override PartName="/xl/charts/chart160.xml" ContentType="application/vnd.openxmlformats-officedocument.drawingml.chart+xml"/>
  <Override PartName="/xl/charts/style160.xml" ContentType="application/vnd.ms-office.chartstyle+xml"/>
  <Override PartName="/xl/charts/colors160.xml" ContentType="application/vnd.ms-office.chartcolorstyle+xml"/>
  <Override PartName="/xl/charts/chart161.xml" ContentType="application/vnd.openxmlformats-officedocument.drawingml.chart+xml"/>
  <Override PartName="/xl/charts/style161.xml" ContentType="application/vnd.ms-office.chartstyle+xml"/>
  <Override PartName="/xl/charts/colors161.xml" ContentType="application/vnd.ms-office.chartcolorstyle+xml"/>
  <Override PartName="/xl/charts/chart162.xml" ContentType="application/vnd.openxmlformats-officedocument.drawingml.chart+xml"/>
  <Override PartName="/xl/charts/style162.xml" ContentType="application/vnd.ms-office.chartstyle+xml"/>
  <Override PartName="/xl/charts/colors162.xml" ContentType="application/vnd.ms-office.chartcolorstyle+xml"/>
  <Override PartName="/xl/drawings/drawing56.xml" ContentType="application/vnd.openxmlformats-officedocument.drawing+xml"/>
  <Override PartName="/xl/charts/chart163.xml" ContentType="application/vnd.openxmlformats-officedocument.drawingml.chart+xml"/>
  <Override PartName="/xl/charts/style163.xml" ContentType="application/vnd.ms-office.chartstyle+xml"/>
  <Override PartName="/xl/charts/colors163.xml" ContentType="application/vnd.ms-office.chartcolorstyle+xml"/>
  <Override PartName="/xl/charts/chart164.xml" ContentType="application/vnd.openxmlformats-officedocument.drawingml.chart+xml"/>
  <Override PartName="/xl/charts/style164.xml" ContentType="application/vnd.ms-office.chartstyle+xml"/>
  <Override PartName="/xl/charts/colors164.xml" ContentType="application/vnd.ms-office.chartcolorstyle+xml"/>
  <Override PartName="/xl/charts/chart165.xml" ContentType="application/vnd.openxmlformats-officedocument.drawingml.chart+xml"/>
  <Override PartName="/xl/charts/style165.xml" ContentType="application/vnd.ms-office.chartstyle+xml"/>
  <Override PartName="/xl/charts/colors165.xml" ContentType="application/vnd.ms-office.chartcolorstyle+xml"/>
  <Override PartName="/xl/drawings/drawing57.xml" ContentType="application/vnd.openxmlformats-officedocument.drawing+xml"/>
  <Override PartName="/xl/charts/chart166.xml" ContentType="application/vnd.openxmlformats-officedocument.drawingml.chart+xml"/>
  <Override PartName="/xl/charts/style166.xml" ContentType="application/vnd.ms-office.chartstyle+xml"/>
  <Override PartName="/xl/charts/colors166.xml" ContentType="application/vnd.ms-office.chartcolorstyle+xml"/>
  <Override PartName="/xl/charts/chart167.xml" ContentType="application/vnd.openxmlformats-officedocument.drawingml.chart+xml"/>
  <Override PartName="/xl/charts/style167.xml" ContentType="application/vnd.ms-office.chartstyle+xml"/>
  <Override PartName="/xl/charts/colors167.xml" ContentType="application/vnd.ms-office.chartcolorstyle+xml"/>
  <Override PartName="/xl/charts/chart168.xml" ContentType="application/vnd.openxmlformats-officedocument.drawingml.chart+xml"/>
  <Override PartName="/xl/charts/style168.xml" ContentType="application/vnd.ms-office.chartstyle+xml"/>
  <Override PartName="/xl/charts/colors168.xml" ContentType="application/vnd.ms-office.chartcolorstyle+xml"/>
  <Override PartName="/xl/drawings/drawing58.xml" ContentType="application/vnd.openxmlformats-officedocument.drawing+xml"/>
  <Override PartName="/xl/charts/chart169.xml" ContentType="application/vnd.openxmlformats-officedocument.drawingml.chart+xml"/>
  <Override PartName="/xl/charts/style169.xml" ContentType="application/vnd.ms-office.chartstyle+xml"/>
  <Override PartName="/xl/charts/colors169.xml" ContentType="application/vnd.ms-office.chartcolorstyle+xml"/>
  <Override PartName="/xl/charts/chart170.xml" ContentType="application/vnd.openxmlformats-officedocument.drawingml.chart+xml"/>
  <Override PartName="/xl/charts/style170.xml" ContentType="application/vnd.ms-office.chartstyle+xml"/>
  <Override PartName="/xl/charts/colors170.xml" ContentType="application/vnd.ms-office.chartcolorstyle+xml"/>
  <Override PartName="/xl/charts/chart171.xml" ContentType="application/vnd.openxmlformats-officedocument.drawingml.chart+xml"/>
  <Override PartName="/xl/charts/style171.xml" ContentType="application/vnd.ms-office.chartstyle+xml"/>
  <Override PartName="/xl/charts/colors171.xml" ContentType="application/vnd.ms-office.chartcolorstyle+xml"/>
  <Override PartName="/xl/drawings/drawing59.xml" ContentType="application/vnd.openxmlformats-officedocument.drawing+xml"/>
  <Override PartName="/xl/charts/chart172.xml" ContentType="application/vnd.openxmlformats-officedocument.drawingml.chart+xml"/>
  <Override PartName="/xl/charts/style172.xml" ContentType="application/vnd.ms-office.chartstyle+xml"/>
  <Override PartName="/xl/charts/colors172.xml" ContentType="application/vnd.ms-office.chartcolorstyle+xml"/>
  <Override PartName="/xl/charts/chart173.xml" ContentType="application/vnd.openxmlformats-officedocument.drawingml.chart+xml"/>
  <Override PartName="/xl/charts/style173.xml" ContentType="application/vnd.ms-office.chartstyle+xml"/>
  <Override PartName="/xl/charts/colors173.xml" ContentType="application/vnd.ms-office.chartcolorstyle+xml"/>
  <Override PartName="/xl/charts/chart174.xml" ContentType="application/vnd.openxmlformats-officedocument.drawingml.chart+xml"/>
  <Override PartName="/xl/charts/style174.xml" ContentType="application/vnd.ms-office.chartstyle+xml"/>
  <Override PartName="/xl/charts/colors174.xml" ContentType="application/vnd.ms-office.chartcolorstyle+xml"/>
  <Override PartName="/xl/drawings/drawing60.xml" ContentType="application/vnd.openxmlformats-officedocument.drawing+xml"/>
  <Override PartName="/xl/charts/chart175.xml" ContentType="application/vnd.openxmlformats-officedocument.drawingml.chart+xml"/>
  <Override PartName="/xl/charts/style175.xml" ContentType="application/vnd.ms-office.chartstyle+xml"/>
  <Override PartName="/xl/charts/colors175.xml" ContentType="application/vnd.ms-office.chartcolorstyle+xml"/>
  <Override PartName="/xl/charts/chart176.xml" ContentType="application/vnd.openxmlformats-officedocument.drawingml.chart+xml"/>
  <Override PartName="/xl/charts/style176.xml" ContentType="application/vnd.ms-office.chartstyle+xml"/>
  <Override PartName="/xl/charts/colors176.xml" ContentType="application/vnd.ms-office.chartcolorstyle+xml"/>
  <Override PartName="/xl/charts/chart177.xml" ContentType="application/vnd.openxmlformats-officedocument.drawingml.chart+xml"/>
  <Override PartName="/xl/charts/style177.xml" ContentType="application/vnd.ms-office.chartstyle+xml"/>
  <Override PartName="/xl/charts/colors177.xml" ContentType="application/vnd.ms-office.chartcolorstyle+xml"/>
  <Override PartName="/xl/drawings/drawing61.xml" ContentType="application/vnd.openxmlformats-officedocument.drawing+xml"/>
  <Override PartName="/xl/charts/chart178.xml" ContentType="application/vnd.openxmlformats-officedocument.drawingml.chart+xml"/>
  <Override PartName="/xl/charts/style178.xml" ContentType="application/vnd.ms-office.chartstyle+xml"/>
  <Override PartName="/xl/charts/colors178.xml" ContentType="application/vnd.ms-office.chartcolorstyle+xml"/>
  <Override PartName="/xl/charts/chart179.xml" ContentType="application/vnd.openxmlformats-officedocument.drawingml.chart+xml"/>
  <Override PartName="/xl/charts/style179.xml" ContentType="application/vnd.ms-office.chartstyle+xml"/>
  <Override PartName="/xl/charts/colors179.xml" ContentType="application/vnd.ms-office.chartcolorstyle+xml"/>
  <Override PartName="/xl/charts/chart180.xml" ContentType="application/vnd.openxmlformats-officedocument.drawingml.chart+xml"/>
  <Override PartName="/xl/charts/style180.xml" ContentType="application/vnd.ms-office.chartstyle+xml"/>
  <Override PartName="/xl/charts/colors180.xml" ContentType="application/vnd.ms-office.chartcolorstyle+xml"/>
  <Override PartName="/xl/drawings/drawing62.xml" ContentType="application/vnd.openxmlformats-officedocument.drawing+xml"/>
  <Override PartName="/xl/charts/chart181.xml" ContentType="application/vnd.openxmlformats-officedocument.drawingml.chart+xml"/>
  <Override PartName="/xl/charts/style181.xml" ContentType="application/vnd.ms-office.chartstyle+xml"/>
  <Override PartName="/xl/charts/colors181.xml" ContentType="application/vnd.ms-office.chartcolorstyle+xml"/>
  <Override PartName="/xl/charts/chart182.xml" ContentType="application/vnd.openxmlformats-officedocument.drawingml.chart+xml"/>
  <Override PartName="/xl/charts/style182.xml" ContentType="application/vnd.ms-office.chartstyle+xml"/>
  <Override PartName="/xl/charts/colors182.xml" ContentType="application/vnd.ms-office.chartcolorstyle+xml"/>
  <Override PartName="/xl/charts/chart183.xml" ContentType="application/vnd.openxmlformats-officedocument.drawingml.chart+xml"/>
  <Override PartName="/xl/charts/style183.xml" ContentType="application/vnd.ms-office.chartstyle+xml"/>
  <Override PartName="/xl/charts/colors183.xml" ContentType="application/vnd.ms-office.chartcolorstyle+xml"/>
  <Override PartName="/xl/drawings/drawing63.xml" ContentType="application/vnd.openxmlformats-officedocument.drawing+xml"/>
  <Override PartName="/xl/charts/chart184.xml" ContentType="application/vnd.openxmlformats-officedocument.drawingml.chart+xml"/>
  <Override PartName="/xl/charts/style184.xml" ContentType="application/vnd.ms-office.chartstyle+xml"/>
  <Override PartName="/xl/charts/colors184.xml" ContentType="application/vnd.ms-office.chartcolorstyle+xml"/>
  <Override PartName="/xl/charts/chart185.xml" ContentType="application/vnd.openxmlformats-officedocument.drawingml.chart+xml"/>
  <Override PartName="/xl/charts/style185.xml" ContentType="application/vnd.ms-office.chartstyle+xml"/>
  <Override PartName="/xl/charts/colors185.xml" ContentType="application/vnd.ms-office.chartcolorstyle+xml"/>
  <Override PartName="/xl/charts/chart186.xml" ContentType="application/vnd.openxmlformats-officedocument.drawingml.chart+xml"/>
  <Override PartName="/xl/charts/style186.xml" ContentType="application/vnd.ms-office.chartstyle+xml"/>
  <Override PartName="/xl/charts/colors186.xml" ContentType="application/vnd.ms-office.chartcolorstyle+xml"/>
  <Override PartName="/xl/drawings/drawing64.xml" ContentType="application/vnd.openxmlformats-officedocument.drawing+xml"/>
  <Override PartName="/xl/charts/chart187.xml" ContentType="application/vnd.openxmlformats-officedocument.drawingml.chart+xml"/>
  <Override PartName="/xl/charts/style187.xml" ContentType="application/vnd.ms-office.chartstyle+xml"/>
  <Override PartName="/xl/charts/colors187.xml" ContentType="application/vnd.ms-office.chartcolorstyle+xml"/>
  <Override PartName="/xl/charts/chart188.xml" ContentType="application/vnd.openxmlformats-officedocument.drawingml.chart+xml"/>
  <Override PartName="/xl/charts/style188.xml" ContentType="application/vnd.ms-office.chartstyle+xml"/>
  <Override PartName="/xl/charts/colors188.xml" ContentType="application/vnd.ms-office.chartcolorstyle+xml"/>
  <Override PartName="/xl/charts/chart189.xml" ContentType="application/vnd.openxmlformats-officedocument.drawingml.chart+xml"/>
  <Override PartName="/xl/charts/style189.xml" ContentType="application/vnd.ms-office.chartstyle+xml"/>
  <Override PartName="/xl/charts/colors189.xml" ContentType="application/vnd.ms-office.chartcolorstyle+xml"/>
  <Override PartName="/xl/drawings/drawing65.xml" ContentType="application/vnd.openxmlformats-officedocument.drawing+xml"/>
  <Override PartName="/xl/charts/chart190.xml" ContentType="application/vnd.openxmlformats-officedocument.drawingml.chart+xml"/>
  <Override PartName="/xl/charts/style190.xml" ContentType="application/vnd.ms-office.chartstyle+xml"/>
  <Override PartName="/xl/charts/colors190.xml" ContentType="application/vnd.ms-office.chartcolorstyle+xml"/>
  <Override PartName="/xl/charts/chart191.xml" ContentType="application/vnd.openxmlformats-officedocument.drawingml.chart+xml"/>
  <Override PartName="/xl/charts/style191.xml" ContentType="application/vnd.ms-office.chartstyle+xml"/>
  <Override PartName="/xl/charts/colors191.xml" ContentType="application/vnd.ms-office.chartcolorstyle+xml"/>
  <Override PartName="/xl/charts/chart192.xml" ContentType="application/vnd.openxmlformats-officedocument.drawingml.chart+xml"/>
  <Override PartName="/xl/charts/style192.xml" ContentType="application/vnd.ms-office.chartstyle+xml"/>
  <Override PartName="/xl/charts/colors192.xml" ContentType="application/vnd.ms-office.chartcolorstyle+xml"/>
  <Override PartName="/xl/drawings/drawing66.xml" ContentType="application/vnd.openxmlformats-officedocument.drawing+xml"/>
  <Override PartName="/xl/charts/chart193.xml" ContentType="application/vnd.openxmlformats-officedocument.drawingml.chart+xml"/>
  <Override PartName="/xl/charts/style193.xml" ContentType="application/vnd.ms-office.chartstyle+xml"/>
  <Override PartName="/xl/charts/colors193.xml" ContentType="application/vnd.ms-office.chartcolorstyle+xml"/>
  <Override PartName="/xl/charts/chart194.xml" ContentType="application/vnd.openxmlformats-officedocument.drawingml.chart+xml"/>
  <Override PartName="/xl/charts/style194.xml" ContentType="application/vnd.ms-office.chartstyle+xml"/>
  <Override PartName="/xl/charts/colors194.xml" ContentType="application/vnd.ms-office.chartcolorstyle+xml"/>
  <Override PartName="/xl/charts/chart195.xml" ContentType="application/vnd.openxmlformats-officedocument.drawingml.chart+xml"/>
  <Override PartName="/xl/charts/style195.xml" ContentType="application/vnd.ms-office.chartstyle+xml"/>
  <Override PartName="/xl/charts/colors195.xml" ContentType="application/vnd.ms-office.chartcolorstyle+xml"/>
  <Override PartName="/xl/drawings/drawing67.xml" ContentType="application/vnd.openxmlformats-officedocument.drawing+xml"/>
  <Override PartName="/xl/charts/chart196.xml" ContentType="application/vnd.openxmlformats-officedocument.drawingml.chart+xml"/>
  <Override PartName="/xl/charts/style196.xml" ContentType="application/vnd.ms-office.chartstyle+xml"/>
  <Override PartName="/xl/charts/colors196.xml" ContentType="application/vnd.ms-office.chartcolorstyle+xml"/>
  <Override PartName="/xl/charts/chart197.xml" ContentType="application/vnd.openxmlformats-officedocument.drawingml.chart+xml"/>
  <Override PartName="/xl/charts/style197.xml" ContentType="application/vnd.ms-office.chartstyle+xml"/>
  <Override PartName="/xl/charts/colors197.xml" ContentType="application/vnd.ms-office.chartcolorstyle+xml"/>
  <Override PartName="/xl/charts/chart198.xml" ContentType="application/vnd.openxmlformats-officedocument.drawingml.chart+xml"/>
  <Override PartName="/xl/charts/style198.xml" ContentType="application/vnd.ms-office.chartstyle+xml"/>
  <Override PartName="/xl/charts/colors198.xml" ContentType="application/vnd.ms-office.chartcolorstyle+xml"/>
  <Override PartName="/xl/drawings/drawing68.xml" ContentType="application/vnd.openxmlformats-officedocument.drawing+xml"/>
  <Override PartName="/xl/charts/chart199.xml" ContentType="application/vnd.openxmlformats-officedocument.drawingml.chart+xml"/>
  <Override PartName="/xl/charts/style199.xml" ContentType="application/vnd.ms-office.chartstyle+xml"/>
  <Override PartName="/xl/charts/colors199.xml" ContentType="application/vnd.ms-office.chartcolorstyle+xml"/>
  <Override PartName="/xl/charts/chart200.xml" ContentType="application/vnd.openxmlformats-officedocument.drawingml.chart+xml"/>
  <Override PartName="/xl/charts/style200.xml" ContentType="application/vnd.ms-office.chartstyle+xml"/>
  <Override PartName="/xl/charts/colors200.xml" ContentType="application/vnd.ms-office.chartcolorstyle+xml"/>
  <Override PartName="/xl/charts/chart201.xml" ContentType="application/vnd.openxmlformats-officedocument.drawingml.chart+xml"/>
  <Override PartName="/xl/charts/style201.xml" ContentType="application/vnd.ms-office.chartstyle+xml"/>
  <Override PartName="/xl/charts/colors201.xml" ContentType="application/vnd.ms-office.chartcolorstyle+xml"/>
  <Override PartName="/xl/drawings/drawing69.xml" ContentType="application/vnd.openxmlformats-officedocument.drawing+xml"/>
  <Override PartName="/xl/charts/chart202.xml" ContentType="application/vnd.openxmlformats-officedocument.drawingml.chart+xml"/>
  <Override PartName="/xl/charts/style202.xml" ContentType="application/vnd.ms-office.chartstyle+xml"/>
  <Override PartName="/xl/charts/colors202.xml" ContentType="application/vnd.ms-office.chartcolorstyle+xml"/>
  <Override PartName="/xl/charts/chart203.xml" ContentType="application/vnd.openxmlformats-officedocument.drawingml.chart+xml"/>
  <Override PartName="/xl/charts/style203.xml" ContentType="application/vnd.ms-office.chartstyle+xml"/>
  <Override PartName="/xl/charts/colors203.xml" ContentType="application/vnd.ms-office.chartcolorstyle+xml"/>
  <Override PartName="/xl/charts/chart204.xml" ContentType="application/vnd.openxmlformats-officedocument.drawingml.chart+xml"/>
  <Override PartName="/xl/charts/style204.xml" ContentType="application/vnd.ms-office.chartstyle+xml"/>
  <Override PartName="/xl/charts/colors204.xml" ContentType="application/vnd.ms-office.chartcolorstyle+xml"/>
  <Override PartName="/xl/drawings/drawing70.xml" ContentType="application/vnd.openxmlformats-officedocument.drawing+xml"/>
  <Override PartName="/xl/charts/chart205.xml" ContentType="application/vnd.openxmlformats-officedocument.drawingml.chart+xml"/>
  <Override PartName="/xl/charts/style205.xml" ContentType="application/vnd.ms-office.chartstyle+xml"/>
  <Override PartName="/xl/charts/colors205.xml" ContentType="application/vnd.ms-office.chartcolorstyle+xml"/>
  <Override PartName="/xl/charts/chart206.xml" ContentType="application/vnd.openxmlformats-officedocument.drawingml.chart+xml"/>
  <Override PartName="/xl/charts/style206.xml" ContentType="application/vnd.ms-office.chartstyle+xml"/>
  <Override PartName="/xl/charts/colors206.xml" ContentType="application/vnd.ms-office.chartcolorstyle+xml"/>
  <Override PartName="/xl/charts/chart207.xml" ContentType="application/vnd.openxmlformats-officedocument.drawingml.chart+xml"/>
  <Override PartName="/xl/charts/style207.xml" ContentType="application/vnd.ms-office.chartstyle+xml"/>
  <Override PartName="/xl/charts/colors207.xml" ContentType="application/vnd.ms-office.chartcolorstyle+xml"/>
  <Override PartName="/xl/drawings/drawing71.xml" ContentType="application/vnd.openxmlformats-officedocument.drawing+xml"/>
  <Override PartName="/xl/charts/chart208.xml" ContentType="application/vnd.openxmlformats-officedocument.drawingml.chart+xml"/>
  <Override PartName="/xl/charts/style208.xml" ContentType="application/vnd.ms-office.chartstyle+xml"/>
  <Override PartName="/xl/charts/colors208.xml" ContentType="application/vnd.ms-office.chartcolorstyle+xml"/>
  <Override PartName="/xl/charts/chart209.xml" ContentType="application/vnd.openxmlformats-officedocument.drawingml.chart+xml"/>
  <Override PartName="/xl/charts/style209.xml" ContentType="application/vnd.ms-office.chartstyle+xml"/>
  <Override PartName="/xl/charts/colors209.xml" ContentType="application/vnd.ms-office.chartcolorstyle+xml"/>
  <Override PartName="/xl/charts/chart210.xml" ContentType="application/vnd.openxmlformats-officedocument.drawingml.chart+xml"/>
  <Override PartName="/xl/charts/style210.xml" ContentType="application/vnd.ms-office.chartstyle+xml"/>
  <Override PartName="/xl/charts/colors210.xml" ContentType="application/vnd.ms-office.chartcolorstyle+xml"/>
  <Override PartName="/xl/drawings/drawing72.xml" ContentType="application/vnd.openxmlformats-officedocument.drawing+xml"/>
  <Override PartName="/xl/charts/chart211.xml" ContentType="application/vnd.openxmlformats-officedocument.drawingml.chart+xml"/>
  <Override PartName="/xl/charts/style211.xml" ContentType="application/vnd.ms-office.chartstyle+xml"/>
  <Override PartName="/xl/charts/colors211.xml" ContentType="application/vnd.ms-office.chartcolorstyle+xml"/>
  <Override PartName="/xl/charts/chart212.xml" ContentType="application/vnd.openxmlformats-officedocument.drawingml.chart+xml"/>
  <Override PartName="/xl/charts/style212.xml" ContentType="application/vnd.ms-office.chartstyle+xml"/>
  <Override PartName="/xl/charts/colors212.xml" ContentType="application/vnd.ms-office.chartcolorstyle+xml"/>
  <Override PartName="/xl/charts/chart213.xml" ContentType="application/vnd.openxmlformats-officedocument.drawingml.chart+xml"/>
  <Override PartName="/xl/charts/style213.xml" ContentType="application/vnd.ms-office.chartstyle+xml"/>
  <Override PartName="/xl/charts/colors21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ahjong-club\成績管理システム\"/>
    </mc:Choice>
  </mc:AlternateContent>
  <xr:revisionPtr revIDLastSave="0" documentId="13_ncr:1_{7CF46CF6-42CB-41D5-814B-4529F580D597}" xr6:coauthVersionLast="47" xr6:coauthVersionMax="47" xr10:uidLastSave="{00000000-0000-0000-0000-000000000000}"/>
  <bookViews>
    <workbookView xWindow="-110" yWindow="-110" windowWidth="19420" windowHeight="12220" tabRatio="663" firstSheet="2" activeTab="2" xr2:uid="{4FDB0271-42AC-4C1F-BA12-2E989A379038}"/>
  </bookViews>
  <sheets>
    <sheet name="Cache" sheetId="2227" state="hidden" r:id="rId1"/>
    <sheet name="Players" sheetId="3285" state="hidden" r:id="rId2"/>
    <sheet name="ランキング" sheetId="3332" r:id="rId3"/>
    <sheet name="全体" sheetId="6272" r:id="rId4"/>
    <sheet name="松澤亮太" sheetId="6273" r:id="rId5"/>
    <sheet name="滝沢悠人" sheetId="6274" r:id="rId6"/>
    <sheet name="大池陸斗" sheetId="6275" r:id="rId7"/>
    <sheet name="百瀬成空" sheetId="6276" r:id="rId8"/>
    <sheet name="佐藤成浩" sheetId="6277" r:id="rId9"/>
    <sheet name="依田幸憲" sheetId="6278" r:id="rId10"/>
    <sheet name="保谷一貴" sheetId="6279" r:id="rId11"/>
    <sheet name="高野源太" sheetId="6280" r:id="rId12"/>
    <sheet name="矢ヶ崎健" sheetId="6281" r:id="rId13"/>
    <sheet name="小林郁斗" sheetId="6282" r:id="rId14"/>
    <sheet name="木角有希" sheetId="6283" r:id="rId15"/>
    <sheet name="福澤大地" sheetId="6284" r:id="rId16"/>
    <sheet name="髙橋桜" sheetId="6285" r:id="rId17"/>
    <sheet name="多田洋輔" sheetId="6286" r:id="rId18"/>
    <sheet name="柳澤颯吾" sheetId="6287" r:id="rId19"/>
    <sheet name="石澤巧望" sheetId="6288" r:id="rId20"/>
    <sheet name="川上翔大" sheetId="6289" r:id="rId21"/>
    <sheet name="北沢蓮太郎" sheetId="6290" r:id="rId22"/>
    <sheet name="市川大智" sheetId="6291" r:id="rId23"/>
    <sheet name="中川弘崇" sheetId="6292" r:id="rId24"/>
    <sheet name="阿部圭太朗" sheetId="6293" r:id="rId25"/>
    <sheet name="山崎葵" sheetId="6294" r:id="rId26"/>
    <sheet name="関谷洸佑" sheetId="6295" r:id="rId27"/>
    <sheet name="巻島夢樹" sheetId="6296" r:id="rId28"/>
    <sheet name="伊藤仁城" sheetId="6298" r:id="rId29"/>
    <sheet name="西沢武留" sheetId="6299" r:id="rId30"/>
    <sheet name="両角慧太" sheetId="6300" r:id="rId31"/>
    <sheet name="中村花菜" sheetId="6301" r:id="rId32"/>
    <sheet name="中村季暉" sheetId="6302" r:id="rId33"/>
    <sheet name="吉澤諒" sheetId="6303" r:id="rId34"/>
    <sheet name="塩入悠" sheetId="6304" r:id="rId35"/>
    <sheet name="宮澤七星" sheetId="6305" r:id="rId36"/>
    <sheet name="坂本羽弥斗" sheetId="6306" r:id="rId37"/>
    <sheet name="湯本咲蔵" sheetId="6307" r:id="rId38"/>
    <sheet name="田名網新" sheetId="6308" r:id="rId39"/>
    <sheet name="山本悠介" sheetId="6309" r:id="rId40"/>
    <sheet name="石原凛人" sheetId="6310" r:id="rId41"/>
    <sheet name="渡部陵瑛" sheetId="6311" r:id="rId42"/>
    <sheet name="唐澤聖矢" sheetId="6312" r:id="rId43"/>
    <sheet name="清水常緑" sheetId="6313" r:id="rId44"/>
    <sheet name="所附快和" sheetId="6314" r:id="rId45"/>
    <sheet name="長野柊馬" sheetId="6315" r:id="rId46"/>
    <sheet name="井澤軌人" sheetId="6316" r:id="rId47"/>
    <sheet name="小林圭太" sheetId="6317" r:id="rId48"/>
    <sheet name="西野修世" sheetId="6318" r:id="rId49"/>
    <sheet name="高橋英将" sheetId="6319" r:id="rId50"/>
    <sheet name="佐藤成" sheetId="6320" r:id="rId51"/>
    <sheet name="柳澤奏太" sheetId="6321" r:id="rId52"/>
    <sheet name="宮沢璃空" sheetId="6322" r:id="rId53"/>
    <sheet name="清水遙斗" sheetId="6323" r:id="rId54"/>
    <sheet name="高山晶" sheetId="6324" r:id="rId55"/>
    <sheet name="山崎暖斗" sheetId="6325" r:id="rId56"/>
    <sheet name="市原望叶" sheetId="6326" r:id="rId57"/>
    <sheet name="笠原誠" sheetId="6327" r:id="rId58"/>
    <sheet name="松沢海輝" sheetId="6328" r:id="rId59"/>
    <sheet name="山田夏寿希" sheetId="6329" r:id="rId60"/>
    <sheet name="阿部修二朗" sheetId="6330" r:id="rId61"/>
    <sheet name="鈴木千尋" sheetId="6331" r:id="rId62"/>
    <sheet name="大石瑛司" sheetId="6332" r:id="rId63"/>
    <sheet name="三井祐輝" sheetId="6333" r:id="rId64"/>
    <sheet name="前田卓美" sheetId="6334" r:id="rId65"/>
    <sheet name="小林莉子" sheetId="6335" r:id="rId66"/>
    <sheet name="市川琢磨" sheetId="6336" r:id="rId67"/>
    <sheet name="岡部秋平" sheetId="6337" r:id="rId68"/>
    <sheet name="佐藤　大輔" sheetId="6338" r:id="rId69"/>
    <sheet name="佐藤大輔" sheetId="6339" r:id="rId70"/>
    <sheet name="等々力潤" sheetId="6340" r:id="rId71"/>
    <sheet name="岡田真慧" sheetId="6341" r:id="rId72"/>
    <sheet name="Template (3)" sheetId="6297" state="hidden" r:id="rId73"/>
    <sheet name="Template" sheetId="2228" state="hidden" r:id="rId74"/>
  </sheets>
  <definedNames>
    <definedName name="アガリ数" localSheetId="72">'Template (3)'!$B$17</definedName>
    <definedName name="アガリ数" localSheetId="24">阿部圭太朗!$B$17</definedName>
    <definedName name="アガリ数" localSheetId="60">阿部修二朗!$B$17</definedName>
    <definedName name="アガリ数" localSheetId="28">伊藤仁城!$B$17</definedName>
    <definedName name="アガリ数" localSheetId="9">依田幸憲!$B$17</definedName>
    <definedName name="アガリ数" localSheetId="46">井澤軌人!$B$17</definedName>
    <definedName name="アガリ数" localSheetId="34">塩入悠!$B$17</definedName>
    <definedName name="アガリ数" localSheetId="71">岡田真慧!$B$17</definedName>
    <definedName name="アガリ数" localSheetId="67">岡部秋平!$B$17</definedName>
    <definedName name="アガリ数" localSheetId="57">笠原誠!$B$17</definedName>
    <definedName name="アガリ数" localSheetId="27">巻島夢樹!$B$17</definedName>
    <definedName name="アガリ数" localSheetId="26">関谷洸佑!$B$17</definedName>
    <definedName name="アガリ数" localSheetId="33">吉澤諒!$B$17</definedName>
    <definedName name="アガリ数" localSheetId="52">宮沢璃空!$B$17</definedName>
    <definedName name="アガリ数" localSheetId="35">宮澤七星!$B$17</definedName>
    <definedName name="アガリ数" localSheetId="49">高橋英将!$B$17</definedName>
    <definedName name="アガリ数" localSheetId="54">高山晶!$B$17</definedName>
    <definedName name="アガリ数" localSheetId="11">高野源太!$B$17</definedName>
    <definedName name="アガリ数" localSheetId="68">'佐藤　大輔'!$B$17</definedName>
    <definedName name="アガリ数" localSheetId="50">佐藤成!$B$17</definedName>
    <definedName name="アガリ数" localSheetId="8">佐藤成浩!$B$17</definedName>
    <definedName name="アガリ数" localSheetId="69">佐藤大輔!$B$17</definedName>
    <definedName name="アガリ数" localSheetId="36">坂本羽弥斗!$B$17</definedName>
    <definedName name="アガリ数" localSheetId="63">三井祐輝!$B$17</definedName>
    <definedName name="アガリ数" localSheetId="25">山崎葵!$B$17</definedName>
    <definedName name="アガリ数" localSheetId="55">山崎暖斗!$B$17</definedName>
    <definedName name="アガリ数" localSheetId="59">山田夏寿希!$B$17</definedName>
    <definedName name="アガリ数" localSheetId="39">山本悠介!$B$17</definedName>
    <definedName name="アガリ数" localSheetId="56">市原望叶!$B$17</definedName>
    <definedName name="アガリ数" localSheetId="22">市川大智!$B$17</definedName>
    <definedName name="アガリ数" localSheetId="66">市川琢磨!$B$17</definedName>
    <definedName name="アガリ数" localSheetId="44">所附快和!$B$17</definedName>
    <definedName name="アガリ数" localSheetId="13">小林郁斗!$B$17</definedName>
    <definedName name="アガリ数" localSheetId="47">小林圭太!$B$17</definedName>
    <definedName name="アガリ数" localSheetId="65">小林莉子!$B$17</definedName>
    <definedName name="アガリ数" localSheetId="58">松沢海輝!$B$17</definedName>
    <definedName name="アガリ数" localSheetId="4">松澤亮太!$B$17</definedName>
    <definedName name="アガリ数" localSheetId="43">清水常緑!$B$17</definedName>
    <definedName name="アガリ数" localSheetId="53">清水遙斗!$B$17</definedName>
    <definedName name="アガリ数" localSheetId="29">西沢武留!$B$17</definedName>
    <definedName name="アガリ数" localSheetId="48">西野修世!$B$17</definedName>
    <definedName name="アガリ数" localSheetId="40">石原凛人!$B$17</definedName>
    <definedName name="アガリ数" localSheetId="19">石澤巧望!$B$17</definedName>
    <definedName name="アガリ数" localSheetId="20">川上翔大!$B$17</definedName>
    <definedName name="アガリ数" localSheetId="64">前田卓美!$B$17</definedName>
    <definedName name="アガリ数" localSheetId="3">全体!$B$17</definedName>
    <definedName name="アガリ数" localSheetId="17">多田洋輔!$B$17</definedName>
    <definedName name="アガリ数" localSheetId="62">大石瑛司!$B$17</definedName>
    <definedName name="アガリ数" localSheetId="6">大池陸斗!$B$17</definedName>
    <definedName name="アガリ数" localSheetId="5">滝沢悠人!$B$17</definedName>
    <definedName name="アガリ数" localSheetId="23">中川弘崇!$B$17</definedName>
    <definedName name="アガリ数" localSheetId="31">中村花菜!$B$17</definedName>
    <definedName name="アガリ数" localSheetId="32">中村季暉!$B$17</definedName>
    <definedName name="アガリ数" localSheetId="45">長野柊馬!$B$17</definedName>
    <definedName name="アガリ数" localSheetId="38">田名網新!$B$17</definedName>
    <definedName name="アガリ数" localSheetId="41">渡部陵瑛!$B$17</definedName>
    <definedName name="アガリ数" localSheetId="42">唐澤聖矢!$B$17</definedName>
    <definedName name="アガリ数" localSheetId="37">湯本咲蔵!$B$17</definedName>
    <definedName name="アガリ数" localSheetId="70">等々力潤!$B$17</definedName>
    <definedName name="アガリ数" localSheetId="7">百瀬成空!$B$17</definedName>
    <definedName name="アガリ数" localSheetId="15">福澤大地!$B$17</definedName>
    <definedName name="アガリ数" localSheetId="10">保谷一貴!$B$17</definedName>
    <definedName name="アガリ数" localSheetId="21">北沢蓮太郎!$B$17</definedName>
    <definedName name="アガリ数" localSheetId="14">木角有希!$B$17</definedName>
    <definedName name="アガリ数" localSheetId="12">矢ヶ崎健!$B$17</definedName>
    <definedName name="アガリ数" localSheetId="51">柳澤奏太!$B$17</definedName>
    <definedName name="アガリ数" localSheetId="18">柳澤颯吾!$B$17</definedName>
    <definedName name="アガリ数" localSheetId="30">両角慧太!$B$17</definedName>
    <definedName name="アガリ数" localSheetId="61">鈴木千尋!$B$17</definedName>
    <definedName name="アガリ数" localSheetId="16">髙橋桜!$B$17</definedName>
    <definedName name="アガリ数">Template!$B$17</definedName>
    <definedName name="アガリ率" localSheetId="72">'Template (3)'!$C$17</definedName>
    <definedName name="アガリ率" localSheetId="24">阿部圭太朗!$C$17</definedName>
    <definedName name="アガリ率" localSheetId="60">阿部修二朗!$C$17</definedName>
    <definedName name="アガリ率" localSheetId="28">伊藤仁城!$C$17</definedName>
    <definedName name="アガリ率" localSheetId="9">依田幸憲!$C$17</definedName>
    <definedName name="アガリ率" localSheetId="46">井澤軌人!$C$17</definedName>
    <definedName name="アガリ率" localSheetId="34">塩入悠!$C$17</definedName>
    <definedName name="アガリ率" localSheetId="71">岡田真慧!$C$17</definedName>
    <definedName name="アガリ率" localSheetId="67">岡部秋平!$C$17</definedName>
    <definedName name="アガリ率" localSheetId="57">笠原誠!$C$17</definedName>
    <definedName name="アガリ率" localSheetId="27">巻島夢樹!$C$17</definedName>
    <definedName name="アガリ率" localSheetId="26">関谷洸佑!$C$17</definedName>
    <definedName name="アガリ率" localSheetId="33">吉澤諒!$C$17</definedName>
    <definedName name="アガリ率" localSheetId="52">宮沢璃空!$C$17</definedName>
    <definedName name="アガリ率" localSheetId="35">宮澤七星!$C$17</definedName>
    <definedName name="アガリ率" localSheetId="49">高橋英将!$C$17</definedName>
    <definedName name="アガリ率" localSheetId="54">高山晶!$C$17</definedName>
    <definedName name="アガリ率" localSheetId="11">高野源太!$C$17</definedName>
    <definedName name="アガリ率" localSheetId="68">'佐藤　大輔'!$C$17</definedName>
    <definedName name="アガリ率" localSheetId="50">佐藤成!$C$17</definedName>
    <definedName name="アガリ率" localSheetId="8">佐藤成浩!$C$17</definedName>
    <definedName name="アガリ率" localSheetId="69">佐藤大輔!$C$17</definedName>
    <definedName name="アガリ率" localSheetId="36">坂本羽弥斗!$C$17</definedName>
    <definedName name="アガリ率" localSheetId="63">三井祐輝!$C$17</definedName>
    <definedName name="アガリ率" localSheetId="25">山崎葵!$C$17</definedName>
    <definedName name="アガリ率" localSheetId="55">山崎暖斗!$C$17</definedName>
    <definedName name="アガリ率" localSheetId="59">山田夏寿希!$C$17</definedName>
    <definedName name="アガリ率" localSheetId="39">山本悠介!$C$17</definedName>
    <definedName name="アガリ率" localSheetId="56">市原望叶!$C$17</definedName>
    <definedName name="アガリ率" localSheetId="22">市川大智!$C$17</definedName>
    <definedName name="アガリ率" localSheetId="66">市川琢磨!$C$17</definedName>
    <definedName name="アガリ率" localSheetId="44">所附快和!$C$17</definedName>
    <definedName name="アガリ率" localSheetId="13">小林郁斗!$C$17</definedName>
    <definedName name="アガリ率" localSheetId="47">小林圭太!$C$17</definedName>
    <definedName name="アガリ率" localSheetId="65">小林莉子!$C$17</definedName>
    <definedName name="アガリ率" localSheetId="58">松沢海輝!$C$17</definedName>
    <definedName name="アガリ率" localSheetId="4">松澤亮太!$C$17</definedName>
    <definedName name="アガリ率" localSheetId="43">清水常緑!$C$17</definedName>
    <definedName name="アガリ率" localSheetId="53">清水遙斗!$C$17</definedName>
    <definedName name="アガリ率" localSheetId="29">西沢武留!$C$17</definedName>
    <definedName name="アガリ率" localSheetId="48">西野修世!$C$17</definedName>
    <definedName name="アガリ率" localSheetId="40">石原凛人!$C$17</definedName>
    <definedName name="アガリ率" localSheetId="19">石澤巧望!$C$17</definedName>
    <definedName name="アガリ率" localSheetId="20">川上翔大!$C$17</definedName>
    <definedName name="アガリ率" localSheetId="64">前田卓美!$C$17</definedName>
    <definedName name="アガリ率" localSheetId="3">全体!$C$17</definedName>
    <definedName name="アガリ率" localSheetId="17">多田洋輔!$C$17</definedName>
    <definedName name="アガリ率" localSheetId="62">大石瑛司!$C$17</definedName>
    <definedName name="アガリ率" localSheetId="6">大池陸斗!$C$17</definedName>
    <definedName name="アガリ率" localSheetId="5">滝沢悠人!$C$17</definedName>
    <definedName name="アガリ率" localSheetId="23">中川弘崇!$C$17</definedName>
    <definedName name="アガリ率" localSheetId="31">中村花菜!$C$17</definedName>
    <definedName name="アガリ率" localSheetId="32">中村季暉!$C$17</definedName>
    <definedName name="アガリ率" localSheetId="45">長野柊馬!$C$17</definedName>
    <definedName name="アガリ率" localSheetId="38">田名網新!$C$17</definedName>
    <definedName name="アガリ率" localSheetId="41">渡部陵瑛!$C$17</definedName>
    <definedName name="アガリ率" localSheetId="42">唐澤聖矢!$C$17</definedName>
    <definedName name="アガリ率" localSheetId="37">湯本咲蔵!$C$17</definedName>
    <definedName name="アガリ率" localSheetId="70">等々力潤!$C$17</definedName>
    <definedName name="アガリ率" localSheetId="7">百瀬成空!$C$17</definedName>
    <definedName name="アガリ率" localSheetId="15">福澤大地!$C$17</definedName>
    <definedName name="アガリ率" localSheetId="10">保谷一貴!$C$17</definedName>
    <definedName name="アガリ率" localSheetId="21">北沢蓮太郎!$C$17</definedName>
    <definedName name="アガリ率" localSheetId="14">木角有希!$C$17</definedName>
    <definedName name="アガリ率" localSheetId="12">矢ヶ崎健!$C$17</definedName>
    <definedName name="アガリ率" localSheetId="51">柳澤奏太!$C$17</definedName>
    <definedName name="アガリ率" localSheetId="18">柳澤颯吾!$C$17</definedName>
    <definedName name="アガリ率" localSheetId="30">両角慧太!$C$17</definedName>
    <definedName name="アガリ率" localSheetId="61">鈴木千尋!$C$17</definedName>
    <definedName name="アガリ率" localSheetId="16">髙橋桜!$C$17</definedName>
    <definedName name="アガリ率">Template!$C$17</definedName>
    <definedName name="ダマアガリ数" localSheetId="72">'Template (3)'!$B$23</definedName>
    <definedName name="ダマアガリ数" localSheetId="24">阿部圭太朗!$B$23</definedName>
    <definedName name="ダマアガリ数" localSheetId="60">阿部修二朗!$B$23</definedName>
    <definedName name="ダマアガリ数" localSheetId="28">伊藤仁城!$B$23</definedName>
    <definedName name="ダマアガリ数" localSheetId="9">依田幸憲!$B$23</definedName>
    <definedName name="ダマアガリ数" localSheetId="46">井澤軌人!$B$23</definedName>
    <definedName name="ダマアガリ数" localSheetId="34">塩入悠!$B$23</definedName>
    <definedName name="ダマアガリ数" localSheetId="71">岡田真慧!$B$23</definedName>
    <definedName name="ダマアガリ数" localSheetId="67">岡部秋平!$B$23</definedName>
    <definedName name="ダマアガリ数" localSheetId="57">笠原誠!$B$23</definedName>
    <definedName name="ダマアガリ数" localSheetId="27">巻島夢樹!$B$23</definedName>
    <definedName name="ダマアガリ数" localSheetId="26">関谷洸佑!$B$23</definedName>
    <definedName name="ダマアガリ数" localSheetId="33">吉澤諒!$B$23</definedName>
    <definedName name="ダマアガリ数" localSheetId="52">宮沢璃空!$B$23</definedName>
    <definedName name="ダマアガリ数" localSheetId="35">宮澤七星!$B$23</definedName>
    <definedName name="ダマアガリ数" localSheetId="49">高橋英将!$B$23</definedName>
    <definedName name="ダマアガリ数" localSheetId="54">高山晶!$B$23</definedName>
    <definedName name="ダマアガリ数" localSheetId="11">高野源太!$B$23</definedName>
    <definedName name="ダマアガリ数" localSheetId="68">'佐藤　大輔'!$B$23</definedName>
    <definedName name="ダマアガリ数" localSheetId="50">佐藤成!$B$23</definedName>
    <definedName name="ダマアガリ数" localSheetId="8">佐藤成浩!$B$23</definedName>
    <definedName name="ダマアガリ数" localSheetId="69">佐藤大輔!$B$23</definedName>
    <definedName name="ダマアガリ数" localSheetId="36">坂本羽弥斗!$B$23</definedName>
    <definedName name="ダマアガリ数" localSheetId="63">三井祐輝!$B$23</definedName>
    <definedName name="ダマアガリ数" localSheetId="25">山崎葵!$B$23</definedName>
    <definedName name="ダマアガリ数" localSheetId="55">山崎暖斗!$B$23</definedName>
    <definedName name="ダマアガリ数" localSheetId="59">山田夏寿希!$B$23</definedName>
    <definedName name="ダマアガリ数" localSheetId="39">山本悠介!$B$23</definedName>
    <definedName name="ダマアガリ数" localSheetId="56">市原望叶!$B$23</definedName>
    <definedName name="ダマアガリ数" localSheetId="22">市川大智!$B$23</definedName>
    <definedName name="ダマアガリ数" localSheetId="66">市川琢磨!$B$23</definedName>
    <definedName name="ダマアガリ数" localSheetId="44">所附快和!$B$23</definedName>
    <definedName name="ダマアガリ数" localSheetId="13">小林郁斗!$B$23</definedName>
    <definedName name="ダマアガリ数" localSheetId="47">小林圭太!$B$23</definedName>
    <definedName name="ダマアガリ数" localSheetId="65">小林莉子!$B$23</definedName>
    <definedName name="ダマアガリ数" localSheetId="58">松沢海輝!$B$23</definedName>
    <definedName name="ダマアガリ数" localSheetId="4">松澤亮太!$B$23</definedName>
    <definedName name="ダマアガリ数" localSheetId="43">清水常緑!$B$23</definedName>
    <definedName name="ダマアガリ数" localSheetId="53">清水遙斗!$B$23</definedName>
    <definedName name="ダマアガリ数" localSheetId="29">西沢武留!$B$23</definedName>
    <definedName name="ダマアガリ数" localSheetId="48">西野修世!$B$23</definedName>
    <definedName name="ダマアガリ数" localSheetId="40">石原凛人!$B$23</definedName>
    <definedName name="ダマアガリ数" localSheetId="19">石澤巧望!$B$23</definedName>
    <definedName name="ダマアガリ数" localSheetId="20">川上翔大!$B$23</definedName>
    <definedName name="ダマアガリ数" localSheetId="64">前田卓美!$B$23</definedName>
    <definedName name="ダマアガリ数" localSheetId="3">全体!$B$23</definedName>
    <definedName name="ダマアガリ数" localSheetId="17">多田洋輔!$B$23</definedName>
    <definedName name="ダマアガリ数" localSheetId="62">大石瑛司!$B$23</definedName>
    <definedName name="ダマアガリ数" localSheetId="6">大池陸斗!$B$23</definedName>
    <definedName name="ダマアガリ数" localSheetId="5">滝沢悠人!$B$23</definedName>
    <definedName name="ダマアガリ数" localSheetId="23">中川弘崇!$B$23</definedName>
    <definedName name="ダマアガリ数" localSheetId="31">中村花菜!$B$23</definedName>
    <definedName name="ダマアガリ数" localSheetId="32">中村季暉!$B$23</definedName>
    <definedName name="ダマアガリ数" localSheetId="45">長野柊馬!$B$23</definedName>
    <definedName name="ダマアガリ数" localSheetId="38">田名網新!$B$23</definedName>
    <definedName name="ダマアガリ数" localSheetId="41">渡部陵瑛!$B$23</definedName>
    <definedName name="ダマアガリ数" localSheetId="42">唐澤聖矢!$B$23</definedName>
    <definedName name="ダマアガリ数" localSheetId="37">湯本咲蔵!$B$23</definedName>
    <definedName name="ダマアガリ数" localSheetId="70">等々力潤!$B$23</definedName>
    <definedName name="ダマアガリ数" localSheetId="7">百瀬成空!$B$23</definedName>
    <definedName name="ダマアガリ数" localSheetId="15">福澤大地!$B$23</definedName>
    <definedName name="ダマアガリ数" localSheetId="10">保谷一貴!$B$23</definedName>
    <definedName name="ダマアガリ数" localSheetId="21">北沢蓮太郎!$B$23</definedName>
    <definedName name="ダマアガリ数" localSheetId="14">木角有希!$B$23</definedName>
    <definedName name="ダマアガリ数" localSheetId="12">矢ヶ崎健!$B$23</definedName>
    <definedName name="ダマアガリ数" localSheetId="51">柳澤奏太!$B$23</definedName>
    <definedName name="ダマアガリ数" localSheetId="18">柳澤颯吾!$B$23</definedName>
    <definedName name="ダマアガリ数" localSheetId="30">両角慧太!$B$23</definedName>
    <definedName name="ダマアガリ数" localSheetId="61">鈴木千尋!$B$23</definedName>
    <definedName name="ダマアガリ数" localSheetId="16">髙橋桜!$B$23</definedName>
    <definedName name="ダマアガリ数">Template!$B$23</definedName>
    <definedName name="ダマアガリ点" localSheetId="72">'Template (3)'!#REF!</definedName>
    <definedName name="ダマアガリ点" localSheetId="24">阿部圭太朗!#REF!</definedName>
    <definedName name="ダマアガリ点" localSheetId="60">阿部修二朗!#REF!</definedName>
    <definedName name="ダマアガリ点" localSheetId="28">伊藤仁城!#REF!</definedName>
    <definedName name="ダマアガリ点" localSheetId="9">依田幸憲!#REF!</definedName>
    <definedName name="ダマアガリ点" localSheetId="46">井澤軌人!#REF!</definedName>
    <definedName name="ダマアガリ点" localSheetId="34">塩入悠!#REF!</definedName>
    <definedName name="ダマアガリ点" localSheetId="71">岡田真慧!#REF!</definedName>
    <definedName name="ダマアガリ点" localSheetId="67">岡部秋平!#REF!</definedName>
    <definedName name="ダマアガリ点" localSheetId="57">笠原誠!#REF!</definedName>
    <definedName name="ダマアガリ点" localSheetId="27">巻島夢樹!#REF!</definedName>
    <definedName name="ダマアガリ点" localSheetId="26">関谷洸佑!#REF!</definedName>
    <definedName name="ダマアガリ点" localSheetId="33">吉澤諒!#REF!</definedName>
    <definedName name="ダマアガリ点" localSheetId="52">宮沢璃空!#REF!</definedName>
    <definedName name="ダマアガリ点" localSheetId="35">宮澤七星!#REF!</definedName>
    <definedName name="ダマアガリ点" localSheetId="49">高橋英将!#REF!</definedName>
    <definedName name="ダマアガリ点" localSheetId="54">高山晶!#REF!</definedName>
    <definedName name="ダマアガリ点" localSheetId="11">高野源太!#REF!</definedName>
    <definedName name="ダマアガリ点" localSheetId="68">'佐藤　大輔'!#REF!</definedName>
    <definedName name="ダマアガリ点" localSheetId="50">佐藤成!#REF!</definedName>
    <definedName name="ダマアガリ点" localSheetId="8">佐藤成浩!#REF!</definedName>
    <definedName name="ダマアガリ点" localSheetId="69">佐藤大輔!#REF!</definedName>
    <definedName name="ダマアガリ点" localSheetId="36">坂本羽弥斗!#REF!</definedName>
    <definedName name="ダマアガリ点" localSheetId="63">三井祐輝!#REF!</definedName>
    <definedName name="ダマアガリ点" localSheetId="25">山崎葵!#REF!</definedName>
    <definedName name="ダマアガリ点" localSheetId="55">山崎暖斗!#REF!</definedName>
    <definedName name="ダマアガリ点" localSheetId="59">山田夏寿希!#REF!</definedName>
    <definedName name="ダマアガリ点" localSheetId="39">山本悠介!#REF!</definedName>
    <definedName name="ダマアガリ点" localSheetId="56">市原望叶!#REF!</definedName>
    <definedName name="ダマアガリ点" localSheetId="22">市川大智!#REF!</definedName>
    <definedName name="ダマアガリ点" localSheetId="66">市川琢磨!#REF!</definedName>
    <definedName name="ダマアガリ点" localSheetId="44">所附快和!#REF!</definedName>
    <definedName name="ダマアガリ点" localSheetId="13">小林郁斗!#REF!</definedName>
    <definedName name="ダマアガリ点" localSheetId="47">小林圭太!#REF!</definedName>
    <definedName name="ダマアガリ点" localSheetId="65">小林莉子!#REF!</definedName>
    <definedName name="ダマアガリ点" localSheetId="58">松沢海輝!#REF!</definedName>
    <definedName name="ダマアガリ点" localSheetId="4">松澤亮太!#REF!</definedName>
    <definedName name="ダマアガリ点" localSheetId="43">清水常緑!#REF!</definedName>
    <definedName name="ダマアガリ点" localSheetId="53">清水遙斗!#REF!</definedName>
    <definedName name="ダマアガリ点" localSheetId="29">西沢武留!#REF!</definedName>
    <definedName name="ダマアガリ点" localSheetId="48">西野修世!#REF!</definedName>
    <definedName name="ダマアガリ点" localSheetId="40">石原凛人!#REF!</definedName>
    <definedName name="ダマアガリ点" localSheetId="19">石澤巧望!#REF!</definedName>
    <definedName name="ダマアガリ点" localSheetId="20">川上翔大!#REF!</definedName>
    <definedName name="ダマアガリ点" localSheetId="64">前田卓美!#REF!</definedName>
    <definedName name="ダマアガリ点" localSheetId="3">全体!#REF!</definedName>
    <definedName name="ダマアガリ点" localSheetId="17">多田洋輔!#REF!</definedName>
    <definedName name="ダマアガリ点" localSheetId="62">大石瑛司!#REF!</definedName>
    <definedName name="ダマアガリ点" localSheetId="6">大池陸斗!#REF!</definedName>
    <definedName name="ダマアガリ点" localSheetId="5">滝沢悠人!#REF!</definedName>
    <definedName name="ダマアガリ点" localSheetId="23">中川弘崇!#REF!</definedName>
    <definedName name="ダマアガリ点" localSheetId="31">中村花菜!#REF!</definedName>
    <definedName name="ダマアガリ点" localSheetId="32">中村季暉!#REF!</definedName>
    <definedName name="ダマアガリ点" localSheetId="45">長野柊馬!#REF!</definedName>
    <definedName name="ダマアガリ点" localSheetId="38">田名網新!#REF!</definedName>
    <definedName name="ダマアガリ点" localSheetId="41">渡部陵瑛!#REF!</definedName>
    <definedName name="ダマアガリ点" localSheetId="42">唐澤聖矢!#REF!</definedName>
    <definedName name="ダマアガリ点" localSheetId="37">湯本咲蔵!#REF!</definedName>
    <definedName name="ダマアガリ点" localSheetId="70">等々力潤!#REF!</definedName>
    <definedName name="ダマアガリ点" localSheetId="7">百瀬成空!#REF!</definedName>
    <definedName name="ダマアガリ点" localSheetId="15">福澤大地!#REF!</definedName>
    <definedName name="ダマアガリ点" localSheetId="10">保谷一貴!#REF!</definedName>
    <definedName name="ダマアガリ点" localSheetId="21">北沢蓮太郎!#REF!</definedName>
    <definedName name="ダマアガリ点" localSheetId="14">木角有希!#REF!</definedName>
    <definedName name="ダマアガリ点" localSheetId="12">矢ヶ崎健!#REF!</definedName>
    <definedName name="ダマアガリ点" localSheetId="51">柳澤奏太!#REF!</definedName>
    <definedName name="ダマアガリ点" localSheetId="18">柳澤颯吾!#REF!</definedName>
    <definedName name="ダマアガリ点" localSheetId="30">両角慧太!#REF!</definedName>
    <definedName name="ダマアガリ点" localSheetId="61">鈴木千尋!#REF!</definedName>
    <definedName name="ダマアガリ点" localSheetId="16">髙橋桜!#REF!</definedName>
    <definedName name="ダマアガリ点">Template!#REF!</definedName>
    <definedName name="ダマアガリ率" localSheetId="72">'Template (3)'!$C$23</definedName>
    <definedName name="ダマアガリ率" localSheetId="24">阿部圭太朗!$C$23</definedName>
    <definedName name="ダマアガリ率" localSheetId="60">阿部修二朗!$C$23</definedName>
    <definedName name="ダマアガリ率" localSheetId="28">伊藤仁城!$C$23</definedName>
    <definedName name="ダマアガリ率" localSheetId="9">依田幸憲!$C$23</definedName>
    <definedName name="ダマアガリ率" localSheetId="46">井澤軌人!$C$23</definedName>
    <definedName name="ダマアガリ率" localSheetId="34">塩入悠!$C$23</definedName>
    <definedName name="ダマアガリ率" localSheetId="71">岡田真慧!$C$23</definedName>
    <definedName name="ダマアガリ率" localSheetId="67">岡部秋平!$C$23</definedName>
    <definedName name="ダマアガリ率" localSheetId="57">笠原誠!$C$23</definedName>
    <definedName name="ダマアガリ率" localSheetId="27">巻島夢樹!$C$23</definedName>
    <definedName name="ダマアガリ率" localSheetId="26">関谷洸佑!$C$23</definedName>
    <definedName name="ダマアガリ率" localSheetId="33">吉澤諒!$C$23</definedName>
    <definedName name="ダマアガリ率" localSheetId="52">宮沢璃空!$C$23</definedName>
    <definedName name="ダマアガリ率" localSheetId="35">宮澤七星!$C$23</definedName>
    <definedName name="ダマアガリ率" localSheetId="49">高橋英将!$C$23</definedName>
    <definedName name="ダマアガリ率" localSheetId="54">高山晶!$C$23</definedName>
    <definedName name="ダマアガリ率" localSheetId="11">高野源太!$C$23</definedName>
    <definedName name="ダマアガリ率" localSheetId="68">'佐藤　大輔'!$C$23</definedName>
    <definedName name="ダマアガリ率" localSheetId="50">佐藤成!$C$23</definedName>
    <definedName name="ダマアガリ率" localSheetId="8">佐藤成浩!$C$23</definedName>
    <definedName name="ダマアガリ率" localSheetId="69">佐藤大輔!$C$23</definedName>
    <definedName name="ダマアガリ率" localSheetId="36">坂本羽弥斗!$C$23</definedName>
    <definedName name="ダマアガリ率" localSheetId="63">三井祐輝!$C$23</definedName>
    <definedName name="ダマアガリ率" localSheetId="25">山崎葵!$C$23</definedName>
    <definedName name="ダマアガリ率" localSheetId="55">山崎暖斗!$C$23</definedName>
    <definedName name="ダマアガリ率" localSheetId="59">山田夏寿希!$C$23</definedName>
    <definedName name="ダマアガリ率" localSheetId="39">山本悠介!$C$23</definedName>
    <definedName name="ダマアガリ率" localSheetId="56">市原望叶!$C$23</definedName>
    <definedName name="ダマアガリ率" localSheetId="22">市川大智!$C$23</definedName>
    <definedName name="ダマアガリ率" localSheetId="66">市川琢磨!$C$23</definedName>
    <definedName name="ダマアガリ率" localSheetId="44">所附快和!$C$23</definedName>
    <definedName name="ダマアガリ率" localSheetId="13">小林郁斗!$C$23</definedName>
    <definedName name="ダマアガリ率" localSheetId="47">小林圭太!$C$23</definedName>
    <definedName name="ダマアガリ率" localSheetId="65">小林莉子!$C$23</definedName>
    <definedName name="ダマアガリ率" localSheetId="58">松沢海輝!$C$23</definedName>
    <definedName name="ダマアガリ率" localSheetId="4">松澤亮太!$C$23</definedName>
    <definedName name="ダマアガリ率" localSheetId="43">清水常緑!$C$23</definedName>
    <definedName name="ダマアガリ率" localSheetId="53">清水遙斗!$C$23</definedName>
    <definedName name="ダマアガリ率" localSheetId="29">西沢武留!$C$23</definedName>
    <definedName name="ダマアガリ率" localSheetId="48">西野修世!$C$23</definedName>
    <definedName name="ダマアガリ率" localSheetId="40">石原凛人!$C$23</definedName>
    <definedName name="ダマアガリ率" localSheetId="19">石澤巧望!$C$23</definedName>
    <definedName name="ダマアガリ率" localSheetId="20">川上翔大!$C$23</definedName>
    <definedName name="ダマアガリ率" localSheetId="64">前田卓美!$C$23</definedName>
    <definedName name="ダマアガリ率" localSheetId="3">全体!$C$23</definedName>
    <definedName name="ダマアガリ率" localSheetId="17">多田洋輔!$C$23</definedName>
    <definedName name="ダマアガリ率" localSheetId="62">大石瑛司!$C$23</definedName>
    <definedName name="ダマアガリ率" localSheetId="6">大池陸斗!$C$23</definedName>
    <definedName name="ダマアガリ率" localSheetId="5">滝沢悠人!$C$23</definedName>
    <definedName name="ダマアガリ率" localSheetId="23">中川弘崇!$C$23</definedName>
    <definedName name="ダマアガリ率" localSheetId="31">中村花菜!$C$23</definedName>
    <definedName name="ダマアガリ率" localSheetId="32">中村季暉!$C$23</definedName>
    <definedName name="ダマアガリ率" localSheetId="45">長野柊馬!$C$23</definedName>
    <definedName name="ダマアガリ率" localSheetId="38">田名網新!$C$23</definedName>
    <definedName name="ダマアガリ率" localSheetId="41">渡部陵瑛!$C$23</definedName>
    <definedName name="ダマアガリ率" localSheetId="42">唐澤聖矢!$C$23</definedName>
    <definedName name="ダマアガリ率" localSheetId="37">湯本咲蔵!$C$23</definedName>
    <definedName name="ダマアガリ率" localSheetId="70">等々力潤!$C$23</definedName>
    <definedName name="ダマアガリ率" localSheetId="7">百瀬成空!$C$23</definedName>
    <definedName name="ダマアガリ率" localSheetId="15">福澤大地!$C$23</definedName>
    <definedName name="ダマアガリ率" localSheetId="10">保谷一貴!$C$23</definedName>
    <definedName name="ダマアガリ率" localSheetId="21">北沢蓮太郎!$C$23</definedName>
    <definedName name="ダマアガリ率" localSheetId="14">木角有希!$C$23</definedName>
    <definedName name="ダマアガリ率" localSheetId="12">矢ヶ崎健!$C$23</definedName>
    <definedName name="ダマアガリ率" localSheetId="51">柳澤奏太!$C$23</definedName>
    <definedName name="ダマアガリ率" localSheetId="18">柳澤颯吾!$C$23</definedName>
    <definedName name="ダマアガリ率" localSheetId="30">両角慧太!$C$23</definedName>
    <definedName name="ダマアガリ率" localSheetId="61">鈴木千尋!$C$23</definedName>
    <definedName name="ダマアガリ率" localSheetId="16">髙橋桜!$C$23</definedName>
    <definedName name="ダマアガリ率">Template!$C$23</definedName>
    <definedName name="チョンボ数" localSheetId="72">'Template (3)'!$B$32</definedName>
    <definedName name="チョンボ数" localSheetId="24">阿部圭太朗!$B$32</definedName>
    <definedName name="チョンボ数" localSheetId="60">阿部修二朗!$B$32</definedName>
    <definedName name="チョンボ数" localSheetId="28">伊藤仁城!$B$32</definedName>
    <definedName name="チョンボ数" localSheetId="9">依田幸憲!$B$32</definedName>
    <definedName name="チョンボ数" localSheetId="46">井澤軌人!$B$32</definedName>
    <definedName name="チョンボ数" localSheetId="34">塩入悠!$B$32</definedName>
    <definedName name="チョンボ数" localSheetId="71">岡田真慧!$B$32</definedName>
    <definedName name="チョンボ数" localSheetId="67">岡部秋平!$B$32</definedName>
    <definedName name="チョンボ数" localSheetId="57">笠原誠!$B$32</definedName>
    <definedName name="チョンボ数" localSheetId="27">巻島夢樹!$B$32</definedName>
    <definedName name="チョンボ数" localSheetId="26">関谷洸佑!$B$32</definedName>
    <definedName name="チョンボ数" localSheetId="33">吉澤諒!$B$32</definedName>
    <definedName name="チョンボ数" localSheetId="52">宮沢璃空!$B$32</definedName>
    <definedName name="チョンボ数" localSheetId="35">宮澤七星!$B$32</definedName>
    <definedName name="チョンボ数" localSheetId="49">高橋英将!$B$32</definedName>
    <definedName name="チョンボ数" localSheetId="54">高山晶!$B$32</definedName>
    <definedName name="チョンボ数" localSheetId="11">高野源太!$B$32</definedName>
    <definedName name="チョンボ数" localSheetId="68">'佐藤　大輔'!$B$32</definedName>
    <definedName name="チョンボ数" localSheetId="50">佐藤成!$B$32</definedName>
    <definedName name="チョンボ数" localSheetId="8">佐藤成浩!$B$32</definedName>
    <definedName name="チョンボ数" localSheetId="69">佐藤大輔!$B$32</definedName>
    <definedName name="チョンボ数" localSheetId="36">坂本羽弥斗!$B$32</definedName>
    <definedName name="チョンボ数" localSheetId="63">三井祐輝!$B$32</definedName>
    <definedName name="チョンボ数" localSheetId="25">山崎葵!$B$32</definedName>
    <definedName name="チョンボ数" localSheetId="55">山崎暖斗!$B$32</definedName>
    <definedName name="チョンボ数" localSheetId="59">山田夏寿希!$B$32</definedName>
    <definedName name="チョンボ数" localSheetId="39">山本悠介!$B$32</definedName>
    <definedName name="チョンボ数" localSheetId="56">市原望叶!$B$32</definedName>
    <definedName name="チョンボ数" localSheetId="22">市川大智!$B$32</definedName>
    <definedName name="チョンボ数" localSheetId="66">市川琢磨!$B$32</definedName>
    <definedName name="チョンボ数" localSheetId="44">所附快和!$B$32</definedName>
    <definedName name="チョンボ数" localSheetId="13">小林郁斗!$B$32</definedName>
    <definedName name="チョンボ数" localSheetId="47">小林圭太!$B$32</definedName>
    <definedName name="チョンボ数" localSheetId="65">小林莉子!$B$32</definedName>
    <definedName name="チョンボ数" localSheetId="58">松沢海輝!$B$32</definedName>
    <definedName name="チョンボ数" localSheetId="4">松澤亮太!$B$32</definedName>
    <definedName name="チョンボ数" localSheetId="43">清水常緑!$B$32</definedName>
    <definedName name="チョンボ数" localSheetId="53">清水遙斗!$B$32</definedName>
    <definedName name="チョンボ数" localSheetId="29">西沢武留!$B$32</definedName>
    <definedName name="チョンボ数" localSheetId="48">西野修世!$B$32</definedName>
    <definedName name="チョンボ数" localSheetId="40">石原凛人!$B$32</definedName>
    <definedName name="チョンボ数" localSheetId="19">石澤巧望!$B$32</definedName>
    <definedName name="チョンボ数" localSheetId="20">川上翔大!$B$32</definedName>
    <definedName name="チョンボ数" localSheetId="64">前田卓美!$B$32</definedName>
    <definedName name="チョンボ数" localSheetId="3">全体!$B$32</definedName>
    <definedName name="チョンボ数" localSheetId="17">多田洋輔!$B$32</definedName>
    <definedName name="チョンボ数" localSheetId="62">大石瑛司!$B$32</definedName>
    <definedName name="チョンボ数" localSheetId="6">大池陸斗!$B$32</definedName>
    <definedName name="チョンボ数" localSheetId="5">滝沢悠人!$B$32</definedName>
    <definedName name="チョンボ数" localSheetId="23">中川弘崇!$B$32</definedName>
    <definedName name="チョンボ数" localSheetId="31">中村花菜!$B$32</definedName>
    <definedName name="チョンボ数" localSheetId="32">中村季暉!$B$32</definedName>
    <definedName name="チョンボ数" localSheetId="45">長野柊馬!$B$32</definedName>
    <definedName name="チョンボ数" localSheetId="38">田名網新!$B$32</definedName>
    <definedName name="チョンボ数" localSheetId="41">渡部陵瑛!$B$32</definedName>
    <definedName name="チョンボ数" localSheetId="42">唐澤聖矢!$B$32</definedName>
    <definedName name="チョンボ数" localSheetId="37">湯本咲蔵!$B$32</definedName>
    <definedName name="チョンボ数" localSheetId="70">等々力潤!$B$32</definedName>
    <definedName name="チョンボ数" localSheetId="7">百瀬成空!$B$32</definedName>
    <definedName name="チョンボ数" localSheetId="15">福澤大地!$B$32</definedName>
    <definedName name="チョンボ数" localSheetId="10">保谷一貴!$B$32</definedName>
    <definedName name="チョンボ数" localSheetId="21">北沢蓮太郎!$B$32</definedName>
    <definedName name="チョンボ数" localSheetId="14">木角有希!$B$32</definedName>
    <definedName name="チョンボ数" localSheetId="12">矢ヶ崎健!$B$32</definedName>
    <definedName name="チョンボ数" localSheetId="51">柳澤奏太!$B$32</definedName>
    <definedName name="チョンボ数" localSheetId="18">柳澤颯吾!$B$32</definedName>
    <definedName name="チョンボ数" localSheetId="30">両角慧太!$B$32</definedName>
    <definedName name="チョンボ数" localSheetId="61">鈴木千尋!$B$32</definedName>
    <definedName name="チョンボ数" localSheetId="16">髙橋桜!$B$32</definedName>
    <definedName name="チョンボ数">Template!$B$32</definedName>
    <definedName name="チョンボ率" localSheetId="72">'Template (3)'!$C$32</definedName>
    <definedName name="チョンボ率" localSheetId="24">阿部圭太朗!$C$32</definedName>
    <definedName name="チョンボ率" localSheetId="60">阿部修二朗!$C$32</definedName>
    <definedName name="チョンボ率" localSheetId="28">伊藤仁城!$C$32</definedName>
    <definedName name="チョンボ率" localSheetId="9">依田幸憲!$C$32</definedName>
    <definedName name="チョンボ率" localSheetId="46">井澤軌人!$C$32</definedName>
    <definedName name="チョンボ率" localSheetId="34">塩入悠!$C$32</definedName>
    <definedName name="チョンボ率" localSheetId="71">岡田真慧!$C$32</definedName>
    <definedName name="チョンボ率" localSheetId="67">岡部秋平!$C$32</definedName>
    <definedName name="チョンボ率" localSheetId="57">笠原誠!$C$32</definedName>
    <definedName name="チョンボ率" localSheetId="27">巻島夢樹!$C$32</definedName>
    <definedName name="チョンボ率" localSheetId="26">関谷洸佑!$C$32</definedName>
    <definedName name="チョンボ率" localSheetId="33">吉澤諒!$C$32</definedName>
    <definedName name="チョンボ率" localSheetId="52">宮沢璃空!$C$32</definedName>
    <definedName name="チョンボ率" localSheetId="35">宮澤七星!$C$32</definedName>
    <definedName name="チョンボ率" localSheetId="49">高橋英将!$C$32</definedName>
    <definedName name="チョンボ率" localSheetId="54">高山晶!$C$32</definedName>
    <definedName name="チョンボ率" localSheetId="11">高野源太!$C$32</definedName>
    <definedName name="チョンボ率" localSheetId="68">'佐藤　大輔'!$C$32</definedName>
    <definedName name="チョンボ率" localSheetId="50">佐藤成!$C$32</definedName>
    <definedName name="チョンボ率" localSheetId="8">佐藤成浩!$C$32</definedName>
    <definedName name="チョンボ率" localSheetId="69">佐藤大輔!$C$32</definedName>
    <definedName name="チョンボ率" localSheetId="36">坂本羽弥斗!$C$32</definedName>
    <definedName name="チョンボ率" localSheetId="63">三井祐輝!$C$32</definedName>
    <definedName name="チョンボ率" localSheetId="25">山崎葵!$C$32</definedName>
    <definedName name="チョンボ率" localSheetId="55">山崎暖斗!$C$32</definedName>
    <definedName name="チョンボ率" localSheetId="59">山田夏寿希!$C$32</definedName>
    <definedName name="チョンボ率" localSheetId="39">山本悠介!$C$32</definedName>
    <definedName name="チョンボ率" localSheetId="56">市原望叶!$C$32</definedName>
    <definedName name="チョンボ率" localSheetId="22">市川大智!$C$32</definedName>
    <definedName name="チョンボ率" localSheetId="66">市川琢磨!$C$32</definedName>
    <definedName name="チョンボ率" localSheetId="44">所附快和!$C$32</definedName>
    <definedName name="チョンボ率" localSheetId="13">小林郁斗!$C$32</definedName>
    <definedName name="チョンボ率" localSheetId="47">小林圭太!$C$32</definedName>
    <definedName name="チョンボ率" localSheetId="65">小林莉子!$C$32</definedName>
    <definedName name="チョンボ率" localSheetId="58">松沢海輝!$C$32</definedName>
    <definedName name="チョンボ率" localSheetId="4">松澤亮太!$C$32</definedName>
    <definedName name="チョンボ率" localSheetId="43">清水常緑!$C$32</definedName>
    <definedName name="チョンボ率" localSheetId="53">清水遙斗!$C$32</definedName>
    <definedName name="チョンボ率" localSheetId="29">西沢武留!$C$32</definedName>
    <definedName name="チョンボ率" localSheetId="48">西野修世!$C$32</definedName>
    <definedName name="チョンボ率" localSheetId="40">石原凛人!$C$32</definedName>
    <definedName name="チョンボ率" localSheetId="19">石澤巧望!$C$32</definedName>
    <definedName name="チョンボ率" localSheetId="20">川上翔大!$C$32</definedName>
    <definedName name="チョンボ率" localSheetId="64">前田卓美!$C$32</definedName>
    <definedName name="チョンボ率" localSheetId="3">全体!$C$32</definedName>
    <definedName name="チョンボ率" localSheetId="17">多田洋輔!$C$32</definedName>
    <definedName name="チョンボ率" localSheetId="62">大石瑛司!$C$32</definedName>
    <definedName name="チョンボ率" localSheetId="6">大池陸斗!$C$32</definedName>
    <definedName name="チョンボ率" localSheetId="5">滝沢悠人!$C$32</definedName>
    <definedName name="チョンボ率" localSheetId="23">中川弘崇!$C$32</definedName>
    <definedName name="チョンボ率" localSheetId="31">中村花菜!$C$32</definedName>
    <definedName name="チョンボ率" localSheetId="32">中村季暉!$C$32</definedName>
    <definedName name="チョンボ率" localSheetId="45">長野柊馬!$C$32</definedName>
    <definedName name="チョンボ率" localSheetId="38">田名網新!$C$32</definedName>
    <definedName name="チョンボ率" localSheetId="41">渡部陵瑛!$C$32</definedName>
    <definedName name="チョンボ率" localSheetId="42">唐澤聖矢!$C$32</definedName>
    <definedName name="チョンボ率" localSheetId="37">湯本咲蔵!$C$32</definedName>
    <definedName name="チョンボ率" localSheetId="70">等々力潤!$C$32</definedName>
    <definedName name="チョンボ率" localSheetId="7">百瀬成空!$C$32</definedName>
    <definedName name="チョンボ率" localSheetId="15">福澤大地!$C$32</definedName>
    <definedName name="チョンボ率" localSheetId="10">保谷一貴!$C$32</definedName>
    <definedName name="チョンボ率" localSheetId="21">北沢蓮太郎!$C$32</definedName>
    <definedName name="チョンボ率" localSheetId="14">木角有希!$C$32</definedName>
    <definedName name="チョンボ率" localSheetId="12">矢ヶ崎健!$C$32</definedName>
    <definedName name="チョンボ率" localSheetId="51">柳澤奏太!$C$32</definedName>
    <definedName name="チョンボ率" localSheetId="18">柳澤颯吾!$C$32</definedName>
    <definedName name="チョンボ率" localSheetId="30">両角慧太!$C$32</definedName>
    <definedName name="チョンボ率" localSheetId="61">鈴木千尋!$C$32</definedName>
    <definedName name="チョンボ率" localSheetId="16">髙橋桜!$C$32</definedName>
    <definedName name="チョンボ率">Template!$C$32</definedName>
    <definedName name="ツモ数" localSheetId="72">'Template (3)'!$B$19</definedName>
    <definedName name="ツモ数" localSheetId="24">阿部圭太朗!$B$19</definedName>
    <definedName name="ツモ数" localSheetId="60">阿部修二朗!$B$19</definedName>
    <definedName name="ツモ数" localSheetId="28">伊藤仁城!$B$19</definedName>
    <definedName name="ツモ数" localSheetId="9">依田幸憲!$B$19</definedName>
    <definedName name="ツモ数" localSheetId="46">井澤軌人!$B$19</definedName>
    <definedName name="ツモ数" localSheetId="34">塩入悠!$B$19</definedName>
    <definedName name="ツモ数" localSheetId="71">岡田真慧!$B$19</definedName>
    <definedName name="ツモ数" localSheetId="67">岡部秋平!$B$19</definedName>
    <definedName name="ツモ数" localSheetId="57">笠原誠!$B$19</definedName>
    <definedName name="ツモ数" localSheetId="27">巻島夢樹!$B$19</definedName>
    <definedName name="ツモ数" localSheetId="26">関谷洸佑!$B$19</definedName>
    <definedName name="ツモ数" localSheetId="33">吉澤諒!$B$19</definedName>
    <definedName name="ツモ数" localSheetId="52">宮沢璃空!$B$19</definedName>
    <definedName name="ツモ数" localSheetId="35">宮澤七星!$B$19</definedName>
    <definedName name="ツモ数" localSheetId="49">高橋英将!$B$19</definedName>
    <definedName name="ツモ数" localSheetId="54">高山晶!$B$19</definedName>
    <definedName name="ツモ数" localSheetId="11">高野源太!$B$19</definedName>
    <definedName name="ツモ数" localSheetId="68">'佐藤　大輔'!$B$19</definedName>
    <definedName name="ツモ数" localSheetId="50">佐藤成!$B$19</definedName>
    <definedName name="ツモ数" localSheetId="8">佐藤成浩!$B$19</definedName>
    <definedName name="ツモ数" localSheetId="69">佐藤大輔!$B$19</definedName>
    <definedName name="ツモ数" localSheetId="36">坂本羽弥斗!$B$19</definedName>
    <definedName name="ツモ数" localSheetId="63">三井祐輝!$B$19</definedName>
    <definedName name="ツモ数" localSheetId="25">山崎葵!$B$19</definedName>
    <definedName name="ツモ数" localSheetId="55">山崎暖斗!$B$19</definedName>
    <definedName name="ツモ数" localSheetId="59">山田夏寿希!$B$19</definedName>
    <definedName name="ツモ数" localSheetId="39">山本悠介!$B$19</definedName>
    <definedName name="ツモ数" localSheetId="56">市原望叶!$B$19</definedName>
    <definedName name="ツモ数" localSheetId="22">市川大智!$B$19</definedName>
    <definedName name="ツモ数" localSheetId="66">市川琢磨!$B$19</definedName>
    <definedName name="ツモ数" localSheetId="44">所附快和!$B$19</definedName>
    <definedName name="ツモ数" localSheetId="13">小林郁斗!$B$19</definedName>
    <definedName name="ツモ数" localSheetId="47">小林圭太!$B$19</definedName>
    <definedName name="ツモ数" localSheetId="65">小林莉子!$B$19</definedName>
    <definedName name="ツモ数" localSheetId="58">松沢海輝!$B$19</definedName>
    <definedName name="ツモ数" localSheetId="4">松澤亮太!$B$19</definedName>
    <definedName name="ツモ数" localSheetId="43">清水常緑!$B$19</definedName>
    <definedName name="ツモ数" localSheetId="53">清水遙斗!$B$19</definedName>
    <definedName name="ツモ数" localSheetId="29">西沢武留!$B$19</definedName>
    <definedName name="ツモ数" localSheetId="48">西野修世!$B$19</definedName>
    <definedName name="ツモ数" localSheetId="40">石原凛人!$B$19</definedName>
    <definedName name="ツモ数" localSheetId="19">石澤巧望!$B$19</definedName>
    <definedName name="ツモ数" localSheetId="20">川上翔大!$B$19</definedName>
    <definedName name="ツモ数" localSheetId="64">前田卓美!$B$19</definedName>
    <definedName name="ツモ数" localSheetId="3">全体!$B$19</definedName>
    <definedName name="ツモ数" localSheetId="17">多田洋輔!$B$19</definedName>
    <definedName name="ツモ数" localSheetId="62">大石瑛司!$B$19</definedName>
    <definedName name="ツモ数" localSheetId="6">大池陸斗!$B$19</definedName>
    <definedName name="ツモ数" localSheetId="5">滝沢悠人!$B$19</definedName>
    <definedName name="ツモ数" localSheetId="23">中川弘崇!$B$19</definedName>
    <definedName name="ツモ数" localSheetId="31">中村花菜!$B$19</definedName>
    <definedName name="ツモ数" localSheetId="32">中村季暉!$B$19</definedName>
    <definedName name="ツモ数" localSheetId="45">長野柊馬!$B$19</definedName>
    <definedName name="ツモ数" localSheetId="38">田名網新!$B$19</definedName>
    <definedName name="ツモ数" localSheetId="41">渡部陵瑛!$B$19</definedName>
    <definedName name="ツモ数" localSheetId="42">唐澤聖矢!$B$19</definedName>
    <definedName name="ツモ数" localSheetId="37">湯本咲蔵!$B$19</definedName>
    <definedName name="ツモ数" localSheetId="70">等々力潤!$B$19</definedName>
    <definedName name="ツモ数" localSheetId="7">百瀬成空!$B$19</definedName>
    <definedName name="ツモ数" localSheetId="15">福澤大地!$B$19</definedName>
    <definedName name="ツモ数" localSheetId="10">保谷一貴!$B$19</definedName>
    <definedName name="ツモ数" localSheetId="21">北沢蓮太郎!$B$19</definedName>
    <definedName name="ツモ数" localSheetId="14">木角有希!$B$19</definedName>
    <definedName name="ツモ数" localSheetId="12">矢ヶ崎健!$B$19</definedName>
    <definedName name="ツモ数" localSheetId="51">柳澤奏太!$B$19</definedName>
    <definedName name="ツモ数" localSheetId="18">柳澤颯吾!$B$19</definedName>
    <definedName name="ツモ数" localSheetId="30">両角慧太!$B$19</definedName>
    <definedName name="ツモ数" localSheetId="61">鈴木千尋!$B$19</definedName>
    <definedName name="ツモ数" localSheetId="16">髙橋桜!$B$19</definedName>
    <definedName name="ツモ数">Template!$B$19</definedName>
    <definedName name="ツモ率" localSheetId="72">'Template (3)'!$C$19</definedName>
    <definedName name="ツモ率" localSheetId="24">阿部圭太朗!$C$19</definedName>
    <definedName name="ツモ率" localSheetId="60">阿部修二朗!$C$19</definedName>
    <definedName name="ツモ率" localSheetId="28">伊藤仁城!$C$19</definedName>
    <definedName name="ツモ率" localSheetId="9">依田幸憲!$C$19</definedName>
    <definedName name="ツモ率" localSheetId="46">井澤軌人!$C$19</definedName>
    <definedName name="ツモ率" localSheetId="34">塩入悠!$C$19</definedName>
    <definedName name="ツモ率" localSheetId="71">岡田真慧!$C$19</definedName>
    <definedName name="ツモ率" localSheetId="67">岡部秋平!$C$19</definedName>
    <definedName name="ツモ率" localSheetId="57">笠原誠!$C$19</definedName>
    <definedName name="ツモ率" localSheetId="27">巻島夢樹!$C$19</definedName>
    <definedName name="ツモ率" localSheetId="26">関谷洸佑!$C$19</definedName>
    <definedName name="ツモ率" localSheetId="33">吉澤諒!$C$19</definedName>
    <definedName name="ツモ率" localSheetId="52">宮沢璃空!$C$19</definedName>
    <definedName name="ツモ率" localSheetId="35">宮澤七星!$C$19</definedName>
    <definedName name="ツモ率" localSheetId="49">高橋英将!$C$19</definedName>
    <definedName name="ツモ率" localSheetId="54">高山晶!$C$19</definedName>
    <definedName name="ツモ率" localSheetId="11">高野源太!$C$19</definedName>
    <definedName name="ツモ率" localSheetId="68">'佐藤　大輔'!$C$19</definedName>
    <definedName name="ツモ率" localSheetId="50">佐藤成!$C$19</definedName>
    <definedName name="ツモ率" localSheetId="8">佐藤成浩!$C$19</definedName>
    <definedName name="ツモ率" localSheetId="69">佐藤大輔!$C$19</definedName>
    <definedName name="ツモ率" localSheetId="36">坂本羽弥斗!$C$19</definedName>
    <definedName name="ツモ率" localSheetId="63">三井祐輝!$C$19</definedName>
    <definedName name="ツモ率" localSheetId="25">山崎葵!$C$19</definedName>
    <definedName name="ツモ率" localSheetId="55">山崎暖斗!$C$19</definedName>
    <definedName name="ツモ率" localSheetId="59">山田夏寿希!$C$19</definedName>
    <definedName name="ツモ率" localSheetId="39">山本悠介!$C$19</definedName>
    <definedName name="ツモ率" localSheetId="56">市原望叶!$C$19</definedName>
    <definedName name="ツモ率" localSheetId="22">市川大智!$C$19</definedName>
    <definedName name="ツモ率" localSheetId="66">市川琢磨!$C$19</definedName>
    <definedName name="ツモ率" localSheetId="44">所附快和!$C$19</definedName>
    <definedName name="ツモ率" localSheetId="13">小林郁斗!$C$19</definedName>
    <definedName name="ツモ率" localSheetId="47">小林圭太!$C$19</definedName>
    <definedName name="ツモ率" localSheetId="65">小林莉子!$C$19</definedName>
    <definedName name="ツモ率" localSheetId="58">松沢海輝!$C$19</definedName>
    <definedName name="ツモ率" localSheetId="4">松澤亮太!$C$19</definedName>
    <definedName name="ツモ率" localSheetId="43">清水常緑!$C$19</definedName>
    <definedName name="ツモ率" localSheetId="53">清水遙斗!$C$19</definedName>
    <definedName name="ツモ率" localSheetId="29">西沢武留!$C$19</definedName>
    <definedName name="ツモ率" localSheetId="48">西野修世!$C$19</definedName>
    <definedName name="ツモ率" localSheetId="40">石原凛人!$C$19</definedName>
    <definedName name="ツモ率" localSheetId="19">石澤巧望!$C$19</definedName>
    <definedName name="ツモ率" localSheetId="20">川上翔大!$C$19</definedName>
    <definedName name="ツモ率" localSheetId="64">前田卓美!$C$19</definedName>
    <definedName name="ツモ率" localSheetId="3">全体!$C$19</definedName>
    <definedName name="ツモ率" localSheetId="17">多田洋輔!$C$19</definedName>
    <definedName name="ツモ率" localSheetId="62">大石瑛司!$C$19</definedName>
    <definedName name="ツモ率" localSheetId="6">大池陸斗!$C$19</definedName>
    <definedName name="ツモ率" localSheetId="5">滝沢悠人!$C$19</definedName>
    <definedName name="ツモ率" localSheetId="23">中川弘崇!$C$19</definedName>
    <definedName name="ツモ率" localSheetId="31">中村花菜!$C$19</definedName>
    <definedName name="ツモ率" localSheetId="32">中村季暉!$C$19</definedName>
    <definedName name="ツモ率" localSheetId="45">長野柊馬!$C$19</definedName>
    <definedName name="ツモ率" localSheetId="38">田名網新!$C$19</definedName>
    <definedName name="ツモ率" localSheetId="41">渡部陵瑛!$C$19</definedName>
    <definedName name="ツモ率" localSheetId="42">唐澤聖矢!$C$19</definedName>
    <definedName name="ツモ率" localSheetId="37">湯本咲蔵!$C$19</definedName>
    <definedName name="ツモ率" localSheetId="70">等々力潤!$C$19</definedName>
    <definedName name="ツモ率" localSheetId="7">百瀬成空!$C$19</definedName>
    <definedName name="ツモ率" localSheetId="15">福澤大地!$C$19</definedName>
    <definedName name="ツモ率" localSheetId="10">保谷一貴!$C$19</definedName>
    <definedName name="ツモ率" localSheetId="21">北沢蓮太郎!$C$19</definedName>
    <definedName name="ツモ率" localSheetId="14">木角有希!$C$19</definedName>
    <definedName name="ツモ率" localSheetId="12">矢ヶ崎健!$C$19</definedName>
    <definedName name="ツモ率" localSheetId="51">柳澤奏太!$C$19</definedName>
    <definedName name="ツモ率" localSheetId="18">柳澤颯吾!$C$19</definedName>
    <definedName name="ツモ率" localSheetId="30">両角慧太!$C$19</definedName>
    <definedName name="ツモ率" localSheetId="61">鈴木千尋!$C$19</definedName>
    <definedName name="ツモ率" localSheetId="16">髙橋桜!$C$19</definedName>
    <definedName name="ツモ率">Template!$C$19</definedName>
    <definedName name="トップ数" localSheetId="72">'Template (3)'!$B$7</definedName>
    <definedName name="トップ数" localSheetId="24">阿部圭太朗!$B$7</definedName>
    <definedName name="トップ数" localSheetId="60">阿部修二朗!$B$7</definedName>
    <definedName name="トップ数" localSheetId="28">伊藤仁城!$B$7</definedName>
    <definedName name="トップ数" localSheetId="9">依田幸憲!$B$7</definedName>
    <definedName name="トップ数" localSheetId="46">井澤軌人!$B$7</definedName>
    <definedName name="トップ数" localSheetId="34">塩入悠!$B$7</definedName>
    <definedName name="トップ数" localSheetId="71">岡田真慧!$B$7</definedName>
    <definedName name="トップ数" localSheetId="67">岡部秋平!$B$7</definedName>
    <definedName name="トップ数" localSheetId="57">笠原誠!$B$7</definedName>
    <definedName name="トップ数" localSheetId="27">巻島夢樹!$B$7</definedName>
    <definedName name="トップ数" localSheetId="26">関谷洸佑!$B$7</definedName>
    <definedName name="トップ数" localSheetId="33">吉澤諒!$B$7</definedName>
    <definedName name="トップ数" localSheetId="52">宮沢璃空!$B$7</definedName>
    <definedName name="トップ数" localSheetId="35">宮澤七星!$B$7</definedName>
    <definedName name="トップ数" localSheetId="49">高橋英将!$B$7</definedName>
    <definedName name="トップ数" localSheetId="54">高山晶!$B$7</definedName>
    <definedName name="トップ数" localSheetId="11">高野源太!$B$7</definedName>
    <definedName name="トップ数" localSheetId="68">'佐藤　大輔'!$B$7</definedName>
    <definedName name="トップ数" localSheetId="50">佐藤成!$B$7</definedName>
    <definedName name="トップ数" localSheetId="8">佐藤成浩!$B$7</definedName>
    <definedName name="トップ数" localSheetId="69">佐藤大輔!$B$7</definedName>
    <definedName name="トップ数" localSheetId="36">坂本羽弥斗!$B$7</definedName>
    <definedName name="トップ数" localSheetId="63">三井祐輝!$B$7</definedName>
    <definedName name="トップ数" localSheetId="25">山崎葵!$B$7</definedName>
    <definedName name="トップ数" localSheetId="55">山崎暖斗!$B$7</definedName>
    <definedName name="トップ数" localSheetId="59">山田夏寿希!$B$7</definedName>
    <definedName name="トップ数" localSheetId="39">山本悠介!$B$7</definedName>
    <definedName name="トップ数" localSheetId="56">市原望叶!$B$7</definedName>
    <definedName name="トップ数" localSheetId="22">市川大智!$B$7</definedName>
    <definedName name="トップ数" localSheetId="66">市川琢磨!$B$7</definedName>
    <definedName name="トップ数" localSheetId="44">所附快和!$B$7</definedName>
    <definedName name="トップ数" localSheetId="13">小林郁斗!$B$7</definedName>
    <definedName name="トップ数" localSheetId="47">小林圭太!$B$7</definedName>
    <definedName name="トップ数" localSheetId="65">小林莉子!$B$7</definedName>
    <definedName name="トップ数" localSheetId="58">松沢海輝!$B$7</definedName>
    <definedName name="トップ数" localSheetId="4">松澤亮太!$B$7</definedName>
    <definedName name="トップ数" localSheetId="43">清水常緑!$B$7</definedName>
    <definedName name="トップ数" localSheetId="53">清水遙斗!$B$7</definedName>
    <definedName name="トップ数" localSheetId="29">西沢武留!$B$7</definedName>
    <definedName name="トップ数" localSheetId="48">西野修世!$B$7</definedName>
    <definedName name="トップ数" localSheetId="40">石原凛人!$B$7</definedName>
    <definedName name="トップ数" localSheetId="19">石澤巧望!$B$7</definedName>
    <definedName name="トップ数" localSheetId="20">川上翔大!$B$7</definedName>
    <definedName name="トップ数" localSheetId="64">前田卓美!$B$7</definedName>
    <definedName name="トップ数" localSheetId="3">全体!$B$7</definedName>
    <definedName name="トップ数" localSheetId="17">多田洋輔!$B$7</definedName>
    <definedName name="トップ数" localSheetId="62">大石瑛司!$B$7</definedName>
    <definedName name="トップ数" localSheetId="6">大池陸斗!$B$7</definedName>
    <definedName name="トップ数" localSheetId="5">滝沢悠人!$B$7</definedName>
    <definedName name="トップ数" localSheetId="23">中川弘崇!$B$7</definedName>
    <definedName name="トップ数" localSheetId="31">中村花菜!$B$7</definedName>
    <definedName name="トップ数" localSheetId="32">中村季暉!$B$7</definedName>
    <definedName name="トップ数" localSheetId="45">長野柊馬!$B$7</definedName>
    <definedName name="トップ数" localSheetId="38">田名網新!$B$7</definedName>
    <definedName name="トップ数" localSheetId="41">渡部陵瑛!$B$7</definedName>
    <definedName name="トップ数" localSheetId="42">唐澤聖矢!$B$7</definedName>
    <definedName name="トップ数" localSheetId="37">湯本咲蔵!$B$7</definedName>
    <definedName name="トップ数" localSheetId="70">等々力潤!$B$7</definedName>
    <definedName name="トップ数" localSheetId="7">百瀬成空!$B$7</definedName>
    <definedName name="トップ数" localSheetId="15">福澤大地!$B$7</definedName>
    <definedName name="トップ数" localSheetId="10">保谷一貴!$B$7</definedName>
    <definedName name="トップ数" localSheetId="21">北沢蓮太郎!$B$7</definedName>
    <definedName name="トップ数" localSheetId="14">木角有希!$B$7</definedName>
    <definedName name="トップ数" localSheetId="12">矢ヶ崎健!$B$7</definedName>
    <definedName name="トップ数" localSheetId="51">柳澤奏太!$B$7</definedName>
    <definedName name="トップ数" localSheetId="18">柳澤颯吾!$B$7</definedName>
    <definedName name="トップ数" localSheetId="30">両角慧太!$B$7</definedName>
    <definedName name="トップ数" localSheetId="61">鈴木千尋!$B$7</definedName>
    <definedName name="トップ数" localSheetId="16">髙橋桜!$B$7</definedName>
    <definedName name="トップ数">Template!$B$7</definedName>
    <definedName name="トップ率" localSheetId="72">'Template (3)'!$C$7</definedName>
    <definedName name="トップ率" localSheetId="24">阿部圭太朗!$C$7</definedName>
    <definedName name="トップ率" localSheetId="60">阿部修二朗!$C$7</definedName>
    <definedName name="トップ率" localSheetId="28">伊藤仁城!$C$7</definedName>
    <definedName name="トップ率" localSheetId="9">依田幸憲!$C$7</definedName>
    <definedName name="トップ率" localSheetId="46">井澤軌人!$C$7</definedName>
    <definedName name="トップ率" localSheetId="34">塩入悠!$C$7</definedName>
    <definedName name="トップ率" localSheetId="71">岡田真慧!$C$7</definedName>
    <definedName name="トップ率" localSheetId="67">岡部秋平!$C$7</definedName>
    <definedName name="トップ率" localSheetId="57">笠原誠!$C$7</definedName>
    <definedName name="トップ率" localSheetId="27">巻島夢樹!$C$7</definedName>
    <definedName name="トップ率" localSheetId="26">関谷洸佑!$C$7</definedName>
    <definedName name="トップ率" localSheetId="33">吉澤諒!$C$7</definedName>
    <definedName name="トップ率" localSheetId="52">宮沢璃空!$C$7</definedName>
    <definedName name="トップ率" localSheetId="35">宮澤七星!$C$7</definedName>
    <definedName name="トップ率" localSheetId="49">高橋英将!$C$7</definedName>
    <definedName name="トップ率" localSheetId="54">高山晶!$C$7</definedName>
    <definedName name="トップ率" localSheetId="11">高野源太!$C$7</definedName>
    <definedName name="トップ率" localSheetId="68">'佐藤　大輔'!$C$7</definedName>
    <definedName name="トップ率" localSheetId="50">佐藤成!$C$7</definedName>
    <definedName name="トップ率" localSheetId="8">佐藤成浩!$C$7</definedName>
    <definedName name="トップ率" localSheetId="69">佐藤大輔!$C$7</definedName>
    <definedName name="トップ率" localSheetId="36">坂本羽弥斗!$C$7</definedName>
    <definedName name="トップ率" localSheetId="63">三井祐輝!$C$7</definedName>
    <definedName name="トップ率" localSheetId="25">山崎葵!$C$7</definedName>
    <definedName name="トップ率" localSheetId="55">山崎暖斗!$C$7</definedName>
    <definedName name="トップ率" localSheetId="59">山田夏寿希!$C$7</definedName>
    <definedName name="トップ率" localSheetId="39">山本悠介!$C$7</definedName>
    <definedName name="トップ率" localSheetId="56">市原望叶!$C$7</definedName>
    <definedName name="トップ率" localSheetId="22">市川大智!$C$7</definedName>
    <definedName name="トップ率" localSheetId="66">市川琢磨!$C$7</definedName>
    <definedName name="トップ率" localSheetId="44">所附快和!$C$7</definedName>
    <definedName name="トップ率" localSheetId="13">小林郁斗!$C$7</definedName>
    <definedName name="トップ率" localSheetId="47">小林圭太!$C$7</definedName>
    <definedName name="トップ率" localSheetId="65">小林莉子!$C$7</definedName>
    <definedName name="トップ率" localSheetId="58">松沢海輝!$C$7</definedName>
    <definedName name="トップ率" localSheetId="4">松澤亮太!$C$7</definedName>
    <definedName name="トップ率" localSheetId="43">清水常緑!$C$7</definedName>
    <definedName name="トップ率" localSheetId="53">清水遙斗!$C$7</definedName>
    <definedName name="トップ率" localSheetId="29">西沢武留!$C$7</definedName>
    <definedName name="トップ率" localSheetId="48">西野修世!$C$7</definedName>
    <definedName name="トップ率" localSheetId="40">石原凛人!$C$7</definedName>
    <definedName name="トップ率" localSheetId="19">石澤巧望!$C$7</definedName>
    <definedName name="トップ率" localSheetId="20">川上翔大!$C$7</definedName>
    <definedName name="トップ率" localSheetId="64">前田卓美!$C$7</definedName>
    <definedName name="トップ率" localSheetId="3">全体!$C$7</definedName>
    <definedName name="トップ率" localSheetId="17">多田洋輔!$C$7</definedName>
    <definedName name="トップ率" localSheetId="62">大石瑛司!$C$7</definedName>
    <definedName name="トップ率" localSheetId="6">大池陸斗!$C$7</definedName>
    <definedName name="トップ率" localSheetId="5">滝沢悠人!$C$7</definedName>
    <definedName name="トップ率" localSheetId="23">中川弘崇!$C$7</definedName>
    <definedName name="トップ率" localSheetId="31">中村花菜!$C$7</definedName>
    <definedName name="トップ率" localSheetId="32">中村季暉!$C$7</definedName>
    <definedName name="トップ率" localSheetId="45">長野柊馬!$C$7</definedName>
    <definedName name="トップ率" localSheetId="38">田名網新!$C$7</definedName>
    <definedName name="トップ率" localSheetId="41">渡部陵瑛!$C$7</definedName>
    <definedName name="トップ率" localSheetId="42">唐澤聖矢!$C$7</definedName>
    <definedName name="トップ率" localSheetId="37">湯本咲蔵!$C$7</definedName>
    <definedName name="トップ率" localSheetId="70">等々力潤!$C$7</definedName>
    <definedName name="トップ率" localSheetId="7">百瀬成空!$C$7</definedName>
    <definedName name="トップ率" localSheetId="15">福澤大地!$C$7</definedName>
    <definedName name="トップ率" localSheetId="10">保谷一貴!$C$7</definedName>
    <definedName name="トップ率" localSheetId="21">北沢蓮太郎!$C$7</definedName>
    <definedName name="トップ率" localSheetId="14">木角有希!$C$7</definedName>
    <definedName name="トップ率" localSheetId="12">矢ヶ崎健!$C$7</definedName>
    <definedName name="トップ率" localSheetId="51">柳澤奏太!$C$7</definedName>
    <definedName name="トップ率" localSheetId="18">柳澤颯吾!$C$7</definedName>
    <definedName name="トップ率" localSheetId="30">両角慧太!$C$7</definedName>
    <definedName name="トップ率" localSheetId="61">鈴木千尋!$C$7</definedName>
    <definedName name="トップ率" localSheetId="16">髙橋桜!$C$7</definedName>
    <definedName name="トップ率">Template!$C$7</definedName>
    <definedName name="ふっとばし数" localSheetId="72">'Template (3)'!#REF!</definedName>
    <definedName name="ふっとばし数" localSheetId="24">阿部圭太朗!#REF!</definedName>
    <definedName name="ふっとばし数" localSheetId="60">阿部修二朗!#REF!</definedName>
    <definedName name="ふっとばし数" localSheetId="28">伊藤仁城!#REF!</definedName>
    <definedName name="ふっとばし数" localSheetId="9">依田幸憲!#REF!</definedName>
    <definedName name="ふっとばし数" localSheetId="46">井澤軌人!#REF!</definedName>
    <definedName name="ふっとばし数" localSheetId="34">塩入悠!#REF!</definedName>
    <definedName name="ふっとばし数" localSheetId="71">岡田真慧!#REF!</definedName>
    <definedName name="ふっとばし数" localSheetId="67">岡部秋平!#REF!</definedName>
    <definedName name="ふっとばし数" localSheetId="57">笠原誠!#REF!</definedName>
    <definedName name="ふっとばし数" localSheetId="27">巻島夢樹!#REF!</definedName>
    <definedName name="ふっとばし数" localSheetId="26">関谷洸佑!#REF!</definedName>
    <definedName name="ふっとばし数" localSheetId="33">吉澤諒!#REF!</definedName>
    <definedName name="ふっとばし数" localSheetId="52">宮沢璃空!#REF!</definedName>
    <definedName name="ふっとばし数" localSheetId="35">宮澤七星!#REF!</definedName>
    <definedName name="ふっとばし数" localSheetId="49">高橋英将!#REF!</definedName>
    <definedName name="ふっとばし数" localSheetId="54">高山晶!#REF!</definedName>
    <definedName name="ふっとばし数" localSheetId="11">高野源太!#REF!</definedName>
    <definedName name="ふっとばし数" localSheetId="68">'佐藤　大輔'!#REF!</definedName>
    <definedName name="ふっとばし数" localSheetId="50">佐藤成!#REF!</definedName>
    <definedName name="ふっとばし数" localSheetId="8">佐藤成浩!#REF!</definedName>
    <definedName name="ふっとばし数" localSheetId="69">佐藤大輔!#REF!</definedName>
    <definedName name="ふっとばし数" localSheetId="36">坂本羽弥斗!#REF!</definedName>
    <definedName name="ふっとばし数" localSheetId="63">三井祐輝!#REF!</definedName>
    <definedName name="ふっとばし数" localSheetId="25">山崎葵!#REF!</definedName>
    <definedName name="ふっとばし数" localSheetId="55">山崎暖斗!#REF!</definedName>
    <definedName name="ふっとばし数" localSheetId="59">山田夏寿希!#REF!</definedName>
    <definedName name="ふっとばし数" localSheetId="39">山本悠介!#REF!</definedName>
    <definedName name="ふっとばし数" localSheetId="56">市原望叶!#REF!</definedName>
    <definedName name="ふっとばし数" localSheetId="22">市川大智!#REF!</definedName>
    <definedName name="ふっとばし数" localSheetId="66">市川琢磨!#REF!</definedName>
    <definedName name="ふっとばし数" localSheetId="44">所附快和!#REF!</definedName>
    <definedName name="ふっとばし数" localSheetId="13">小林郁斗!#REF!</definedName>
    <definedName name="ふっとばし数" localSheetId="47">小林圭太!#REF!</definedName>
    <definedName name="ふっとばし数" localSheetId="65">小林莉子!#REF!</definedName>
    <definedName name="ふっとばし数" localSheetId="58">松沢海輝!#REF!</definedName>
    <definedName name="ふっとばし数" localSheetId="4">松澤亮太!#REF!</definedName>
    <definedName name="ふっとばし数" localSheetId="43">清水常緑!#REF!</definedName>
    <definedName name="ふっとばし数" localSheetId="53">清水遙斗!#REF!</definedName>
    <definedName name="ふっとばし数" localSheetId="29">西沢武留!#REF!</definedName>
    <definedName name="ふっとばし数" localSheetId="48">西野修世!#REF!</definedName>
    <definedName name="ふっとばし数" localSheetId="40">石原凛人!#REF!</definedName>
    <definedName name="ふっとばし数" localSheetId="19">石澤巧望!#REF!</definedName>
    <definedName name="ふっとばし数" localSheetId="20">川上翔大!#REF!</definedName>
    <definedName name="ふっとばし数" localSheetId="64">前田卓美!#REF!</definedName>
    <definedName name="ふっとばし数" localSheetId="3">全体!#REF!</definedName>
    <definedName name="ふっとばし数" localSheetId="17">多田洋輔!#REF!</definedName>
    <definedName name="ふっとばし数" localSheetId="62">大石瑛司!#REF!</definedName>
    <definedName name="ふっとばし数" localSheetId="6">大池陸斗!#REF!</definedName>
    <definedName name="ふっとばし数" localSheetId="5">滝沢悠人!#REF!</definedName>
    <definedName name="ふっとばし数" localSheetId="23">中川弘崇!#REF!</definedName>
    <definedName name="ふっとばし数" localSheetId="31">中村花菜!#REF!</definedName>
    <definedName name="ふっとばし数" localSheetId="32">中村季暉!#REF!</definedName>
    <definedName name="ふっとばし数" localSheetId="45">長野柊馬!#REF!</definedName>
    <definedName name="ふっとばし数" localSheetId="38">田名網新!#REF!</definedName>
    <definedName name="ふっとばし数" localSheetId="41">渡部陵瑛!#REF!</definedName>
    <definedName name="ふっとばし数" localSheetId="42">唐澤聖矢!#REF!</definedName>
    <definedName name="ふっとばし数" localSheetId="37">湯本咲蔵!#REF!</definedName>
    <definedName name="ふっとばし数" localSheetId="70">等々力潤!#REF!</definedName>
    <definedName name="ふっとばし数" localSheetId="7">百瀬成空!#REF!</definedName>
    <definedName name="ふっとばし数" localSheetId="15">福澤大地!#REF!</definedName>
    <definedName name="ふっとばし数" localSheetId="10">保谷一貴!#REF!</definedName>
    <definedName name="ふっとばし数" localSheetId="21">北沢蓮太郎!#REF!</definedName>
    <definedName name="ふっとばし数" localSheetId="14">木角有希!#REF!</definedName>
    <definedName name="ふっとばし数" localSheetId="12">矢ヶ崎健!#REF!</definedName>
    <definedName name="ふっとばし数" localSheetId="51">柳澤奏太!#REF!</definedName>
    <definedName name="ふっとばし数" localSheetId="18">柳澤颯吾!#REF!</definedName>
    <definedName name="ふっとばし数" localSheetId="30">両角慧太!#REF!</definedName>
    <definedName name="ふっとばし数" localSheetId="61">鈴木千尋!#REF!</definedName>
    <definedName name="ふっとばし数" localSheetId="16">髙橋桜!#REF!</definedName>
    <definedName name="ふっとばし数">Template!#REF!</definedName>
    <definedName name="ふっとばし率" localSheetId="72">'Template (3)'!#REF!</definedName>
    <definedName name="ふっとばし率" localSheetId="24">阿部圭太朗!#REF!</definedName>
    <definedName name="ふっとばし率" localSheetId="60">阿部修二朗!#REF!</definedName>
    <definedName name="ふっとばし率" localSheetId="28">伊藤仁城!#REF!</definedName>
    <definedName name="ふっとばし率" localSheetId="9">依田幸憲!#REF!</definedName>
    <definedName name="ふっとばし率" localSheetId="46">井澤軌人!#REF!</definedName>
    <definedName name="ふっとばし率" localSheetId="34">塩入悠!#REF!</definedName>
    <definedName name="ふっとばし率" localSheetId="71">岡田真慧!#REF!</definedName>
    <definedName name="ふっとばし率" localSheetId="67">岡部秋平!#REF!</definedName>
    <definedName name="ふっとばし率" localSheetId="57">笠原誠!#REF!</definedName>
    <definedName name="ふっとばし率" localSheetId="27">巻島夢樹!#REF!</definedName>
    <definedName name="ふっとばし率" localSheetId="26">関谷洸佑!#REF!</definedName>
    <definedName name="ふっとばし率" localSheetId="33">吉澤諒!#REF!</definedName>
    <definedName name="ふっとばし率" localSheetId="52">宮沢璃空!#REF!</definedName>
    <definedName name="ふっとばし率" localSheetId="35">宮澤七星!#REF!</definedName>
    <definedName name="ふっとばし率" localSheetId="49">高橋英将!#REF!</definedName>
    <definedName name="ふっとばし率" localSheetId="54">高山晶!#REF!</definedName>
    <definedName name="ふっとばし率" localSheetId="11">高野源太!#REF!</definedName>
    <definedName name="ふっとばし率" localSheetId="68">'佐藤　大輔'!#REF!</definedName>
    <definedName name="ふっとばし率" localSheetId="50">佐藤成!#REF!</definedName>
    <definedName name="ふっとばし率" localSheetId="8">佐藤成浩!#REF!</definedName>
    <definedName name="ふっとばし率" localSheetId="69">佐藤大輔!#REF!</definedName>
    <definedName name="ふっとばし率" localSheetId="36">坂本羽弥斗!#REF!</definedName>
    <definedName name="ふっとばし率" localSheetId="63">三井祐輝!#REF!</definedName>
    <definedName name="ふっとばし率" localSheetId="25">山崎葵!#REF!</definedName>
    <definedName name="ふっとばし率" localSheetId="55">山崎暖斗!#REF!</definedName>
    <definedName name="ふっとばし率" localSheetId="59">山田夏寿希!#REF!</definedName>
    <definedName name="ふっとばし率" localSheetId="39">山本悠介!#REF!</definedName>
    <definedName name="ふっとばし率" localSheetId="56">市原望叶!#REF!</definedName>
    <definedName name="ふっとばし率" localSheetId="22">市川大智!#REF!</definedName>
    <definedName name="ふっとばし率" localSheetId="66">市川琢磨!#REF!</definedName>
    <definedName name="ふっとばし率" localSheetId="44">所附快和!#REF!</definedName>
    <definedName name="ふっとばし率" localSheetId="13">小林郁斗!#REF!</definedName>
    <definedName name="ふっとばし率" localSheetId="47">小林圭太!#REF!</definedName>
    <definedName name="ふっとばし率" localSheetId="65">小林莉子!#REF!</definedName>
    <definedName name="ふっとばし率" localSheetId="58">松沢海輝!#REF!</definedName>
    <definedName name="ふっとばし率" localSheetId="4">松澤亮太!#REF!</definedName>
    <definedName name="ふっとばし率" localSheetId="43">清水常緑!#REF!</definedName>
    <definedName name="ふっとばし率" localSheetId="53">清水遙斗!#REF!</definedName>
    <definedName name="ふっとばし率" localSheetId="29">西沢武留!#REF!</definedName>
    <definedName name="ふっとばし率" localSheetId="48">西野修世!#REF!</definedName>
    <definedName name="ふっとばし率" localSheetId="40">石原凛人!#REF!</definedName>
    <definedName name="ふっとばし率" localSheetId="19">石澤巧望!#REF!</definedName>
    <definedName name="ふっとばし率" localSheetId="20">川上翔大!#REF!</definedName>
    <definedName name="ふっとばし率" localSheetId="64">前田卓美!#REF!</definedName>
    <definedName name="ふっとばし率" localSheetId="3">全体!#REF!</definedName>
    <definedName name="ふっとばし率" localSheetId="17">多田洋輔!#REF!</definedName>
    <definedName name="ふっとばし率" localSheetId="62">大石瑛司!#REF!</definedName>
    <definedName name="ふっとばし率" localSheetId="6">大池陸斗!#REF!</definedName>
    <definedName name="ふっとばし率" localSheetId="5">滝沢悠人!#REF!</definedName>
    <definedName name="ふっとばし率" localSheetId="23">中川弘崇!#REF!</definedName>
    <definedName name="ふっとばし率" localSheetId="31">中村花菜!#REF!</definedName>
    <definedName name="ふっとばし率" localSheetId="32">中村季暉!#REF!</definedName>
    <definedName name="ふっとばし率" localSheetId="45">長野柊馬!#REF!</definedName>
    <definedName name="ふっとばし率" localSheetId="38">田名網新!#REF!</definedName>
    <definedName name="ふっとばし率" localSheetId="41">渡部陵瑛!#REF!</definedName>
    <definedName name="ふっとばし率" localSheetId="42">唐澤聖矢!#REF!</definedName>
    <definedName name="ふっとばし率" localSheetId="37">湯本咲蔵!#REF!</definedName>
    <definedName name="ふっとばし率" localSheetId="70">等々力潤!#REF!</definedName>
    <definedName name="ふっとばし率" localSheetId="7">百瀬成空!#REF!</definedName>
    <definedName name="ふっとばし率" localSheetId="15">福澤大地!#REF!</definedName>
    <definedName name="ふっとばし率" localSheetId="10">保谷一貴!#REF!</definedName>
    <definedName name="ふっとばし率" localSheetId="21">北沢蓮太郎!#REF!</definedName>
    <definedName name="ふっとばし率" localSheetId="14">木角有希!#REF!</definedName>
    <definedName name="ふっとばし率" localSheetId="12">矢ヶ崎健!#REF!</definedName>
    <definedName name="ふっとばし率" localSheetId="51">柳澤奏太!#REF!</definedName>
    <definedName name="ふっとばし率" localSheetId="18">柳澤颯吾!#REF!</definedName>
    <definedName name="ふっとばし率" localSheetId="30">両角慧太!#REF!</definedName>
    <definedName name="ふっとばし率" localSheetId="61">鈴木千尋!#REF!</definedName>
    <definedName name="ふっとばし率" localSheetId="16">髙橋桜!#REF!</definedName>
    <definedName name="ふっとばし率">Template!#REF!</definedName>
    <definedName name="ふっとび数" localSheetId="72">'Template (3)'!$B$12</definedName>
    <definedName name="ふっとび数" localSheetId="24">阿部圭太朗!$B$12</definedName>
    <definedName name="ふっとび数" localSheetId="60">阿部修二朗!$B$12</definedName>
    <definedName name="ふっとび数" localSheetId="28">伊藤仁城!$B$12</definedName>
    <definedName name="ふっとび数" localSheetId="9">依田幸憲!$B$12</definedName>
    <definedName name="ふっとび数" localSheetId="46">井澤軌人!$B$12</definedName>
    <definedName name="ふっとび数" localSheetId="34">塩入悠!$B$12</definedName>
    <definedName name="ふっとび数" localSheetId="71">岡田真慧!$B$12</definedName>
    <definedName name="ふっとび数" localSheetId="67">岡部秋平!$B$12</definedName>
    <definedName name="ふっとび数" localSheetId="57">笠原誠!$B$12</definedName>
    <definedName name="ふっとび数" localSheetId="27">巻島夢樹!$B$12</definedName>
    <definedName name="ふっとび数" localSheetId="26">関谷洸佑!$B$12</definedName>
    <definedName name="ふっとび数" localSheetId="33">吉澤諒!$B$12</definedName>
    <definedName name="ふっとび数" localSheetId="52">宮沢璃空!$B$12</definedName>
    <definedName name="ふっとび数" localSheetId="35">宮澤七星!$B$12</definedName>
    <definedName name="ふっとび数" localSheetId="49">高橋英将!$B$12</definedName>
    <definedName name="ふっとび数" localSheetId="54">高山晶!$B$12</definedName>
    <definedName name="ふっとび数" localSheetId="11">高野源太!$B$12</definedName>
    <definedName name="ふっとび数" localSheetId="68">'佐藤　大輔'!$B$12</definedName>
    <definedName name="ふっとび数" localSheetId="50">佐藤成!$B$12</definedName>
    <definedName name="ふっとび数" localSheetId="8">佐藤成浩!$B$12</definedName>
    <definedName name="ふっとび数" localSheetId="69">佐藤大輔!$B$12</definedName>
    <definedName name="ふっとび数" localSheetId="36">坂本羽弥斗!$B$12</definedName>
    <definedName name="ふっとび数" localSheetId="63">三井祐輝!$B$12</definedName>
    <definedName name="ふっとび数" localSheetId="25">山崎葵!$B$12</definedName>
    <definedName name="ふっとび数" localSheetId="55">山崎暖斗!$B$12</definedName>
    <definedName name="ふっとび数" localSheetId="59">山田夏寿希!$B$12</definedName>
    <definedName name="ふっとび数" localSheetId="39">山本悠介!$B$12</definedName>
    <definedName name="ふっとび数" localSheetId="56">市原望叶!$B$12</definedName>
    <definedName name="ふっとび数" localSheetId="22">市川大智!$B$12</definedName>
    <definedName name="ふっとび数" localSheetId="66">市川琢磨!$B$12</definedName>
    <definedName name="ふっとび数" localSheetId="44">所附快和!$B$12</definedName>
    <definedName name="ふっとび数" localSheetId="13">小林郁斗!$B$12</definedName>
    <definedName name="ふっとび数" localSheetId="47">小林圭太!$B$12</definedName>
    <definedName name="ふっとび数" localSheetId="65">小林莉子!$B$12</definedName>
    <definedName name="ふっとび数" localSheetId="58">松沢海輝!$B$12</definedName>
    <definedName name="ふっとび数" localSheetId="4">松澤亮太!$B$12</definedName>
    <definedName name="ふっとび数" localSheetId="43">清水常緑!$B$12</definedName>
    <definedName name="ふっとび数" localSheetId="53">清水遙斗!$B$12</definedName>
    <definedName name="ふっとび数" localSheetId="29">西沢武留!$B$12</definedName>
    <definedName name="ふっとび数" localSheetId="48">西野修世!$B$12</definedName>
    <definedName name="ふっとび数" localSheetId="40">石原凛人!$B$12</definedName>
    <definedName name="ふっとび数" localSheetId="19">石澤巧望!$B$12</definedName>
    <definedName name="ふっとび数" localSheetId="20">川上翔大!$B$12</definedName>
    <definedName name="ふっとび数" localSheetId="64">前田卓美!$B$12</definedName>
    <definedName name="ふっとび数" localSheetId="3">全体!$B$12</definedName>
    <definedName name="ふっとび数" localSheetId="17">多田洋輔!$B$12</definedName>
    <definedName name="ふっとび数" localSheetId="62">大石瑛司!$B$12</definedName>
    <definedName name="ふっとび数" localSheetId="6">大池陸斗!$B$12</definedName>
    <definedName name="ふっとび数" localSheetId="5">滝沢悠人!$B$12</definedName>
    <definedName name="ふっとび数" localSheetId="23">中川弘崇!$B$12</definedName>
    <definedName name="ふっとび数" localSheetId="31">中村花菜!$B$12</definedName>
    <definedName name="ふっとび数" localSheetId="32">中村季暉!$B$12</definedName>
    <definedName name="ふっとび数" localSheetId="45">長野柊馬!$B$12</definedName>
    <definedName name="ふっとび数" localSheetId="38">田名網新!$B$12</definedName>
    <definedName name="ふっとび数" localSheetId="41">渡部陵瑛!$B$12</definedName>
    <definedName name="ふっとび数" localSheetId="42">唐澤聖矢!$B$12</definedName>
    <definedName name="ふっとび数" localSheetId="37">湯本咲蔵!$B$12</definedName>
    <definedName name="ふっとび数" localSheetId="70">等々力潤!$B$12</definedName>
    <definedName name="ふっとび数" localSheetId="7">百瀬成空!$B$12</definedName>
    <definedName name="ふっとび数" localSheetId="15">福澤大地!$B$12</definedName>
    <definedName name="ふっとび数" localSheetId="10">保谷一貴!$B$12</definedName>
    <definedName name="ふっとび数" localSheetId="21">北沢蓮太郎!$B$12</definedName>
    <definedName name="ふっとび数" localSheetId="14">木角有希!$B$12</definedName>
    <definedName name="ふっとび数" localSheetId="12">矢ヶ崎健!$B$12</definedName>
    <definedName name="ふっとび数" localSheetId="51">柳澤奏太!$B$12</definedName>
    <definedName name="ふっとび数" localSheetId="18">柳澤颯吾!$B$12</definedName>
    <definedName name="ふっとび数" localSheetId="30">両角慧太!$B$12</definedName>
    <definedName name="ふっとび数" localSheetId="61">鈴木千尋!$B$12</definedName>
    <definedName name="ふっとび数" localSheetId="16">髙橋桜!$B$12</definedName>
    <definedName name="ふっとび数">Template!$B$12</definedName>
    <definedName name="ふっとび率" localSheetId="72">'Template (3)'!$C$12</definedName>
    <definedName name="ふっとび率" localSheetId="24">阿部圭太朗!$C$12</definedName>
    <definedName name="ふっとび率" localSheetId="60">阿部修二朗!$C$12</definedName>
    <definedName name="ふっとび率" localSheetId="28">伊藤仁城!$C$12</definedName>
    <definedName name="ふっとび率" localSheetId="9">依田幸憲!$C$12</definedName>
    <definedName name="ふっとび率" localSheetId="46">井澤軌人!$C$12</definedName>
    <definedName name="ふっとび率" localSheetId="34">塩入悠!$C$12</definedName>
    <definedName name="ふっとび率" localSheetId="71">岡田真慧!$C$12</definedName>
    <definedName name="ふっとび率" localSheetId="67">岡部秋平!$C$12</definedName>
    <definedName name="ふっとび率" localSheetId="57">笠原誠!$C$12</definedName>
    <definedName name="ふっとび率" localSheetId="27">巻島夢樹!$C$12</definedName>
    <definedName name="ふっとび率" localSheetId="26">関谷洸佑!$C$12</definedName>
    <definedName name="ふっとび率" localSheetId="33">吉澤諒!$C$12</definedName>
    <definedName name="ふっとび率" localSheetId="52">宮沢璃空!$C$12</definedName>
    <definedName name="ふっとび率" localSheetId="35">宮澤七星!$C$12</definedName>
    <definedName name="ふっとび率" localSheetId="49">高橋英将!$C$12</definedName>
    <definedName name="ふっとび率" localSheetId="54">高山晶!$C$12</definedName>
    <definedName name="ふっとび率" localSheetId="11">高野源太!$C$12</definedName>
    <definedName name="ふっとび率" localSheetId="68">'佐藤　大輔'!$C$12</definedName>
    <definedName name="ふっとび率" localSheetId="50">佐藤成!$C$12</definedName>
    <definedName name="ふっとび率" localSheetId="8">佐藤成浩!$C$12</definedName>
    <definedName name="ふっとび率" localSheetId="69">佐藤大輔!$C$12</definedName>
    <definedName name="ふっとび率" localSheetId="36">坂本羽弥斗!$C$12</definedName>
    <definedName name="ふっとび率" localSheetId="63">三井祐輝!$C$12</definedName>
    <definedName name="ふっとび率" localSheetId="25">山崎葵!$C$12</definedName>
    <definedName name="ふっとび率" localSheetId="55">山崎暖斗!$C$12</definedName>
    <definedName name="ふっとび率" localSheetId="59">山田夏寿希!$C$12</definedName>
    <definedName name="ふっとび率" localSheetId="39">山本悠介!$C$12</definedName>
    <definedName name="ふっとび率" localSheetId="56">市原望叶!$C$12</definedName>
    <definedName name="ふっとび率" localSheetId="22">市川大智!$C$12</definedName>
    <definedName name="ふっとび率" localSheetId="66">市川琢磨!$C$12</definedName>
    <definedName name="ふっとび率" localSheetId="44">所附快和!$C$12</definedName>
    <definedName name="ふっとび率" localSheetId="13">小林郁斗!$C$12</definedName>
    <definedName name="ふっとび率" localSheetId="47">小林圭太!$C$12</definedName>
    <definedName name="ふっとび率" localSheetId="65">小林莉子!$C$12</definedName>
    <definedName name="ふっとび率" localSheetId="58">松沢海輝!$C$12</definedName>
    <definedName name="ふっとび率" localSheetId="4">松澤亮太!$C$12</definedName>
    <definedName name="ふっとび率" localSheetId="43">清水常緑!$C$12</definedName>
    <definedName name="ふっとび率" localSheetId="53">清水遙斗!$C$12</definedName>
    <definedName name="ふっとび率" localSheetId="29">西沢武留!$C$12</definedName>
    <definedName name="ふっとび率" localSheetId="48">西野修世!$C$12</definedName>
    <definedName name="ふっとび率" localSheetId="40">石原凛人!$C$12</definedName>
    <definedName name="ふっとび率" localSheetId="19">石澤巧望!$C$12</definedName>
    <definedName name="ふっとび率" localSheetId="20">川上翔大!$C$12</definedName>
    <definedName name="ふっとび率" localSheetId="64">前田卓美!$C$12</definedName>
    <definedName name="ふっとび率" localSheetId="3">全体!$C$12</definedName>
    <definedName name="ふっとび率" localSheetId="17">多田洋輔!$C$12</definedName>
    <definedName name="ふっとび率" localSheetId="62">大石瑛司!$C$12</definedName>
    <definedName name="ふっとび率" localSheetId="6">大池陸斗!$C$12</definedName>
    <definedName name="ふっとび率" localSheetId="5">滝沢悠人!$C$12</definedName>
    <definedName name="ふっとび率" localSheetId="23">中川弘崇!$C$12</definedName>
    <definedName name="ふっとび率" localSheetId="31">中村花菜!$C$12</definedName>
    <definedName name="ふっとび率" localSheetId="32">中村季暉!$C$12</definedName>
    <definedName name="ふっとび率" localSheetId="45">長野柊馬!$C$12</definedName>
    <definedName name="ふっとび率" localSheetId="38">田名網新!$C$12</definedName>
    <definedName name="ふっとび率" localSheetId="41">渡部陵瑛!$C$12</definedName>
    <definedName name="ふっとび率" localSheetId="42">唐澤聖矢!$C$12</definedName>
    <definedName name="ふっとび率" localSheetId="37">湯本咲蔵!$C$12</definedName>
    <definedName name="ふっとび率" localSheetId="70">等々力潤!$C$12</definedName>
    <definedName name="ふっとび率" localSheetId="7">百瀬成空!$C$12</definedName>
    <definedName name="ふっとび率" localSheetId="15">福澤大地!$C$12</definedName>
    <definedName name="ふっとび率" localSheetId="10">保谷一貴!$C$12</definedName>
    <definedName name="ふっとび率" localSheetId="21">北沢蓮太郎!$C$12</definedName>
    <definedName name="ふっとび率" localSheetId="14">木角有希!$C$12</definedName>
    <definedName name="ふっとび率" localSheetId="12">矢ヶ崎健!$C$12</definedName>
    <definedName name="ふっとび率" localSheetId="51">柳澤奏太!$C$12</definedName>
    <definedName name="ふっとび率" localSheetId="18">柳澤颯吾!$C$12</definedName>
    <definedName name="ふっとび率" localSheetId="30">両角慧太!$C$12</definedName>
    <definedName name="ふっとび率" localSheetId="61">鈴木千尋!$C$12</definedName>
    <definedName name="ふっとび率" localSheetId="16">髙橋桜!$C$12</definedName>
    <definedName name="ふっとび率">Template!$C$12</definedName>
    <definedName name="ラス数" localSheetId="72">'Template (3)'!$B$10</definedName>
    <definedName name="ラス数" localSheetId="24">阿部圭太朗!$B$10</definedName>
    <definedName name="ラス数" localSheetId="60">阿部修二朗!$B$10</definedName>
    <definedName name="ラス数" localSheetId="28">伊藤仁城!$B$10</definedName>
    <definedName name="ラス数" localSheetId="9">依田幸憲!$B$10</definedName>
    <definedName name="ラス数" localSheetId="46">井澤軌人!$B$10</definedName>
    <definedName name="ラス数" localSheetId="34">塩入悠!$B$10</definedName>
    <definedName name="ラス数" localSheetId="71">岡田真慧!$B$10</definedName>
    <definedName name="ラス数" localSheetId="67">岡部秋平!$B$10</definedName>
    <definedName name="ラス数" localSheetId="57">笠原誠!$B$10</definedName>
    <definedName name="ラス数" localSheetId="27">巻島夢樹!$B$10</definedName>
    <definedName name="ラス数" localSheetId="26">関谷洸佑!$B$10</definedName>
    <definedName name="ラス数" localSheetId="33">吉澤諒!$B$10</definedName>
    <definedName name="ラス数" localSheetId="52">宮沢璃空!$B$10</definedName>
    <definedName name="ラス数" localSheetId="35">宮澤七星!$B$10</definedName>
    <definedName name="ラス数" localSheetId="49">高橋英将!$B$10</definedName>
    <definedName name="ラス数" localSheetId="54">高山晶!$B$10</definedName>
    <definedName name="ラス数" localSheetId="11">高野源太!$B$10</definedName>
    <definedName name="ラス数" localSheetId="68">'佐藤　大輔'!$B$10</definedName>
    <definedName name="ラス数" localSheetId="50">佐藤成!$B$10</definedName>
    <definedName name="ラス数" localSheetId="8">佐藤成浩!$B$10</definedName>
    <definedName name="ラス数" localSheetId="69">佐藤大輔!$B$10</definedName>
    <definedName name="ラス数" localSheetId="36">坂本羽弥斗!$B$10</definedName>
    <definedName name="ラス数" localSheetId="63">三井祐輝!$B$10</definedName>
    <definedName name="ラス数" localSheetId="25">山崎葵!$B$10</definedName>
    <definedName name="ラス数" localSheetId="55">山崎暖斗!$B$10</definedName>
    <definedName name="ラス数" localSheetId="59">山田夏寿希!$B$10</definedName>
    <definedName name="ラス数" localSheetId="39">山本悠介!$B$10</definedName>
    <definedName name="ラス数" localSheetId="56">市原望叶!$B$10</definedName>
    <definedName name="ラス数" localSheetId="22">市川大智!$B$10</definedName>
    <definedName name="ラス数" localSheetId="66">市川琢磨!$B$10</definedName>
    <definedName name="ラス数" localSheetId="44">所附快和!$B$10</definedName>
    <definedName name="ラス数" localSheetId="13">小林郁斗!$B$10</definedName>
    <definedName name="ラス数" localSheetId="47">小林圭太!$B$10</definedName>
    <definedName name="ラス数" localSheetId="65">小林莉子!$B$10</definedName>
    <definedName name="ラス数" localSheetId="58">松沢海輝!$B$10</definedName>
    <definedName name="ラス数" localSheetId="4">松澤亮太!$B$10</definedName>
    <definedName name="ラス数" localSheetId="43">清水常緑!$B$10</definedName>
    <definedName name="ラス数" localSheetId="53">清水遙斗!$B$10</definedName>
    <definedName name="ラス数" localSheetId="29">西沢武留!$B$10</definedName>
    <definedName name="ラス数" localSheetId="48">西野修世!$B$10</definedName>
    <definedName name="ラス数" localSheetId="40">石原凛人!$B$10</definedName>
    <definedName name="ラス数" localSheetId="19">石澤巧望!$B$10</definedName>
    <definedName name="ラス数" localSheetId="20">川上翔大!$B$10</definedName>
    <definedName name="ラス数" localSheetId="64">前田卓美!$B$10</definedName>
    <definedName name="ラス数" localSheetId="3">全体!$B$10</definedName>
    <definedName name="ラス数" localSheetId="17">多田洋輔!$B$10</definedName>
    <definedName name="ラス数" localSheetId="62">大石瑛司!$B$10</definedName>
    <definedName name="ラス数" localSheetId="6">大池陸斗!$B$10</definedName>
    <definedName name="ラス数" localSheetId="5">滝沢悠人!$B$10</definedName>
    <definedName name="ラス数" localSheetId="23">中川弘崇!$B$10</definedName>
    <definedName name="ラス数" localSheetId="31">中村花菜!$B$10</definedName>
    <definedName name="ラス数" localSheetId="32">中村季暉!$B$10</definedName>
    <definedName name="ラス数" localSheetId="45">長野柊馬!$B$10</definedName>
    <definedName name="ラス数" localSheetId="38">田名網新!$B$10</definedName>
    <definedName name="ラス数" localSheetId="41">渡部陵瑛!$B$10</definedName>
    <definedName name="ラス数" localSheetId="42">唐澤聖矢!$B$10</definedName>
    <definedName name="ラス数" localSheetId="37">湯本咲蔵!$B$10</definedName>
    <definedName name="ラス数" localSheetId="70">等々力潤!$B$10</definedName>
    <definedName name="ラス数" localSheetId="7">百瀬成空!$B$10</definedName>
    <definedName name="ラス数" localSheetId="15">福澤大地!$B$10</definedName>
    <definedName name="ラス数" localSheetId="10">保谷一貴!$B$10</definedName>
    <definedName name="ラス数" localSheetId="21">北沢蓮太郎!$B$10</definedName>
    <definedName name="ラス数" localSheetId="14">木角有希!$B$10</definedName>
    <definedName name="ラス数" localSheetId="12">矢ヶ崎健!$B$10</definedName>
    <definedName name="ラス数" localSheetId="51">柳澤奏太!$B$10</definedName>
    <definedName name="ラス数" localSheetId="18">柳澤颯吾!$B$10</definedName>
    <definedName name="ラス数" localSheetId="30">両角慧太!$B$10</definedName>
    <definedName name="ラス数" localSheetId="61">鈴木千尋!$B$10</definedName>
    <definedName name="ラス数" localSheetId="16">髙橋桜!$B$10</definedName>
    <definedName name="ラス数">Template!$B$10</definedName>
    <definedName name="ラス率" localSheetId="72">'Template (3)'!$C$10</definedName>
    <definedName name="ラス率" localSheetId="24">阿部圭太朗!$C$10</definedName>
    <definedName name="ラス率" localSheetId="60">阿部修二朗!$C$10</definedName>
    <definedName name="ラス率" localSheetId="28">伊藤仁城!$C$10</definedName>
    <definedName name="ラス率" localSheetId="9">依田幸憲!$C$10</definedName>
    <definedName name="ラス率" localSheetId="46">井澤軌人!$C$10</definedName>
    <definedName name="ラス率" localSheetId="34">塩入悠!$C$10</definedName>
    <definedName name="ラス率" localSheetId="71">岡田真慧!$C$10</definedName>
    <definedName name="ラス率" localSheetId="67">岡部秋平!$C$10</definedName>
    <definedName name="ラス率" localSheetId="57">笠原誠!$C$10</definedName>
    <definedName name="ラス率" localSheetId="27">巻島夢樹!$C$10</definedName>
    <definedName name="ラス率" localSheetId="26">関谷洸佑!$C$10</definedName>
    <definedName name="ラス率" localSheetId="33">吉澤諒!$C$10</definedName>
    <definedName name="ラス率" localSheetId="52">宮沢璃空!$C$10</definedName>
    <definedName name="ラス率" localSheetId="35">宮澤七星!$C$10</definedName>
    <definedName name="ラス率" localSheetId="49">高橋英将!$C$10</definedName>
    <definedName name="ラス率" localSheetId="54">高山晶!$C$10</definedName>
    <definedName name="ラス率" localSheetId="11">高野源太!$C$10</definedName>
    <definedName name="ラス率" localSheetId="68">'佐藤　大輔'!$C$10</definedName>
    <definedName name="ラス率" localSheetId="50">佐藤成!$C$10</definedName>
    <definedName name="ラス率" localSheetId="8">佐藤成浩!$C$10</definedName>
    <definedName name="ラス率" localSheetId="69">佐藤大輔!$C$10</definedName>
    <definedName name="ラス率" localSheetId="36">坂本羽弥斗!$C$10</definedName>
    <definedName name="ラス率" localSheetId="63">三井祐輝!$C$10</definedName>
    <definedName name="ラス率" localSheetId="25">山崎葵!$C$10</definedName>
    <definedName name="ラス率" localSheetId="55">山崎暖斗!$C$10</definedName>
    <definedName name="ラス率" localSheetId="59">山田夏寿希!$C$10</definedName>
    <definedName name="ラス率" localSheetId="39">山本悠介!$C$10</definedName>
    <definedName name="ラス率" localSheetId="56">市原望叶!$C$10</definedName>
    <definedName name="ラス率" localSheetId="22">市川大智!$C$10</definedName>
    <definedName name="ラス率" localSheetId="66">市川琢磨!$C$10</definedName>
    <definedName name="ラス率" localSheetId="44">所附快和!$C$10</definedName>
    <definedName name="ラス率" localSheetId="13">小林郁斗!$C$10</definedName>
    <definedName name="ラス率" localSheetId="47">小林圭太!$C$10</definedName>
    <definedName name="ラス率" localSheetId="65">小林莉子!$C$10</definedName>
    <definedName name="ラス率" localSheetId="58">松沢海輝!$C$10</definedName>
    <definedName name="ラス率" localSheetId="4">松澤亮太!$C$10</definedName>
    <definedName name="ラス率" localSheetId="43">清水常緑!$C$10</definedName>
    <definedName name="ラス率" localSheetId="53">清水遙斗!$C$10</definedName>
    <definedName name="ラス率" localSheetId="29">西沢武留!$C$10</definedName>
    <definedName name="ラス率" localSheetId="48">西野修世!$C$10</definedName>
    <definedName name="ラス率" localSheetId="40">石原凛人!$C$10</definedName>
    <definedName name="ラス率" localSheetId="19">石澤巧望!$C$10</definedName>
    <definedName name="ラス率" localSheetId="20">川上翔大!$C$10</definedName>
    <definedName name="ラス率" localSheetId="64">前田卓美!$C$10</definedName>
    <definedName name="ラス率" localSheetId="3">全体!$C$10</definedName>
    <definedName name="ラス率" localSheetId="17">多田洋輔!$C$10</definedName>
    <definedName name="ラス率" localSheetId="62">大石瑛司!$C$10</definedName>
    <definedName name="ラス率" localSheetId="6">大池陸斗!$C$10</definedName>
    <definedName name="ラス率" localSheetId="5">滝沢悠人!$C$10</definedName>
    <definedName name="ラス率" localSheetId="23">中川弘崇!$C$10</definedName>
    <definedName name="ラス率" localSheetId="31">中村花菜!$C$10</definedName>
    <definedName name="ラス率" localSheetId="32">中村季暉!$C$10</definedName>
    <definedName name="ラス率" localSheetId="45">長野柊馬!$C$10</definedName>
    <definedName name="ラス率" localSheetId="38">田名網新!$C$10</definedName>
    <definedName name="ラス率" localSheetId="41">渡部陵瑛!$C$10</definedName>
    <definedName name="ラス率" localSheetId="42">唐澤聖矢!$C$10</definedName>
    <definedName name="ラス率" localSheetId="37">湯本咲蔵!$C$10</definedName>
    <definedName name="ラス率" localSheetId="70">等々力潤!$C$10</definedName>
    <definedName name="ラス率" localSheetId="7">百瀬成空!$C$10</definedName>
    <definedName name="ラス率" localSheetId="15">福澤大地!$C$10</definedName>
    <definedName name="ラス率" localSheetId="10">保谷一貴!$C$10</definedName>
    <definedName name="ラス率" localSheetId="21">北沢蓮太郎!$C$10</definedName>
    <definedName name="ラス率" localSheetId="14">木角有希!$C$10</definedName>
    <definedName name="ラス率" localSheetId="12">矢ヶ崎健!$C$10</definedName>
    <definedName name="ラス率" localSheetId="51">柳澤奏太!$C$10</definedName>
    <definedName name="ラス率" localSheetId="18">柳澤颯吾!$C$10</definedName>
    <definedName name="ラス率" localSheetId="30">両角慧太!$C$10</definedName>
    <definedName name="ラス率" localSheetId="61">鈴木千尋!$C$10</definedName>
    <definedName name="ラス率" localSheetId="16">髙橋桜!$C$10</definedName>
    <definedName name="ラス率">Template!$C$10</definedName>
    <definedName name="リーチアガリ数" localSheetId="72">'Template (3)'!$B$21</definedName>
    <definedName name="リーチアガリ数" localSheetId="24">阿部圭太朗!$B$21</definedName>
    <definedName name="リーチアガリ数" localSheetId="60">阿部修二朗!$B$21</definedName>
    <definedName name="リーチアガリ数" localSheetId="28">伊藤仁城!$B$21</definedName>
    <definedName name="リーチアガリ数" localSheetId="9">依田幸憲!$B$21</definedName>
    <definedName name="リーチアガリ数" localSheetId="46">井澤軌人!$B$21</definedName>
    <definedName name="リーチアガリ数" localSheetId="34">塩入悠!$B$21</definedName>
    <definedName name="リーチアガリ数" localSheetId="71">岡田真慧!$B$21</definedName>
    <definedName name="リーチアガリ数" localSheetId="67">岡部秋平!$B$21</definedName>
    <definedName name="リーチアガリ数" localSheetId="57">笠原誠!$B$21</definedName>
    <definedName name="リーチアガリ数" localSheetId="27">巻島夢樹!$B$21</definedName>
    <definedName name="リーチアガリ数" localSheetId="26">関谷洸佑!$B$21</definedName>
    <definedName name="リーチアガリ数" localSheetId="33">吉澤諒!$B$21</definedName>
    <definedName name="リーチアガリ数" localSheetId="52">宮沢璃空!$B$21</definedName>
    <definedName name="リーチアガリ数" localSheetId="35">宮澤七星!$B$21</definedName>
    <definedName name="リーチアガリ数" localSheetId="49">高橋英将!$B$21</definedName>
    <definedName name="リーチアガリ数" localSheetId="54">高山晶!$B$21</definedName>
    <definedName name="リーチアガリ数" localSheetId="11">高野源太!$B$21</definedName>
    <definedName name="リーチアガリ数" localSheetId="68">'佐藤　大輔'!$B$21</definedName>
    <definedName name="リーチアガリ数" localSheetId="50">佐藤成!$B$21</definedName>
    <definedName name="リーチアガリ数" localSheetId="8">佐藤成浩!$B$21</definedName>
    <definedName name="リーチアガリ数" localSheetId="69">佐藤大輔!$B$21</definedName>
    <definedName name="リーチアガリ数" localSheetId="36">坂本羽弥斗!$B$21</definedName>
    <definedName name="リーチアガリ数" localSheetId="63">三井祐輝!$B$21</definedName>
    <definedName name="リーチアガリ数" localSheetId="25">山崎葵!$B$21</definedName>
    <definedName name="リーチアガリ数" localSheetId="55">山崎暖斗!$B$21</definedName>
    <definedName name="リーチアガリ数" localSheetId="59">山田夏寿希!$B$21</definedName>
    <definedName name="リーチアガリ数" localSheetId="39">山本悠介!$B$21</definedName>
    <definedName name="リーチアガリ数" localSheetId="56">市原望叶!$B$21</definedName>
    <definedName name="リーチアガリ数" localSheetId="22">市川大智!$B$21</definedName>
    <definedName name="リーチアガリ数" localSheetId="66">市川琢磨!$B$21</definedName>
    <definedName name="リーチアガリ数" localSheetId="44">所附快和!$B$21</definedName>
    <definedName name="リーチアガリ数" localSheetId="13">小林郁斗!$B$21</definedName>
    <definedName name="リーチアガリ数" localSheetId="47">小林圭太!$B$21</definedName>
    <definedName name="リーチアガリ数" localSheetId="65">小林莉子!$B$21</definedName>
    <definedName name="リーチアガリ数" localSheetId="58">松沢海輝!$B$21</definedName>
    <definedName name="リーチアガリ数" localSheetId="4">松澤亮太!$B$21</definedName>
    <definedName name="リーチアガリ数" localSheetId="43">清水常緑!$B$21</definedName>
    <definedName name="リーチアガリ数" localSheetId="53">清水遙斗!$B$21</definedName>
    <definedName name="リーチアガリ数" localSheetId="29">西沢武留!$B$21</definedName>
    <definedName name="リーチアガリ数" localSheetId="48">西野修世!$B$21</definedName>
    <definedName name="リーチアガリ数" localSheetId="40">石原凛人!$B$21</definedName>
    <definedName name="リーチアガリ数" localSheetId="19">石澤巧望!$B$21</definedName>
    <definedName name="リーチアガリ数" localSheetId="20">川上翔大!$B$21</definedName>
    <definedName name="リーチアガリ数" localSheetId="64">前田卓美!$B$21</definedName>
    <definedName name="リーチアガリ数" localSheetId="3">全体!$B$21</definedName>
    <definedName name="リーチアガリ数" localSheetId="17">多田洋輔!$B$21</definedName>
    <definedName name="リーチアガリ数" localSheetId="62">大石瑛司!$B$21</definedName>
    <definedName name="リーチアガリ数" localSheetId="6">大池陸斗!$B$21</definedName>
    <definedName name="リーチアガリ数" localSheetId="5">滝沢悠人!$B$21</definedName>
    <definedName name="リーチアガリ数" localSheetId="23">中川弘崇!$B$21</definedName>
    <definedName name="リーチアガリ数" localSheetId="31">中村花菜!$B$21</definedName>
    <definedName name="リーチアガリ数" localSheetId="32">中村季暉!$B$21</definedName>
    <definedName name="リーチアガリ数" localSheetId="45">長野柊馬!$B$21</definedName>
    <definedName name="リーチアガリ数" localSheetId="38">田名網新!$B$21</definedName>
    <definedName name="リーチアガリ数" localSheetId="41">渡部陵瑛!$B$21</definedName>
    <definedName name="リーチアガリ数" localSheetId="42">唐澤聖矢!$B$21</definedName>
    <definedName name="リーチアガリ数" localSheetId="37">湯本咲蔵!$B$21</definedName>
    <definedName name="リーチアガリ数" localSheetId="70">等々力潤!$B$21</definedName>
    <definedName name="リーチアガリ数" localSheetId="7">百瀬成空!$B$21</definedName>
    <definedName name="リーチアガリ数" localSheetId="15">福澤大地!$B$21</definedName>
    <definedName name="リーチアガリ数" localSheetId="10">保谷一貴!$B$21</definedName>
    <definedName name="リーチアガリ数" localSheetId="21">北沢蓮太郎!$B$21</definedName>
    <definedName name="リーチアガリ数" localSheetId="14">木角有希!$B$21</definedName>
    <definedName name="リーチアガリ数" localSheetId="12">矢ヶ崎健!$B$21</definedName>
    <definedName name="リーチアガリ数" localSheetId="51">柳澤奏太!$B$21</definedName>
    <definedName name="リーチアガリ数" localSheetId="18">柳澤颯吾!$B$21</definedName>
    <definedName name="リーチアガリ数" localSheetId="30">両角慧太!$B$21</definedName>
    <definedName name="リーチアガリ数" localSheetId="61">鈴木千尋!$B$21</definedName>
    <definedName name="リーチアガリ数" localSheetId="16">髙橋桜!$B$21</definedName>
    <definedName name="リーチアガリ数">Template!$B$21</definedName>
    <definedName name="リーチアガリ率" localSheetId="72">'Template (3)'!$C$21</definedName>
    <definedName name="リーチアガリ率" localSheetId="24">阿部圭太朗!$C$21</definedName>
    <definedName name="リーチアガリ率" localSheetId="60">阿部修二朗!$C$21</definedName>
    <definedName name="リーチアガリ率" localSheetId="28">伊藤仁城!$C$21</definedName>
    <definedName name="リーチアガリ率" localSheetId="9">依田幸憲!$C$21</definedName>
    <definedName name="リーチアガリ率" localSheetId="46">井澤軌人!$C$21</definedName>
    <definedName name="リーチアガリ率" localSheetId="34">塩入悠!$C$21</definedName>
    <definedName name="リーチアガリ率" localSheetId="71">岡田真慧!$C$21</definedName>
    <definedName name="リーチアガリ率" localSheetId="67">岡部秋平!$C$21</definedName>
    <definedName name="リーチアガリ率" localSheetId="57">笠原誠!$C$21</definedName>
    <definedName name="リーチアガリ率" localSheetId="27">巻島夢樹!$C$21</definedName>
    <definedName name="リーチアガリ率" localSheetId="26">関谷洸佑!$C$21</definedName>
    <definedName name="リーチアガリ率" localSheetId="33">吉澤諒!$C$21</definedName>
    <definedName name="リーチアガリ率" localSheetId="52">宮沢璃空!$C$21</definedName>
    <definedName name="リーチアガリ率" localSheetId="35">宮澤七星!$C$21</definedName>
    <definedName name="リーチアガリ率" localSheetId="49">高橋英将!$C$21</definedName>
    <definedName name="リーチアガリ率" localSheetId="54">高山晶!$C$21</definedName>
    <definedName name="リーチアガリ率" localSheetId="11">高野源太!$C$21</definedName>
    <definedName name="リーチアガリ率" localSheetId="68">'佐藤　大輔'!$C$21</definedName>
    <definedName name="リーチアガリ率" localSheetId="50">佐藤成!$C$21</definedName>
    <definedName name="リーチアガリ率" localSheetId="8">佐藤成浩!$C$21</definedName>
    <definedName name="リーチアガリ率" localSheetId="69">佐藤大輔!$C$21</definedName>
    <definedName name="リーチアガリ率" localSheetId="36">坂本羽弥斗!$C$21</definedName>
    <definedName name="リーチアガリ率" localSheetId="63">三井祐輝!$C$21</definedName>
    <definedName name="リーチアガリ率" localSheetId="25">山崎葵!$C$21</definedName>
    <definedName name="リーチアガリ率" localSheetId="55">山崎暖斗!$C$21</definedName>
    <definedName name="リーチアガリ率" localSheetId="59">山田夏寿希!$C$21</definedName>
    <definedName name="リーチアガリ率" localSheetId="39">山本悠介!$C$21</definedName>
    <definedName name="リーチアガリ率" localSheetId="56">市原望叶!$C$21</definedName>
    <definedName name="リーチアガリ率" localSheetId="22">市川大智!$C$21</definedName>
    <definedName name="リーチアガリ率" localSheetId="66">市川琢磨!$C$21</definedName>
    <definedName name="リーチアガリ率" localSheetId="44">所附快和!$C$21</definedName>
    <definedName name="リーチアガリ率" localSheetId="13">小林郁斗!$C$21</definedName>
    <definedName name="リーチアガリ率" localSheetId="47">小林圭太!$C$21</definedName>
    <definedName name="リーチアガリ率" localSheetId="65">小林莉子!$C$21</definedName>
    <definedName name="リーチアガリ率" localSheetId="58">松沢海輝!$C$21</definedName>
    <definedName name="リーチアガリ率" localSheetId="4">松澤亮太!$C$21</definedName>
    <definedName name="リーチアガリ率" localSheetId="43">清水常緑!$C$21</definedName>
    <definedName name="リーチアガリ率" localSheetId="53">清水遙斗!$C$21</definedName>
    <definedName name="リーチアガリ率" localSheetId="29">西沢武留!$C$21</definedName>
    <definedName name="リーチアガリ率" localSheetId="48">西野修世!$C$21</definedName>
    <definedName name="リーチアガリ率" localSheetId="40">石原凛人!$C$21</definedName>
    <definedName name="リーチアガリ率" localSheetId="19">石澤巧望!$C$21</definedName>
    <definedName name="リーチアガリ率" localSheetId="20">川上翔大!$C$21</definedName>
    <definedName name="リーチアガリ率" localSheetId="64">前田卓美!$C$21</definedName>
    <definedName name="リーチアガリ率" localSheetId="3">全体!$C$21</definedName>
    <definedName name="リーチアガリ率" localSheetId="17">多田洋輔!$C$21</definedName>
    <definedName name="リーチアガリ率" localSheetId="62">大石瑛司!$C$21</definedName>
    <definedName name="リーチアガリ率" localSheetId="6">大池陸斗!$C$21</definedName>
    <definedName name="リーチアガリ率" localSheetId="5">滝沢悠人!$C$21</definedName>
    <definedName name="リーチアガリ率" localSheetId="23">中川弘崇!$C$21</definedName>
    <definedName name="リーチアガリ率" localSheetId="31">中村花菜!$C$21</definedName>
    <definedName name="リーチアガリ率" localSheetId="32">中村季暉!$C$21</definedName>
    <definedName name="リーチアガリ率" localSheetId="45">長野柊馬!$C$21</definedName>
    <definedName name="リーチアガリ率" localSheetId="38">田名網新!$C$21</definedName>
    <definedName name="リーチアガリ率" localSheetId="41">渡部陵瑛!$C$21</definedName>
    <definedName name="リーチアガリ率" localSheetId="42">唐澤聖矢!$C$21</definedName>
    <definedName name="リーチアガリ率" localSheetId="37">湯本咲蔵!$C$21</definedName>
    <definedName name="リーチアガリ率" localSheetId="70">等々力潤!$C$21</definedName>
    <definedName name="リーチアガリ率" localSheetId="7">百瀬成空!$C$21</definedName>
    <definedName name="リーチアガリ率" localSheetId="15">福澤大地!$C$21</definedName>
    <definedName name="リーチアガリ率" localSheetId="10">保谷一貴!$C$21</definedName>
    <definedName name="リーチアガリ率" localSheetId="21">北沢蓮太郎!$C$21</definedName>
    <definedName name="リーチアガリ率" localSheetId="14">木角有希!$C$21</definedName>
    <definedName name="リーチアガリ率" localSheetId="12">矢ヶ崎健!$C$21</definedName>
    <definedName name="リーチアガリ率" localSheetId="51">柳澤奏太!$C$21</definedName>
    <definedName name="リーチアガリ率" localSheetId="18">柳澤颯吾!$C$21</definedName>
    <definedName name="リーチアガリ率" localSheetId="30">両角慧太!$C$21</definedName>
    <definedName name="リーチアガリ率" localSheetId="61">鈴木千尋!$C$21</definedName>
    <definedName name="リーチアガリ率" localSheetId="16">髙橋桜!$C$21</definedName>
    <definedName name="リーチアガリ率">Template!$C$21</definedName>
    <definedName name="リーチ数" localSheetId="72">'Template (3)'!$B$13</definedName>
    <definedName name="リーチ数" localSheetId="24">阿部圭太朗!$B$13</definedName>
    <definedName name="リーチ数" localSheetId="60">阿部修二朗!$B$13</definedName>
    <definedName name="リーチ数" localSheetId="28">伊藤仁城!$B$13</definedName>
    <definedName name="リーチ数" localSheetId="9">依田幸憲!$B$13</definedName>
    <definedName name="リーチ数" localSheetId="46">井澤軌人!$B$13</definedName>
    <definedName name="リーチ数" localSheetId="34">塩入悠!$B$13</definedName>
    <definedName name="リーチ数" localSheetId="71">岡田真慧!$B$13</definedName>
    <definedName name="リーチ数" localSheetId="67">岡部秋平!$B$13</definedName>
    <definedName name="リーチ数" localSheetId="57">笠原誠!$B$13</definedName>
    <definedName name="リーチ数" localSheetId="27">巻島夢樹!$B$13</definedName>
    <definedName name="リーチ数" localSheetId="26">関谷洸佑!$B$13</definedName>
    <definedName name="リーチ数" localSheetId="33">吉澤諒!$B$13</definedName>
    <definedName name="リーチ数" localSheetId="52">宮沢璃空!$B$13</definedName>
    <definedName name="リーチ数" localSheetId="35">宮澤七星!$B$13</definedName>
    <definedName name="リーチ数" localSheetId="49">高橋英将!$B$13</definedName>
    <definedName name="リーチ数" localSheetId="54">高山晶!$B$13</definedName>
    <definedName name="リーチ数" localSheetId="11">高野源太!$B$13</definedName>
    <definedName name="リーチ数" localSheetId="68">'佐藤　大輔'!$B$13</definedName>
    <definedName name="リーチ数" localSheetId="50">佐藤成!$B$13</definedName>
    <definedName name="リーチ数" localSheetId="8">佐藤成浩!$B$13</definedName>
    <definedName name="リーチ数" localSheetId="69">佐藤大輔!$B$13</definedName>
    <definedName name="リーチ数" localSheetId="36">坂本羽弥斗!$B$13</definedName>
    <definedName name="リーチ数" localSheetId="63">三井祐輝!$B$13</definedName>
    <definedName name="リーチ数" localSheetId="25">山崎葵!$B$13</definedName>
    <definedName name="リーチ数" localSheetId="55">山崎暖斗!$B$13</definedName>
    <definedName name="リーチ数" localSheetId="59">山田夏寿希!$B$13</definedName>
    <definedName name="リーチ数" localSheetId="39">山本悠介!$B$13</definedName>
    <definedName name="リーチ数" localSheetId="56">市原望叶!$B$13</definedName>
    <definedName name="リーチ数" localSheetId="22">市川大智!$B$13</definedName>
    <definedName name="リーチ数" localSheetId="66">市川琢磨!$B$13</definedName>
    <definedName name="リーチ数" localSheetId="44">所附快和!$B$13</definedName>
    <definedName name="リーチ数" localSheetId="13">小林郁斗!$B$13</definedName>
    <definedName name="リーチ数" localSheetId="47">小林圭太!$B$13</definedName>
    <definedName name="リーチ数" localSheetId="65">小林莉子!$B$13</definedName>
    <definedName name="リーチ数" localSheetId="58">松沢海輝!$B$13</definedName>
    <definedName name="リーチ数" localSheetId="4">松澤亮太!$B$13</definedName>
    <definedName name="リーチ数" localSheetId="43">清水常緑!$B$13</definedName>
    <definedName name="リーチ数" localSheetId="53">清水遙斗!$B$13</definedName>
    <definedName name="リーチ数" localSheetId="29">西沢武留!$B$13</definedName>
    <definedName name="リーチ数" localSheetId="48">西野修世!$B$13</definedName>
    <definedName name="リーチ数" localSheetId="40">石原凛人!$B$13</definedName>
    <definedName name="リーチ数" localSheetId="19">石澤巧望!$B$13</definedName>
    <definedName name="リーチ数" localSheetId="20">川上翔大!$B$13</definedName>
    <definedName name="リーチ数" localSheetId="64">前田卓美!$B$13</definedName>
    <definedName name="リーチ数" localSheetId="3">全体!$B$13</definedName>
    <definedName name="リーチ数" localSheetId="17">多田洋輔!$B$13</definedName>
    <definedName name="リーチ数" localSheetId="62">大石瑛司!$B$13</definedName>
    <definedName name="リーチ数" localSheetId="6">大池陸斗!$B$13</definedName>
    <definedName name="リーチ数" localSheetId="5">滝沢悠人!$B$13</definedName>
    <definedName name="リーチ数" localSheetId="23">中川弘崇!$B$13</definedName>
    <definedName name="リーチ数" localSheetId="31">中村花菜!$B$13</definedName>
    <definedName name="リーチ数" localSheetId="32">中村季暉!$B$13</definedName>
    <definedName name="リーチ数" localSheetId="45">長野柊馬!$B$13</definedName>
    <definedName name="リーチ数" localSheetId="38">田名網新!$B$13</definedName>
    <definedName name="リーチ数" localSheetId="41">渡部陵瑛!$B$13</definedName>
    <definedName name="リーチ数" localSheetId="42">唐澤聖矢!$B$13</definedName>
    <definedName name="リーチ数" localSheetId="37">湯本咲蔵!$B$13</definedName>
    <definedName name="リーチ数" localSheetId="70">等々力潤!$B$13</definedName>
    <definedName name="リーチ数" localSheetId="7">百瀬成空!$B$13</definedName>
    <definedName name="リーチ数" localSheetId="15">福澤大地!$B$13</definedName>
    <definedName name="リーチ数" localSheetId="10">保谷一貴!$B$13</definedName>
    <definedName name="リーチ数" localSheetId="21">北沢蓮太郎!$B$13</definedName>
    <definedName name="リーチ数" localSheetId="14">木角有希!$B$13</definedName>
    <definedName name="リーチ数" localSheetId="12">矢ヶ崎健!$B$13</definedName>
    <definedName name="リーチ数" localSheetId="51">柳澤奏太!$B$13</definedName>
    <definedName name="リーチ数" localSheetId="18">柳澤颯吾!$B$13</definedName>
    <definedName name="リーチ数" localSheetId="30">両角慧太!$B$13</definedName>
    <definedName name="リーチ数" localSheetId="61">鈴木千尋!$B$13</definedName>
    <definedName name="リーチ数" localSheetId="16">髙橋桜!$B$13</definedName>
    <definedName name="リーチ数">Template!$B$13</definedName>
    <definedName name="リーチ成功数" localSheetId="72">'Template (3)'!$B$15</definedName>
    <definedName name="リーチ成功数" localSheetId="24">阿部圭太朗!$B$15</definedName>
    <definedName name="リーチ成功数" localSheetId="60">阿部修二朗!$B$15</definedName>
    <definedName name="リーチ成功数" localSheetId="28">伊藤仁城!$B$15</definedName>
    <definedName name="リーチ成功数" localSheetId="9">依田幸憲!$B$15</definedName>
    <definedName name="リーチ成功数" localSheetId="46">井澤軌人!$B$15</definedName>
    <definedName name="リーチ成功数" localSheetId="34">塩入悠!$B$15</definedName>
    <definedName name="リーチ成功数" localSheetId="71">岡田真慧!$B$15</definedName>
    <definedName name="リーチ成功数" localSheetId="67">岡部秋平!$B$15</definedName>
    <definedName name="リーチ成功数" localSheetId="57">笠原誠!$B$15</definedName>
    <definedName name="リーチ成功数" localSheetId="27">巻島夢樹!$B$15</definedName>
    <definedName name="リーチ成功数" localSheetId="26">関谷洸佑!$B$15</definedName>
    <definedName name="リーチ成功数" localSheetId="33">吉澤諒!$B$15</definedName>
    <definedName name="リーチ成功数" localSheetId="52">宮沢璃空!$B$15</definedName>
    <definedName name="リーチ成功数" localSheetId="35">宮澤七星!$B$15</definedName>
    <definedName name="リーチ成功数" localSheetId="49">高橋英将!$B$15</definedName>
    <definedName name="リーチ成功数" localSheetId="54">高山晶!$B$15</definedName>
    <definedName name="リーチ成功数" localSheetId="11">高野源太!$B$15</definedName>
    <definedName name="リーチ成功数" localSheetId="68">'佐藤　大輔'!$B$15</definedName>
    <definedName name="リーチ成功数" localSheetId="50">佐藤成!$B$15</definedName>
    <definedName name="リーチ成功数" localSheetId="8">佐藤成浩!$B$15</definedName>
    <definedName name="リーチ成功数" localSheetId="69">佐藤大輔!$B$15</definedName>
    <definedName name="リーチ成功数" localSheetId="36">坂本羽弥斗!$B$15</definedName>
    <definedName name="リーチ成功数" localSheetId="63">三井祐輝!$B$15</definedName>
    <definedName name="リーチ成功数" localSheetId="25">山崎葵!$B$15</definedName>
    <definedName name="リーチ成功数" localSheetId="55">山崎暖斗!$B$15</definedName>
    <definedName name="リーチ成功数" localSheetId="59">山田夏寿希!$B$15</definedName>
    <definedName name="リーチ成功数" localSheetId="39">山本悠介!$B$15</definedName>
    <definedName name="リーチ成功数" localSheetId="56">市原望叶!$B$15</definedName>
    <definedName name="リーチ成功数" localSheetId="22">市川大智!$B$15</definedName>
    <definedName name="リーチ成功数" localSheetId="66">市川琢磨!$B$15</definedName>
    <definedName name="リーチ成功数" localSheetId="44">所附快和!$B$15</definedName>
    <definedName name="リーチ成功数" localSheetId="13">小林郁斗!$B$15</definedName>
    <definedName name="リーチ成功数" localSheetId="47">小林圭太!$B$15</definedName>
    <definedName name="リーチ成功数" localSheetId="65">小林莉子!$B$15</definedName>
    <definedName name="リーチ成功数" localSheetId="58">松沢海輝!$B$15</definedName>
    <definedName name="リーチ成功数" localSheetId="4">松澤亮太!$B$15</definedName>
    <definedName name="リーチ成功数" localSheetId="43">清水常緑!$B$15</definedName>
    <definedName name="リーチ成功数" localSheetId="53">清水遙斗!$B$15</definedName>
    <definedName name="リーチ成功数" localSheetId="29">西沢武留!$B$15</definedName>
    <definedName name="リーチ成功数" localSheetId="48">西野修世!$B$15</definedName>
    <definedName name="リーチ成功数" localSheetId="40">石原凛人!$B$15</definedName>
    <definedName name="リーチ成功数" localSheetId="19">石澤巧望!$B$15</definedName>
    <definedName name="リーチ成功数" localSheetId="20">川上翔大!$B$15</definedName>
    <definedName name="リーチ成功数" localSheetId="64">前田卓美!$B$15</definedName>
    <definedName name="リーチ成功数" localSheetId="3">全体!$B$15</definedName>
    <definedName name="リーチ成功数" localSheetId="17">多田洋輔!$B$15</definedName>
    <definedName name="リーチ成功数" localSheetId="62">大石瑛司!$B$15</definedName>
    <definedName name="リーチ成功数" localSheetId="6">大池陸斗!$B$15</definedName>
    <definedName name="リーチ成功数" localSheetId="5">滝沢悠人!$B$15</definedName>
    <definedName name="リーチ成功数" localSheetId="23">中川弘崇!$B$15</definedName>
    <definedName name="リーチ成功数" localSheetId="31">中村花菜!$B$15</definedName>
    <definedName name="リーチ成功数" localSheetId="32">中村季暉!$B$15</definedName>
    <definedName name="リーチ成功数" localSheetId="45">長野柊馬!$B$15</definedName>
    <definedName name="リーチ成功数" localSheetId="38">田名網新!$B$15</definedName>
    <definedName name="リーチ成功数" localSheetId="41">渡部陵瑛!$B$15</definedName>
    <definedName name="リーチ成功数" localSheetId="42">唐澤聖矢!$B$15</definedName>
    <definedName name="リーチ成功数" localSheetId="37">湯本咲蔵!$B$15</definedName>
    <definedName name="リーチ成功数" localSheetId="70">等々力潤!$B$15</definedName>
    <definedName name="リーチ成功数" localSheetId="7">百瀬成空!$B$15</definedName>
    <definedName name="リーチ成功数" localSheetId="15">福澤大地!$B$15</definedName>
    <definedName name="リーチ成功数" localSheetId="10">保谷一貴!$B$15</definedName>
    <definedName name="リーチ成功数" localSheetId="21">北沢蓮太郎!$B$15</definedName>
    <definedName name="リーチ成功数" localSheetId="14">木角有希!$B$15</definedName>
    <definedName name="リーチ成功数" localSheetId="12">矢ヶ崎健!$B$15</definedName>
    <definedName name="リーチ成功数" localSheetId="51">柳澤奏太!$B$15</definedName>
    <definedName name="リーチ成功数" localSheetId="18">柳澤颯吾!$B$15</definedName>
    <definedName name="リーチ成功数" localSheetId="30">両角慧太!$B$15</definedName>
    <definedName name="リーチ成功数" localSheetId="61">鈴木千尋!$B$15</definedName>
    <definedName name="リーチ成功数" localSheetId="16">髙橋桜!$B$15</definedName>
    <definedName name="リーチ成功数">Template!$B$15</definedName>
    <definedName name="リーチ成功率" localSheetId="72">'Template (3)'!$C$15</definedName>
    <definedName name="リーチ成功率" localSheetId="24">阿部圭太朗!$C$15</definedName>
    <definedName name="リーチ成功率" localSheetId="60">阿部修二朗!$C$15</definedName>
    <definedName name="リーチ成功率" localSheetId="28">伊藤仁城!$C$15</definedName>
    <definedName name="リーチ成功率" localSheetId="9">依田幸憲!$C$15</definedName>
    <definedName name="リーチ成功率" localSheetId="46">井澤軌人!$C$15</definedName>
    <definedName name="リーチ成功率" localSheetId="34">塩入悠!$C$15</definedName>
    <definedName name="リーチ成功率" localSheetId="71">岡田真慧!$C$15</definedName>
    <definedName name="リーチ成功率" localSheetId="67">岡部秋平!$C$15</definedName>
    <definedName name="リーチ成功率" localSheetId="57">笠原誠!$C$15</definedName>
    <definedName name="リーチ成功率" localSheetId="27">巻島夢樹!$C$15</definedName>
    <definedName name="リーチ成功率" localSheetId="26">関谷洸佑!$C$15</definedName>
    <definedName name="リーチ成功率" localSheetId="33">吉澤諒!$C$15</definedName>
    <definedName name="リーチ成功率" localSheetId="52">宮沢璃空!$C$15</definedName>
    <definedName name="リーチ成功率" localSheetId="35">宮澤七星!$C$15</definedName>
    <definedName name="リーチ成功率" localSheetId="49">高橋英将!$C$15</definedName>
    <definedName name="リーチ成功率" localSheetId="54">高山晶!$C$15</definedName>
    <definedName name="リーチ成功率" localSheetId="11">高野源太!$C$15</definedName>
    <definedName name="リーチ成功率" localSheetId="68">'佐藤　大輔'!$C$15</definedName>
    <definedName name="リーチ成功率" localSheetId="50">佐藤成!$C$15</definedName>
    <definedName name="リーチ成功率" localSheetId="8">佐藤成浩!$C$15</definedName>
    <definedName name="リーチ成功率" localSheetId="69">佐藤大輔!$C$15</definedName>
    <definedName name="リーチ成功率" localSheetId="36">坂本羽弥斗!$C$15</definedName>
    <definedName name="リーチ成功率" localSheetId="63">三井祐輝!$C$15</definedName>
    <definedName name="リーチ成功率" localSheetId="25">山崎葵!$C$15</definedName>
    <definedName name="リーチ成功率" localSheetId="55">山崎暖斗!$C$15</definedName>
    <definedName name="リーチ成功率" localSheetId="59">山田夏寿希!$C$15</definedName>
    <definedName name="リーチ成功率" localSheetId="39">山本悠介!$C$15</definedName>
    <definedName name="リーチ成功率" localSheetId="56">市原望叶!$C$15</definedName>
    <definedName name="リーチ成功率" localSheetId="22">市川大智!$C$15</definedName>
    <definedName name="リーチ成功率" localSheetId="66">市川琢磨!$C$15</definedName>
    <definedName name="リーチ成功率" localSheetId="44">所附快和!$C$15</definedName>
    <definedName name="リーチ成功率" localSheetId="13">小林郁斗!$C$15</definedName>
    <definedName name="リーチ成功率" localSheetId="47">小林圭太!$C$15</definedName>
    <definedName name="リーチ成功率" localSheetId="65">小林莉子!$C$15</definedName>
    <definedName name="リーチ成功率" localSheetId="58">松沢海輝!$C$15</definedName>
    <definedName name="リーチ成功率" localSheetId="4">松澤亮太!$C$15</definedName>
    <definedName name="リーチ成功率" localSheetId="43">清水常緑!$C$15</definedName>
    <definedName name="リーチ成功率" localSheetId="53">清水遙斗!$C$15</definedName>
    <definedName name="リーチ成功率" localSheetId="29">西沢武留!$C$15</definedName>
    <definedName name="リーチ成功率" localSheetId="48">西野修世!$C$15</definedName>
    <definedName name="リーチ成功率" localSheetId="40">石原凛人!$C$15</definedName>
    <definedName name="リーチ成功率" localSheetId="19">石澤巧望!$C$15</definedName>
    <definedName name="リーチ成功率" localSheetId="20">川上翔大!$C$15</definedName>
    <definedName name="リーチ成功率" localSheetId="64">前田卓美!$C$15</definedName>
    <definedName name="リーチ成功率" localSheetId="3">全体!$C$15</definedName>
    <definedName name="リーチ成功率" localSheetId="17">多田洋輔!$C$15</definedName>
    <definedName name="リーチ成功率" localSheetId="62">大石瑛司!$C$15</definedName>
    <definedName name="リーチ成功率" localSheetId="6">大池陸斗!$C$15</definedName>
    <definedName name="リーチ成功率" localSheetId="5">滝沢悠人!$C$15</definedName>
    <definedName name="リーチ成功率" localSheetId="23">中川弘崇!$C$15</definedName>
    <definedName name="リーチ成功率" localSheetId="31">中村花菜!$C$15</definedName>
    <definedName name="リーチ成功率" localSheetId="32">中村季暉!$C$15</definedName>
    <definedName name="リーチ成功率" localSheetId="45">長野柊馬!$C$15</definedName>
    <definedName name="リーチ成功率" localSheetId="38">田名網新!$C$15</definedName>
    <definedName name="リーチ成功率" localSheetId="41">渡部陵瑛!$C$15</definedName>
    <definedName name="リーチ成功率" localSheetId="42">唐澤聖矢!$C$15</definedName>
    <definedName name="リーチ成功率" localSheetId="37">湯本咲蔵!$C$15</definedName>
    <definedName name="リーチ成功率" localSheetId="70">等々力潤!$C$15</definedName>
    <definedName name="リーチ成功率" localSheetId="7">百瀬成空!$C$15</definedName>
    <definedName name="リーチ成功率" localSheetId="15">福澤大地!$C$15</definedName>
    <definedName name="リーチ成功率" localSheetId="10">保谷一貴!$C$15</definedName>
    <definedName name="リーチ成功率" localSheetId="21">北沢蓮太郎!$C$15</definedName>
    <definedName name="リーチ成功率" localSheetId="14">木角有希!$C$15</definedName>
    <definedName name="リーチ成功率" localSheetId="12">矢ヶ崎健!$C$15</definedName>
    <definedName name="リーチ成功率" localSheetId="51">柳澤奏太!$C$15</definedName>
    <definedName name="リーチ成功率" localSheetId="18">柳澤颯吾!$C$15</definedName>
    <definedName name="リーチ成功率" localSheetId="30">両角慧太!$C$15</definedName>
    <definedName name="リーチ成功率" localSheetId="61">鈴木千尋!$C$15</definedName>
    <definedName name="リーチ成功率" localSheetId="16">髙橋桜!$C$15</definedName>
    <definedName name="リーチ成功率">Template!$C$15</definedName>
    <definedName name="リーチ率" localSheetId="72">'Template (3)'!$C$13</definedName>
    <definedName name="リーチ率" localSheetId="24">阿部圭太朗!$C$13</definedName>
    <definedName name="リーチ率" localSheetId="60">阿部修二朗!$C$13</definedName>
    <definedName name="リーチ率" localSheetId="28">伊藤仁城!$C$13</definedName>
    <definedName name="リーチ率" localSheetId="9">依田幸憲!$C$13</definedName>
    <definedName name="リーチ率" localSheetId="46">井澤軌人!$C$13</definedName>
    <definedName name="リーチ率" localSheetId="34">塩入悠!$C$13</definedName>
    <definedName name="リーチ率" localSheetId="71">岡田真慧!$C$13</definedName>
    <definedName name="リーチ率" localSheetId="67">岡部秋平!$C$13</definedName>
    <definedName name="リーチ率" localSheetId="57">笠原誠!$C$13</definedName>
    <definedName name="リーチ率" localSheetId="27">巻島夢樹!$C$13</definedName>
    <definedName name="リーチ率" localSheetId="26">関谷洸佑!$C$13</definedName>
    <definedName name="リーチ率" localSheetId="33">吉澤諒!$C$13</definedName>
    <definedName name="リーチ率" localSheetId="52">宮沢璃空!$C$13</definedName>
    <definedName name="リーチ率" localSheetId="35">宮澤七星!$C$13</definedName>
    <definedName name="リーチ率" localSheetId="49">高橋英将!$C$13</definedName>
    <definedName name="リーチ率" localSheetId="54">高山晶!$C$13</definedName>
    <definedName name="リーチ率" localSheetId="11">高野源太!$C$13</definedName>
    <definedName name="リーチ率" localSheetId="68">'佐藤　大輔'!$C$13</definedName>
    <definedName name="リーチ率" localSheetId="50">佐藤成!$C$13</definedName>
    <definedName name="リーチ率" localSheetId="8">佐藤成浩!$C$13</definedName>
    <definedName name="リーチ率" localSheetId="69">佐藤大輔!$C$13</definedName>
    <definedName name="リーチ率" localSheetId="36">坂本羽弥斗!$C$13</definedName>
    <definedName name="リーチ率" localSheetId="63">三井祐輝!$C$13</definedName>
    <definedName name="リーチ率" localSheetId="25">山崎葵!$C$13</definedName>
    <definedName name="リーチ率" localSheetId="55">山崎暖斗!$C$13</definedName>
    <definedName name="リーチ率" localSheetId="59">山田夏寿希!$C$13</definedName>
    <definedName name="リーチ率" localSheetId="39">山本悠介!$C$13</definedName>
    <definedName name="リーチ率" localSheetId="56">市原望叶!$C$13</definedName>
    <definedName name="リーチ率" localSheetId="22">市川大智!$C$13</definedName>
    <definedName name="リーチ率" localSheetId="66">市川琢磨!$C$13</definedName>
    <definedName name="リーチ率" localSheetId="44">所附快和!$C$13</definedName>
    <definedName name="リーチ率" localSheetId="13">小林郁斗!$C$13</definedName>
    <definedName name="リーチ率" localSheetId="47">小林圭太!$C$13</definedName>
    <definedName name="リーチ率" localSheetId="65">小林莉子!$C$13</definedName>
    <definedName name="リーチ率" localSheetId="58">松沢海輝!$C$13</definedName>
    <definedName name="リーチ率" localSheetId="4">松澤亮太!$C$13</definedName>
    <definedName name="リーチ率" localSheetId="43">清水常緑!$C$13</definedName>
    <definedName name="リーチ率" localSheetId="53">清水遙斗!$C$13</definedName>
    <definedName name="リーチ率" localSheetId="29">西沢武留!$C$13</definedName>
    <definedName name="リーチ率" localSheetId="48">西野修世!$C$13</definedName>
    <definedName name="リーチ率" localSheetId="40">石原凛人!$C$13</definedName>
    <definedName name="リーチ率" localSheetId="19">石澤巧望!$C$13</definedName>
    <definedName name="リーチ率" localSheetId="20">川上翔大!$C$13</definedName>
    <definedName name="リーチ率" localSheetId="64">前田卓美!$C$13</definedName>
    <definedName name="リーチ率" localSheetId="3">全体!$C$13</definedName>
    <definedName name="リーチ率" localSheetId="17">多田洋輔!$C$13</definedName>
    <definedName name="リーチ率" localSheetId="62">大石瑛司!$C$13</definedName>
    <definedName name="リーチ率" localSheetId="6">大池陸斗!$C$13</definedName>
    <definedName name="リーチ率" localSheetId="5">滝沢悠人!$C$13</definedName>
    <definedName name="リーチ率" localSheetId="23">中川弘崇!$C$13</definedName>
    <definedName name="リーチ率" localSheetId="31">中村花菜!$C$13</definedName>
    <definedName name="リーチ率" localSheetId="32">中村季暉!$C$13</definedName>
    <definedName name="リーチ率" localSheetId="45">長野柊馬!$C$13</definedName>
    <definedName name="リーチ率" localSheetId="38">田名網新!$C$13</definedName>
    <definedName name="リーチ率" localSheetId="41">渡部陵瑛!$C$13</definedName>
    <definedName name="リーチ率" localSheetId="42">唐澤聖矢!$C$13</definedName>
    <definedName name="リーチ率" localSheetId="37">湯本咲蔵!$C$13</definedName>
    <definedName name="リーチ率" localSheetId="70">等々力潤!$C$13</definedName>
    <definedName name="リーチ率" localSheetId="7">百瀬成空!$C$13</definedName>
    <definedName name="リーチ率" localSheetId="15">福澤大地!$C$13</definedName>
    <definedName name="リーチ率" localSheetId="10">保谷一貴!$C$13</definedName>
    <definedName name="リーチ率" localSheetId="21">北沢蓮太郎!$C$13</definedName>
    <definedName name="リーチ率" localSheetId="14">木角有希!$C$13</definedName>
    <definedName name="リーチ率" localSheetId="12">矢ヶ崎健!$C$13</definedName>
    <definedName name="リーチ率" localSheetId="51">柳澤奏太!$C$13</definedName>
    <definedName name="リーチ率" localSheetId="18">柳澤颯吾!$C$13</definedName>
    <definedName name="リーチ率" localSheetId="30">両角慧太!$C$13</definedName>
    <definedName name="リーチ率" localSheetId="61">鈴木千尋!$C$13</definedName>
    <definedName name="リーチ率" localSheetId="16">髙橋桜!$C$13</definedName>
    <definedName name="リーチ率">Template!$C$13</definedName>
    <definedName name="ロン数" localSheetId="72">'Template (3)'!$B$20</definedName>
    <definedName name="ロン数" localSheetId="24">阿部圭太朗!$B$20</definedName>
    <definedName name="ロン数" localSheetId="60">阿部修二朗!$B$20</definedName>
    <definedName name="ロン数" localSheetId="28">伊藤仁城!$B$20</definedName>
    <definedName name="ロン数" localSheetId="9">依田幸憲!$B$20</definedName>
    <definedName name="ロン数" localSheetId="46">井澤軌人!$B$20</definedName>
    <definedName name="ロン数" localSheetId="34">塩入悠!$B$20</definedName>
    <definedName name="ロン数" localSheetId="71">岡田真慧!$B$20</definedName>
    <definedName name="ロン数" localSheetId="67">岡部秋平!$B$20</definedName>
    <definedName name="ロン数" localSheetId="57">笠原誠!$B$20</definedName>
    <definedName name="ロン数" localSheetId="27">巻島夢樹!$B$20</definedName>
    <definedName name="ロン数" localSheetId="26">関谷洸佑!$B$20</definedName>
    <definedName name="ロン数" localSheetId="33">吉澤諒!$B$20</definedName>
    <definedName name="ロン数" localSheetId="52">宮沢璃空!$B$20</definedName>
    <definedName name="ロン数" localSheetId="35">宮澤七星!$B$20</definedName>
    <definedName name="ロン数" localSheetId="49">高橋英将!$B$20</definedName>
    <definedName name="ロン数" localSheetId="54">高山晶!$B$20</definedName>
    <definedName name="ロン数" localSheetId="11">高野源太!$B$20</definedName>
    <definedName name="ロン数" localSheetId="68">'佐藤　大輔'!$B$20</definedName>
    <definedName name="ロン数" localSheetId="50">佐藤成!$B$20</definedName>
    <definedName name="ロン数" localSheetId="8">佐藤成浩!$B$20</definedName>
    <definedName name="ロン数" localSheetId="69">佐藤大輔!$B$20</definedName>
    <definedName name="ロン数" localSheetId="36">坂本羽弥斗!$B$20</definedName>
    <definedName name="ロン数" localSheetId="63">三井祐輝!$B$20</definedName>
    <definedName name="ロン数" localSheetId="25">山崎葵!$B$20</definedName>
    <definedName name="ロン数" localSheetId="55">山崎暖斗!$B$20</definedName>
    <definedName name="ロン数" localSheetId="59">山田夏寿希!$B$20</definedName>
    <definedName name="ロン数" localSheetId="39">山本悠介!$B$20</definedName>
    <definedName name="ロン数" localSheetId="56">市原望叶!$B$20</definedName>
    <definedName name="ロン数" localSheetId="22">市川大智!$B$20</definedName>
    <definedName name="ロン数" localSheetId="66">市川琢磨!$B$20</definedName>
    <definedName name="ロン数" localSheetId="44">所附快和!$B$20</definedName>
    <definedName name="ロン数" localSheetId="13">小林郁斗!$B$20</definedName>
    <definedName name="ロン数" localSheetId="47">小林圭太!$B$20</definedName>
    <definedName name="ロン数" localSheetId="65">小林莉子!$B$20</definedName>
    <definedName name="ロン数" localSheetId="58">松沢海輝!$B$20</definedName>
    <definedName name="ロン数" localSheetId="4">松澤亮太!$B$20</definedName>
    <definedName name="ロン数" localSheetId="43">清水常緑!$B$20</definedName>
    <definedName name="ロン数" localSheetId="53">清水遙斗!$B$20</definedName>
    <definedName name="ロン数" localSheetId="29">西沢武留!$B$20</definedName>
    <definedName name="ロン数" localSheetId="48">西野修世!$B$20</definedName>
    <definedName name="ロン数" localSheetId="40">石原凛人!$B$20</definedName>
    <definedName name="ロン数" localSheetId="19">石澤巧望!$B$20</definedName>
    <definedName name="ロン数" localSheetId="20">川上翔大!$B$20</definedName>
    <definedName name="ロン数" localSheetId="64">前田卓美!$B$20</definedName>
    <definedName name="ロン数" localSheetId="3">全体!$B$20</definedName>
    <definedName name="ロン数" localSheetId="17">多田洋輔!$B$20</definedName>
    <definedName name="ロン数" localSheetId="62">大石瑛司!$B$20</definedName>
    <definedName name="ロン数" localSheetId="6">大池陸斗!$B$20</definedName>
    <definedName name="ロン数" localSheetId="5">滝沢悠人!$B$20</definedName>
    <definedName name="ロン数" localSheetId="23">中川弘崇!$B$20</definedName>
    <definedName name="ロン数" localSheetId="31">中村花菜!$B$20</definedName>
    <definedName name="ロン数" localSheetId="32">中村季暉!$B$20</definedName>
    <definedName name="ロン数" localSheetId="45">長野柊馬!$B$20</definedName>
    <definedName name="ロン数" localSheetId="38">田名網新!$B$20</definedName>
    <definedName name="ロン数" localSheetId="41">渡部陵瑛!$B$20</definedName>
    <definedName name="ロン数" localSheetId="42">唐澤聖矢!$B$20</definedName>
    <definedName name="ロン数" localSheetId="37">湯本咲蔵!$B$20</definedName>
    <definedName name="ロン数" localSheetId="70">等々力潤!$B$20</definedName>
    <definedName name="ロン数" localSheetId="7">百瀬成空!$B$20</definedName>
    <definedName name="ロン数" localSheetId="15">福澤大地!$B$20</definedName>
    <definedName name="ロン数" localSheetId="10">保谷一貴!$B$20</definedName>
    <definedName name="ロン数" localSheetId="21">北沢蓮太郎!$B$20</definedName>
    <definedName name="ロン数" localSheetId="14">木角有希!$B$20</definedName>
    <definedName name="ロン数" localSheetId="12">矢ヶ崎健!$B$20</definedName>
    <definedName name="ロン数" localSheetId="51">柳澤奏太!$B$20</definedName>
    <definedName name="ロン数" localSheetId="18">柳澤颯吾!$B$20</definedName>
    <definedName name="ロン数" localSheetId="30">両角慧太!$B$20</definedName>
    <definedName name="ロン数" localSheetId="61">鈴木千尋!$B$20</definedName>
    <definedName name="ロン数" localSheetId="16">髙橋桜!$B$20</definedName>
    <definedName name="ロン数">Template!$B$20</definedName>
    <definedName name="ロン率" localSheetId="72">'Template (3)'!$C$20</definedName>
    <definedName name="ロン率" localSheetId="24">阿部圭太朗!$C$20</definedName>
    <definedName name="ロン率" localSheetId="60">阿部修二朗!$C$20</definedName>
    <definedName name="ロン率" localSheetId="28">伊藤仁城!$C$20</definedName>
    <definedName name="ロン率" localSheetId="9">依田幸憲!$C$20</definedName>
    <definedName name="ロン率" localSheetId="46">井澤軌人!$C$20</definedName>
    <definedName name="ロン率" localSheetId="34">塩入悠!$C$20</definedName>
    <definedName name="ロン率" localSheetId="71">岡田真慧!$C$20</definedName>
    <definedName name="ロン率" localSheetId="67">岡部秋平!$C$20</definedName>
    <definedName name="ロン率" localSheetId="57">笠原誠!$C$20</definedName>
    <definedName name="ロン率" localSheetId="27">巻島夢樹!$C$20</definedName>
    <definedName name="ロン率" localSheetId="26">関谷洸佑!$C$20</definedName>
    <definedName name="ロン率" localSheetId="33">吉澤諒!$C$20</definedName>
    <definedName name="ロン率" localSheetId="52">宮沢璃空!$C$20</definedName>
    <definedName name="ロン率" localSheetId="35">宮澤七星!$C$20</definedName>
    <definedName name="ロン率" localSheetId="49">高橋英将!$C$20</definedName>
    <definedName name="ロン率" localSheetId="54">高山晶!$C$20</definedName>
    <definedName name="ロン率" localSheetId="11">高野源太!$C$20</definedName>
    <definedName name="ロン率" localSheetId="68">'佐藤　大輔'!$C$20</definedName>
    <definedName name="ロン率" localSheetId="50">佐藤成!$C$20</definedName>
    <definedName name="ロン率" localSheetId="8">佐藤成浩!$C$20</definedName>
    <definedName name="ロン率" localSheetId="69">佐藤大輔!$C$20</definedName>
    <definedName name="ロン率" localSheetId="36">坂本羽弥斗!$C$20</definedName>
    <definedName name="ロン率" localSheetId="63">三井祐輝!$C$20</definedName>
    <definedName name="ロン率" localSheetId="25">山崎葵!$C$20</definedName>
    <definedName name="ロン率" localSheetId="55">山崎暖斗!$C$20</definedName>
    <definedName name="ロン率" localSheetId="59">山田夏寿希!$C$20</definedName>
    <definedName name="ロン率" localSheetId="39">山本悠介!$C$20</definedName>
    <definedName name="ロン率" localSheetId="56">市原望叶!$C$20</definedName>
    <definedName name="ロン率" localSheetId="22">市川大智!$C$20</definedName>
    <definedName name="ロン率" localSheetId="66">市川琢磨!$C$20</definedName>
    <definedName name="ロン率" localSheetId="44">所附快和!$C$20</definedName>
    <definedName name="ロン率" localSheetId="13">小林郁斗!$C$20</definedName>
    <definedName name="ロン率" localSheetId="47">小林圭太!$C$20</definedName>
    <definedName name="ロン率" localSheetId="65">小林莉子!$C$20</definedName>
    <definedName name="ロン率" localSheetId="58">松沢海輝!$C$20</definedName>
    <definedName name="ロン率" localSheetId="4">松澤亮太!$C$20</definedName>
    <definedName name="ロン率" localSheetId="43">清水常緑!$C$20</definedName>
    <definedName name="ロン率" localSheetId="53">清水遙斗!$C$20</definedName>
    <definedName name="ロン率" localSheetId="29">西沢武留!$C$20</definedName>
    <definedName name="ロン率" localSheetId="48">西野修世!$C$20</definedName>
    <definedName name="ロン率" localSheetId="40">石原凛人!$C$20</definedName>
    <definedName name="ロン率" localSheetId="19">石澤巧望!$C$20</definedName>
    <definedName name="ロン率" localSheetId="20">川上翔大!$C$20</definedName>
    <definedName name="ロン率" localSheetId="64">前田卓美!$C$20</definedName>
    <definedName name="ロン率" localSheetId="3">全体!$C$20</definedName>
    <definedName name="ロン率" localSheetId="17">多田洋輔!$C$20</definedName>
    <definedName name="ロン率" localSheetId="62">大石瑛司!$C$20</definedName>
    <definedName name="ロン率" localSheetId="6">大池陸斗!$C$20</definedName>
    <definedName name="ロン率" localSheetId="5">滝沢悠人!$C$20</definedName>
    <definedName name="ロン率" localSheetId="23">中川弘崇!$C$20</definedName>
    <definedName name="ロン率" localSheetId="31">中村花菜!$C$20</definedName>
    <definedName name="ロン率" localSheetId="32">中村季暉!$C$20</definedName>
    <definedName name="ロン率" localSheetId="45">長野柊馬!$C$20</definedName>
    <definedName name="ロン率" localSheetId="38">田名網新!$C$20</definedName>
    <definedName name="ロン率" localSheetId="41">渡部陵瑛!$C$20</definedName>
    <definedName name="ロン率" localSheetId="42">唐澤聖矢!$C$20</definedName>
    <definedName name="ロン率" localSheetId="37">湯本咲蔵!$C$20</definedName>
    <definedName name="ロン率" localSheetId="70">等々力潤!$C$20</definedName>
    <definedName name="ロン率" localSheetId="7">百瀬成空!$C$20</definedName>
    <definedName name="ロン率" localSheetId="15">福澤大地!$C$20</definedName>
    <definedName name="ロン率" localSheetId="10">保谷一貴!$C$20</definedName>
    <definedName name="ロン率" localSheetId="21">北沢蓮太郎!$C$20</definedName>
    <definedName name="ロン率" localSheetId="14">木角有希!$C$20</definedName>
    <definedName name="ロン率" localSheetId="12">矢ヶ崎健!$C$20</definedName>
    <definedName name="ロン率" localSheetId="51">柳澤奏太!$C$20</definedName>
    <definedName name="ロン率" localSheetId="18">柳澤颯吾!$C$20</definedName>
    <definedName name="ロン率" localSheetId="30">両角慧太!$C$20</definedName>
    <definedName name="ロン率" localSheetId="61">鈴木千尋!$C$20</definedName>
    <definedName name="ロン率" localSheetId="16">髙橋桜!$C$20</definedName>
    <definedName name="ロン率">Template!$C$20</definedName>
    <definedName name="逆転数" localSheetId="72">'Template (3)'!#REF!</definedName>
    <definedName name="逆転数" localSheetId="24">阿部圭太朗!#REF!</definedName>
    <definedName name="逆転数" localSheetId="60">阿部修二朗!#REF!</definedName>
    <definedName name="逆転数" localSheetId="28">伊藤仁城!#REF!</definedName>
    <definedName name="逆転数" localSheetId="9">依田幸憲!#REF!</definedName>
    <definedName name="逆転数" localSheetId="46">井澤軌人!#REF!</definedName>
    <definedName name="逆転数" localSheetId="34">塩入悠!#REF!</definedName>
    <definedName name="逆転数" localSheetId="71">岡田真慧!#REF!</definedName>
    <definedName name="逆転数" localSheetId="67">岡部秋平!#REF!</definedName>
    <definedName name="逆転数" localSheetId="57">笠原誠!#REF!</definedName>
    <definedName name="逆転数" localSheetId="27">巻島夢樹!#REF!</definedName>
    <definedName name="逆転数" localSheetId="26">関谷洸佑!#REF!</definedName>
    <definedName name="逆転数" localSheetId="33">吉澤諒!#REF!</definedName>
    <definedName name="逆転数" localSheetId="52">宮沢璃空!#REF!</definedName>
    <definedName name="逆転数" localSheetId="35">宮澤七星!#REF!</definedName>
    <definedName name="逆転数" localSheetId="49">高橋英将!#REF!</definedName>
    <definedName name="逆転数" localSheetId="54">高山晶!#REF!</definedName>
    <definedName name="逆転数" localSheetId="11">高野源太!#REF!</definedName>
    <definedName name="逆転数" localSheetId="68">'佐藤　大輔'!#REF!</definedName>
    <definedName name="逆転数" localSheetId="50">佐藤成!#REF!</definedName>
    <definedName name="逆転数" localSheetId="8">佐藤成浩!#REF!</definedName>
    <definedName name="逆転数" localSheetId="69">佐藤大輔!#REF!</definedName>
    <definedName name="逆転数" localSheetId="36">坂本羽弥斗!#REF!</definedName>
    <definedName name="逆転数" localSheetId="63">三井祐輝!#REF!</definedName>
    <definedName name="逆転数" localSheetId="25">山崎葵!#REF!</definedName>
    <definedName name="逆転数" localSheetId="55">山崎暖斗!#REF!</definedName>
    <definedName name="逆転数" localSheetId="59">山田夏寿希!#REF!</definedName>
    <definedName name="逆転数" localSheetId="39">山本悠介!#REF!</definedName>
    <definedName name="逆転数" localSheetId="56">市原望叶!#REF!</definedName>
    <definedName name="逆転数" localSheetId="22">市川大智!#REF!</definedName>
    <definedName name="逆転数" localSheetId="66">市川琢磨!#REF!</definedName>
    <definedName name="逆転数" localSheetId="44">所附快和!#REF!</definedName>
    <definedName name="逆転数" localSheetId="13">小林郁斗!#REF!</definedName>
    <definedName name="逆転数" localSheetId="47">小林圭太!#REF!</definedName>
    <definedName name="逆転数" localSheetId="65">小林莉子!#REF!</definedName>
    <definedName name="逆転数" localSheetId="58">松沢海輝!#REF!</definedName>
    <definedName name="逆転数" localSheetId="4">松澤亮太!#REF!</definedName>
    <definedName name="逆転数" localSheetId="43">清水常緑!#REF!</definedName>
    <definedName name="逆転数" localSheetId="53">清水遙斗!#REF!</definedName>
    <definedName name="逆転数" localSheetId="29">西沢武留!#REF!</definedName>
    <definedName name="逆転数" localSheetId="48">西野修世!#REF!</definedName>
    <definedName name="逆転数" localSheetId="40">石原凛人!#REF!</definedName>
    <definedName name="逆転数" localSheetId="19">石澤巧望!#REF!</definedName>
    <definedName name="逆転数" localSheetId="20">川上翔大!#REF!</definedName>
    <definedName name="逆転数" localSheetId="64">前田卓美!#REF!</definedName>
    <definedName name="逆転数" localSheetId="3">全体!#REF!</definedName>
    <definedName name="逆転数" localSheetId="17">多田洋輔!#REF!</definedName>
    <definedName name="逆転数" localSheetId="62">大石瑛司!#REF!</definedName>
    <definedName name="逆転数" localSheetId="6">大池陸斗!#REF!</definedName>
    <definedName name="逆転数" localSheetId="5">滝沢悠人!#REF!</definedName>
    <definedName name="逆転数" localSheetId="23">中川弘崇!#REF!</definedName>
    <definedName name="逆転数" localSheetId="31">中村花菜!#REF!</definedName>
    <definedName name="逆転数" localSheetId="32">中村季暉!#REF!</definedName>
    <definedName name="逆転数" localSheetId="45">長野柊馬!#REF!</definedName>
    <definedName name="逆転数" localSheetId="38">田名網新!#REF!</definedName>
    <definedName name="逆転数" localSheetId="41">渡部陵瑛!#REF!</definedName>
    <definedName name="逆転数" localSheetId="42">唐澤聖矢!#REF!</definedName>
    <definedName name="逆転数" localSheetId="37">湯本咲蔵!#REF!</definedName>
    <definedName name="逆転数" localSheetId="70">等々力潤!#REF!</definedName>
    <definedName name="逆転数" localSheetId="7">百瀬成空!#REF!</definedName>
    <definedName name="逆転数" localSheetId="15">福澤大地!#REF!</definedName>
    <definedName name="逆転数" localSheetId="10">保谷一貴!#REF!</definedName>
    <definedName name="逆転数" localSheetId="21">北沢蓮太郎!#REF!</definedName>
    <definedName name="逆転数" localSheetId="14">木角有希!#REF!</definedName>
    <definedName name="逆転数" localSheetId="12">矢ヶ崎健!#REF!</definedName>
    <definedName name="逆転数" localSheetId="51">柳澤奏太!#REF!</definedName>
    <definedName name="逆転数" localSheetId="18">柳澤颯吾!#REF!</definedName>
    <definedName name="逆転数" localSheetId="30">両角慧太!#REF!</definedName>
    <definedName name="逆転数" localSheetId="61">鈴木千尋!#REF!</definedName>
    <definedName name="逆転数" localSheetId="16">髙橋桜!#REF!</definedName>
    <definedName name="逆転数">Template!#REF!</definedName>
    <definedName name="逆転率" localSheetId="72">'Template (3)'!#REF!</definedName>
    <definedName name="逆転率" localSheetId="24">阿部圭太朗!#REF!</definedName>
    <definedName name="逆転率" localSheetId="60">阿部修二朗!#REF!</definedName>
    <definedName name="逆転率" localSheetId="28">伊藤仁城!#REF!</definedName>
    <definedName name="逆転率" localSheetId="9">依田幸憲!#REF!</definedName>
    <definedName name="逆転率" localSheetId="46">井澤軌人!#REF!</definedName>
    <definedName name="逆転率" localSheetId="34">塩入悠!#REF!</definedName>
    <definedName name="逆転率" localSheetId="71">岡田真慧!#REF!</definedName>
    <definedName name="逆転率" localSheetId="67">岡部秋平!#REF!</definedName>
    <definedName name="逆転率" localSheetId="57">笠原誠!#REF!</definedName>
    <definedName name="逆転率" localSheetId="27">巻島夢樹!#REF!</definedName>
    <definedName name="逆転率" localSheetId="26">関谷洸佑!#REF!</definedName>
    <definedName name="逆転率" localSheetId="33">吉澤諒!#REF!</definedName>
    <definedName name="逆転率" localSheetId="52">宮沢璃空!#REF!</definedName>
    <definedName name="逆転率" localSheetId="35">宮澤七星!#REF!</definedName>
    <definedName name="逆転率" localSheetId="49">高橋英将!#REF!</definedName>
    <definedName name="逆転率" localSheetId="54">高山晶!#REF!</definedName>
    <definedName name="逆転率" localSheetId="11">高野源太!#REF!</definedName>
    <definedName name="逆転率" localSheetId="68">'佐藤　大輔'!#REF!</definedName>
    <definedName name="逆転率" localSheetId="50">佐藤成!#REF!</definedName>
    <definedName name="逆転率" localSheetId="8">佐藤成浩!#REF!</definedName>
    <definedName name="逆転率" localSheetId="69">佐藤大輔!#REF!</definedName>
    <definedName name="逆転率" localSheetId="36">坂本羽弥斗!#REF!</definedName>
    <definedName name="逆転率" localSheetId="63">三井祐輝!#REF!</definedName>
    <definedName name="逆転率" localSheetId="25">山崎葵!#REF!</definedName>
    <definedName name="逆転率" localSheetId="55">山崎暖斗!#REF!</definedName>
    <definedName name="逆転率" localSheetId="59">山田夏寿希!#REF!</definedName>
    <definedName name="逆転率" localSheetId="39">山本悠介!#REF!</definedName>
    <definedName name="逆転率" localSheetId="56">市原望叶!#REF!</definedName>
    <definedName name="逆転率" localSheetId="22">市川大智!#REF!</definedName>
    <definedName name="逆転率" localSheetId="66">市川琢磨!#REF!</definedName>
    <definedName name="逆転率" localSheetId="44">所附快和!#REF!</definedName>
    <definedName name="逆転率" localSheetId="13">小林郁斗!#REF!</definedName>
    <definedName name="逆転率" localSheetId="47">小林圭太!#REF!</definedName>
    <definedName name="逆転率" localSheetId="65">小林莉子!#REF!</definedName>
    <definedName name="逆転率" localSheetId="58">松沢海輝!#REF!</definedName>
    <definedName name="逆転率" localSheetId="4">松澤亮太!#REF!</definedName>
    <definedName name="逆転率" localSheetId="43">清水常緑!#REF!</definedName>
    <definedName name="逆転率" localSheetId="53">清水遙斗!#REF!</definedName>
    <definedName name="逆転率" localSheetId="29">西沢武留!#REF!</definedName>
    <definedName name="逆転率" localSheetId="48">西野修世!#REF!</definedName>
    <definedName name="逆転率" localSheetId="40">石原凛人!#REF!</definedName>
    <definedName name="逆転率" localSheetId="19">石澤巧望!#REF!</definedName>
    <definedName name="逆転率" localSheetId="20">川上翔大!#REF!</definedName>
    <definedName name="逆転率" localSheetId="64">前田卓美!#REF!</definedName>
    <definedName name="逆転率" localSheetId="3">全体!#REF!</definedName>
    <definedName name="逆転率" localSheetId="17">多田洋輔!#REF!</definedName>
    <definedName name="逆転率" localSheetId="62">大石瑛司!#REF!</definedName>
    <definedName name="逆転率" localSheetId="6">大池陸斗!#REF!</definedName>
    <definedName name="逆転率" localSheetId="5">滝沢悠人!#REF!</definedName>
    <definedName name="逆転率" localSheetId="23">中川弘崇!#REF!</definedName>
    <definedName name="逆転率" localSheetId="31">中村花菜!#REF!</definedName>
    <definedName name="逆転率" localSheetId="32">中村季暉!#REF!</definedName>
    <definedName name="逆転率" localSheetId="45">長野柊馬!#REF!</definedName>
    <definedName name="逆転率" localSheetId="38">田名網新!#REF!</definedName>
    <definedName name="逆転率" localSheetId="41">渡部陵瑛!#REF!</definedName>
    <definedName name="逆転率" localSheetId="42">唐澤聖矢!#REF!</definedName>
    <definedName name="逆転率" localSheetId="37">湯本咲蔵!#REF!</definedName>
    <definedName name="逆転率" localSheetId="70">等々力潤!#REF!</definedName>
    <definedName name="逆転率" localSheetId="7">百瀬成空!#REF!</definedName>
    <definedName name="逆転率" localSheetId="15">福澤大地!#REF!</definedName>
    <definedName name="逆転率" localSheetId="10">保谷一貴!#REF!</definedName>
    <definedName name="逆転率" localSheetId="21">北沢蓮太郎!#REF!</definedName>
    <definedName name="逆転率" localSheetId="14">木角有希!#REF!</definedName>
    <definedName name="逆転率" localSheetId="12">矢ヶ崎健!#REF!</definedName>
    <definedName name="逆転率" localSheetId="51">柳澤奏太!#REF!</definedName>
    <definedName name="逆転率" localSheetId="18">柳澤颯吾!#REF!</definedName>
    <definedName name="逆転率" localSheetId="30">両角慧太!#REF!</definedName>
    <definedName name="逆転率" localSheetId="61">鈴木千尋!#REF!</definedName>
    <definedName name="逆転率" localSheetId="16">髙橋桜!#REF!</definedName>
    <definedName name="逆転率">Template!#REF!</definedName>
    <definedName name="現行連続アガリ" localSheetId="72">'Template (3)'!$C$28</definedName>
    <definedName name="現行連続アガリ" localSheetId="24">阿部圭太朗!$C$28</definedName>
    <definedName name="現行連続アガリ" localSheetId="60">阿部修二朗!$C$28</definedName>
    <definedName name="現行連続アガリ" localSheetId="28">伊藤仁城!$C$28</definedName>
    <definedName name="現行連続アガリ" localSheetId="9">依田幸憲!$C$28</definedName>
    <definedName name="現行連続アガリ" localSheetId="46">井澤軌人!$C$28</definedName>
    <definedName name="現行連続アガリ" localSheetId="34">塩入悠!$C$28</definedName>
    <definedName name="現行連続アガリ" localSheetId="71">岡田真慧!$C$28</definedName>
    <definedName name="現行連続アガリ" localSheetId="67">岡部秋平!$C$28</definedName>
    <definedName name="現行連続アガリ" localSheetId="57">笠原誠!$C$28</definedName>
    <definedName name="現行連続アガリ" localSheetId="27">巻島夢樹!$C$28</definedName>
    <definedName name="現行連続アガリ" localSheetId="26">関谷洸佑!$C$28</definedName>
    <definedName name="現行連続アガリ" localSheetId="33">吉澤諒!$C$28</definedName>
    <definedName name="現行連続アガリ" localSheetId="52">宮沢璃空!$C$28</definedName>
    <definedName name="現行連続アガリ" localSheetId="35">宮澤七星!$C$28</definedName>
    <definedName name="現行連続アガリ" localSheetId="49">高橋英将!$C$28</definedName>
    <definedName name="現行連続アガリ" localSheetId="54">高山晶!$C$28</definedName>
    <definedName name="現行連続アガリ" localSheetId="11">高野源太!$C$28</definedName>
    <definedName name="現行連続アガリ" localSheetId="68">'佐藤　大輔'!$C$28</definedName>
    <definedName name="現行連続アガリ" localSheetId="50">佐藤成!$C$28</definedName>
    <definedName name="現行連続アガリ" localSheetId="8">佐藤成浩!$C$28</definedName>
    <definedName name="現行連続アガリ" localSheetId="69">佐藤大輔!$C$28</definedName>
    <definedName name="現行連続アガリ" localSheetId="36">坂本羽弥斗!$C$28</definedName>
    <definedName name="現行連続アガリ" localSheetId="63">三井祐輝!$C$28</definedName>
    <definedName name="現行連続アガリ" localSheetId="25">山崎葵!$C$28</definedName>
    <definedName name="現行連続アガリ" localSheetId="55">山崎暖斗!$C$28</definedName>
    <definedName name="現行連続アガリ" localSheetId="59">山田夏寿希!$C$28</definedName>
    <definedName name="現行連続アガリ" localSheetId="39">山本悠介!$C$28</definedName>
    <definedName name="現行連続アガリ" localSheetId="56">市原望叶!$C$28</definedName>
    <definedName name="現行連続アガリ" localSheetId="22">市川大智!$C$28</definedName>
    <definedName name="現行連続アガリ" localSheetId="66">市川琢磨!$C$28</definedName>
    <definedName name="現行連続アガリ" localSheetId="44">所附快和!$C$28</definedName>
    <definedName name="現行連続アガリ" localSheetId="13">小林郁斗!$C$28</definedName>
    <definedName name="現行連続アガリ" localSheetId="47">小林圭太!$C$28</definedName>
    <definedName name="現行連続アガリ" localSheetId="65">小林莉子!$C$28</definedName>
    <definedName name="現行連続アガリ" localSheetId="58">松沢海輝!$C$28</definedName>
    <definedName name="現行連続アガリ" localSheetId="4">松澤亮太!$C$28</definedName>
    <definedName name="現行連続アガリ" localSheetId="43">清水常緑!$C$28</definedName>
    <definedName name="現行連続アガリ" localSheetId="53">清水遙斗!$C$28</definedName>
    <definedName name="現行連続アガリ" localSheetId="29">西沢武留!$C$28</definedName>
    <definedName name="現行連続アガリ" localSheetId="48">西野修世!$C$28</definedName>
    <definedName name="現行連続アガリ" localSheetId="40">石原凛人!$C$28</definedName>
    <definedName name="現行連続アガリ" localSheetId="19">石澤巧望!$C$28</definedName>
    <definedName name="現行連続アガリ" localSheetId="20">川上翔大!$C$28</definedName>
    <definedName name="現行連続アガリ" localSheetId="64">前田卓美!$C$28</definedName>
    <definedName name="現行連続アガリ" localSheetId="3">全体!$C$28</definedName>
    <definedName name="現行連続アガリ" localSheetId="17">多田洋輔!$C$28</definedName>
    <definedName name="現行連続アガリ" localSheetId="62">大石瑛司!$C$28</definedName>
    <definedName name="現行連続アガリ" localSheetId="6">大池陸斗!$C$28</definedName>
    <definedName name="現行連続アガリ" localSheetId="5">滝沢悠人!$C$28</definedName>
    <definedName name="現行連続アガリ" localSheetId="23">中川弘崇!$C$28</definedName>
    <definedName name="現行連続アガリ" localSheetId="31">中村花菜!$C$28</definedName>
    <definedName name="現行連続アガリ" localSheetId="32">中村季暉!$C$28</definedName>
    <definedName name="現行連続アガリ" localSheetId="45">長野柊馬!$C$28</definedName>
    <definedName name="現行連続アガリ" localSheetId="38">田名網新!$C$28</definedName>
    <definedName name="現行連続アガリ" localSheetId="41">渡部陵瑛!$C$28</definedName>
    <definedName name="現行連続アガリ" localSheetId="42">唐澤聖矢!$C$28</definedName>
    <definedName name="現行連続アガリ" localSheetId="37">湯本咲蔵!$C$28</definedName>
    <definedName name="現行連続アガリ" localSheetId="70">等々力潤!$C$28</definedName>
    <definedName name="現行連続アガリ" localSheetId="7">百瀬成空!$C$28</definedName>
    <definedName name="現行連続アガリ" localSheetId="15">福澤大地!$C$28</definedName>
    <definedName name="現行連続アガリ" localSheetId="10">保谷一貴!$C$28</definedName>
    <definedName name="現行連続アガリ" localSheetId="21">北沢蓮太郎!$C$28</definedName>
    <definedName name="現行連続アガリ" localSheetId="14">木角有希!$C$28</definedName>
    <definedName name="現行連続アガリ" localSheetId="12">矢ヶ崎健!$C$28</definedName>
    <definedName name="現行連続アガリ" localSheetId="51">柳澤奏太!$C$28</definedName>
    <definedName name="現行連続アガリ" localSheetId="18">柳澤颯吾!$C$28</definedName>
    <definedName name="現行連続アガリ" localSheetId="30">両角慧太!$C$28</definedName>
    <definedName name="現行連続アガリ" localSheetId="61">鈴木千尋!$C$28</definedName>
    <definedName name="現行連続アガリ" localSheetId="16">髙橋桜!$C$28</definedName>
    <definedName name="現行連続アガリ">Template!$C$28</definedName>
    <definedName name="現行連続無放銃" localSheetId="72">'Template (3)'!$C$29</definedName>
    <definedName name="現行連続無放銃" localSheetId="24">阿部圭太朗!$C$29</definedName>
    <definedName name="現行連続無放銃" localSheetId="60">阿部修二朗!$C$29</definedName>
    <definedName name="現行連続無放銃" localSheetId="28">伊藤仁城!$C$29</definedName>
    <definedName name="現行連続無放銃" localSheetId="9">依田幸憲!$C$29</definedName>
    <definedName name="現行連続無放銃" localSheetId="46">井澤軌人!$C$29</definedName>
    <definedName name="現行連続無放銃" localSheetId="34">塩入悠!$C$29</definedName>
    <definedName name="現行連続無放銃" localSheetId="71">岡田真慧!$C$29</definedName>
    <definedName name="現行連続無放銃" localSheetId="67">岡部秋平!$C$29</definedName>
    <definedName name="現行連続無放銃" localSheetId="57">笠原誠!$C$29</definedName>
    <definedName name="現行連続無放銃" localSheetId="27">巻島夢樹!$C$29</definedName>
    <definedName name="現行連続無放銃" localSheetId="26">関谷洸佑!$C$29</definedName>
    <definedName name="現行連続無放銃" localSheetId="33">吉澤諒!$C$29</definedName>
    <definedName name="現行連続無放銃" localSheetId="52">宮沢璃空!$C$29</definedName>
    <definedName name="現行連続無放銃" localSheetId="35">宮澤七星!$C$29</definedName>
    <definedName name="現行連続無放銃" localSheetId="49">高橋英将!$C$29</definedName>
    <definedName name="現行連続無放銃" localSheetId="54">高山晶!$C$29</definedName>
    <definedName name="現行連続無放銃" localSheetId="11">高野源太!$C$29</definedName>
    <definedName name="現行連続無放銃" localSheetId="68">'佐藤　大輔'!$C$29</definedName>
    <definedName name="現行連続無放銃" localSheetId="50">佐藤成!$C$29</definedName>
    <definedName name="現行連続無放銃" localSheetId="8">佐藤成浩!$C$29</definedName>
    <definedName name="現行連続無放銃" localSheetId="69">佐藤大輔!$C$29</definedName>
    <definedName name="現行連続無放銃" localSheetId="36">坂本羽弥斗!$C$29</definedName>
    <definedName name="現行連続無放銃" localSheetId="63">三井祐輝!$C$29</definedName>
    <definedName name="現行連続無放銃" localSheetId="25">山崎葵!$C$29</definedName>
    <definedName name="現行連続無放銃" localSheetId="55">山崎暖斗!$C$29</definedName>
    <definedName name="現行連続無放銃" localSheetId="59">山田夏寿希!$C$29</definedName>
    <definedName name="現行連続無放銃" localSheetId="39">山本悠介!$C$29</definedName>
    <definedName name="現行連続無放銃" localSheetId="56">市原望叶!$C$29</definedName>
    <definedName name="現行連続無放銃" localSheetId="22">市川大智!$C$29</definedName>
    <definedName name="現行連続無放銃" localSheetId="66">市川琢磨!$C$29</definedName>
    <definedName name="現行連続無放銃" localSheetId="44">所附快和!$C$29</definedName>
    <definedName name="現行連続無放銃" localSheetId="13">小林郁斗!$C$29</definedName>
    <definedName name="現行連続無放銃" localSheetId="47">小林圭太!$C$29</definedName>
    <definedName name="現行連続無放銃" localSheetId="65">小林莉子!$C$29</definedName>
    <definedName name="現行連続無放銃" localSheetId="58">松沢海輝!$C$29</definedName>
    <definedName name="現行連続無放銃" localSheetId="4">松澤亮太!$C$29</definedName>
    <definedName name="現行連続無放銃" localSheetId="43">清水常緑!$C$29</definedName>
    <definedName name="現行連続無放銃" localSheetId="53">清水遙斗!$C$29</definedName>
    <definedName name="現行連続無放銃" localSheetId="29">西沢武留!$C$29</definedName>
    <definedName name="現行連続無放銃" localSheetId="48">西野修世!$C$29</definedName>
    <definedName name="現行連続無放銃" localSheetId="40">石原凛人!$C$29</definedName>
    <definedName name="現行連続無放銃" localSheetId="19">石澤巧望!$C$29</definedName>
    <definedName name="現行連続無放銃" localSheetId="20">川上翔大!$C$29</definedName>
    <definedName name="現行連続無放銃" localSheetId="64">前田卓美!$C$29</definedName>
    <definedName name="現行連続無放銃" localSheetId="3">全体!$C$29</definedName>
    <definedName name="現行連続無放銃" localSheetId="17">多田洋輔!$C$29</definedName>
    <definedName name="現行連続無放銃" localSheetId="62">大石瑛司!$C$29</definedName>
    <definedName name="現行連続無放銃" localSheetId="6">大池陸斗!$C$29</definedName>
    <definedName name="現行連続無放銃" localSheetId="5">滝沢悠人!$C$29</definedName>
    <definedName name="現行連続無放銃" localSheetId="23">中川弘崇!$C$29</definedName>
    <definedName name="現行連続無放銃" localSheetId="31">中村花菜!$C$29</definedName>
    <definedName name="現行連続無放銃" localSheetId="32">中村季暉!$C$29</definedName>
    <definedName name="現行連続無放銃" localSheetId="45">長野柊馬!$C$29</definedName>
    <definedName name="現行連続無放銃" localSheetId="38">田名網新!$C$29</definedName>
    <definedName name="現行連続無放銃" localSheetId="41">渡部陵瑛!$C$29</definedName>
    <definedName name="現行連続無放銃" localSheetId="42">唐澤聖矢!$C$29</definedName>
    <definedName name="現行連続無放銃" localSheetId="37">湯本咲蔵!$C$29</definedName>
    <definedName name="現行連続無放銃" localSheetId="70">等々力潤!$C$29</definedName>
    <definedName name="現行連続無放銃" localSheetId="7">百瀬成空!$C$29</definedName>
    <definedName name="現行連続無放銃" localSheetId="15">福澤大地!$C$29</definedName>
    <definedName name="現行連続無放銃" localSheetId="10">保谷一貴!$C$29</definedName>
    <definedName name="現行連続無放銃" localSheetId="21">北沢蓮太郎!$C$29</definedName>
    <definedName name="現行連続無放銃" localSheetId="14">木角有希!$C$29</definedName>
    <definedName name="現行連続無放銃" localSheetId="12">矢ヶ崎健!$C$29</definedName>
    <definedName name="現行連続無放銃" localSheetId="51">柳澤奏太!$C$29</definedName>
    <definedName name="現行連続無放銃" localSheetId="18">柳澤颯吾!$C$29</definedName>
    <definedName name="現行連続無放銃" localSheetId="30">両角慧太!$C$29</definedName>
    <definedName name="現行連続無放銃" localSheetId="61">鈴木千尋!$C$29</definedName>
    <definedName name="現行連続無放銃" localSheetId="16">髙橋桜!$C$29</definedName>
    <definedName name="現行連続無放銃">Template!$C$29</definedName>
    <definedName name="最高点" localSheetId="72">'Template (3)'!$B$31</definedName>
    <definedName name="最高点" localSheetId="24">阿部圭太朗!$B$31</definedName>
    <definedName name="最高点" localSheetId="60">阿部修二朗!$B$31</definedName>
    <definedName name="最高点" localSheetId="28">伊藤仁城!$B$31</definedName>
    <definedName name="最高点" localSheetId="9">依田幸憲!$B$31</definedName>
    <definedName name="最高点" localSheetId="46">井澤軌人!$B$31</definedName>
    <definedName name="最高点" localSheetId="34">塩入悠!$B$31</definedName>
    <definedName name="最高点" localSheetId="71">岡田真慧!$B$31</definedName>
    <definedName name="最高点" localSheetId="67">岡部秋平!$B$31</definedName>
    <definedName name="最高点" localSheetId="57">笠原誠!$B$31</definedName>
    <definedName name="最高点" localSheetId="27">巻島夢樹!$B$31</definedName>
    <definedName name="最高点" localSheetId="26">関谷洸佑!$B$31</definedName>
    <definedName name="最高点" localSheetId="33">吉澤諒!$B$31</definedName>
    <definedName name="最高点" localSheetId="52">宮沢璃空!$B$31</definedName>
    <definedName name="最高点" localSheetId="35">宮澤七星!$B$31</definedName>
    <definedName name="最高点" localSheetId="49">高橋英将!$B$31</definedName>
    <definedName name="最高点" localSheetId="54">高山晶!$B$31</definedName>
    <definedName name="最高点" localSheetId="11">高野源太!$B$31</definedName>
    <definedName name="最高点" localSheetId="68">'佐藤　大輔'!$B$31</definedName>
    <definedName name="最高点" localSheetId="50">佐藤成!$B$31</definedName>
    <definedName name="最高点" localSheetId="8">佐藤成浩!$B$31</definedName>
    <definedName name="最高点" localSheetId="69">佐藤大輔!$B$31</definedName>
    <definedName name="最高点" localSheetId="36">坂本羽弥斗!$B$31</definedName>
    <definedName name="最高点" localSheetId="63">三井祐輝!$B$31</definedName>
    <definedName name="最高点" localSheetId="25">山崎葵!$B$31</definedName>
    <definedName name="最高点" localSheetId="55">山崎暖斗!$B$31</definedName>
    <definedName name="最高点" localSheetId="59">山田夏寿希!$B$31</definedName>
    <definedName name="最高点" localSheetId="39">山本悠介!$B$31</definedName>
    <definedName name="最高点" localSheetId="56">市原望叶!$B$31</definedName>
    <definedName name="最高点" localSheetId="22">市川大智!$B$31</definedName>
    <definedName name="最高点" localSheetId="66">市川琢磨!$B$31</definedName>
    <definedName name="最高点" localSheetId="44">所附快和!$B$31</definedName>
    <definedName name="最高点" localSheetId="13">小林郁斗!$B$31</definedName>
    <definedName name="最高点" localSheetId="47">小林圭太!$B$31</definedName>
    <definedName name="最高点" localSheetId="65">小林莉子!$B$31</definedName>
    <definedName name="最高点" localSheetId="58">松沢海輝!$B$31</definedName>
    <definedName name="最高点" localSheetId="4">松澤亮太!$B$31</definedName>
    <definedName name="最高点" localSheetId="43">清水常緑!$B$31</definedName>
    <definedName name="最高点" localSheetId="53">清水遙斗!$B$31</definedName>
    <definedName name="最高点" localSheetId="29">西沢武留!$B$31</definedName>
    <definedName name="最高点" localSheetId="48">西野修世!$B$31</definedName>
    <definedName name="最高点" localSheetId="40">石原凛人!$B$31</definedName>
    <definedName name="最高点" localSheetId="19">石澤巧望!$B$31</definedName>
    <definedName name="最高点" localSheetId="20">川上翔大!$B$31</definedName>
    <definedName name="最高点" localSheetId="64">前田卓美!$B$31</definedName>
    <definedName name="最高点" localSheetId="3">全体!$B$31</definedName>
    <definedName name="最高点" localSheetId="17">多田洋輔!$B$31</definedName>
    <definedName name="最高点" localSheetId="62">大石瑛司!$B$31</definedName>
    <definedName name="最高点" localSheetId="6">大池陸斗!$B$31</definedName>
    <definedName name="最高点" localSheetId="5">滝沢悠人!$B$31</definedName>
    <definedName name="最高点" localSheetId="23">中川弘崇!$B$31</definedName>
    <definedName name="最高点" localSheetId="31">中村花菜!$B$31</definedName>
    <definedName name="最高点" localSheetId="32">中村季暉!$B$31</definedName>
    <definedName name="最高点" localSheetId="45">長野柊馬!$B$31</definedName>
    <definedName name="最高点" localSheetId="38">田名網新!$B$31</definedName>
    <definedName name="最高点" localSheetId="41">渡部陵瑛!$B$31</definedName>
    <definedName name="最高点" localSheetId="42">唐澤聖矢!$B$31</definedName>
    <definedName name="最高点" localSheetId="37">湯本咲蔵!$B$31</definedName>
    <definedName name="最高点" localSheetId="70">等々力潤!$B$31</definedName>
    <definedName name="最高点" localSheetId="7">百瀬成空!$B$31</definedName>
    <definedName name="最高点" localSheetId="15">福澤大地!$B$31</definedName>
    <definedName name="最高点" localSheetId="10">保谷一貴!$B$31</definedName>
    <definedName name="最高点" localSheetId="21">北沢蓮太郎!$B$31</definedName>
    <definedName name="最高点" localSheetId="14">木角有希!$B$31</definedName>
    <definedName name="最高点" localSheetId="12">矢ヶ崎健!$B$31</definedName>
    <definedName name="最高点" localSheetId="51">柳澤奏太!$B$31</definedName>
    <definedName name="最高点" localSheetId="18">柳澤颯吾!$B$31</definedName>
    <definedName name="最高点" localSheetId="30">両角慧太!$B$31</definedName>
    <definedName name="最高点" localSheetId="61">鈴木千尋!$B$31</definedName>
    <definedName name="最高点" localSheetId="16">髙橋桜!$B$31</definedName>
    <definedName name="最高点">Template!$B$31</definedName>
    <definedName name="最大ドラ数" localSheetId="72">'Template (3)'!$B$30</definedName>
    <definedName name="最大ドラ数" localSheetId="24">阿部圭太朗!$B$30</definedName>
    <definedName name="最大ドラ数" localSheetId="60">阿部修二朗!$B$30</definedName>
    <definedName name="最大ドラ数" localSheetId="28">伊藤仁城!$B$30</definedName>
    <definedName name="最大ドラ数" localSheetId="9">依田幸憲!$B$30</definedName>
    <definedName name="最大ドラ数" localSheetId="46">井澤軌人!$B$30</definedName>
    <definedName name="最大ドラ数" localSheetId="34">塩入悠!$B$30</definedName>
    <definedName name="最大ドラ数" localSheetId="71">岡田真慧!$B$30</definedName>
    <definedName name="最大ドラ数" localSheetId="67">岡部秋平!$B$30</definedName>
    <definedName name="最大ドラ数" localSheetId="57">笠原誠!$B$30</definedName>
    <definedName name="最大ドラ数" localSheetId="27">巻島夢樹!$B$30</definedName>
    <definedName name="最大ドラ数" localSheetId="26">関谷洸佑!$B$30</definedName>
    <definedName name="最大ドラ数" localSheetId="33">吉澤諒!$B$30</definedName>
    <definedName name="最大ドラ数" localSheetId="52">宮沢璃空!$B$30</definedName>
    <definedName name="最大ドラ数" localSheetId="35">宮澤七星!$B$30</definedName>
    <definedName name="最大ドラ数" localSheetId="49">高橋英将!$B$30</definedName>
    <definedName name="最大ドラ数" localSheetId="54">高山晶!$B$30</definedName>
    <definedName name="最大ドラ数" localSheetId="11">高野源太!$B$30</definedName>
    <definedName name="最大ドラ数" localSheetId="68">'佐藤　大輔'!$B$30</definedName>
    <definedName name="最大ドラ数" localSheetId="50">佐藤成!$B$30</definedName>
    <definedName name="最大ドラ数" localSheetId="8">佐藤成浩!$B$30</definedName>
    <definedName name="最大ドラ数" localSheetId="69">佐藤大輔!$B$30</definedName>
    <definedName name="最大ドラ数" localSheetId="36">坂本羽弥斗!$B$30</definedName>
    <definedName name="最大ドラ数" localSheetId="63">三井祐輝!$B$30</definedName>
    <definedName name="最大ドラ数" localSheetId="25">山崎葵!$B$30</definedName>
    <definedName name="最大ドラ数" localSheetId="55">山崎暖斗!$B$30</definedName>
    <definedName name="最大ドラ数" localSheetId="59">山田夏寿希!$B$30</definedName>
    <definedName name="最大ドラ数" localSheetId="39">山本悠介!$B$30</definedName>
    <definedName name="最大ドラ数" localSheetId="56">市原望叶!$B$30</definedName>
    <definedName name="最大ドラ数" localSheetId="22">市川大智!$B$30</definedName>
    <definedName name="最大ドラ数" localSheetId="66">市川琢磨!$B$30</definedName>
    <definedName name="最大ドラ数" localSheetId="44">所附快和!$B$30</definedName>
    <definedName name="最大ドラ数" localSheetId="13">小林郁斗!$B$30</definedName>
    <definedName name="最大ドラ数" localSheetId="47">小林圭太!$B$30</definedName>
    <definedName name="最大ドラ数" localSheetId="65">小林莉子!$B$30</definedName>
    <definedName name="最大ドラ数" localSheetId="58">松沢海輝!$B$30</definedName>
    <definedName name="最大ドラ数" localSheetId="4">松澤亮太!$B$30</definedName>
    <definedName name="最大ドラ数" localSheetId="43">清水常緑!$B$30</definedName>
    <definedName name="最大ドラ数" localSheetId="53">清水遙斗!$B$30</definedName>
    <definedName name="最大ドラ数" localSheetId="29">西沢武留!$B$30</definedName>
    <definedName name="最大ドラ数" localSheetId="48">西野修世!$B$30</definedName>
    <definedName name="最大ドラ数" localSheetId="40">石原凛人!$B$30</definedName>
    <definedName name="最大ドラ数" localSheetId="19">石澤巧望!$B$30</definedName>
    <definedName name="最大ドラ数" localSheetId="20">川上翔大!$B$30</definedName>
    <definedName name="最大ドラ数" localSheetId="64">前田卓美!$B$30</definedName>
    <definedName name="最大ドラ数" localSheetId="3">全体!$B$30</definedName>
    <definedName name="最大ドラ数" localSheetId="17">多田洋輔!$B$30</definedName>
    <definedName name="最大ドラ数" localSheetId="62">大石瑛司!$B$30</definedName>
    <definedName name="最大ドラ数" localSheetId="6">大池陸斗!$B$30</definedName>
    <definedName name="最大ドラ数" localSheetId="5">滝沢悠人!$B$30</definedName>
    <definedName name="最大ドラ数" localSheetId="23">中川弘崇!$B$30</definedName>
    <definedName name="最大ドラ数" localSheetId="31">中村花菜!$B$30</definedName>
    <definedName name="最大ドラ数" localSheetId="32">中村季暉!$B$30</definedName>
    <definedName name="最大ドラ数" localSheetId="45">長野柊馬!$B$30</definedName>
    <definedName name="最大ドラ数" localSheetId="38">田名網新!$B$30</definedName>
    <definedName name="最大ドラ数" localSheetId="41">渡部陵瑛!$B$30</definedName>
    <definedName name="最大ドラ数" localSheetId="42">唐澤聖矢!$B$30</definedName>
    <definedName name="最大ドラ数" localSheetId="37">湯本咲蔵!$B$30</definedName>
    <definedName name="最大ドラ数" localSheetId="70">等々力潤!$B$30</definedName>
    <definedName name="最大ドラ数" localSheetId="7">百瀬成空!$B$30</definedName>
    <definedName name="最大ドラ数" localSheetId="15">福澤大地!$B$30</definedName>
    <definedName name="最大ドラ数" localSheetId="10">保谷一貴!$B$30</definedName>
    <definedName name="最大ドラ数" localSheetId="21">北沢蓮太郎!$B$30</definedName>
    <definedName name="最大ドラ数" localSheetId="14">木角有希!$B$30</definedName>
    <definedName name="最大ドラ数" localSheetId="12">矢ヶ崎健!$B$30</definedName>
    <definedName name="最大ドラ数" localSheetId="51">柳澤奏太!$B$30</definedName>
    <definedName name="最大ドラ数" localSheetId="18">柳澤颯吾!$B$30</definedName>
    <definedName name="最大ドラ数" localSheetId="30">両角慧太!$B$30</definedName>
    <definedName name="最大ドラ数" localSheetId="61">鈴木千尋!$B$30</definedName>
    <definedName name="最大ドラ数" localSheetId="16">髙橋桜!$B$30</definedName>
    <definedName name="最大ドラ数">Template!$B$30</definedName>
    <definedName name="最大点数" localSheetId="72">'Template (3)'!$B$31</definedName>
    <definedName name="最大点数" localSheetId="24">阿部圭太朗!$B$31</definedName>
    <definedName name="最大点数" localSheetId="60">阿部修二朗!$B$31</definedName>
    <definedName name="最大点数" localSheetId="28">伊藤仁城!$B$31</definedName>
    <definedName name="最大点数" localSheetId="9">依田幸憲!$B$31</definedName>
    <definedName name="最大点数" localSheetId="46">井澤軌人!$B$31</definedName>
    <definedName name="最大点数" localSheetId="34">塩入悠!$B$31</definedName>
    <definedName name="最大点数" localSheetId="71">岡田真慧!$B$31</definedName>
    <definedName name="最大点数" localSheetId="67">岡部秋平!$B$31</definedName>
    <definedName name="最大点数" localSheetId="57">笠原誠!$B$31</definedName>
    <definedName name="最大点数" localSheetId="27">巻島夢樹!$B$31</definedName>
    <definedName name="最大点数" localSheetId="26">関谷洸佑!$B$31</definedName>
    <definedName name="最大点数" localSheetId="33">吉澤諒!$B$31</definedName>
    <definedName name="最大点数" localSheetId="52">宮沢璃空!$B$31</definedName>
    <definedName name="最大点数" localSheetId="35">宮澤七星!$B$31</definedName>
    <definedName name="最大点数" localSheetId="49">高橋英将!$B$31</definedName>
    <definedName name="最大点数" localSheetId="54">高山晶!$B$31</definedName>
    <definedName name="最大点数" localSheetId="11">高野源太!$B$31</definedName>
    <definedName name="最大点数" localSheetId="68">'佐藤　大輔'!$B$31</definedName>
    <definedName name="最大点数" localSheetId="50">佐藤成!$B$31</definedName>
    <definedName name="最大点数" localSheetId="8">佐藤成浩!$B$31</definedName>
    <definedName name="最大点数" localSheetId="69">佐藤大輔!$B$31</definedName>
    <definedName name="最大点数" localSheetId="36">坂本羽弥斗!$B$31</definedName>
    <definedName name="最大点数" localSheetId="63">三井祐輝!$B$31</definedName>
    <definedName name="最大点数" localSheetId="25">山崎葵!$B$31</definedName>
    <definedName name="最大点数" localSheetId="55">山崎暖斗!$B$31</definedName>
    <definedName name="最大点数" localSheetId="59">山田夏寿希!$B$31</definedName>
    <definedName name="最大点数" localSheetId="39">山本悠介!$B$31</definedName>
    <definedName name="最大点数" localSheetId="56">市原望叶!$B$31</definedName>
    <definedName name="最大点数" localSheetId="22">市川大智!$B$31</definedName>
    <definedName name="最大点数" localSheetId="66">市川琢磨!$B$31</definedName>
    <definedName name="最大点数" localSheetId="44">所附快和!$B$31</definedName>
    <definedName name="最大点数" localSheetId="13">小林郁斗!$B$31</definedName>
    <definedName name="最大点数" localSheetId="47">小林圭太!$B$31</definedName>
    <definedName name="最大点数" localSheetId="65">小林莉子!$B$31</definedName>
    <definedName name="最大点数" localSheetId="58">松沢海輝!$B$31</definedName>
    <definedName name="最大点数" localSheetId="4">松澤亮太!$B$31</definedName>
    <definedName name="最大点数" localSheetId="43">清水常緑!$B$31</definedName>
    <definedName name="最大点数" localSheetId="53">清水遙斗!$B$31</definedName>
    <definedName name="最大点数" localSheetId="29">西沢武留!$B$31</definedName>
    <definedName name="最大点数" localSheetId="48">西野修世!$B$31</definedName>
    <definedName name="最大点数" localSheetId="40">石原凛人!$B$31</definedName>
    <definedName name="最大点数" localSheetId="19">石澤巧望!$B$31</definedName>
    <definedName name="最大点数" localSheetId="20">川上翔大!$B$31</definedName>
    <definedName name="最大点数" localSheetId="64">前田卓美!$B$31</definedName>
    <definedName name="最大点数" localSheetId="3">全体!$B$31</definedName>
    <definedName name="最大点数" localSheetId="17">多田洋輔!$B$31</definedName>
    <definedName name="最大点数" localSheetId="62">大石瑛司!$B$31</definedName>
    <definedName name="最大点数" localSheetId="6">大池陸斗!$B$31</definedName>
    <definedName name="最大点数" localSheetId="5">滝沢悠人!$B$31</definedName>
    <definedName name="最大点数" localSheetId="23">中川弘崇!$B$31</definedName>
    <definedName name="最大点数" localSheetId="31">中村花菜!$B$31</definedName>
    <definedName name="最大点数" localSheetId="32">中村季暉!$B$31</definedName>
    <definedName name="最大点数" localSheetId="45">長野柊馬!$B$31</definedName>
    <definedName name="最大点数" localSheetId="38">田名網新!$B$31</definedName>
    <definedName name="最大点数" localSheetId="41">渡部陵瑛!$B$31</definedName>
    <definedName name="最大点数" localSheetId="42">唐澤聖矢!$B$31</definedName>
    <definedName name="最大点数" localSheetId="37">湯本咲蔵!$B$31</definedName>
    <definedName name="最大点数" localSheetId="70">等々力潤!$B$31</definedName>
    <definedName name="最大点数" localSheetId="7">百瀬成空!$B$31</definedName>
    <definedName name="最大点数" localSheetId="15">福澤大地!$B$31</definedName>
    <definedName name="最大点数" localSheetId="10">保谷一貴!$B$31</definedName>
    <definedName name="最大点数" localSheetId="21">北沢蓮太郎!$B$31</definedName>
    <definedName name="最大点数" localSheetId="14">木角有希!$B$31</definedName>
    <definedName name="最大点数" localSheetId="12">矢ヶ崎健!$B$31</definedName>
    <definedName name="最大点数" localSheetId="51">柳澤奏太!$B$31</definedName>
    <definedName name="最大点数" localSheetId="18">柳澤颯吾!$B$31</definedName>
    <definedName name="最大点数" localSheetId="30">両角慧太!$B$31</definedName>
    <definedName name="最大点数" localSheetId="61">鈴木千尋!$B$31</definedName>
    <definedName name="最大点数" localSheetId="16">髙橋桜!$B$31</definedName>
    <definedName name="最大点数">Template!$B$31</definedName>
    <definedName name="三位数" localSheetId="72">'Template (3)'!$B$9</definedName>
    <definedName name="三位数" localSheetId="24">阿部圭太朗!$B$9</definedName>
    <definedName name="三位数" localSheetId="60">阿部修二朗!$B$9</definedName>
    <definedName name="三位数" localSheetId="28">伊藤仁城!$B$9</definedName>
    <definedName name="三位数" localSheetId="9">依田幸憲!$B$9</definedName>
    <definedName name="三位数" localSheetId="46">井澤軌人!$B$9</definedName>
    <definedName name="三位数" localSheetId="34">塩入悠!$B$9</definedName>
    <definedName name="三位数" localSheetId="71">岡田真慧!$B$9</definedName>
    <definedName name="三位数" localSheetId="67">岡部秋平!$B$9</definedName>
    <definedName name="三位数" localSheetId="57">笠原誠!$B$9</definedName>
    <definedName name="三位数" localSheetId="27">巻島夢樹!$B$9</definedName>
    <definedName name="三位数" localSheetId="26">関谷洸佑!$B$9</definedName>
    <definedName name="三位数" localSheetId="33">吉澤諒!$B$9</definedName>
    <definedName name="三位数" localSheetId="52">宮沢璃空!$B$9</definedName>
    <definedName name="三位数" localSheetId="35">宮澤七星!$B$9</definedName>
    <definedName name="三位数" localSheetId="49">高橋英将!$B$9</definedName>
    <definedName name="三位数" localSheetId="54">高山晶!$B$9</definedName>
    <definedName name="三位数" localSheetId="11">高野源太!$B$9</definedName>
    <definedName name="三位数" localSheetId="68">'佐藤　大輔'!$B$9</definedName>
    <definedName name="三位数" localSheetId="50">佐藤成!$B$9</definedName>
    <definedName name="三位数" localSheetId="8">佐藤成浩!$B$9</definedName>
    <definedName name="三位数" localSheetId="69">佐藤大輔!$B$9</definedName>
    <definedName name="三位数" localSheetId="36">坂本羽弥斗!$B$9</definedName>
    <definedName name="三位数" localSheetId="63">三井祐輝!$B$9</definedName>
    <definedName name="三位数" localSheetId="25">山崎葵!$B$9</definedName>
    <definedName name="三位数" localSheetId="55">山崎暖斗!$B$9</definedName>
    <definedName name="三位数" localSheetId="59">山田夏寿希!$B$9</definedName>
    <definedName name="三位数" localSheetId="39">山本悠介!$B$9</definedName>
    <definedName name="三位数" localSheetId="56">市原望叶!$B$9</definedName>
    <definedName name="三位数" localSheetId="22">市川大智!$B$9</definedName>
    <definedName name="三位数" localSheetId="66">市川琢磨!$B$9</definedName>
    <definedName name="三位数" localSheetId="44">所附快和!$B$9</definedName>
    <definedName name="三位数" localSheetId="13">小林郁斗!$B$9</definedName>
    <definedName name="三位数" localSheetId="47">小林圭太!$B$9</definedName>
    <definedName name="三位数" localSheetId="65">小林莉子!$B$9</definedName>
    <definedName name="三位数" localSheetId="58">松沢海輝!$B$9</definedName>
    <definedName name="三位数" localSheetId="4">松澤亮太!$B$9</definedName>
    <definedName name="三位数" localSheetId="43">清水常緑!$B$9</definedName>
    <definedName name="三位数" localSheetId="53">清水遙斗!$B$9</definedName>
    <definedName name="三位数" localSheetId="29">西沢武留!$B$9</definedName>
    <definedName name="三位数" localSheetId="48">西野修世!$B$9</definedName>
    <definedName name="三位数" localSheetId="40">石原凛人!$B$9</definedName>
    <definedName name="三位数" localSheetId="19">石澤巧望!$B$9</definedName>
    <definedName name="三位数" localSheetId="20">川上翔大!$B$9</definedName>
    <definedName name="三位数" localSheetId="64">前田卓美!$B$9</definedName>
    <definedName name="三位数" localSheetId="3">全体!$B$9</definedName>
    <definedName name="三位数" localSheetId="17">多田洋輔!$B$9</definedName>
    <definedName name="三位数" localSheetId="62">大石瑛司!$B$9</definedName>
    <definedName name="三位数" localSheetId="6">大池陸斗!$B$9</definedName>
    <definedName name="三位数" localSheetId="5">滝沢悠人!$B$9</definedName>
    <definedName name="三位数" localSheetId="23">中川弘崇!$B$9</definedName>
    <definedName name="三位数" localSheetId="31">中村花菜!$B$9</definedName>
    <definedName name="三位数" localSheetId="32">中村季暉!$B$9</definedName>
    <definedName name="三位数" localSheetId="45">長野柊馬!$B$9</definedName>
    <definedName name="三位数" localSheetId="38">田名網新!$B$9</definedName>
    <definedName name="三位数" localSheetId="41">渡部陵瑛!$B$9</definedName>
    <definedName name="三位数" localSheetId="42">唐澤聖矢!$B$9</definedName>
    <definedName name="三位数" localSheetId="37">湯本咲蔵!$B$9</definedName>
    <definedName name="三位数" localSheetId="70">等々力潤!$B$9</definedName>
    <definedName name="三位数" localSheetId="7">百瀬成空!$B$9</definedName>
    <definedName name="三位数" localSheetId="15">福澤大地!$B$9</definedName>
    <definedName name="三位数" localSheetId="10">保谷一貴!$B$9</definedName>
    <definedName name="三位数" localSheetId="21">北沢蓮太郎!$B$9</definedName>
    <definedName name="三位数" localSheetId="14">木角有希!$B$9</definedName>
    <definedName name="三位数" localSheetId="12">矢ヶ崎健!$B$9</definedName>
    <definedName name="三位数" localSheetId="51">柳澤奏太!$B$9</definedName>
    <definedName name="三位数" localSheetId="18">柳澤颯吾!$B$9</definedName>
    <definedName name="三位数" localSheetId="30">両角慧太!$B$9</definedName>
    <definedName name="三位数" localSheetId="61">鈴木千尋!$B$9</definedName>
    <definedName name="三位数" localSheetId="16">髙橋桜!$B$9</definedName>
    <definedName name="三位数">Template!$B$9</definedName>
    <definedName name="三位率" localSheetId="72">'Template (3)'!$C$9</definedName>
    <definedName name="三位率" localSheetId="24">阿部圭太朗!$C$9</definedName>
    <definedName name="三位率" localSheetId="60">阿部修二朗!$C$9</definedName>
    <definedName name="三位率" localSheetId="28">伊藤仁城!$C$9</definedName>
    <definedName name="三位率" localSheetId="9">依田幸憲!$C$9</definedName>
    <definedName name="三位率" localSheetId="46">井澤軌人!$C$9</definedName>
    <definedName name="三位率" localSheetId="34">塩入悠!$C$9</definedName>
    <definedName name="三位率" localSheetId="71">岡田真慧!$C$9</definedName>
    <definedName name="三位率" localSheetId="67">岡部秋平!$C$9</definedName>
    <definedName name="三位率" localSheetId="57">笠原誠!$C$9</definedName>
    <definedName name="三位率" localSheetId="27">巻島夢樹!$C$9</definedName>
    <definedName name="三位率" localSheetId="26">関谷洸佑!$C$9</definedName>
    <definedName name="三位率" localSheetId="33">吉澤諒!$C$9</definedName>
    <definedName name="三位率" localSheetId="52">宮沢璃空!$C$9</definedName>
    <definedName name="三位率" localSheetId="35">宮澤七星!$C$9</definedName>
    <definedName name="三位率" localSheetId="49">高橋英将!$C$9</definedName>
    <definedName name="三位率" localSheetId="54">高山晶!$C$9</definedName>
    <definedName name="三位率" localSheetId="11">高野源太!$C$9</definedName>
    <definedName name="三位率" localSheetId="68">'佐藤　大輔'!$C$9</definedName>
    <definedName name="三位率" localSheetId="50">佐藤成!$C$9</definedName>
    <definedName name="三位率" localSheetId="8">佐藤成浩!$C$9</definedName>
    <definedName name="三位率" localSheetId="69">佐藤大輔!$C$9</definedName>
    <definedName name="三位率" localSheetId="36">坂本羽弥斗!$C$9</definedName>
    <definedName name="三位率" localSheetId="63">三井祐輝!$C$9</definedName>
    <definedName name="三位率" localSheetId="25">山崎葵!$C$9</definedName>
    <definedName name="三位率" localSheetId="55">山崎暖斗!$C$9</definedName>
    <definedName name="三位率" localSheetId="59">山田夏寿希!$C$9</definedName>
    <definedName name="三位率" localSheetId="39">山本悠介!$C$9</definedName>
    <definedName name="三位率" localSheetId="56">市原望叶!$C$9</definedName>
    <definedName name="三位率" localSheetId="22">市川大智!$C$9</definedName>
    <definedName name="三位率" localSheetId="66">市川琢磨!$C$9</definedName>
    <definedName name="三位率" localSheetId="44">所附快和!$C$9</definedName>
    <definedName name="三位率" localSheetId="13">小林郁斗!$C$9</definedName>
    <definedName name="三位率" localSheetId="47">小林圭太!$C$9</definedName>
    <definedName name="三位率" localSheetId="65">小林莉子!$C$9</definedName>
    <definedName name="三位率" localSheetId="58">松沢海輝!$C$9</definedName>
    <definedName name="三位率" localSheetId="4">松澤亮太!$C$9</definedName>
    <definedName name="三位率" localSheetId="43">清水常緑!$C$9</definedName>
    <definedName name="三位率" localSheetId="53">清水遙斗!$C$9</definedName>
    <definedName name="三位率" localSheetId="29">西沢武留!$C$9</definedName>
    <definedName name="三位率" localSheetId="48">西野修世!$C$9</definedName>
    <definedName name="三位率" localSheetId="40">石原凛人!$C$9</definedName>
    <definedName name="三位率" localSheetId="19">石澤巧望!$C$9</definedName>
    <definedName name="三位率" localSheetId="20">川上翔大!$C$9</definedName>
    <definedName name="三位率" localSheetId="64">前田卓美!$C$9</definedName>
    <definedName name="三位率" localSheetId="3">全体!$C$9</definedName>
    <definedName name="三位率" localSheetId="17">多田洋輔!$C$9</definedName>
    <definedName name="三位率" localSheetId="62">大石瑛司!$C$9</definedName>
    <definedName name="三位率" localSheetId="6">大池陸斗!$C$9</definedName>
    <definedName name="三位率" localSheetId="5">滝沢悠人!$C$9</definedName>
    <definedName name="三位率" localSheetId="23">中川弘崇!$C$9</definedName>
    <definedName name="三位率" localSheetId="31">中村花菜!$C$9</definedName>
    <definedName name="三位率" localSheetId="32">中村季暉!$C$9</definedName>
    <definedName name="三位率" localSheetId="45">長野柊馬!$C$9</definedName>
    <definedName name="三位率" localSheetId="38">田名網新!$C$9</definedName>
    <definedName name="三位率" localSheetId="41">渡部陵瑛!$C$9</definedName>
    <definedName name="三位率" localSheetId="42">唐澤聖矢!$C$9</definedName>
    <definedName name="三位率" localSheetId="37">湯本咲蔵!$C$9</definedName>
    <definedName name="三位率" localSheetId="70">等々力潤!$C$9</definedName>
    <definedName name="三位率" localSheetId="7">百瀬成空!$C$9</definedName>
    <definedName name="三位率" localSheetId="15">福澤大地!$C$9</definedName>
    <definedName name="三位率" localSheetId="10">保谷一貴!$C$9</definedName>
    <definedName name="三位率" localSheetId="21">北沢蓮太郎!$C$9</definedName>
    <definedName name="三位率" localSheetId="14">木角有希!$C$9</definedName>
    <definedName name="三位率" localSheetId="12">矢ヶ崎健!$C$9</definedName>
    <definedName name="三位率" localSheetId="51">柳澤奏太!$C$9</definedName>
    <definedName name="三位率" localSheetId="18">柳澤颯吾!$C$9</definedName>
    <definedName name="三位率" localSheetId="30">両角慧太!$C$9</definedName>
    <definedName name="三位率" localSheetId="61">鈴木千尋!$C$9</definedName>
    <definedName name="三位率" localSheetId="16">髙橋桜!$C$9</definedName>
    <definedName name="三位率">Template!$C$9</definedName>
    <definedName name="総局数" localSheetId="72">'Template (3)'!$B$3</definedName>
    <definedName name="総局数" localSheetId="24">阿部圭太朗!$B$3</definedName>
    <definedName name="総局数" localSheetId="60">阿部修二朗!$B$3</definedName>
    <definedName name="総局数" localSheetId="28">伊藤仁城!$B$3</definedName>
    <definedName name="総局数" localSheetId="9">依田幸憲!$B$3</definedName>
    <definedName name="総局数" localSheetId="46">井澤軌人!$B$3</definedName>
    <definedName name="総局数" localSheetId="34">塩入悠!$B$3</definedName>
    <definedName name="総局数" localSheetId="71">岡田真慧!$B$3</definedName>
    <definedName name="総局数" localSheetId="67">岡部秋平!$B$3</definedName>
    <definedName name="総局数" localSheetId="57">笠原誠!$B$3</definedName>
    <definedName name="総局数" localSheetId="27">巻島夢樹!$B$3</definedName>
    <definedName name="総局数" localSheetId="26">関谷洸佑!$B$3</definedName>
    <definedName name="総局数" localSheetId="33">吉澤諒!$B$3</definedName>
    <definedName name="総局数" localSheetId="52">宮沢璃空!$B$3</definedName>
    <definedName name="総局数" localSheetId="35">宮澤七星!$B$3</definedName>
    <definedName name="総局数" localSheetId="49">高橋英将!$B$3</definedName>
    <definedName name="総局数" localSheetId="54">高山晶!$B$3</definedName>
    <definedName name="総局数" localSheetId="11">高野源太!$B$3</definedName>
    <definedName name="総局数" localSheetId="68">'佐藤　大輔'!$B$3</definedName>
    <definedName name="総局数" localSheetId="50">佐藤成!$B$3</definedName>
    <definedName name="総局数" localSheetId="8">佐藤成浩!$B$3</definedName>
    <definedName name="総局数" localSheetId="69">佐藤大輔!$B$3</definedName>
    <definedName name="総局数" localSheetId="36">坂本羽弥斗!$B$3</definedName>
    <definedName name="総局数" localSheetId="63">三井祐輝!$B$3</definedName>
    <definedName name="総局数" localSheetId="25">山崎葵!$B$3</definedName>
    <definedName name="総局数" localSheetId="55">山崎暖斗!$B$3</definedName>
    <definedName name="総局数" localSheetId="59">山田夏寿希!$B$3</definedName>
    <definedName name="総局数" localSheetId="39">山本悠介!$B$3</definedName>
    <definedName name="総局数" localSheetId="56">市原望叶!$B$3</definedName>
    <definedName name="総局数" localSheetId="22">市川大智!$B$3</definedName>
    <definedName name="総局数" localSheetId="66">市川琢磨!$B$3</definedName>
    <definedName name="総局数" localSheetId="44">所附快和!$B$3</definedName>
    <definedName name="総局数" localSheetId="13">小林郁斗!$B$3</definedName>
    <definedName name="総局数" localSheetId="47">小林圭太!$B$3</definedName>
    <definedName name="総局数" localSheetId="65">小林莉子!$B$3</definedName>
    <definedName name="総局数" localSheetId="58">松沢海輝!$B$3</definedName>
    <definedName name="総局数" localSheetId="4">松澤亮太!$B$3</definedName>
    <definedName name="総局数" localSheetId="43">清水常緑!$B$3</definedName>
    <definedName name="総局数" localSheetId="53">清水遙斗!$B$3</definedName>
    <definedName name="総局数" localSheetId="29">西沢武留!$B$3</definedName>
    <definedName name="総局数" localSheetId="48">西野修世!$B$3</definedName>
    <definedName name="総局数" localSheetId="40">石原凛人!$B$3</definedName>
    <definedName name="総局数" localSheetId="19">石澤巧望!$B$3</definedName>
    <definedName name="総局数" localSheetId="20">川上翔大!$B$3</definedName>
    <definedName name="総局数" localSheetId="64">前田卓美!$B$3</definedName>
    <definedName name="総局数" localSheetId="3">全体!$B$3</definedName>
    <definedName name="総局数" localSheetId="17">多田洋輔!$B$3</definedName>
    <definedName name="総局数" localSheetId="62">大石瑛司!$B$3</definedName>
    <definedName name="総局数" localSheetId="6">大池陸斗!$B$3</definedName>
    <definedName name="総局数" localSheetId="5">滝沢悠人!$B$3</definedName>
    <definedName name="総局数" localSheetId="23">中川弘崇!$B$3</definedName>
    <definedName name="総局数" localSheetId="31">中村花菜!$B$3</definedName>
    <definedName name="総局数" localSheetId="32">中村季暉!$B$3</definedName>
    <definedName name="総局数" localSheetId="45">長野柊馬!$B$3</definedName>
    <definedName name="総局数" localSheetId="38">田名網新!$B$3</definedName>
    <definedName name="総局数" localSheetId="41">渡部陵瑛!$B$3</definedName>
    <definedName name="総局数" localSheetId="42">唐澤聖矢!$B$3</definedName>
    <definedName name="総局数" localSheetId="37">湯本咲蔵!$B$3</definedName>
    <definedName name="総局数" localSheetId="70">等々力潤!$B$3</definedName>
    <definedName name="総局数" localSheetId="7">百瀬成空!$B$3</definedName>
    <definedName name="総局数" localSheetId="15">福澤大地!$B$3</definedName>
    <definedName name="総局数" localSheetId="10">保谷一貴!$B$3</definedName>
    <definedName name="総局数" localSheetId="21">北沢蓮太郎!$B$3</definedName>
    <definedName name="総局数" localSheetId="14">木角有希!$B$3</definedName>
    <definedName name="総局数" localSheetId="12">矢ヶ崎健!$B$3</definedName>
    <definedName name="総局数" localSheetId="51">柳澤奏太!$B$3</definedName>
    <definedName name="総局数" localSheetId="18">柳澤颯吾!$B$3</definedName>
    <definedName name="総局数" localSheetId="30">両角慧太!$B$3</definedName>
    <definedName name="総局数" localSheetId="61">鈴木千尋!$B$3</definedName>
    <definedName name="総局数" localSheetId="16">髙橋桜!$B$3</definedName>
    <definedName name="総局数">Template!$B$3</definedName>
    <definedName name="対戦数" localSheetId="72">'Template (3)'!$B$2</definedName>
    <definedName name="対戦数" localSheetId="24">阿部圭太朗!$B$2</definedName>
    <definedName name="対戦数" localSheetId="60">阿部修二朗!$B$2</definedName>
    <definedName name="対戦数" localSheetId="28">伊藤仁城!$B$2</definedName>
    <definedName name="対戦数" localSheetId="9">依田幸憲!$B$2</definedName>
    <definedName name="対戦数" localSheetId="46">井澤軌人!$B$2</definedName>
    <definedName name="対戦数" localSheetId="34">塩入悠!$B$2</definedName>
    <definedName name="対戦数" localSheetId="71">岡田真慧!$B$2</definedName>
    <definedName name="対戦数" localSheetId="67">岡部秋平!$B$2</definedName>
    <definedName name="対戦数" localSheetId="57">笠原誠!$B$2</definedName>
    <definedName name="対戦数" localSheetId="27">巻島夢樹!$B$2</definedName>
    <definedName name="対戦数" localSheetId="26">関谷洸佑!$B$2</definedName>
    <definedName name="対戦数" localSheetId="33">吉澤諒!$B$2</definedName>
    <definedName name="対戦数" localSheetId="52">宮沢璃空!$B$2</definedName>
    <definedName name="対戦数" localSheetId="35">宮澤七星!$B$2</definedName>
    <definedName name="対戦数" localSheetId="49">高橋英将!$B$2</definedName>
    <definedName name="対戦数" localSheetId="54">高山晶!$B$2</definedName>
    <definedName name="対戦数" localSheetId="11">高野源太!$B$2</definedName>
    <definedName name="対戦数" localSheetId="68">'佐藤　大輔'!$B$2</definedName>
    <definedName name="対戦数" localSheetId="50">佐藤成!$B$2</definedName>
    <definedName name="対戦数" localSheetId="8">佐藤成浩!$B$2</definedName>
    <definedName name="対戦数" localSheetId="69">佐藤大輔!$B$2</definedName>
    <definedName name="対戦数" localSheetId="36">坂本羽弥斗!$B$2</definedName>
    <definedName name="対戦数" localSheetId="63">三井祐輝!$B$2</definedName>
    <definedName name="対戦数" localSheetId="25">山崎葵!$B$2</definedName>
    <definedName name="対戦数" localSheetId="55">山崎暖斗!$B$2</definedName>
    <definedName name="対戦数" localSheetId="59">山田夏寿希!$B$2</definedName>
    <definedName name="対戦数" localSheetId="39">山本悠介!$B$2</definedName>
    <definedName name="対戦数" localSheetId="56">市原望叶!$B$2</definedName>
    <definedName name="対戦数" localSheetId="22">市川大智!$B$2</definedName>
    <definedName name="対戦数" localSheetId="66">市川琢磨!$B$2</definedName>
    <definedName name="対戦数" localSheetId="44">所附快和!$B$2</definedName>
    <definedName name="対戦数" localSheetId="13">小林郁斗!$B$2</definedName>
    <definedName name="対戦数" localSheetId="47">小林圭太!$B$2</definedName>
    <definedName name="対戦数" localSheetId="65">小林莉子!$B$2</definedName>
    <definedName name="対戦数" localSheetId="58">松沢海輝!$B$2</definedName>
    <definedName name="対戦数" localSheetId="4">松澤亮太!$B$2</definedName>
    <definedName name="対戦数" localSheetId="43">清水常緑!$B$2</definedName>
    <definedName name="対戦数" localSheetId="53">清水遙斗!$B$2</definedName>
    <definedName name="対戦数" localSheetId="29">西沢武留!$B$2</definedName>
    <definedName name="対戦数" localSheetId="48">西野修世!$B$2</definedName>
    <definedName name="対戦数" localSheetId="40">石原凛人!$B$2</definedName>
    <definedName name="対戦数" localSheetId="19">石澤巧望!$B$2</definedName>
    <definedName name="対戦数" localSheetId="20">川上翔大!$B$2</definedName>
    <definedName name="対戦数" localSheetId="64">前田卓美!$B$2</definedName>
    <definedName name="対戦数" localSheetId="3">全体!$B$2</definedName>
    <definedName name="対戦数" localSheetId="17">多田洋輔!$B$2</definedName>
    <definedName name="対戦数" localSheetId="62">大石瑛司!$B$2</definedName>
    <definedName name="対戦数" localSheetId="6">大池陸斗!$B$2</definedName>
    <definedName name="対戦数" localSheetId="5">滝沢悠人!$B$2</definedName>
    <definedName name="対戦数" localSheetId="23">中川弘崇!$B$2</definedName>
    <definedName name="対戦数" localSheetId="31">中村花菜!$B$2</definedName>
    <definedName name="対戦数" localSheetId="32">中村季暉!$B$2</definedName>
    <definedName name="対戦数" localSheetId="45">長野柊馬!$B$2</definedName>
    <definedName name="対戦数" localSheetId="38">田名網新!$B$2</definedName>
    <definedName name="対戦数" localSheetId="41">渡部陵瑛!$B$2</definedName>
    <definedName name="対戦数" localSheetId="42">唐澤聖矢!$B$2</definedName>
    <definedName name="対戦数" localSheetId="37">湯本咲蔵!$B$2</definedName>
    <definedName name="対戦数" localSheetId="70">等々力潤!$B$2</definedName>
    <definedName name="対戦数" localSheetId="7">百瀬成空!$B$2</definedName>
    <definedName name="対戦数" localSheetId="15">福澤大地!$B$2</definedName>
    <definedName name="対戦数" localSheetId="10">保谷一貴!$B$2</definedName>
    <definedName name="対戦数" localSheetId="21">北沢蓮太郎!$B$2</definedName>
    <definedName name="対戦数" localSheetId="14">木角有希!$B$2</definedName>
    <definedName name="対戦数" localSheetId="12">矢ヶ崎健!$B$2</definedName>
    <definedName name="対戦数" localSheetId="51">柳澤奏太!$B$2</definedName>
    <definedName name="対戦数" localSheetId="18">柳澤颯吾!$B$2</definedName>
    <definedName name="対戦数" localSheetId="30">両角慧太!$B$2</definedName>
    <definedName name="対戦数" localSheetId="61">鈴木千尋!$B$2</definedName>
    <definedName name="対戦数" localSheetId="16">髙橋桜!$B$2</definedName>
    <definedName name="対戦数">Template!$B$2</definedName>
    <definedName name="通算アガリ点" localSheetId="72">'Template (3)'!$C$24</definedName>
    <definedName name="通算アガリ点" localSheetId="24">阿部圭太朗!$C$24</definedName>
    <definedName name="通算アガリ点" localSheetId="60">阿部修二朗!$C$24</definedName>
    <definedName name="通算アガリ点" localSheetId="28">伊藤仁城!$C$24</definedName>
    <definedName name="通算アガリ点" localSheetId="9">依田幸憲!$C$24</definedName>
    <definedName name="通算アガリ点" localSheetId="46">井澤軌人!$C$24</definedName>
    <definedName name="通算アガリ点" localSheetId="34">塩入悠!$C$24</definedName>
    <definedName name="通算アガリ点" localSheetId="71">岡田真慧!$C$24</definedName>
    <definedName name="通算アガリ点" localSheetId="67">岡部秋平!$C$24</definedName>
    <definedName name="通算アガリ点" localSheetId="57">笠原誠!$C$24</definedName>
    <definedName name="通算アガリ点" localSheetId="27">巻島夢樹!$C$24</definedName>
    <definedName name="通算アガリ点" localSheetId="26">関谷洸佑!$C$24</definedName>
    <definedName name="通算アガリ点" localSheetId="33">吉澤諒!$C$24</definedName>
    <definedName name="通算アガリ点" localSheetId="52">宮沢璃空!$C$24</definedName>
    <definedName name="通算アガリ点" localSheetId="35">宮澤七星!$C$24</definedName>
    <definedName name="通算アガリ点" localSheetId="49">高橋英将!$C$24</definedName>
    <definedName name="通算アガリ点" localSheetId="54">高山晶!$C$24</definedName>
    <definedName name="通算アガリ点" localSheetId="11">高野源太!$C$24</definedName>
    <definedName name="通算アガリ点" localSheetId="68">'佐藤　大輔'!$C$24</definedName>
    <definedName name="通算アガリ点" localSheetId="50">佐藤成!$C$24</definedName>
    <definedName name="通算アガリ点" localSheetId="8">佐藤成浩!$C$24</definedName>
    <definedName name="通算アガリ点" localSheetId="69">佐藤大輔!$C$24</definedName>
    <definedName name="通算アガリ点" localSheetId="36">坂本羽弥斗!$C$24</definedName>
    <definedName name="通算アガリ点" localSheetId="63">三井祐輝!$C$24</definedName>
    <definedName name="通算アガリ点" localSheetId="25">山崎葵!$C$24</definedName>
    <definedName name="通算アガリ点" localSheetId="55">山崎暖斗!$C$24</definedName>
    <definedName name="通算アガリ点" localSheetId="59">山田夏寿希!$C$24</definedName>
    <definedName name="通算アガリ点" localSheetId="39">山本悠介!$C$24</definedName>
    <definedName name="通算アガリ点" localSheetId="56">市原望叶!$C$24</definedName>
    <definedName name="通算アガリ点" localSheetId="22">市川大智!$C$24</definedName>
    <definedName name="通算アガリ点" localSheetId="66">市川琢磨!$C$24</definedName>
    <definedName name="通算アガリ点" localSheetId="44">所附快和!$C$24</definedName>
    <definedName name="通算アガリ点" localSheetId="13">小林郁斗!$C$24</definedName>
    <definedName name="通算アガリ点" localSheetId="47">小林圭太!$C$24</definedName>
    <definedName name="通算アガリ点" localSheetId="65">小林莉子!$C$24</definedName>
    <definedName name="通算アガリ点" localSheetId="58">松沢海輝!$C$24</definedName>
    <definedName name="通算アガリ点" localSheetId="4">松澤亮太!$C$24</definedName>
    <definedName name="通算アガリ点" localSheetId="43">清水常緑!$C$24</definedName>
    <definedName name="通算アガリ点" localSheetId="53">清水遙斗!$C$24</definedName>
    <definedName name="通算アガリ点" localSheetId="29">西沢武留!$C$24</definedName>
    <definedName name="通算アガリ点" localSheetId="48">西野修世!$C$24</definedName>
    <definedName name="通算アガリ点" localSheetId="40">石原凛人!$C$24</definedName>
    <definedName name="通算アガリ点" localSheetId="19">石澤巧望!$C$24</definedName>
    <definedName name="通算アガリ点" localSheetId="20">川上翔大!$C$24</definedName>
    <definedName name="通算アガリ点" localSheetId="64">前田卓美!$C$24</definedName>
    <definedName name="通算アガリ点" localSheetId="3">全体!$C$24</definedName>
    <definedName name="通算アガリ点" localSheetId="17">多田洋輔!$C$24</definedName>
    <definedName name="通算アガリ点" localSheetId="62">大石瑛司!$C$24</definedName>
    <definedName name="通算アガリ点" localSheetId="6">大池陸斗!$C$24</definedName>
    <definedName name="通算アガリ点" localSheetId="5">滝沢悠人!$C$24</definedName>
    <definedName name="通算アガリ点" localSheetId="23">中川弘崇!$C$24</definedName>
    <definedName name="通算アガリ点" localSheetId="31">中村花菜!$C$24</definedName>
    <definedName name="通算アガリ点" localSheetId="32">中村季暉!$C$24</definedName>
    <definedName name="通算アガリ点" localSheetId="45">長野柊馬!$C$24</definedName>
    <definedName name="通算アガリ点" localSheetId="38">田名網新!$C$24</definedName>
    <definedName name="通算アガリ点" localSheetId="41">渡部陵瑛!$C$24</definedName>
    <definedName name="通算アガリ点" localSheetId="42">唐澤聖矢!$C$24</definedName>
    <definedName name="通算アガリ点" localSheetId="37">湯本咲蔵!$C$24</definedName>
    <definedName name="通算アガリ点" localSheetId="70">等々力潤!$C$24</definedName>
    <definedName name="通算アガリ点" localSheetId="7">百瀬成空!$C$24</definedName>
    <definedName name="通算アガリ点" localSheetId="15">福澤大地!$C$24</definedName>
    <definedName name="通算アガリ点" localSheetId="10">保谷一貴!$C$24</definedName>
    <definedName name="通算アガリ点" localSheetId="21">北沢蓮太郎!$C$24</definedName>
    <definedName name="通算アガリ点" localSheetId="14">木角有希!$C$24</definedName>
    <definedName name="通算アガリ点" localSheetId="12">矢ヶ崎健!$C$24</definedName>
    <definedName name="通算アガリ点" localSheetId="51">柳澤奏太!$C$24</definedName>
    <definedName name="通算アガリ点" localSheetId="18">柳澤颯吾!$C$24</definedName>
    <definedName name="通算アガリ点" localSheetId="30">両角慧太!$C$24</definedName>
    <definedName name="通算アガリ点" localSheetId="61">鈴木千尋!$C$24</definedName>
    <definedName name="通算アガリ点" localSheetId="16">髙橋桜!$C$24</definedName>
    <definedName name="通算アガリ点">Template!$C$24</definedName>
    <definedName name="通算スコア" localSheetId="72">'Template (3)'!$B$4</definedName>
    <definedName name="通算スコア" localSheetId="24">阿部圭太朗!$B$4</definedName>
    <definedName name="通算スコア" localSheetId="60">阿部修二朗!$B$4</definedName>
    <definedName name="通算スコア" localSheetId="28">伊藤仁城!$B$4</definedName>
    <definedName name="通算スコア" localSheetId="9">依田幸憲!$B$4</definedName>
    <definedName name="通算スコア" localSheetId="46">井澤軌人!$B$4</definedName>
    <definedName name="通算スコア" localSheetId="34">塩入悠!$B$4</definedName>
    <definedName name="通算スコア" localSheetId="71">岡田真慧!$B$4</definedName>
    <definedName name="通算スコア" localSheetId="67">岡部秋平!$B$4</definedName>
    <definedName name="通算スコア" localSheetId="57">笠原誠!$B$4</definedName>
    <definedName name="通算スコア" localSheetId="27">巻島夢樹!$B$4</definedName>
    <definedName name="通算スコア" localSheetId="26">関谷洸佑!$B$4</definedName>
    <definedName name="通算スコア" localSheetId="33">吉澤諒!$B$4</definedName>
    <definedName name="通算スコア" localSheetId="52">宮沢璃空!$B$4</definedName>
    <definedName name="通算スコア" localSheetId="35">宮澤七星!$B$4</definedName>
    <definedName name="通算スコア" localSheetId="49">高橋英将!$B$4</definedName>
    <definedName name="通算スコア" localSheetId="54">高山晶!$B$4</definedName>
    <definedName name="通算スコア" localSheetId="11">高野源太!$B$4</definedName>
    <definedName name="通算スコア" localSheetId="68">'佐藤　大輔'!$B$4</definedName>
    <definedName name="通算スコア" localSheetId="50">佐藤成!$B$4</definedName>
    <definedName name="通算スコア" localSheetId="8">佐藤成浩!$B$4</definedName>
    <definedName name="通算スコア" localSheetId="69">佐藤大輔!$B$4</definedName>
    <definedName name="通算スコア" localSheetId="36">坂本羽弥斗!$B$4</definedName>
    <definedName name="通算スコア" localSheetId="63">三井祐輝!$B$4</definedName>
    <definedName name="通算スコア" localSheetId="25">山崎葵!$B$4</definedName>
    <definedName name="通算スコア" localSheetId="55">山崎暖斗!$B$4</definedName>
    <definedName name="通算スコア" localSheetId="59">山田夏寿希!$B$4</definedName>
    <definedName name="通算スコア" localSheetId="39">山本悠介!$B$4</definedName>
    <definedName name="通算スコア" localSheetId="56">市原望叶!$B$4</definedName>
    <definedName name="通算スコア" localSheetId="22">市川大智!$B$4</definedName>
    <definedName name="通算スコア" localSheetId="66">市川琢磨!$B$4</definedName>
    <definedName name="通算スコア" localSheetId="44">所附快和!$B$4</definedName>
    <definedName name="通算スコア" localSheetId="13">小林郁斗!$B$4</definedName>
    <definedName name="通算スコア" localSheetId="47">小林圭太!$B$4</definedName>
    <definedName name="通算スコア" localSheetId="65">小林莉子!$B$4</definedName>
    <definedName name="通算スコア" localSheetId="58">松沢海輝!$B$4</definedName>
    <definedName name="通算スコア" localSheetId="4">松澤亮太!$B$4</definedName>
    <definedName name="通算スコア" localSheetId="43">清水常緑!$B$4</definedName>
    <definedName name="通算スコア" localSheetId="53">清水遙斗!$B$4</definedName>
    <definedName name="通算スコア" localSheetId="29">西沢武留!$B$4</definedName>
    <definedName name="通算スコア" localSheetId="48">西野修世!$B$4</definedName>
    <definedName name="通算スコア" localSheetId="40">石原凛人!$B$4</definedName>
    <definedName name="通算スコア" localSheetId="19">石澤巧望!$B$4</definedName>
    <definedName name="通算スコア" localSheetId="20">川上翔大!$B$4</definedName>
    <definedName name="通算スコア" localSheetId="64">前田卓美!$B$4</definedName>
    <definedName name="通算スコア" localSheetId="3">全体!$B$4</definedName>
    <definedName name="通算スコア" localSheetId="17">多田洋輔!$B$4</definedName>
    <definedName name="通算スコア" localSheetId="62">大石瑛司!$B$4</definedName>
    <definedName name="通算スコア" localSheetId="6">大池陸斗!$B$4</definedName>
    <definedName name="通算スコア" localSheetId="5">滝沢悠人!$B$4</definedName>
    <definedName name="通算スコア" localSheetId="23">中川弘崇!$B$4</definedName>
    <definedName name="通算スコア" localSheetId="31">中村花菜!$B$4</definedName>
    <definedName name="通算スコア" localSheetId="32">中村季暉!$B$4</definedName>
    <definedName name="通算スコア" localSheetId="45">長野柊馬!$B$4</definedName>
    <definedName name="通算スコア" localSheetId="38">田名網新!$B$4</definedName>
    <definedName name="通算スコア" localSheetId="41">渡部陵瑛!$B$4</definedName>
    <definedName name="通算スコア" localSheetId="42">唐澤聖矢!$B$4</definedName>
    <definedName name="通算スコア" localSheetId="37">湯本咲蔵!$B$4</definedName>
    <definedName name="通算スコア" localSheetId="70">等々力潤!$B$4</definedName>
    <definedName name="通算スコア" localSheetId="7">百瀬成空!$B$4</definedName>
    <definedName name="通算スコア" localSheetId="15">福澤大地!$B$4</definedName>
    <definedName name="通算スコア" localSheetId="10">保谷一貴!$B$4</definedName>
    <definedName name="通算スコア" localSheetId="21">北沢蓮太郎!$B$4</definedName>
    <definedName name="通算スコア" localSheetId="14">木角有希!$B$4</definedName>
    <definedName name="通算スコア" localSheetId="12">矢ヶ崎健!$B$4</definedName>
    <definedName name="通算スコア" localSheetId="51">柳澤奏太!$B$4</definedName>
    <definedName name="通算スコア" localSheetId="18">柳澤颯吾!$B$4</definedName>
    <definedName name="通算スコア" localSheetId="30">両角慧太!$B$4</definedName>
    <definedName name="通算スコア" localSheetId="61">鈴木千尋!$B$4</definedName>
    <definedName name="通算スコア" localSheetId="16">髙橋桜!$B$4</definedName>
    <definedName name="通算スコア">Template!$B$4</definedName>
    <definedName name="通算副露アガリ点" localSheetId="72">'Template (3)'!$C$26</definedName>
    <definedName name="通算副露アガリ点" localSheetId="24">阿部圭太朗!$C$26</definedName>
    <definedName name="通算副露アガリ点" localSheetId="60">阿部修二朗!$C$26</definedName>
    <definedName name="通算副露アガリ点" localSheetId="28">伊藤仁城!$C$26</definedName>
    <definedName name="通算副露アガリ点" localSheetId="9">依田幸憲!$C$26</definedName>
    <definedName name="通算副露アガリ点" localSheetId="46">井澤軌人!$C$26</definedName>
    <definedName name="通算副露アガリ点" localSheetId="34">塩入悠!$C$26</definedName>
    <definedName name="通算副露アガリ点" localSheetId="71">岡田真慧!$C$26</definedName>
    <definedName name="通算副露アガリ点" localSheetId="67">岡部秋平!$C$26</definedName>
    <definedName name="通算副露アガリ点" localSheetId="57">笠原誠!$C$26</definedName>
    <definedName name="通算副露アガリ点" localSheetId="27">巻島夢樹!$C$26</definedName>
    <definedName name="通算副露アガリ点" localSheetId="26">関谷洸佑!$C$26</definedName>
    <definedName name="通算副露アガリ点" localSheetId="33">吉澤諒!$C$26</definedName>
    <definedName name="通算副露アガリ点" localSheetId="52">宮沢璃空!$C$26</definedName>
    <definedName name="通算副露アガリ点" localSheetId="35">宮澤七星!$C$26</definedName>
    <definedName name="通算副露アガリ点" localSheetId="49">高橋英将!$C$26</definedName>
    <definedName name="通算副露アガリ点" localSheetId="54">高山晶!$C$26</definedName>
    <definedName name="通算副露アガリ点" localSheetId="11">高野源太!$C$26</definedName>
    <definedName name="通算副露アガリ点" localSheetId="68">'佐藤　大輔'!$C$26</definedName>
    <definedName name="通算副露アガリ点" localSheetId="50">佐藤成!$C$26</definedName>
    <definedName name="通算副露アガリ点" localSheetId="8">佐藤成浩!$C$26</definedName>
    <definedName name="通算副露アガリ点" localSheetId="69">佐藤大輔!$C$26</definedName>
    <definedName name="通算副露アガリ点" localSheetId="36">坂本羽弥斗!$C$26</definedName>
    <definedName name="通算副露アガリ点" localSheetId="63">三井祐輝!$C$26</definedName>
    <definedName name="通算副露アガリ点" localSheetId="25">山崎葵!$C$26</definedName>
    <definedName name="通算副露アガリ点" localSheetId="55">山崎暖斗!$C$26</definedName>
    <definedName name="通算副露アガリ点" localSheetId="59">山田夏寿希!$C$26</definedName>
    <definedName name="通算副露アガリ点" localSheetId="39">山本悠介!$C$26</definedName>
    <definedName name="通算副露アガリ点" localSheetId="56">市原望叶!$C$26</definedName>
    <definedName name="通算副露アガリ点" localSheetId="22">市川大智!$C$26</definedName>
    <definedName name="通算副露アガリ点" localSheetId="66">市川琢磨!$C$26</definedName>
    <definedName name="通算副露アガリ点" localSheetId="44">所附快和!$C$26</definedName>
    <definedName name="通算副露アガリ点" localSheetId="13">小林郁斗!$C$26</definedName>
    <definedName name="通算副露アガリ点" localSheetId="47">小林圭太!$C$26</definedName>
    <definedName name="通算副露アガリ点" localSheetId="65">小林莉子!$C$26</definedName>
    <definedName name="通算副露アガリ点" localSheetId="58">松沢海輝!$C$26</definedName>
    <definedName name="通算副露アガリ点" localSheetId="4">松澤亮太!$C$26</definedName>
    <definedName name="通算副露アガリ点" localSheetId="43">清水常緑!$C$26</definedName>
    <definedName name="通算副露アガリ点" localSheetId="53">清水遙斗!$C$26</definedName>
    <definedName name="通算副露アガリ点" localSheetId="29">西沢武留!$C$26</definedName>
    <definedName name="通算副露アガリ点" localSheetId="48">西野修世!$C$26</definedName>
    <definedName name="通算副露アガリ点" localSheetId="40">石原凛人!$C$26</definedName>
    <definedName name="通算副露アガリ点" localSheetId="19">石澤巧望!$C$26</definedName>
    <definedName name="通算副露アガリ点" localSheetId="20">川上翔大!$C$26</definedName>
    <definedName name="通算副露アガリ点" localSheetId="64">前田卓美!$C$26</definedName>
    <definedName name="通算副露アガリ点" localSheetId="3">全体!$C$26</definedName>
    <definedName name="通算副露アガリ点" localSheetId="17">多田洋輔!$C$26</definedName>
    <definedName name="通算副露アガリ点" localSheetId="62">大石瑛司!$C$26</definedName>
    <definedName name="通算副露アガリ点" localSheetId="6">大池陸斗!$C$26</definedName>
    <definedName name="通算副露アガリ点" localSheetId="5">滝沢悠人!$C$26</definedName>
    <definedName name="通算副露アガリ点" localSheetId="23">中川弘崇!$C$26</definedName>
    <definedName name="通算副露アガリ点" localSheetId="31">中村花菜!$C$26</definedName>
    <definedName name="通算副露アガリ点" localSheetId="32">中村季暉!$C$26</definedName>
    <definedName name="通算副露アガリ点" localSheetId="45">長野柊馬!$C$26</definedName>
    <definedName name="通算副露アガリ点" localSheetId="38">田名網新!$C$26</definedName>
    <definedName name="通算副露アガリ点" localSheetId="41">渡部陵瑛!$C$26</definedName>
    <definedName name="通算副露アガリ点" localSheetId="42">唐澤聖矢!$C$26</definedName>
    <definedName name="通算副露アガリ点" localSheetId="37">湯本咲蔵!$C$26</definedName>
    <definedName name="通算副露アガリ点" localSheetId="70">等々力潤!$C$26</definedName>
    <definedName name="通算副露アガリ点" localSheetId="7">百瀬成空!$C$26</definedName>
    <definedName name="通算副露アガリ点" localSheetId="15">福澤大地!$C$26</definedName>
    <definedName name="通算副露アガリ点" localSheetId="10">保谷一貴!$C$26</definedName>
    <definedName name="通算副露アガリ点" localSheetId="21">北沢蓮太郎!$C$26</definedName>
    <definedName name="通算副露アガリ点" localSheetId="14">木角有希!$C$26</definedName>
    <definedName name="通算副露アガリ点" localSheetId="12">矢ヶ崎健!$C$26</definedName>
    <definedName name="通算副露アガリ点" localSheetId="51">柳澤奏太!$C$26</definedName>
    <definedName name="通算副露アガリ点" localSheetId="18">柳澤颯吾!$C$26</definedName>
    <definedName name="通算副露アガリ点" localSheetId="30">両角慧太!$C$26</definedName>
    <definedName name="通算副露アガリ点" localSheetId="61">鈴木千尋!$C$26</definedName>
    <definedName name="通算副露アガリ点" localSheetId="16">髙橋桜!$C$26</definedName>
    <definedName name="通算副露アガリ点">Template!$C$26</definedName>
    <definedName name="通算放銃点" localSheetId="72">'Template (3)'!$C$27</definedName>
    <definedName name="通算放銃点" localSheetId="24">阿部圭太朗!$C$27</definedName>
    <definedName name="通算放銃点" localSheetId="60">阿部修二朗!$C$27</definedName>
    <definedName name="通算放銃点" localSheetId="28">伊藤仁城!$C$27</definedName>
    <definedName name="通算放銃点" localSheetId="9">依田幸憲!$C$27</definedName>
    <definedName name="通算放銃点" localSheetId="46">井澤軌人!$C$27</definedName>
    <definedName name="通算放銃点" localSheetId="34">塩入悠!$C$27</definedName>
    <definedName name="通算放銃点" localSheetId="71">岡田真慧!$C$27</definedName>
    <definedName name="通算放銃点" localSheetId="67">岡部秋平!$C$27</definedName>
    <definedName name="通算放銃点" localSheetId="57">笠原誠!$C$27</definedName>
    <definedName name="通算放銃点" localSheetId="27">巻島夢樹!$C$27</definedName>
    <definedName name="通算放銃点" localSheetId="26">関谷洸佑!$C$27</definedName>
    <definedName name="通算放銃点" localSheetId="33">吉澤諒!$C$27</definedName>
    <definedName name="通算放銃点" localSheetId="52">宮沢璃空!$C$27</definedName>
    <definedName name="通算放銃点" localSheetId="35">宮澤七星!$C$27</definedName>
    <definedName name="通算放銃点" localSheetId="49">高橋英将!$C$27</definedName>
    <definedName name="通算放銃点" localSheetId="54">高山晶!$C$27</definedName>
    <definedName name="通算放銃点" localSheetId="11">高野源太!$C$27</definedName>
    <definedName name="通算放銃点" localSheetId="68">'佐藤　大輔'!$C$27</definedName>
    <definedName name="通算放銃点" localSheetId="50">佐藤成!$C$27</definedName>
    <definedName name="通算放銃点" localSheetId="8">佐藤成浩!$C$27</definedName>
    <definedName name="通算放銃点" localSheetId="69">佐藤大輔!$C$27</definedName>
    <definedName name="通算放銃点" localSheetId="36">坂本羽弥斗!$C$27</definedName>
    <definedName name="通算放銃点" localSheetId="63">三井祐輝!$C$27</definedName>
    <definedName name="通算放銃点" localSheetId="25">山崎葵!$C$27</definedName>
    <definedName name="通算放銃点" localSheetId="55">山崎暖斗!$C$27</definedName>
    <definedName name="通算放銃点" localSheetId="59">山田夏寿希!$C$27</definedName>
    <definedName name="通算放銃点" localSheetId="39">山本悠介!$C$27</definedName>
    <definedName name="通算放銃点" localSheetId="56">市原望叶!$C$27</definedName>
    <definedName name="通算放銃点" localSheetId="22">市川大智!$C$27</definedName>
    <definedName name="通算放銃点" localSheetId="66">市川琢磨!$C$27</definedName>
    <definedName name="通算放銃点" localSheetId="44">所附快和!$C$27</definedName>
    <definedName name="通算放銃点" localSheetId="13">小林郁斗!$C$27</definedName>
    <definedName name="通算放銃点" localSheetId="47">小林圭太!$C$27</definedName>
    <definedName name="通算放銃点" localSheetId="65">小林莉子!$C$27</definedName>
    <definedName name="通算放銃点" localSheetId="58">松沢海輝!$C$27</definedName>
    <definedName name="通算放銃点" localSheetId="4">松澤亮太!$C$27</definedName>
    <definedName name="通算放銃点" localSheetId="43">清水常緑!$C$27</definedName>
    <definedName name="通算放銃点" localSheetId="53">清水遙斗!$C$27</definedName>
    <definedName name="通算放銃点" localSheetId="29">西沢武留!$C$27</definedName>
    <definedName name="通算放銃点" localSheetId="48">西野修世!$C$27</definedName>
    <definedName name="通算放銃点" localSheetId="40">石原凛人!$C$27</definedName>
    <definedName name="通算放銃点" localSheetId="19">石澤巧望!$C$27</definedName>
    <definedName name="通算放銃点" localSheetId="20">川上翔大!$C$27</definedName>
    <definedName name="通算放銃点" localSheetId="64">前田卓美!$C$27</definedName>
    <definedName name="通算放銃点" localSheetId="3">全体!$C$27</definedName>
    <definedName name="通算放銃点" localSheetId="17">多田洋輔!$C$27</definedName>
    <definedName name="通算放銃点" localSheetId="62">大石瑛司!$C$27</definedName>
    <definedName name="通算放銃点" localSheetId="6">大池陸斗!$C$27</definedName>
    <definedName name="通算放銃点" localSheetId="5">滝沢悠人!$C$27</definedName>
    <definedName name="通算放銃点" localSheetId="23">中川弘崇!$C$27</definedName>
    <definedName name="通算放銃点" localSheetId="31">中村花菜!$C$27</definedName>
    <definedName name="通算放銃点" localSheetId="32">中村季暉!$C$27</definedName>
    <definedName name="通算放銃点" localSheetId="45">長野柊馬!$C$27</definedName>
    <definedName name="通算放銃点" localSheetId="38">田名網新!$C$27</definedName>
    <definedName name="通算放銃点" localSheetId="41">渡部陵瑛!$C$27</definedName>
    <definedName name="通算放銃点" localSheetId="42">唐澤聖矢!$C$27</definedName>
    <definedName name="通算放銃点" localSheetId="37">湯本咲蔵!$C$27</definedName>
    <definedName name="通算放銃点" localSheetId="70">等々力潤!$C$27</definedName>
    <definedName name="通算放銃点" localSheetId="7">百瀬成空!$C$27</definedName>
    <definedName name="通算放銃点" localSheetId="15">福澤大地!$C$27</definedName>
    <definedName name="通算放銃点" localSheetId="10">保谷一貴!$C$27</definedName>
    <definedName name="通算放銃点" localSheetId="21">北沢蓮太郎!$C$27</definedName>
    <definedName name="通算放銃点" localSheetId="14">木角有希!$C$27</definedName>
    <definedName name="通算放銃点" localSheetId="12">矢ヶ崎健!$C$27</definedName>
    <definedName name="通算放銃点" localSheetId="51">柳澤奏太!$C$27</definedName>
    <definedName name="通算放銃点" localSheetId="18">柳澤颯吾!$C$27</definedName>
    <definedName name="通算放銃点" localSheetId="30">両角慧太!$C$27</definedName>
    <definedName name="通算放銃点" localSheetId="61">鈴木千尋!$C$27</definedName>
    <definedName name="通算放銃点" localSheetId="16">髙橋桜!$C$27</definedName>
    <definedName name="通算放銃点">Template!$C$27</definedName>
    <definedName name="通算門前アガリ点" localSheetId="72">'Template (3)'!$C$25</definedName>
    <definedName name="通算門前アガリ点" localSheetId="24">阿部圭太朗!$C$25</definedName>
    <definedName name="通算門前アガリ点" localSheetId="60">阿部修二朗!$C$25</definedName>
    <definedName name="通算門前アガリ点" localSheetId="28">伊藤仁城!$C$25</definedName>
    <definedName name="通算門前アガリ点" localSheetId="9">依田幸憲!$C$25</definedName>
    <definedName name="通算門前アガリ点" localSheetId="46">井澤軌人!$C$25</definedName>
    <definedName name="通算門前アガリ点" localSheetId="34">塩入悠!$C$25</definedName>
    <definedName name="通算門前アガリ点" localSheetId="71">岡田真慧!$C$25</definedName>
    <definedName name="通算門前アガリ点" localSheetId="67">岡部秋平!$C$25</definedName>
    <definedName name="通算門前アガリ点" localSheetId="57">笠原誠!$C$25</definedName>
    <definedName name="通算門前アガリ点" localSheetId="27">巻島夢樹!$C$25</definedName>
    <definedName name="通算門前アガリ点" localSheetId="26">関谷洸佑!$C$25</definedName>
    <definedName name="通算門前アガリ点" localSheetId="33">吉澤諒!$C$25</definedName>
    <definedName name="通算門前アガリ点" localSheetId="52">宮沢璃空!$C$25</definedName>
    <definedName name="通算門前アガリ点" localSheetId="35">宮澤七星!$C$25</definedName>
    <definedName name="通算門前アガリ点" localSheetId="49">高橋英将!$C$25</definedName>
    <definedName name="通算門前アガリ点" localSheetId="54">高山晶!$C$25</definedName>
    <definedName name="通算門前アガリ点" localSheetId="11">高野源太!$C$25</definedName>
    <definedName name="通算門前アガリ点" localSheetId="68">'佐藤　大輔'!$C$25</definedName>
    <definedName name="通算門前アガリ点" localSheetId="50">佐藤成!$C$25</definedName>
    <definedName name="通算門前アガリ点" localSheetId="8">佐藤成浩!$C$25</definedName>
    <definedName name="通算門前アガリ点" localSheetId="69">佐藤大輔!$C$25</definedName>
    <definedName name="通算門前アガリ点" localSheetId="36">坂本羽弥斗!$C$25</definedName>
    <definedName name="通算門前アガリ点" localSheetId="63">三井祐輝!$C$25</definedName>
    <definedName name="通算門前アガリ点" localSheetId="25">山崎葵!$C$25</definedName>
    <definedName name="通算門前アガリ点" localSheetId="55">山崎暖斗!$C$25</definedName>
    <definedName name="通算門前アガリ点" localSheetId="59">山田夏寿希!$C$25</definedName>
    <definedName name="通算門前アガリ点" localSheetId="39">山本悠介!$C$25</definedName>
    <definedName name="通算門前アガリ点" localSheetId="56">市原望叶!$C$25</definedName>
    <definedName name="通算門前アガリ点" localSheetId="22">市川大智!$C$25</definedName>
    <definedName name="通算門前アガリ点" localSheetId="66">市川琢磨!$C$25</definedName>
    <definedName name="通算門前アガリ点" localSheetId="44">所附快和!$C$25</definedName>
    <definedName name="通算門前アガリ点" localSheetId="13">小林郁斗!$C$25</definedName>
    <definedName name="通算門前アガリ点" localSheetId="47">小林圭太!$C$25</definedName>
    <definedName name="通算門前アガリ点" localSheetId="65">小林莉子!$C$25</definedName>
    <definedName name="通算門前アガリ点" localSheetId="58">松沢海輝!$C$25</definedName>
    <definedName name="通算門前アガリ点" localSheetId="4">松澤亮太!$C$25</definedName>
    <definedName name="通算門前アガリ点" localSheetId="43">清水常緑!$C$25</definedName>
    <definedName name="通算門前アガリ点" localSheetId="53">清水遙斗!$C$25</definedName>
    <definedName name="通算門前アガリ点" localSheetId="29">西沢武留!$C$25</definedName>
    <definedName name="通算門前アガリ点" localSheetId="48">西野修世!$C$25</definedName>
    <definedName name="通算門前アガリ点" localSheetId="40">石原凛人!$C$25</definedName>
    <definedName name="通算門前アガリ点" localSheetId="19">石澤巧望!$C$25</definedName>
    <definedName name="通算門前アガリ点" localSheetId="20">川上翔大!$C$25</definedName>
    <definedName name="通算門前アガリ点" localSheetId="64">前田卓美!$C$25</definedName>
    <definedName name="通算門前アガリ点" localSheetId="3">全体!$C$25</definedName>
    <definedName name="通算門前アガリ点" localSheetId="17">多田洋輔!$C$25</definedName>
    <definedName name="通算門前アガリ点" localSheetId="62">大石瑛司!$C$25</definedName>
    <definedName name="通算門前アガリ点" localSheetId="6">大池陸斗!$C$25</definedName>
    <definedName name="通算門前アガリ点" localSheetId="5">滝沢悠人!$C$25</definedName>
    <definedName name="通算門前アガリ点" localSheetId="23">中川弘崇!$C$25</definedName>
    <definedName name="通算門前アガリ点" localSheetId="31">中村花菜!$C$25</definedName>
    <definedName name="通算門前アガリ点" localSheetId="32">中村季暉!$C$25</definedName>
    <definedName name="通算門前アガリ点" localSheetId="45">長野柊馬!$C$25</definedName>
    <definedName name="通算門前アガリ点" localSheetId="38">田名網新!$C$25</definedName>
    <definedName name="通算門前アガリ点" localSheetId="41">渡部陵瑛!$C$25</definedName>
    <definedName name="通算門前アガリ点" localSheetId="42">唐澤聖矢!$C$25</definedName>
    <definedName name="通算門前アガリ点" localSheetId="37">湯本咲蔵!$C$25</definedName>
    <definedName name="通算門前アガリ点" localSheetId="70">等々力潤!$C$25</definedName>
    <definedName name="通算門前アガリ点" localSheetId="7">百瀬成空!$C$25</definedName>
    <definedName name="通算門前アガリ点" localSheetId="15">福澤大地!$C$25</definedName>
    <definedName name="通算門前アガリ点" localSheetId="10">保谷一貴!$C$25</definedName>
    <definedName name="通算門前アガリ点" localSheetId="21">北沢蓮太郎!$C$25</definedName>
    <definedName name="通算門前アガリ点" localSheetId="14">木角有希!$C$25</definedName>
    <definedName name="通算門前アガリ点" localSheetId="12">矢ヶ崎健!$C$25</definedName>
    <definedName name="通算門前アガリ点" localSheetId="51">柳澤奏太!$C$25</definedName>
    <definedName name="通算門前アガリ点" localSheetId="18">柳澤颯吾!$C$25</definedName>
    <definedName name="通算門前アガリ点" localSheetId="30">両角慧太!$C$25</definedName>
    <definedName name="通算門前アガリ点" localSheetId="61">鈴木千尋!$C$25</definedName>
    <definedName name="通算門前アガリ点" localSheetId="16">髙橋桜!$C$25</definedName>
    <definedName name="通算門前アガリ点">Template!$C$25</definedName>
    <definedName name="二位数" localSheetId="72">'Template (3)'!$B$8</definedName>
    <definedName name="二位数" localSheetId="24">阿部圭太朗!$B$8</definedName>
    <definedName name="二位数" localSheetId="60">阿部修二朗!$B$8</definedName>
    <definedName name="二位数" localSheetId="28">伊藤仁城!$B$8</definedName>
    <definedName name="二位数" localSheetId="9">依田幸憲!$B$8</definedName>
    <definedName name="二位数" localSheetId="46">井澤軌人!$B$8</definedName>
    <definedName name="二位数" localSheetId="34">塩入悠!$B$8</definedName>
    <definedName name="二位数" localSheetId="71">岡田真慧!$B$8</definedName>
    <definedName name="二位数" localSheetId="67">岡部秋平!$B$8</definedName>
    <definedName name="二位数" localSheetId="57">笠原誠!$B$8</definedName>
    <definedName name="二位数" localSheetId="27">巻島夢樹!$B$8</definedName>
    <definedName name="二位数" localSheetId="26">関谷洸佑!$B$8</definedName>
    <definedName name="二位数" localSheetId="33">吉澤諒!$B$8</definedName>
    <definedName name="二位数" localSheetId="52">宮沢璃空!$B$8</definedName>
    <definedName name="二位数" localSheetId="35">宮澤七星!$B$8</definedName>
    <definedName name="二位数" localSheetId="49">高橋英将!$B$8</definedName>
    <definedName name="二位数" localSheetId="54">高山晶!$B$8</definedName>
    <definedName name="二位数" localSheetId="11">高野源太!$B$8</definedName>
    <definedName name="二位数" localSheetId="68">'佐藤　大輔'!$B$8</definedName>
    <definedName name="二位数" localSheetId="50">佐藤成!$B$8</definedName>
    <definedName name="二位数" localSheetId="8">佐藤成浩!$B$8</definedName>
    <definedName name="二位数" localSheetId="69">佐藤大輔!$B$8</definedName>
    <definedName name="二位数" localSheetId="36">坂本羽弥斗!$B$8</definedName>
    <definedName name="二位数" localSheetId="63">三井祐輝!$B$8</definedName>
    <definedName name="二位数" localSheetId="25">山崎葵!$B$8</definedName>
    <definedName name="二位数" localSheetId="55">山崎暖斗!$B$8</definedName>
    <definedName name="二位数" localSheetId="59">山田夏寿希!$B$8</definedName>
    <definedName name="二位数" localSheetId="39">山本悠介!$B$8</definedName>
    <definedName name="二位数" localSheetId="56">市原望叶!$B$8</definedName>
    <definedName name="二位数" localSheetId="22">市川大智!$B$8</definedName>
    <definedName name="二位数" localSheetId="66">市川琢磨!$B$8</definedName>
    <definedName name="二位数" localSheetId="44">所附快和!$B$8</definedName>
    <definedName name="二位数" localSheetId="13">小林郁斗!$B$8</definedName>
    <definedName name="二位数" localSheetId="47">小林圭太!$B$8</definedName>
    <definedName name="二位数" localSheetId="65">小林莉子!$B$8</definedName>
    <definedName name="二位数" localSheetId="58">松沢海輝!$B$8</definedName>
    <definedName name="二位数" localSheetId="4">松澤亮太!$B$8</definedName>
    <definedName name="二位数" localSheetId="43">清水常緑!$B$8</definedName>
    <definedName name="二位数" localSheetId="53">清水遙斗!$B$8</definedName>
    <definedName name="二位数" localSheetId="29">西沢武留!$B$8</definedName>
    <definedName name="二位数" localSheetId="48">西野修世!$B$8</definedName>
    <definedName name="二位数" localSheetId="40">石原凛人!$B$8</definedName>
    <definedName name="二位数" localSheetId="19">石澤巧望!$B$8</definedName>
    <definedName name="二位数" localSheetId="20">川上翔大!$B$8</definedName>
    <definedName name="二位数" localSheetId="64">前田卓美!$B$8</definedName>
    <definedName name="二位数" localSheetId="3">全体!$B$8</definedName>
    <definedName name="二位数" localSheetId="17">多田洋輔!$B$8</definedName>
    <definedName name="二位数" localSheetId="62">大石瑛司!$B$8</definedName>
    <definedName name="二位数" localSheetId="6">大池陸斗!$B$8</definedName>
    <definedName name="二位数" localSheetId="5">滝沢悠人!$B$8</definedName>
    <definedName name="二位数" localSheetId="23">中川弘崇!$B$8</definedName>
    <definedName name="二位数" localSheetId="31">中村花菜!$B$8</definedName>
    <definedName name="二位数" localSheetId="32">中村季暉!$B$8</definedName>
    <definedName name="二位数" localSheetId="45">長野柊馬!$B$8</definedName>
    <definedName name="二位数" localSheetId="38">田名網新!$B$8</definedName>
    <definedName name="二位数" localSheetId="41">渡部陵瑛!$B$8</definedName>
    <definedName name="二位数" localSheetId="42">唐澤聖矢!$B$8</definedName>
    <definedName name="二位数" localSheetId="37">湯本咲蔵!$B$8</definedName>
    <definedName name="二位数" localSheetId="70">等々力潤!$B$8</definedName>
    <definedName name="二位数" localSheetId="7">百瀬成空!$B$8</definedName>
    <definedName name="二位数" localSheetId="15">福澤大地!$B$8</definedName>
    <definedName name="二位数" localSheetId="10">保谷一貴!$B$8</definedName>
    <definedName name="二位数" localSheetId="21">北沢蓮太郎!$B$8</definedName>
    <definedName name="二位数" localSheetId="14">木角有希!$B$8</definedName>
    <definedName name="二位数" localSheetId="12">矢ヶ崎健!$B$8</definedName>
    <definedName name="二位数" localSheetId="51">柳澤奏太!$B$8</definedName>
    <definedName name="二位数" localSheetId="18">柳澤颯吾!$B$8</definedName>
    <definedName name="二位数" localSheetId="30">両角慧太!$B$8</definedName>
    <definedName name="二位数" localSheetId="61">鈴木千尋!$B$8</definedName>
    <definedName name="二位数" localSheetId="16">髙橋桜!$B$8</definedName>
    <definedName name="二位数">Template!$B$8</definedName>
    <definedName name="二位率" localSheetId="72">'Template (3)'!$C$8</definedName>
    <definedName name="二位率" localSheetId="24">阿部圭太朗!$C$8</definedName>
    <definedName name="二位率" localSheetId="60">阿部修二朗!$C$8</definedName>
    <definedName name="二位率" localSheetId="28">伊藤仁城!$C$8</definedName>
    <definedName name="二位率" localSheetId="9">依田幸憲!$C$8</definedName>
    <definedName name="二位率" localSheetId="46">井澤軌人!$C$8</definedName>
    <definedName name="二位率" localSheetId="34">塩入悠!$C$8</definedName>
    <definedName name="二位率" localSheetId="71">岡田真慧!$C$8</definedName>
    <definedName name="二位率" localSheetId="67">岡部秋平!$C$8</definedName>
    <definedName name="二位率" localSheetId="57">笠原誠!$C$8</definedName>
    <definedName name="二位率" localSheetId="27">巻島夢樹!$C$8</definedName>
    <definedName name="二位率" localSheetId="26">関谷洸佑!$C$8</definedName>
    <definedName name="二位率" localSheetId="33">吉澤諒!$C$8</definedName>
    <definedName name="二位率" localSheetId="52">宮沢璃空!$C$8</definedName>
    <definedName name="二位率" localSheetId="35">宮澤七星!$C$8</definedName>
    <definedName name="二位率" localSheetId="49">高橋英将!$C$8</definedName>
    <definedName name="二位率" localSheetId="54">高山晶!$C$8</definedName>
    <definedName name="二位率" localSheetId="11">高野源太!$C$8</definedName>
    <definedName name="二位率" localSheetId="68">'佐藤　大輔'!$C$8</definedName>
    <definedName name="二位率" localSheetId="50">佐藤成!$C$8</definedName>
    <definedName name="二位率" localSheetId="8">佐藤成浩!$C$8</definedName>
    <definedName name="二位率" localSheetId="69">佐藤大輔!$C$8</definedName>
    <definedName name="二位率" localSheetId="36">坂本羽弥斗!$C$8</definedName>
    <definedName name="二位率" localSheetId="63">三井祐輝!$C$8</definedName>
    <definedName name="二位率" localSheetId="25">山崎葵!$C$8</definedName>
    <definedName name="二位率" localSheetId="55">山崎暖斗!$C$8</definedName>
    <definedName name="二位率" localSheetId="59">山田夏寿希!$C$8</definedName>
    <definedName name="二位率" localSheetId="39">山本悠介!$C$8</definedName>
    <definedName name="二位率" localSheetId="56">市原望叶!$C$8</definedName>
    <definedName name="二位率" localSheetId="22">市川大智!$C$8</definedName>
    <definedName name="二位率" localSheetId="66">市川琢磨!$C$8</definedName>
    <definedName name="二位率" localSheetId="44">所附快和!$C$8</definedName>
    <definedName name="二位率" localSheetId="13">小林郁斗!$C$8</definedName>
    <definedName name="二位率" localSheetId="47">小林圭太!$C$8</definedName>
    <definedName name="二位率" localSheetId="65">小林莉子!$C$8</definedName>
    <definedName name="二位率" localSheetId="58">松沢海輝!$C$8</definedName>
    <definedName name="二位率" localSheetId="4">松澤亮太!$C$8</definedName>
    <definedName name="二位率" localSheetId="43">清水常緑!$C$8</definedName>
    <definedName name="二位率" localSheetId="53">清水遙斗!$C$8</definedName>
    <definedName name="二位率" localSheetId="29">西沢武留!$C$8</definedName>
    <definedName name="二位率" localSheetId="48">西野修世!$C$8</definedName>
    <definedName name="二位率" localSheetId="40">石原凛人!$C$8</definedName>
    <definedName name="二位率" localSheetId="19">石澤巧望!$C$8</definedName>
    <definedName name="二位率" localSheetId="20">川上翔大!$C$8</definedName>
    <definedName name="二位率" localSheetId="64">前田卓美!$C$8</definedName>
    <definedName name="二位率" localSheetId="3">全体!$C$8</definedName>
    <definedName name="二位率" localSheetId="17">多田洋輔!$C$8</definedName>
    <definedName name="二位率" localSheetId="62">大石瑛司!$C$8</definedName>
    <definedName name="二位率" localSheetId="6">大池陸斗!$C$8</definedName>
    <definedName name="二位率" localSheetId="5">滝沢悠人!$C$8</definedName>
    <definedName name="二位率" localSheetId="23">中川弘崇!$C$8</definedName>
    <definedName name="二位率" localSheetId="31">中村花菜!$C$8</definedName>
    <definedName name="二位率" localSheetId="32">中村季暉!$C$8</definedName>
    <definedName name="二位率" localSheetId="45">長野柊馬!$C$8</definedName>
    <definedName name="二位率" localSheetId="38">田名網新!$C$8</definedName>
    <definedName name="二位率" localSheetId="41">渡部陵瑛!$C$8</definedName>
    <definedName name="二位率" localSheetId="42">唐澤聖矢!$C$8</definedName>
    <definedName name="二位率" localSheetId="37">湯本咲蔵!$C$8</definedName>
    <definedName name="二位率" localSheetId="70">等々力潤!$C$8</definedName>
    <definedName name="二位率" localSheetId="7">百瀬成空!$C$8</definedName>
    <definedName name="二位率" localSheetId="15">福澤大地!$C$8</definedName>
    <definedName name="二位率" localSheetId="10">保谷一貴!$C$8</definedName>
    <definedName name="二位率" localSheetId="21">北沢蓮太郎!$C$8</definedName>
    <definedName name="二位率" localSheetId="14">木角有希!$C$8</definedName>
    <definedName name="二位率" localSheetId="12">矢ヶ崎健!$C$8</definedName>
    <definedName name="二位率" localSheetId="51">柳澤奏太!$C$8</definedName>
    <definedName name="二位率" localSheetId="18">柳澤颯吾!$C$8</definedName>
    <definedName name="二位率" localSheetId="30">両角慧太!$C$8</definedName>
    <definedName name="二位率" localSheetId="61">鈴木千尋!$C$8</definedName>
    <definedName name="二位率" localSheetId="16">髙橋桜!$C$8</definedName>
    <definedName name="二位率">Template!$C$8</definedName>
    <definedName name="副露アガリ数" localSheetId="72">'Template (3)'!$B$22</definedName>
    <definedName name="副露アガリ数" localSheetId="24">阿部圭太朗!$B$22</definedName>
    <definedName name="副露アガリ数" localSheetId="60">阿部修二朗!$B$22</definedName>
    <definedName name="副露アガリ数" localSheetId="28">伊藤仁城!$B$22</definedName>
    <definedName name="副露アガリ数" localSheetId="9">依田幸憲!$B$22</definedName>
    <definedName name="副露アガリ数" localSheetId="46">井澤軌人!$B$22</definedName>
    <definedName name="副露アガリ数" localSheetId="34">塩入悠!$B$22</definedName>
    <definedName name="副露アガリ数" localSheetId="71">岡田真慧!$B$22</definedName>
    <definedName name="副露アガリ数" localSheetId="67">岡部秋平!$B$22</definedName>
    <definedName name="副露アガリ数" localSheetId="57">笠原誠!$B$22</definedName>
    <definedName name="副露アガリ数" localSheetId="27">巻島夢樹!$B$22</definedName>
    <definedName name="副露アガリ数" localSheetId="26">関谷洸佑!$B$22</definedName>
    <definedName name="副露アガリ数" localSheetId="33">吉澤諒!$B$22</definedName>
    <definedName name="副露アガリ数" localSheetId="52">宮沢璃空!$B$22</definedName>
    <definedName name="副露アガリ数" localSheetId="35">宮澤七星!$B$22</definedName>
    <definedName name="副露アガリ数" localSheetId="49">高橋英将!$B$22</definedName>
    <definedName name="副露アガリ数" localSheetId="54">高山晶!$B$22</definedName>
    <definedName name="副露アガリ数" localSheetId="11">高野源太!$B$22</definedName>
    <definedName name="副露アガリ数" localSheetId="68">'佐藤　大輔'!$B$22</definedName>
    <definedName name="副露アガリ数" localSheetId="50">佐藤成!$B$22</definedName>
    <definedName name="副露アガリ数" localSheetId="8">佐藤成浩!$B$22</definedName>
    <definedName name="副露アガリ数" localSheetId="69">佐藤大輔!$B$22</definedName>
    <definedName name="副露アガリ数" localSheetId="36">坂本羽弥斗!$B$22</definedName>
    <definedName name="副露アガリ数" localSheetId="63">三井祐輝!$B$22</definedName>
    <definedName name="副露アガリ数" localSheetId="25">山崎葵!$B$22</definedName>
    <definedName name="副露アガリ数" localSheetId="55">山崎暖斗!$B$22</definedName>
    <definedName name="副露アガリ数" localSheetId="59">山田夏寿希!$B$22</definedName>
    <definedName name="副露アガリ数" localSheetId="39">山本悠介!$B$22</definedName>
    <definedName name="副露アガリ数" localSheetId="56">市原望叶!$B$22</definedName>
    <definedName name="副露アガリ数" localSheetId="22">市川大智!$B$22</definedName>
    <definedName name="副露アガリ数" localSheetId="66">市川琢磨!$B$22</definedName>
    <definedName name="副露アガリ数" localSheetId="44">所附快和!$B$22</definedName>
    <definedName name="副露アガリ数" localSheetId="13">小林郁斗!$B$22</definedName>
    <definedName name="副露アガリ数" localSheetId="47">小林圭太!$B$22</definedName>
    <definedName name="副露アガリ数" localSheetId="65">小林莉子!$B$22</definedName>
    <definedName name="副露アガリ数" localSheetId="58">松沢海輝!$B$22</definedName>
    <definedName name="副露アガリ数" localSheetId="4">松澤亮太!$B$22</definedName>
    <definedName name="副露アガリ数" localSheetId="43">清水常緑!$B$22</definedName>
    <definedName name="副露アガリ数" localSheetId="53">清水遙斗!$B$22</definedName>
    <definedName name="副露アガリ数" localSheetId="29">西沢武留!$B$22</definedName>
    <definedName name="副露アガリ数" localSheetId="48">西野修世!$B$22</definedName>
    <definedName name="副露アガリ数" localSheetId="40">石原凛人!$B$22</definedName>
    <definedName name="副露アガリ数" localSheetId="19">石澤巧望!$B$22</definedName>
    <definedName name="副露アガリ数" localSheetId="20">川上翔大!$B$22</definedName>
    <definedName name="副露アガリ数" localSheetId="64">前田卓美!$B$22</definedName>
    <definedName name="副露アガリ数" localSheetId="3">全体!$B$22</definedName>
    <definedName name="副露アガリ数" localSheetId="17">多田洋輔!$B$22</definedName>
    <definedName name="副露アガリ数" localSheetId="62">大石瑛司!$B$22</definedName>
    <definedName name="副露アガリ数" localSheetId="6">大池陸斗!$B$22</definedName>
    <definedName name="副露アガリ数" localSheetId="5">滝沢悠人!$B$22</definedName>
    <definedName name="副露アガリ数" localSheetId="23">中川弘崇!$B$22</definedName>
    <definedName name="副露アガリ数" localSheetId="31">中村花菜!$B$22</definedName>
    <definedName name="副露アガリ数" localSheetId="32">中村季暉!$B$22</definedName>
    <definedName name="副露アガリ数" localSheetId="45">長野柊馬!$B$22</definedName>
    <definedName name="副露アガリ数" localSheetId="38">田名網新!$B$22</definedName>
    <definedName name="副露アガリ数" localSheetId="41">渡部陵瑛!$B$22</definedName>
    <definedName name="副露アガリ数" localSheetId="42">唐澤聖矢!$B$22</definedName>
    <definedName name="副露アガリ数" localSheetId="37">湯本咲蔵!$B$22</definedName>
    <definedName name="副露アガリ数" localSheetId="70">等々力潤!$B$22</definedName>
    <definedName name="副露アガリ数" localSheetId="7">百瀬成空!$B$22</definedName>
    <definedName name="副露アガリ数" localSheetId="15">福澤大地!$B$22</definedName>
    <definedName name="副露アガリ数" localSheetId="10">保谷一貴!$B$22</definedName>
    <definedName name="副露アガリ数" localSheetId="21">北沢蓮太郎!$B$22</definedName>
    <definedName name="副露アガリ数" localSheetId="14">木角有希!$B$22</definedName>
    <definedName name="副露アガリ数" localSheetId="12">矢ヶ崎健!$B$22</definedName>
    <definedName name="副露アガリ数" localSheetId="51">柳澤奏太!$B$22</definedName>
    <definedName name="副露アガリ数" localSheetId="18">柳澤颯吾!$B$22</definedName>
    <definedName name="副露アガリ数" localSheetId="30">両角慧太!$B$22</definedName>
    <definedName name="副露アガリ数" localSheetId="61">鈴木千尋!$B$22</definedName>
    <definedName name="副露アガリ数" localSheetId="16">髙橋桜!$B$22</definedName>
    <definedName name="副露アガリ数">Template!$B$22</definedName>
    <definedName name="副露アガリ点" localSheetId="72">'Template (3)'!$B$26</definedName>
    <definedName name="副露アガリ点" localSheetId="24">阿部圭太朗!$B$26</definedName>
    <definedName name="副露アガリ点" localSheetId="60">阿部修二朗!$B$26</definedName>
    <definedName name="副露アガリ点" localSheetId="28">伊藤仁城!$B$26</definedName>
    <definedName name="副露アガリ点" localSheetId="9">依田幸憲!$B$26</definedName>
    <definedName name="副露アガリ点" localSheetId="46">井澤軌人!$B$26</definedName>
    <definedName name="副露アガリ点" localSheetId="34">塩入悠!$B$26</definedName>
    <definedName name="副露アガリ点" localSheetId="71">岡田真慧!$B$26</definedName>
    <definedName name="副露アガリ点" localSheetId="67">岡部秋平!$B$26</definedName>
    <definedName name="副露アガリ点" localSheetId="57">笠原誠!$B$26</definedName>
    <definedName name="副露アガリ点" localSheetId="27">巻島夢樹!$B$26</definedName>
    <definedName name="副露アガリ点" localSheetId="26">関谷洸佑!$B$26</definedName>
    <definedName name="副露アガリ点" localSheetId="33">吉澤諒!$B$26</definedName>
    <definedName name="副露アガリ点" localSheetId="52">宮沢璃空!$B$26</definedName>
    <definedName name="副露アガリ点" localSheetId="35">宮澤七星!$B$26</definedName>
    <definedName name="副露アガリ点" localSheetId="49">高橋英将!$B$26</definedName>
    <definedName name="副露アガリ点" localSheetId="54">高山晶!$B$26</definedName>
    <definedName name="副露アガリ点" localSheetId="11">高野源太!$B$26</definedName>
    <definedName name="副露アガリ点" localSheetId="68">'佐藤　大輔'!$B$26</definedName>
    <definedName name="副露アガリ点" localSheetId="50">佐藤成!$B$26</definedName>
    <definedName name="副露アガリ点" localSheetId="8">佐藤成浩!$B$26</definedName>
    <definedName name="副露アガリ点" localSheetId="69">佐藤大輔!$B$26</definedName>
    <definedName name="副露アガリ点" localSheetId="36">坂本羽弥斗!$B$26</definedName>
    <definedName name="副露アガリ点" localSheetId="63">三井祐輝!$B$26</definedName>
    <definedName name="副露アガリ点" localSheetId="25">山崎葵!$B$26</definedName>
    <definedName name="副露アガリ点" localSheetId="55">山崎暖斗!$B$26</definedName>
    <definedName name="副露アガリ点" localSheetId="59">山田夏寿希!$B$26</definedName>
    <definedName name="副露アガリ点" localSheetId="39">山本悠介!$B$26</definedName>
    <definedName name="副露アガリ点" localSheetId="56">市原望叶!$B$26</definedName>
    <definedName name="副露アガリ点" localSheetId="22">市川大智!$B$26</definedName>
    <definedName name="副露アガリ点" localSheetId="66">市川琢磨!$B$26</definedName>
    <definedName name="副露アガリ点" localSheetId="44">所附快和!$B$26</definedName>
    <definedName name="副露アガリ点" localSheetId="13">小林郁斗!$B$26</definedName>
    <definedName name="副露アガリ点" localSheetId="47">小林圭太!$B$26</definedName>
    <definedName name="副露アガリ点" localSheetId="65">小林莉子!$B$26</definedName>
    <definedName name="副露アガリ点" localSheetId="58">松沢海輝!$B$26</definedName>
    <definedName name="副露アガリ点" localSheetId="4">松澤亮太!$B$26</definedName>
    <definedName name="副露アガリ点" localSheetId="43">清水常緑!$B$26</definedName>
    <definedName name="副露アガリ点" localSheetId="53">清水遙斗!$B$26</definedName>
    <definedName name="副露アガリ点" localSheetId="29">西沢武留!$B$26</definedName>
    <definedName name="副露アガリ点" localSheetId="48">西野修世!$B$26</definedName>
    <definedName name="副露アガリ点" localSheetId="40">石原凛人!$B$26</definedName>
    <definedName name="副露アガリ点" localSheetId="19">石澤巧望!$B$26</definedName>
    <definedName name="副露アガリ点" localSheetId="20">川上翔大!$B$26</definedName>
    <definedName name="副露アガリ点" localSheetId="64">前田卓美!$B$26</definedName>
    <definedName name="副露アガリ点" localSheetId="3">全体!$B$26</definedName>
    <definedName name="副露アガリ点" localSheetId="17">多田洋輔!$B$26</definedName>
    <definedName name="副露アガリ点" localSheetId="62">大石瑛司!$B$26</definedName>
    <definedName name="副露アガリ点" localSheetId="6">大池陸斗!$B$26</definedName>
    <definedName name="副露アガリ点" localSheetId="5">滝沢悠人!$B$26</definedName>
    <definedName name="副露アガリ点" localSheetId="23">中川弘崇!$B$26</definedName>
    <definedName name="副露アガリ点" localSheetId="31">中村花菜!$B$26</definedName>
    <definedName name="副露アガリ点" localSheetId="32">中村季暉!$B$26</definedName>
    <definedName name="副露アガリ点" localSheetId="45">長野柊馬!$B$26</definedName>
    <definedName name="副露アガリ点" localSheetId="38">田名網新!$B$26</definedName>
    <definedName name="副露アガリ点" localSheetId="41">渡部陵瑛!$B$26</definedName>
    <definedName name="副露アガリ点" localSheetId="42">唐澤聖矢!$B$26</definedName>
    <definedName name="副露アガリ点" localSheetId="37">湯本咲蔵!$B$26</definedName>
    <definedName name="副露アガリ点" localSheetId="70">等々力潤!$B$26</definedName>
    <definedName name="副露アガリ点" localSheetId="7">百瀬成空!$B$26</definedName>
    <definedName name="副露アガリ点" localSheetId="15">福澤大地!$B$26</definedName>
    <definedName name="副露アガリ点" localSheetId="10">保谷一貴!$B$26</definedName>
    <definedName name="副露アガリ点" localSheetId="21">北沢蓮太郎!$B$26</definedName>
    <definedName name="副露アガリ点" localSheetId="14">木角有希!$B$26</definedName>
    <definedName name="副露アガリ点" localSheetId="12">矢ヶ崎健!$B$26</definedName>
    <definedName name="副露アガリ点" localSheetId="51">柳澤奏太!$B$26</definedName>
    <definedName name="副露アガリ点" localSheetId="18">柳澤颯吾!$B$26</definedName>
    <definedName name="副露アガリ点" localSheetId="30">両角慧太!$B$26</definedName>
    <definedName name="副露アガリ点" localSheetId="61">鈴木千尋!$B$26</definedName>
    <definedName name="副露アガリ点" localSheetId="16">髙橋桜!$B$26</definedName>
    <definedName name="副露アガリ点">Template!$B$26</definedName>
    <definedName name="副露アガリ率" localSheetId="72">'Template (3)'!$C$22</definedName>
    <definedName name="副露アガリ率" localSheetId="24">阿部圭太朗!$C$22</definedName>
    <definedName name="副露アガリ率" localSheetId="60">阿部修二朗!$C$22</definedName>
    <definedName name="副露アガリ率" localSheetId="28">伊藤仁城!$C$22</definedName>
    <definedName name="副露アガリ率" localSheetId="9">依田幸憲!$C$22</definedName>
    <definedName name="副露アガリ率" localSheetId="46">井澤軌人!$C$22</definedName>
    <definedName name="副露アガリ率" localSheetId="34">塩入悠!$C$22</definedName>
    <definedName name="副露アガリ率" localSheetId="71">岡田真慧!$C$22</definedName>
    <definedName name="副露アガリ率" localSheetId="67">岡部秋平!$C$22</definedName>
    <definedName name="副露アガリ率" localSheetId="57">笠原誠!$C$22</definedName>
    <definedName name="副露アガリ率" localSheetId="27">巻島夢樹!$C$22</definedName>
    <definedName name="副露アガリ率" localSheetId="26">関谷洸佑!$C$22</definedName>
    <definedName name="副露アガリ率" localSheetId="33">吉澤諒!$C$22</definedName>
    <definedName name="副露アガリ率" localSheetId="52">宮沢璃空!$C$22</definedName>
    <definedName name="副露アガリ率" localSheetId="35">宮澤七星!$C$22</definedName>
    <definedName name="副露アガリ率" localSheetId="49">高橋英将!$C$22</definedName>
    <definedName name="副露アガリ率" localSheetId="54">高山晶!$C$22</definedName>
    <definedName name="副露アガリ率" localSheetId="11">高野源太!$C$22</definedName>
    <definedName name="副露アガリ率" localSheetId="68">'佐藤　大輔'!$C$22</definedName>
    <definedName name="副露アガリ率" localSheetId="50">佐藤成!$C$22</definedName>
    <definedName name="副露アガリ率" localSheetId="8">佐藤成浩!$C$22</definedName>
    <definedName name="副露アガリ率" localSheetId="69">佐藤大輔!$C$22</definedName>
    <definedName name="副露アガリ率" localSheetId="36">坂本羽弥斗!$C$22</definedName>
    <definedName name="副露アガリ率" localSheetId="63">三井祐輝!$C$22</definedName>
    <definedName name="副露アガリ率" localSheetId="25">山崎葵!$C$22</definedName>
    <definedName name="副露アガリ率" localSheetId="55">山崎暖斗!$C$22</definedName>
    <definedName name="副露アガリ率" localSheetId="59">山田夏寿希!$C$22</definedName>
    <definedName name="副露アガリ率" localSheetId="39">山本悠介!$C$22</definedName>
    <definedName name="副露アガリ率" localSheetId="56">市原望叶!$C$22</definedName>
    <definedName name="副露アガリ率" localSheetId="22">市川大智!$C$22</definedName>
    <definedName name="副露アガリ率" localSheetId="66">市川琢磨!$C$22</definedName>
    <definedName name="副露アガリ率" localSheetId="44">所附快和!$C$22</definedName>
    <definedName name="副露アガリ率" localSheetId="13">小林郁斗!$C$22</definedName>
    <definedName name="副露アガリ率" localSheetId="47">小林圭太!$C$22</definedName>
    <definedName name="副露アガリ率" localSheetId="65">小林莉子!$C$22</definedName>
    <definedName name="副露アガリ率" localSheetId="58">松沢海輝!$C$22</definedName>
    <definedName name="副露アガリ率" localSheetId="4">松澤亮太!$C$22</definedName>
    <definedName name="副露アガリ率" localSheetId="43">清水常緑!$C$22</definedName>
    <definedName name="副露アガリ率" localSheetId="53">清水遙斗!$C$22</definedName>
    <definedName name="副露アガリ率" localSheetId="29">西沢武留!$C$22</definedName>
    <definedName name="副露アガリ率" localSheetId="48">西野修世!$C$22</definedName>
    <definedName name="副露アガリ率" localSheetId="40">石原凛人!$C$22</definedName>
    <definedName name="副露アガリ率" localSheetId="19">石澤巧望!$C$22</definedName>
    <definedName name="副露アガリ率" localSheetId="20">川上翔大!$C$22</definedName>
    <definedName name="副露アガリ率" localSheetId="64">前田卓美!$C$22</definedName>
    <definedName name="副露アガリ率" localSheetId="3">全体!$C$22</definedName>
    <definedName name="副露アガリ率" localSheetId="17">多田洋輔!$C$22</definedName>
    <definedName name="副露アガリ率" localSheetId="62">大石瑛司!$C$22</definedName>
    <definedName name="副露アガリ率" localSheetId="6">大池陸斗!$C$22</definedName>
    <definedName name="副露アガリ率" localSheetId="5">滝沢悠人!$C$22</definedName>
    <definedName name="副露アガリ率" localSheetId="23">中川弘崇!$C$22</definedName>
    <definedName name="副露アガリ率" localSheetId="31">中村花菜!$C$22</definedName>
    <definedName name="副露アガリ率" localSheetId="32">中村季暉!$C$22</definedName>
    <definedName name="副露アガリ率" localSheetId="45">長野柊馬!$C$22</definedName>
    <definedName name="副露アガリ率" localSheetId="38">田名網新!$C$22</definedName>
    <definedName name="副露アガリ率" localSheetId="41">渡部陵瑛!$C$22</definedName>
    <definedName name="副露アガリ率" localSheetId="42">唐澤聖矢!$C$22</definedName>
    <definedName name="副露アガリ率" localSheetId="37">湯本咲蔵!$C$22</definedName>
    <definedName name="副露アガリ率" localSheetId="70">等々力潤!$C$22</definedName>
    <definedName name="副露アガリ率" localSheetId="7">百瀬成空!$C$22</definedName>
    <definedName name="副露アガリ率" localSheetId="15">福澤大地!$C$22</definedName>
    <definedName name="副露アガリ率" localSheetId="10">保谷一貴!$C$22</definedName>
    <definedName name="副露アガリ率" localSheetId="21">北沢蓮太郎!$C$22</definedName>
    <definedName name="副露アガリ率" localSheetId="14">木角有希!$C$22</definedName>
    <definedName name="副露アガリ率" localSheetId="12">矢ヶ崎健!$C$22</definedName>
    <definedName name="副露アガリ率" localSheetId="51">柳澤奏太!$C$22</definedName>
    <definedName name="副露アガリ率" localSheetId="18">柳澤颯吾!$C$22</definedName>
    <definedName name="副露アガリ率" localSheetId="30">両角慧太!$C$22</definedName>
    <definedName name="副露アガリ率" localSheetId="61">鈴木千尋!$C$22</definedName>
    <definedName name="副露アガリ率" localSheetId="16">髙橋桜!$C$22</definedName>
    <definedName name="副露アガリ率">Template!$C$22</definedName>
    <definedName name="副露数" localSheetId="72">'Template (3)'!$B$14</definedName>
    <definedName name="副露数" localSheetId="24">阿部圭太朗!$B$14</definedName>
    <definedName name="副露数" localSheetId="60">阿部修二朗!$B$14</definedName>
    <definedName name="副露数" localSheetId="28">伊藤仁城!$B$14</definedName>
    <definedName name="副露数" localSheetId="9">依田幸憲!$B$14</definedName>
    <definedName name="副露数" localSheetId="46">井澤軌人!$B$14</definedName>
    <definedName name="副露数" localSheetId="34">塩入悠!$B$14</definedName>
    <definedName name="副露数" localSheetId="71">岡田真慧!$B$14</definedName>
    <definedName name="副露数" localSheetId="67">岡部秋平!$B$14</definedName>
    <definedName name="副露数" localSheetId="57">笠原誠!$B$14</definedName>
    <definedName name="副露数" localSheetId="27">巻島夢樹!$B$14</definedName>
    <definedName name="副露数" localSheetId="26">関谷洸佑!$B$14</definedName>
    <definedName name="副露数" localSheetId="33">吉澤諒!$B$14</definedName>
    <definedName name="副露数" localSheetId="52">宮沢璃空!$B$14</definedName>
    <definedName name="副露数" localSheetId="35">宮澤七星!$B$14</definedName>
    <definedName name="副露数" localSheetId="49">高橋英将!$B$14</definedName>
    <definedName name="副露数" localSheetId="54">高山晶!$B$14</definedName>
    <definedName name="副露数" localSheetId="11">高野源太!$B$14</definedName>
    <definedName name="副露数" localSheetId="68">'佐藤　大輔'!$B$14</definedName>
    <definedName name="副露数" localSheetId="50">佐藤成!$B$14</definedName>
    <definedName name="副露数" localSheetId="8">佐藤成浩!$B$14</definedName>
    <definedName name="副露数" localSheetId="69">佐藤大輔!$B$14</definedName>
    <definedName name="副露数" localSheetId="36">坂本羽弥斗!$B$14</definedName>
    <definedName name="副露数" localSheetId="63">三井祐輝!$B$14</definedName>
    <definedName name="副露数" localSheetId="25">山崎葵!$B$14</definedName>
    <definedName name="副露数" localSheetId="55">山崎暖斗!$B$14</definedName>
    <definedName name="副露数" localSheetId="59">山田夏寿希!$B$14</definedName>
    <definedName name="副露数" localSheetId="39">山本悠介!$B$14</definedName>
    <definedName name="副露数" localSheetId="56">市原望叶!$B$14</definedName>
    <definedName name="副露数" localSheetId="22">市川大智!$B$14</definedName>
    <definedName name="副露数" localSheetId="66">市川琢磨!$B$14</definedName>
    <definedName name="副露数" localSheetId="44">所附快和!$B$14</definedName>
    <definedName name="副露数" localSheetId="13">小林郁斗!$B$14</definedName>
    <definedName name="副露数" localSheetId="47">小林圭太!$B$14</definedName>
    <definedName name="副露数" localSheetId="65">小林莉子!$B$14</definedName>
    <definedName name="副露数" localSheetId="58">松沢海輝!$B$14</definedName>
    <definedName name="副露数" localSheetId="4">松澤亮太!$B$14</definedName>
    <definedName name="副露数" localSheetId="43">清水常緑!$B$14</definedName>
    <definedName name="副露数" localSheetId="53">清水遙斗!$B$14</definedName>
    <definedName name="副露数" localSheetId="29">西沢武留!$B$14</definedName>
    <definedName name="副露数" localSheetId="48">西野修世!$B$14</definedName>
    <definedName name="副露数" localSheetId="40">石原凛人!$B$14</definedName>
    <definedName name="副露数" localSheetId="19">石澤巧望!$B$14</definedName>
    <definedName name="副露数" localSheetId="20">川上翔大!$B$14</definedName>
    <definedName name="副露数" localSheetId="64">前田卓美!$B$14</definedName>
    <definedName name="副露数" localSheetId="3">全体!$B$14</definedName>
    <definedName name="副露数" localSheetId="17">多田洋輔!$B$14</definedName>
    <definedName name="副露数" localSheetId="62">大石瑛司!$B$14</definedName>
    <definedName name="副露数" localSheetId="6">大池陸斗!$B$14</definedName>
    <definedName name="副露数" localSheetId="5">滝沢悠人!$B$14</definedName>
    <definedName name="副露数" localSheetId="23">中川弘崇!$B$14</definedName>
    <definedName name="副露数" localSheetId="31">中村花菜!$B$14</definedName>
    <definedName name="副露数" localSheetId="32">中村季暉!$B$14</definedName>
    <definedName name="副露数" localSheetId="45">長野柊馬!$B$14</definedName>
    <definedName name="副露数" localSheetId="38">田名網新!$B$14</definedName>
    <definedName name="副露数" localSheetId="41">渡部陵瑛!$B$14</definedName>
    <definedName name="副露数" localSheetId="42">唐澤聖矢!$B$14</definedName>
    <definedName name="副露数" localSheetId="37">湯本咲蔵!$B$14</definedName>
    <definedName name="副露数" localSheetId="70">等々力潤!$B$14</definedName>
    <definedName name="副露数" localSheetId="7">百瀬成空!$B$14</definedName>
    <definedName name="副露数" localSheetId="15">福澤大地!$B$14</definedName>
    <definedName name="副露数" localSheetId="10">保谷一貴!$B$14</definedName>
    <definedName name="副露数" localSheetId="21">北沢蓮太郎!$B$14</definedName>
    <definedName name="副露数" localSheetId="14">木角有希!$B$14</definedName>
    <definedName name="副露数" localSheetId="12">矢ヶ崎健!$B$14</definedName>
    <definedName name="副露数" localSheetId="51">柳澤奏太!$B$14</definedName>
    <definedName name="副露数" localSheetId="18">柳澤颯吾!$B$14</definedName>
    <definedName name="副露数" localSheetId="30">両角慧太!$B$14</definedName>
    <definedName name="副露数" localSheetId="61">鈴木千尋!$B$14</definedName>
    <definedName name="副露数" localSheetId="16">髙橋桜!$B$14</definedName>
    <definedName name="副露数">Template!$B$14</definedName>
    <definedName name="副露成功数" localSheetId="72">'Template (3)'!$B$16</definedName>
    <definedName name="副露成功数" localSheetId="24">阿部圭太朗!$B$16</definedName>
    <definedName name="副露成功数" localSheetId="60">阿部修二朗!$B$16</definedName>
    <definedName name="副露成功数" localSheetId="28">伊藤仁城!$B$16</definedName>
    <definedName name="副露成功数" localSheetId="9">依田幸憲!$B$16</definedName>
    <definedName name="副露成功数" localSheetId="46">井澤軌人!$B$16</definedName>
    <definedName name="副露成功数" localSheetId="34">塩入悠!$B$16</definedName>
    <definedName name="副露成功数" localSheetId="71">岡田真慧!$B$16</definedName>
    <definedName name="副露成功数" localSheetId="67">岡部秋平!$B$16</definedName>
    <definedName name="副露成功数" localSheetId="57">笠原誠!$B$16</definedName>
    <definedName name="副露成功数" localSheetId="27">巻島夢樹!$B$16</definedName>
    <definedName name="副露成功数" localSheetId="26">関谷洸佑!$B$16</definedName>
    <definedName name="副露成功数" localSheetId="33">吉澤諒!$B$16</definedName>
    <definedName name="副露成功数" localSheetId="52">宮沢璃空!$B$16</definedName>
    <definedName name="副露成功数" localSheetId="35">宮澤七星!$B$16</definedName>
    <definedName name="副露成功数" localSheetId="49">高橋英将!$B$16</definedName>
    <definedName name="副露成功数" localSheetId="54">高山晶!$B$16</definedName>
    <definedName name="副露成功数" localSheetId="11">高野源太!$B$16</definedName>
    <definedName name="副露成功数" localSheetId="68">'佐藤　大輔'!$B$16</definedName>
    <definedName name="副露成功数" localSheetId="50">佐藤成!$B$16</definedName>
    <definedName name="副露成功数" localSheetId="8">佐藤成浩!$B$16</definedName>
    <definedName name="副露成功数" localSheetId="69">佐藤大輔!$B$16</definedName>
    <definedName name="副露成功数" localSheetId="36">坂本羽弥斗!$B$16</definedName>
    <definedName name="副露成功数" localSheetId="63">三井祐輝!$B$16</definedName>
    <definedName name="副露成功数" localSheetId="25">山崎葵!$B$16</definedName>
    <definedName name="副露成功数" localSheetId="55">山崎暖斗!$B$16</definedName>
    <definedName name="副露成功数" localSheetId="59">山田夏寿希!$B$16</definedName>
    <definedName name="副露成功数" localSheetId="39">山本悠介!$B$16</definedName>
    <definedName name="副露成功数" localSheetId="56">市原望叶!$B$16</definedName>
    <definedName name="副露成功数" localSheetId="22">市川大智!$B$16</definedName>
    <definedName name="副露成功数" localSheetId="66">市川琢磨!$B$16</definedName>
    <definedName name="副露成功数" localSheetId="44">所附快和!$B$16</definedName>
    <definedName name="副露成功数" localSheetId="13">小林郁斗!$B$16</definedName>
    <definedName name="副露成功数" localSheetId="47">小林圭太!$B$16</definedName>
    <definedName name="副露成功数" localSheetId="65">小林莉子!$B$16</definedName>
    <definedName name="副露成功数" localSheetId="58">松沢海輝!$B$16</definedName>
    <definedName name="副露成功数" localSheetId="4">松澤亮太!$B$16</definedName>
    <definedName name="副露成功数" localSheetId="43">清水常緑!$B$16</definedName>
    <definedName name="副露成功数" localSheetId="53">清水遙斗!$B$16</definedName>
    <definedName name="副露成功数" localSheetId="29">西沢武留!$B$16</definedName>
    <definedName name="副露成功数" localSheetId="48">西野修世!$B$16</definedName>
    <definedName name="副露成功数" localSheetId="40">石原凛人!$B$16</definedName>
    <definedName name="副露成功数" localSheetId="19">石澤巧望!$B$16</definedName>
    <definedName name="副露成功数" localSheetId="20">川上翔大!$B$16</definedName>
    <definedName name="副露成功数" localSheetId="64">前田卓美!$B$16</definedName>
    <definedName name="副露成功数" localSheetId="3">全体!$B$16</definedName>
    <definedName name="副露成功数" localSheetId="17">多田洋輔!$B$16</definedName>
    <definedName name="副露成功数" localSheetId="62">大石瑛司!$B$16</definedName>
    <definedName name="副露成功数" localSheetId="6">大池陸斗!$B$16</definedName>
    <definedName name="副露成功数" localSheetId="5">滝沢悠人!$B$16</definedName>
    <definedName name="副露成功数" localSheetId="23">中川弘崇!$B$16</definedName>
    <definedName name="副露成功数" localSheetId="31">中村花菜!$B$16</definedName>
    <definedName name="副露成功数" localSheetId="32">中村季暉!$B$16</definedName>
    <definedName name="副露成功数" localSheetId="45">長野柊馬!$B$16</definedName>
    <definedName name="副露成功数" localSheetId="38">田名網新!$B$16</definedName>
    <definedName name="副露成功数" localSheetId="41">渡部陵瑛!$B$16</definedName>
    <definedName name="副露成功数" localSheetId="42">唐澤聖矢!$B$16</definedName>
    <definedName name="副露成功数" localSheetId="37">湯本咲蔵!$B$16</definedName>
    <definedName name="副露成功数" localSheetId="70">等々力潤!$B$16</definedName>
    <definedName name="副露成功数" localSheetId="7">百瀬成空!$B$16</definedName>
    <definedName name="副露成功数" localSheetId="15">福澤大地!$B$16</definedName>
    <definedName name="副露成功数" localSheetId="10">保谷一貴!$B$16</definedName>
    <definedName name="副露成功数" localSheetId="21">北沢蓮太郎!$B$16</definedName>
    <definedName name="副露成功数" localSheetId="14">木角有希!$B$16</definedName>
    <definedName name="副露成功数" localSheetId="12">矢ヶ崎健!$B$16</definedName>
    <definedName name="副露成功数" localSheetId="51">柳澤奏太!$B$16</definedName>
    <definedName name="副露成功数" localSheetId="18">柳澤颯吾!$B$16</definedName>
    <definedName name="副露成功数" localSheetId="30">両角慧太!$B$16</definedName>
    <definedName name="副露成功数" localSheetId="61">鈴木千尋!$B$16</definedName>
    <definedName name="副露成功数" localSheetId="16">髙橋桜!$B$16</definedName>
    <definedName name="副露成功数">Template!$B$16</definedName>
    <definedName name="副露成功率" localSheetId="72">'Template (3)'!$C$16</definedName>
    <definedName name="副露成功率" localSheetId="24">阿部圭太朗!$C$16</definedName>
    <definedName name="副露成功率" localSheetId="60">阿部修二朗!$C$16</definedName>
    <definedName name="副露成功率" localSheetId="28">伊藤仁城!$C$16</definedName>
    <definedName name="副露成功率" localSheetId="9">依田幸憲!$C$16</definedName>
    <definedName name="副露成功率" localSheetId="46">井澤軌人!$C$16</definedName>
    <definedName name="副露成功率" localSheetId="34">塩入悠!$C$16</definedName>
    <definedName name="副露成功率" localSheetId="71">岡田真慧!$C$16</definedName>
    <definedName name="副露成功率" localSheetId="67">岡部秋平!$C$16</definedName>
    <definedName name="副露成功率" localSheetId="57">笠原誠!$C$16</definedName>
    <definedName name="副露成功率" localSheetId="27">巻島夢樹!$C$16</definedName>
    <definedName name="副露成功率" localSheetId="26">関谷洸佑!$C$16</definedName>
    <definedName name="副露成功率" localSheetId="33">吉澤諒!$C$16</definedName>
    <definedName name="副露成功率" localSheetId="52">宮沢璃空!$C$16</definedName>
    <definedName name="副露成功率" localSheetId="35">宮澤七星!$C$16</definedName>
    <definedName name="副露成功率" localSheetId="49">高橋英将!$C$16</definedName>
    <definedName name="副露成功率" localSheetId="54">高山晶!$C$16</definedName>
    <definedName name="副露成功率" localSheetId="11">高野源太!$C$16</definedName>
    <definedName name="副露成功率" localSheetId="68">'佐藤　大輔'!$C$16</definedName>
    <definedName name="副露成功率" localSheetId="50">佐藤成!$C$16</definedName>
    <definedName name="副露成功率" localSheetId="8">佐藤成浩!$C$16</definedName>
    <definedName name="副露成功率" localSheetId="69">佐藤大輔!$C$16</definedName>
    <definedName name="副露成功率" localSheetId="36">坂本羽弥斗!$C$16</definedName>
    <definedName name="副露成功率" localSheetId="63">三井祐輝!$C$16</definedName>
    <definedName name="副露成功率" localSheetId="25">山崎葵!$C$16</definedName>
    <definedName name="副露成功率" localSheetId="55">山崎暖斗!$C$16</definedName>
    <definedName name="副露成功率" localSheetId="59">山田夏寿希!$C$16</definedName>
    <definedName name="副露成功率" localSheetId="39">山本悠介!$C$16</definedName>
    <definedName name="副露成功率" localSheetId="56">市原望叶!$C$16</definedName>
    <definedName name="副露成功率" localSheetId="22">市川大智!$C$16</definedName>
    <definedName name="副露成功率" localSheetId="66">市川琢磨!$C$16</definedName>
    <definedName name="副露成功率" localSheetId="44">所附快和!$C$16</definedName>
    <definedName name="副露成功率" localSheetId="13">小林郁斗!$C$16</definedName>
    <definedName name="副露成功率" localSheetId="47">小林圭太!$C$16</definedName>
    <definedName name="副露成功率" localSheetId="65">小林莉子!$C$16</definedName>
    <definedName name="副露成功率" localSheetId="58">松沢海輝!$C$16</definedName>
    <definedName name="副露成功率" localSheetId="4">松澤亮太!$C$16</definedName>
    <definedName name="副露成功率" localSheetId="43">清水常緑!$C$16</definedName>
    <definedName name="副露成功率" localSheetId="53">清水遙斗!$C$16</definedName>
    <definedName name="副露成功率" localSheetId="29">西沢武留!$C$16</definedName>
    <definedName name="副露成功率" localSheetId="48">西野修世!$C$16</definedName>
    <definedName name="副露成功率" localSheetId="40">石原凛人!$C$16</definedName>
    <definedName name="副露成功率" localSheetId="19">石澤巧望!$C$16</definedName>
    <definedName name="副露成功率" localSheetId="20">川上翔大!$C$16</definedName>
    <definedName name="副露成功率" localSheetId="64">前田卓美!$C$16</definedName>
    <definedName name="副露成功率" localSheetId="3">全体!$C$16</definedName>
    <definedName name="副露成功率" localSheetId="17">多田洋輔!$C$16</definedName>
    <definedName name="副露成功率" localSheetId="62">大石瑛司!$C$16</definedName>
    <definedName name="副露成功率" localSheetId="6">大池陸斗!$C$16</definedName>
    <definedName name="副露成功率" localSheetId="5">滝沢悠人!$C$16</definedName>
    <definedName name="副露成功率" localSheetId="23">中川弘崇!$C$16</definedName>
    <definedName name="副露成功率" localSheetId="31">中村花菜!$C$16</definedName>
    <definedName name="副露成功率" localSheetId="32">中村季暉!$C$16</definedName>
    <definedName name="副露成功率" localSheetId="45">長野柊馬!$C$16</definedName>
    <definedName name="副露成功率" localSheetId="38">田名網新!$C$16</definedName>
    <definedName name="副露成功率" localSheetId="41">渡部陵瑛!$C$16</definedName>
    <definedName name="副露成功率" localSheetId="42">唐澤聖矢!$C$16</definedName>
    <definedName name="副露成功率" localSheetId="37">湯本咲蔵!$C$16</definedName>
    <definedName name="副露成功率" localSheetId="70">等々力潤!$C$16</definedName>
    <definedName name="副露成功率" localSheetId="7">百瀬成空!$C$16</definedName>
    <definedName name="副露成功率" localSheetId="15">福澤大地!$C$16</definedName>
    <definedName name="副露成功率" localSheetId="10">保谷一貴!$C$16</definedName>
    <definedName name="副露成功率" localSheetId="21">北沢蓮太郎!$C$16</definedName>
    <definedName name="副露成功率" localSheetId="14">木角有希!$C$16</definedName>
    <definedName name="副露成功率" localSheetId="12">矢ヶ崎健!$C$16</definedName>
    <definedName name="副露成功率" localSheetId="51">柳澤奏太!$C$16</definedName>
    <definedName name="副露成功率" localSheetId="18">柳澤颯吾!$C$16</definedName>
    <definedName name="副露成功率" localSheetId="30">両角慧太!$C$16</definedName>
    <definedName name="副露成功率" localSheetId="61">鈴木千尋!$C$16</definedName>
    <definedName name="副露成功率" localSheetId="16">髙橋桜!$C$16</definedName>
    <definedName name="副露成功率">Template!$C$16</definedName>
    <definedName name="副露率" localSheetId="72">'Template (3)'!$C$14</definedName>
    <definedName name="副露率" localSheetId="24">阿部圭太朗!$C$14</definedName>
    <definedName name="副露率" localSheetId="60">阿部修二朗!$C$14</definedName>
    <definedName name="副露率" localSheetId="28">伊藤仁城!$C$14</definedName>
    <definedName name="副露率" localSheetId="9">依田幸憲!$C$14</definedName>
    <definedName name="副露率" localSheetId="46">井澤軌人!$C$14</definedName>
    <definedName name="副露率" localSheetId="34">塩入悠!$C$14</definedName>
    <definedName name="副露率" localSheetId="71">岡田真慧!$C$14</definedName>
    <definedName name="副露率" localSheetId="67">岡部秋平!$C$14</definedName>
    <definedName name="副露率" localSheetId="57">笠原誠!$C$14</definedName>
    <definedName name="副露率" localSheetId="27">巻島夢樹!$C$14</definedName>
    <definedName name="副露率" localSheetId="26">関谷洸佑!$C$14</definedName>
    <definedName name="副露率" localSheetId="33">吉澤諒!$C$14</definedName>
    <definedName name="副露率" localSheetId="52">宮沢璃空!$C$14</definedName>
    <definedName name="副露率" localSheetId="35">宮澤七星!$C$14</definedName>
    <definedName name="副露率" localSheetId="49">高橋英将!$C$14</definedName>
    <definedName name="副露率" localSheetId="54">高山晶!$C$14</definedName>
    <definedName name="副露率" localSheetId="11">高野源太!$C$14</definedName>
    <definedName name="副露率" localSheetId="68">'佐藤　大輔'!$C$14</definedName>
    <definedName name="副露率" localSheetId="50">佐藤成!$C$14</definedName>
    <definedName name="副露率" localSheetId="8">佐藤成浩!$C$14</definedName>
    <definedName name="副露率" localSheetId="69">佐藤大輔!$C$14</definedName>
    <definedName name="副露率" localSheetId="36">坂本羽弥斗!$C$14</definedName>
    <definedName name="副露率" localSheetId="63">三井祐輝!$C$14</definedName>
    <definedName name="副露率" localSheetId="25">山崎葵!$C$14</definedName>
    <definedName name="副露率" localSheetId="55">山崎暖斗!$C$14</definedName>
    <definedName name="副露率" localSheetId="59">山田夏寿希!$C$14</definedName>
    <definedName name="副露率" localSheetId="39">山本悠介!$C$14</definedName>
    <definedName name="副露率" localSheetId="56">市原望叶!$C$14</definedName>
    <definedName name="副露率" localSheetId="22">市川大智!$C$14</definedName>
    <definedName name="副露率" localSheetId="66">市川琢磨!$C$14</definedName>
    <definedName name="副露率" localSheetId="44">所附快和!$C$14</definedName>
    <definedName name="副露率" localSheetId="13">小林郁斗!$C$14</definedName>
    <definedName name="副露率" localSheetId="47">小林圭太!$C$14</definedName>
    <definedName name="副露率" localSheetId="65">小林莉子!$C$14</definedName>
    <definedName name="副露率" localSheetId="58">松沢海輝!$C$14</definedName>
    <definedName name="副露率" localSheetId="4">松澤亮太!$C$14</definedName>
    <definedName name="副露率" localSheetId="43">清水常緑!$C$14</definedName>
    <definedName name="副露率" localSheetId="53">清水遙斗!$C$14</definedName>
    <definedName name="副露率" localSheetId="29">西沢武留!$C$14</definedName>
    <definedName name="副露率" localSheetId="48">西野修世!$C$14</definedName>
    <definedName name="副露率" localSheetId="40">石原凛人!$C$14</definedName>
    <definedName name="副露率" localSheetId="19">石澤巧望!$C$14</definedName>
    <definedName name="副露率" localSheetId="20">川上翔大!$C$14</definedName>
    <definedName name="副露率" localSheetId="64">前田卓美!$C$14</definedName>
    <definedName name="副露率" localSheetId="3">全体!$C$14</definedName>
    <definedName name="副露率" localSheetId="17">多田洋輔!$C$14</definedName>
    <definedName name="副露率" localSheetId="62">大石瑛司!$C$14</definedName>
    <definedName name="副露率" localSheetId="6">大池陸斗!$C$14</definedName>
    <definedName name="副露率" localSheetId="5">滝沢悠人!$C$14</definedName>
    <definedName name="副露率" localSheetId="23">中川弘崇!$C$14</definedName>
    <definedName name="副露率" localSheetId="31">中村花菜!$C$14</definedName>
    <definedName name="副露率" localSheetId="32">中村季暉!$C$14</definedName>
    <definedName name="副露率" localSheetId="45">長野柊馬!$C$14</definedName>
    <definedName name="副露率" localSheetId="38">田名網新!$C$14</definedName>
    <definedName name="副露率" localSheetId="41">渡部陵瑛!$C$14</definedName>
    <definedName name="副露率" localSheetId="42">唐澤聖矢!$C$14</definedName>
    <definedName name="副露率" localSheetId="37">湯本咲蔵!$C$14</definedName>
    <definedName name="副露率" localSheetId="70">等々力潤!$C$14</definedName>
    <definedName name="副露率" localSheetId="7">百瀬成空!$C$14</definedName>
    <definedName name="副露率" localSheetId="15">福澤大地!$C$14</definedName>
    <definedName name="副露率" localSheetId="10">保谷一貴!$C$14</definedName>
    <definedName name="副露率" localSheetId="21">北沢蓮太郎!$C$14</definedName>
    <definedName name="副露率" localSheetId="14">木角有希!$C$14</definedName>
    <definedName name="副露率" localSheetId="12">矢ヶ崎健!$C$14</definedName>
    <definedName name="副露率" localSheetId="51">柳澤奏太!$C$14</definedName>
    <definedName name="副露率" localSheetId="18">柳澤颯吾!$C$14</definedName>
    <definedName name="副露率" localSheetId="30">両角慧太!$C$14</definedName>
    <definedName name="副露率" localSheetId="61">鈴木千尋!$C$14</definedName>
    <definedName name="副露率" localSheetId="16">髙橋桜!$C$14</definedName>
    <definedName name="副露率">Template!$C$14</definedName>
    <definedName name="平均アガリ点" localSheetId="72">'Template (3)'!$B$24</definedName>
    <definedName name="平均アガリ点" localSheetId="24">阿部圭太朗!$B$24</definedName>
    <definedName name="平均アガリ点" localSheetId="60">阿部修二朗!$B$24</definedName>
    <definedName name="平均アガリ点" localSheetId="28">伊藤仁城!$B$24</definedName>
    <definedName name="平均アガリ点" localSheetId="9">依田幸憲!$B$24</definedName>
    <definedName name="平均アガリ点" localSheetId="46">井澤軌人!$B$24</definedName>
    <definedName name="平均アガリ点" localSheetId="34">塩入悠!$B$24</definedName>
    <definedName name="平均アガリ点" localSheetId="71">岡田真慧!$B$24</definedName>
    <definedName name="平均アガリ点" localSheetId="67">岡部秋平!$B$24</definedName>
    <definedName name="平均アガリ点" localSheetId="57">笠原誠!$B$24</definedName>
    <definedName name="平均アガリ点" localSheetId="27">巻島夢樹!$B$24</definedName>
    <definedName name="平均アガリ点" localSheetId="26">関谷洸佑!$B$24</definedName>
    <definedName name="平均アガリ点" localSheetId="33">吉澤諒!$B$24</definedName>
    <definedName name="平均アガリ点" localSheetId="52">宮沢璃空!$B$24</definedName>
    <definedName name="平均アガリ点" localSheetId="35">宮澤七星!$B$24</definedName>
    <definedName name="平均アガリ点" localSheetId="49">高橋英将!$B$24</definedName>
    <definedName name="平均アガリ点" localSheetId="54">高山晶!$B$24</definedName>
    <definedName name="平均アガリ点" localSheetId="11">高野源太!$B$24</definedName>
    <definedName name="平均アガリ点" localSheetId="68">'佐藤　大輔'!$B$24</definedName>
    <definedName name="平均アガリ点" localSheetId="50">佐藤成!$B$24</definedName>
    <definedName name="平均アガリ点" localSheetId="8">佐藤成浩!$B$24</definedName>
    <definedName name="平均アガリ点" localSheetId="69">佐藤大輔!$B$24</definedName>
    <definedName name="平均アガリ点" localSheetId="36">坂本羽弥斗!$B$24</definedName>
    <definedName name="平均アガリ点" localSheetId="63">三井祐輝!$B$24</definedName>
    <definedName name="平均アガリ点" localSheetId="25">山崎葵!$B$24</definedName>
    <definedName name="平均アガリ点" localSheetId="55">山崎暖斗!$B$24</definedName>
    <definedName name="平均アガリ点" localSheetId="59">山田夏寿希!$B$24</definedName>
    <definedName name="平均アガリ点" localSheetId="39">山本悠介!$B$24</definedName>
    <definedName name="平均アガリ点" localSheetId="56">市原望叶!$B$24</definedName>
    <definedName name="平均アガリ点" localSheetId="22">市川大智!$B$24</definedName>
    <definedName name="平均アガリ点" localSheetId="66">市川琢磨!$B$24</definedName>
    <definedName name="平均アガリ点" localSheetId="44">所附快和!$B$24</definedName>
    <definedName name="平均アガリ点" localSheetId="13">小林郁斗!$B$24</definedName>
    <definedName name="平均アガリ点" localSheetId="47">小林圭太!$B$24</definedName>
    <definedName name="平均アガリ点" localSheetId="65">小林莉子!$B$24</definedName>
    <definedName name="平均アガリ点" localSheetId="58">松沢海輝!$B$24</definedName>
    <definedName name="平均アガリ点" localSheetId="4">松澤亮太!$B$24</definedName>
    <definedName name="平均アガリ点" localSheetId="43">清水常緑!$B$24</definedName>
    <definedName name="平均アガリ点" localSheetId="53">清水遙斗!$B$24</definedName>
    <definedName name="平均アガリ点" localSheetId="29">西沢武留!$B$24</definedName>
    <definedName name="平均アガリ点" localSheetId="48">西野修世!$B$24</definedName>
    <definedName name="平均アガリ点" localSheetId="40">石原凛人!$B$24</definedName>
    <definedName name="平均アガリ点" localSheetId="19">石澤巧望!$B$24</definedName>
    <definedName name="平均アガリ点" localSheetId="20">川上翔大!$B$24</definedName>
    <definedName name="平均アガリ点" localSheetId="64">前田卓美!$B$24</definedName>
    <definedName name="平均アガリ点" localSheetId="3">全体!$B$24</definedName>
    <definedName name="平均アガリ点" localSheetId="17">多田洋輔!$B$24</definedName>
    <definedName name="平均アガリ点" localSheetId="62">大石瑛司!$B$24</definedName>
    <definedName name="平均アガリ点" localSheetId="6">大池陸斗!$B$24</definedName>
    <definedName name="平均アガリ点" localSheetId="5">滝沢悠人!$B$24</definedName>
    <definedName name="平均アガリ点" localSheetId="23">中川弘崇!$B$24</definedName>
    <definedName name="平均アガリ点" localSheetId="31">中村花菜!$B$24</definedName>
    <definedName name="平均アガリ点" localSheetId="32">中村季暉!$B$24</definedName>
    <definedName name="平均アガリ点" localSheetId="45">長野柊馬!$B$24</definedName>
    <definedName name="平均アガリ点" localSheetId="38">田名網新!$B$24</definedName>
    <definedName name="平均アガリ点" localSheetId="41">渡部陵瑛!$B$24</definedName>
    <definedName name="平均アガリ点" localSheetId="42">唐澤聖矢!$B$24</definedName>
    <definedName name="平均アガリ点" localSheetId="37">湯本咲蔵!$B$24</definedName>
    <definedName name="平均アガリ点" localSheetId="70">等々力潤!$B$24</definedName>
    <definedName name="平均アガリ点" localSheetId="7">百瀬成空!$B$24</definedName>
    <definedName name="平均アガリ点" localSheetId="15">福澤大地!$B$24</definedName>
    <definedName name="平均アガリ点" localSheetId="10">保谷一貴!$B$24</definedName>
    <definedName name="平均アガリ点" localSheetId="21">北沢蓮太郎!$B$24</definedName>
    <definedName name="平均アガリ点" localSheetId="14">木角有希!$B$24</definedName>
    <definedName name="平均アガリ点" localSheetId="12">矢ヶ崎健!$B$24</definedName>
    <definedName name="平均アガリ点" localSheetId="51">柳澤奏太!$B$24</definedName>
    <definedName name="平均アガリ点" localSheetId="18">柳澤颯吾!$B$24</definedName>
    <definedName name="平均アガリ点" localSheetId="30">両角慧太!$B$24</definedName>
    <definedName name="平均アガリ点" localSheetId="61">鈴木千尋!$B$24</definedName>
    <definedName name="平均アガリ点" localSheetId="16">髙橋桜!$B$24</definedName>
    <definedName name="平均アガリ点">Template!$B$24</definedName>
    <definedName name="平均スコア" localSheetId="72">'Template (3)'!$B$5</definedName>
    <definedName name="平均スコア" localSheetId="24">阿部圭太朗!$B$5</definedName>
    <definedName name="平均スコア" localSheetId="60">阿部修二朗!$B$5</definedName>
    <definedName name="平均スコア" localSheetId="28">伊藤仁城!$B$5</definedName>
    <definedName name="平均スコア" localSheetId="9">依田幸憲!$B$5</definedName>
    <definedName name="平均スコア" localSheetId="46">井澤軌人!$B$5</definedName>
    <definedName name="平均スコア" localSheetId="34">塩入悠!$B$5</definedName>
    <definedName name="平均スコア" localSheetId="71">岡田真慧!$B$5</definedName>
    <definedName name="平均スコア" localSheetId="67">岡部秋平!$B$5</definedName>
    <definedName name="平均スコア" localSheetId="57">笠原誠!$B$5</definedName>
    <definedName name="平均スコア" localSheetId="27">巻島夢樹!$B$5</definedName>
    <definedName name="平均スコア" localSheetId="26">関谷洸佑!$B$5</definedName>
    <definedName name="平均スコア" localSheetId="33">吉澤諒!$B$5</definedName>
    <definedName name="平均スコア" localSheetId="52">宮沢璃空!$B$5</definedName>
    <definedName name="平均スコア" localSheetId="35">宮澤七星!$B$5</definedName>
    <definedName name="平均スコア" localSheetId="49">高橋英将!$B$5</definedName>
    <definedName name="平均スコア" localSheetId="54">高山晶!$B$5</definedName>
    <definedName name="平均スコア" localSheetId="11">高野源太!$B$5</definedName>
    <definedName name="平均スコア" localSheetId="68">'佐藤　大輔'!$B$5</definedName>
    <definedName name="平均スコア" localSheetId="50">佐藤成!$B$5</definedName>
    <definedName name="平均スコア" localSheetId="8">佐藤成浩!$B$5</definedName>
    <definedName name="平均スコア" localSheetId="69">佐藤大輔!$B$5</definedName>
    <definedName name="平均スコア" localSheetId="36">坂本羽弥斗!$B$5</definedName>
    <definedName name="平均スコア" localSheetId="63">三井祐輝!$B$5</definedName>
    <definedName name="平均スコア" localSheetId="25">山崎葵!$B$5</definedName>
    <definedName name="平均スコア" localSheetId="55">山崎暖斗!$B$5</definedName>
    <definedName name="平均スコア" localSheetId="59">山田夏寿希!$B$5</definedName>
    <definedName name="平均スコア" localSheetId="39">山本悠介!$B$5</definedName>
    <definedName name="平均スコア" localSheetId="56">市原望叶!$B$5</definedName>
    <definedName name="平均スコア" localSheetId="22">市川大智!$B$5</definedName>
    <definedName name="平均スコア" localSheetId="66">市川琢磨!$B$5</definedName>
    <definedName name="平均スコア" localSheetId="44">所附快和!$B$5</definedName>
    <definedName name="平均スコア" localSheetId="13">小林郁斗!$B$5</definedName>
    <definedName name="平均スコア" localSheetId="47">小林圭太!$B$5</definedName>
    <definedName name="平均スコア" localSheetId="65">小林莉子!$B$5</definedName>
    <definedName name="平均スコア" localSheetId="58">松沢海輝!$B$5</definedName>
    <definedName name="平均スコア" localSheetId="4">松澤亮太!$B$5</definedName>
    <definedName name="平均スコア" localSheetId="43">清水常緑!$B$5</definedName>
    <definedName name="平均スコア" localSheetId="53">清水遙斗!$B$5</definedName>
    <definedName name="平均スコア" localSheetId="29">西沢武留!$B$5</definedName>
    <definedName name="平均スコア" localSheetId="48">西野修世!$B$5</definedName>
    <definedName name="平均スコア" localSheetId="40">石原凛人!$B$5</definedName>
    <definedName name="平均スコア" localSheetId="19">石澤巧望!$B$5</definedName>
    <definedName name="平均スコア" localSheetId="20">川上翔大!$B$5</definedName>
    <definedName name="平均スコア" localSheetId="64">前田卓美!$B$5</definedName>
    <definedName name="平均スコア" localSheetId="3">全体!$B$5</definedName>
    <definedName name="平均スコア" localSheetId="17">多田洋輔!$B$5</definedName>
    <definedName name="平均スコア" localSheetId="62">大石瑛司!$B$5</definedName>
    <definedName name="平均スコア" localSheetId="6">大池陸斗!$B$5</definedName>
    <definedName name="平均スコア" localSheetId="5">滝沢悠人!$B$5</definedName>
    <definedName name="平均スコア" localSheetId="23">中川弘崇!$B$5</definedName>
    <definedName name="平均スコア" localSheetId="31">中村花菜!$B$5</definedName>
    <definedName name="平均スコア" localSheetId="32">中村季暉!$B$5</definedName>
    <definedName name="平均スコア" localSheetId="45">長野柊馬!$B$5</definedName>
    <definedName name="平均スコア" localSheetId="38">田名網新!$B$5</definedName>
    <definedName name="平均スコア" localSheetId="41">渡部陵瑛!$B$5</definedName>
    <definedName name="平均スコア" localSheetId="42">唐澤聖矢!$B$5</definedName>
    <definedName name="平均スコア" localSheetId="37">湯本咲蔵!$B$5</definedName>
    <definedName name="平均スコア" localSheetId="70">等々力潤!$B$5</definedName>
    <definedName name="平均スコア" localSheetId="7">百瀬成空!$B$5</definedName>
    <definedName name="平均スコア" localSheetId="15">福澤大地!$B$5</definedName>
    <definedName name="平均スコア" localSheetId="10">保谷一貴!$B$5</definedName>
    <definedName name="平均スコア" localSheetId="21">北沢蓮太郎!$B$5</definedName>
    <definedName name="平均スコア" localSheetId="14">木角有希!$B$5</definedName>
    <definedName name="平均スコア" localSheetId="12">矢ヶ崎健!$B$5</definedName>
    <definedName name="平均スコア" localSheetId="51">柳澤奏太!$B$5</definedName>
    <definedName name="平均スコア" localSheetId="18">柳澤颯吾!$B$5</definedName>
    <definedName name="平均スコア" localSheetId="30">両角慧太!$B$5</definedName>
    <definedName name="平均スコア" localSheetId="61">鈴木千尋!$B$5</definedName>
    <definedName name="平均スコア" localSheetId="16">髙橋桜!$B$5</definedName>
    <definedName name="平均スコア">Template!$B$5</definedName>
    <definedName name="平均順位" localSheetId="72">'Template (3)'!$B$6</definedName>
    <definedName name="平均順位" localSheetId="24">阿部圭太朗!$B$6</definedName>
    <definedName name="平均順位" localSheetId="60">阿部修二朗!$B$6</definedName>
    <definedName name="平均順位" localSheetId="28">伊藤仁城!$B$6</definedName>
    <definedName name="平均順位" localSheetId="9">依田幸憲!$B$6</definedName>
    <definedName name="平均順位" localSheetId="46">井澤軌人!$B$6</definedName>
    <definedName name="平均順位" localSheetId="34">塩入悠!$B$6</definedName>
    <definedName name="平均順位" localSheetId="71">岡田真慧!$B$6</definedName>
    <definedName name="平均順位" localSheetId="67">岡部秋平!$B$6</definedName>
    <definedName name="平均順位" localSheetId="57">笠原誠!$B$6</definedName>
    <definedName name="平均順位" localSheetId="27">巻島夢樹!$B$6</definedName>
    <definedName name="平均順位" localSheetId="26">関谷洸佑!$B$6</definedName>
    <definedName name="平均順位" localSheetId="33">吉澤諒!$B$6</definedName>
    <definedName name="平均順位" localSheetId="52">宮沢璃空!$B$6</definedName>
    <definedName name="平均順位" localSheetId="35">宮澤七星!$B$6</definedName>
    <definedName name="平均順位" localSheetId="49">高橋英将!$B$6</definedName>
    <definedName name="平均順位" localSheetId="54">高山晶!$B$6</definedName>
    <definedName name="平均順位" localSheetId="11">高野源太!$B$6</definedName>
    <definedName name="平均順位" localSheetId="68">'佐藤　大輔'!$B$6</definedName>
    <definedName name="平均順位" localSheetId="50">佐藤成!$B$6</definedName>
    <definedName name="平均順位" localSheetId="8">佐藤成浩!$B$6</definedName>
    <definedName name="平均順位" localSheetId="69">佐藤大輔!$B$6</definedName>
    <definedName name="平均順位" localSheetId="36">坂本羽弥斗!$B$6</definedName>
    <definedName name="平均順位" localSheetId="63">三井祐輝!$B$6</definedName>
    <definedName name="平均順位" localSheetId="25">山崎葵!$B$6</definedName>
    <definedName name="平均順位" localSheetId="55">山崎暖斗!$B$6</definedName>
    <definedName name="平均順位" localSheetId="59">山田夏寿希!$B$6</definedName>
    <definedName name="平均順位" localSheetId="39">山本悠介!$B$6</definedName>
    <definedName name="平均順位" localSheetId="56">市原望叶!$B$6</definedName>
    <definedName name="平均順位" localSheetId="22">市川大智!$B$6</definedName>
    <definedName name="平均順位" localSheetId="66">市川琢磨!$B$6</definedName>
    <definedName name="平均順位" localSheetId="44">所附快和!$B$6</definedName>
    <definedName name="平均順位" localSheetId="13">小林郁斗!$B$6</definedName>
    <definedName name="平均順位" localSheetId="47">小林圭太!$B$6</definedName>
    <definedName name="平均順位" localSheetId="65">小林莉子!$B$6</definedName>
    <definedName name="平均順位" localSheetId="58">松沢海輝!$B$6</definedName>
    <definedName name="平均順位" localSheetId="4">松澤亮太!$B$6</definedName>
    <definedName name="平均順位" localSheetId="43">清水常緑!$B$6</definedName>
    <definedName name="平均順位" localSheetId="53">清水遙斗!$B$6</definedName>
    <definedName name="平均順位" localSheetId="29">西沢武留!$B$6</definedName>
    <definedName name="平均順位" localSheetId="48">西野修世!$B$6</definedName>
    <definedName name="平均順位" localSheetId="40">石原凛人!$B$6</definedName>
    <definedName name="平均順位" localSheetId="19">石澤巧望!$B$6</definedName>
    <definedName name="平均順位" localSheetId="20">川上翔大!$B$6</definedName>
    <definedName name="平均順位" localSheetId="64">前田卓美!$B$6</definedName>
    <definedName name="平均順位" localSheetId="3">全体!$B$6</definedName>
    <definedName name="平均順位" localSheetId="17">多田洋輔!$B$6</definedName>
    <definedName name="平均順位" localSheetId="62">大石瑛司!$B$6</definedName>
    <definedName name="平均順位" localSheetId="6">大池陸斗!$B$6</definedName>
    <definedName name="平均順位" localSheetId="5">滝沢悠人!$B$6</definedName>
    <definedName name="平均順位" localSheetId="23">中川弘崇!$B$6</definedName>
    <definedName name="平均順位" localSheetId="31">中村花菜!$B$6</definedName>
    <definedName name="平均順位" localSheetId="32">中村季暉!$B$6</definedName>
    <definedName name="平均順位" localSheetId="45">長野柊馬!$B$6</definedName>
    <definedName name="平均順位" localSheetId="38">田名網新!$B$6</definedName>
    <definedName name="平均順位" localSheetId="41">渡部陵瑛!$B$6</definedName>
    <definedName name="平均順位" localSheetId="42">唐澤聖矢!$B$6</definedName>
    <definedName name="平均順位" localSheetId="37">湯本咲蔵!$B$6</definedName>
    <definedName name="平均順位" localSheetId="70">等々力潤!$B$6</definedName>
    <definedName name="平均順位" localSheetId="7">百瀬成空!$B$6</definedName>
    <definedName name="平均順位" localSheetId="15">福澤大地!$B$6</definedName>
    <definedName name="平均順位" localSheetId="10">保谷一貴!$B$6</definedName>
    <definedName name="平均順位" localSheetId="21">北沢蓮太郎!$B$6</definedName>
    <definedName name="平均順位" localSheetId="14">木角有希!$B$6</definedName>
    <definedName name="平均順位" localSheetId="12">矢ヶ崎健!$B$6</definedName>
    <definedName name="平均順位" localSheetId="51">柳澤奏太!$B$6</definedName>
    <definedName name="平均順位" localSheetId="18">柳澤颯吾!$B$6</definedName>
    <definedName name="平均順位" localSheetId="30">両角慧太!$B$6</definedName>
    <definedName name="平均順位" localSheetId="61">鈴木千尋!$B$6</definedName>
    <definedName name="平均順位" localSheetId="16">髙橋桜!$B$6</definedName>
    <definedName name="平均順位">Template!$B$6</definedName>
    <definedName name="平均放銃点" localSheetId="72">'Template (3)'!$B$27</definedName>
    <definedName name="平均放銃点" localSheetId="24">阿部圭太朗!$B$27</definedName>
    <definedName name="平均放銃点" localSheetId="60">阿部修二朗!$B$27</definedName>
    <definedName name="平均放銃点" localSheetId="28">伊藤仁城!$B$27</definedName>
    <definedName name="平均放銃点" localSheetId="9">依田幸憲!$B$27</definedName>
    <definedName name="平均放銃点" localSheetId="46">井澤軌人!$B$27</definedName>
    <definedName name="平均放銃点" localSheetId="34">塩入悠!$B$27</definedName>
    <definedName name="平均放銃点" localSheetId="71">岡田真慧!$B$27</definedName>
    <definedName name="平均放銃点" localSheetId="67">岡部秋平!$B$27</definedName>
    <definedName name="平均放銃点" localSheetId="57">笠原誠!$B$27</definedName>
    <definedName name="平均放銃点" localSheetId="27">巻島夢樹!$B$27</definedName>
    <definedName name="平均放銃点" localSheetId="26">関谷洸佑!$B$27</definedName>
    <definedName name="平均放銃点" localSheetId="33">吉澤諒!$B$27</definedName>
    <definedName name="平均放銃点" localSheetId="52">宮沢璃空!$B$27</definedName>
    <definedName name="平均放銃点" localSheetId="35">宮澤七星!$B$27</definedName>
    <definedName name="平均放銃点" localSheetId="49">高橋英将!$B$27</definedName>
    <definedName name="平均放銃点" localSheetId="54">高山晶!$B$27</definedName>
    <definedName name="平均放銃点" localSheetId="11">高野源太!$B$27</definedName>
    <definedName name="平均放銃点" localSheetId="68">'佐藤　大輔'!$B$27</definedName>
    <definedName name="平均放銃点" localSheetId="50">佐藤成!$B$27</definedName>
    <definedName name="平均放銃点" localSheetId="8">佐藤成浩!$B$27</definedName>
    <definedName name="平均放銃点" localSheetId="69">佐藤大輔!$B$27</definedName>
    <definedName name="平均放銃点" localSheetId="36">坂本羽弥斗!$B$27</definedName>
    <definedName name="平均放銃点" localSheetId="63">三井祐輝!$B$27</definedName>
    <definedName name="平均放銃点" localSheetId="25">山崎葵!$B$27</definedName>
    <definedName name="平均放銃点" localSheetId="55">山崎暖斗!$B$27</definedName>
    <definedName name="平均放銃点" localSheetId="59">山田夏寿希!$B$27</definedName>
    <definedName name="平均放銃点" localSheetId="39">山本悠介!$B$27</definedName>
    <definedName name="平均放銃点" localSheetId="56">市原望叶!$B$27</definedName>
    <definedName name="平均放銃点" localSheetId="22">市川大智!$B$27</definedName>
    <definedName name="平均放銃点" localSheetId="66">市川琢磨!$B$27</definedName>
    <definedName name="平均放銃点" localSheetId="44">所附快和!$B$27</definedName>
    <definedName name="平均放銃点" localSheetId="13">小林郁斗!$B$27</definedName>
    <definedName name="平均放銃点" localSheetId="47">小林圭太!$B$27</definedName>
    <definedName name="平均放銃点" localSheetId="65">小林莉子!$B$27</definedName>
    <definedName name="平均放銃点" localSheetId="58">松沢海輝!$B$27</definedName>
    <definedName name="平均放銃点" localSheetId="4">松澤亮太!$B$27</definedName>
    <definedName name="平均放銃点" localSheetId="43">清水常緑!$B$27</definedName>
    <definedName name="平均放銃点" localSheetId="53">清水遙斗!$B$27</definedName>
    <definedName name="平均放銃点" localSheetId="29">西沢武留!$B$27</definedName>
    <definedName name="平均放銃点" localSheetId="48">西野修世!$B$27</definedName>
    <definedName name="平均放銃点" localSheetId="40">石原凛人!$B$27</definedName>
    <definedName name="平均放銃点" localSheetId="19">石澤巧望!$B$27</definedName>
    <definedName name="平均放銃点" localSheetId="20">川上翔大!$B$27</definedName>
    <definedName name="平均放銃点" localSheetId="64">前田卓美!$B$27</definedName>
    <definedName name="平均放銃点" localSheetId="3">全体!$B$27</definedName>
    <definedName name="平均放銃点" localSheetId="17">多田洋輔!$B$27</definedName>
    <definedName name="平均放銃点" localSheetId="62">大石瑛司!$B$27</definedName>
    <definedName name="平均放銃点" localSheetId="6">大池陸斗!$B$27</definedName>
    <definedName name="平均放銃点" localSheetId="5">滝沢悠人!$B$27</definedName>
    <definedName name="平均放銃点" localSheetId="23">中川弘崇!$B$27</definedName>
    <definedName name="平均放銃点" localSheetId="31">中村花菜!$B$27</definedName>
    <definedName name="平均放銃点" localSheetId="32">中村季暉!$B$27</definedName>
    <definedName name="平均放銃点" localSheetId="45">長野柊馬!$B$27</definedName>
    <definedName name="平均放銃点" localSheetId="38">田名網新!$B$27</definedName>
    <definedName name="平均放銃点" localSheetId="41">渡部陵瑛!$B$27</definedName>
    <definedName name="平均放銃点" localSheetId="42">唐澤聖矢!$B$27</definedName>
    <definedName name="平均放銃点" localSheetId="37">湯本咲蔵!$B$27</definedName>
    <definedName name="平均放銃点" localSheetId="70">等々力潤!$B$27</definedName>
    <definedName name="平均放銃点" localSheetId="7">百瀬成空!$B$27</definedName>
    <definedName name="平均放銃点" localSheetId="15">福澤大地!$B$27</definedName>
    <definedName name="平均放銃点" localSheetId="10">保谷一貴!$B$27</definedName>
    <definedName name="平均放銃点" localSheetId="21">北沢蓮太郎!$B$27</definedName>
    <definedName name="平均放銃点" localSheetId="14">木角有希!$B$27</definedName>
    <definedName name="平均放銃点" localSheetId="12">矢ヶ崎健!$B$27</definedName>
    <definedName name="平均放銃点" localSheetId="51">柳澤奏太!$B$27</definedName>
    <definedName name="平均放銃点" localSheetId="18">柳澤颯吾!$B$27</definedName>
    <definedName name="平均放銃点" localSheetId="30">両角慧太!$B$27</definedName>
    <definedName name="平均放銃点" localSheetId="61">鈴木千尋!$B$27</definedName>
    <definedName name="平均放銃点" localSheetId="16">髙橋桜!$B$27</definedName>
    <definedName name="平均放銃点">Template!$B$27</definedName>
    <definedName name="放銃数" localSheetId="72">'Template (3)'!$B$18</definedName>
    <definedName name="放銃数" localSheetId="24">阿部圭太朗!$B$18</definedName>
    <definedName name="放銃数" localSheetId="60">阿部修二朗!$B$18</definedName>
    <definedName name="放銃数" localSheetId="28">伊藤仁城!$B$18</definedName>
    <definedName name="放銃数" localSheetId="9">依田幸憲!$B$18</definedName>
    <definedName name="放銃数" localSheetId="46">井澤軌人!$B$18</definedName>
    <definedName name="放銃数" localSheetId="34">塩入悠!$B$18</definedName>
    <definedName name="放銃数" localSheetId="71">岡田真慧!$B$18</definedName>
    <definedName name="放銃数" localSheetId="67">岡部秋平!$B$18</definedName>
    <definedName name="放銃数" localSheetId="57">笠原誠!$B$18</definedName>
    <definedName name="放銃数" localSheetId="27">巻島夢樹!$B$18</definedName>
    <definedName name="放銃数" localSheetId="26">関谷洸佑!$B$18</definedName>
    <definedName name="放銃数" localSheetId="33">吉澤諒!$B$18</definedName>
    <definedName name="放銃数" localSheetId="52">宮沢璃空!$B$18</definedName>
    <definedName name="放銃数" localSheetId="35">宮澤七星!$B$18</definedName>
    <definedName name="放銃数" localSheetId="49">高橋英将!$B$18</definedName>
    <definedName name="放銃数" localSheetId="54">高山晶!$B$18</definedName>
    <definedName name="放銃数" localSheetId="11">高野源太!$B$18</definedName>
    <definedName name="放銃数" localSheetId="68">'佐藤　大輔'!$B$18</definedName>
    <definedName name="放銃数" localSheetId="50">佐藤成!$B$18</definedName>
    <definedName name="放銃数" localSheetId="8">佐藤成浩!$B$18</definedName>
    <definedName name="放銃数" localSheetId="69">佐藤大輔!$B$18</definedName>
    <definedName name="放銃数" localSheetId="36">坂本羽弥斗!$B$18</definedName>
    <definedName name="放銃数" localSheetId="63">三井祐輝!$B$18</definedName>
    <definedName name="放銃数" localSheetId="25">山崎葵!$B$18</definedName>
    <definedName name="放銃数" localSheetId="55">山崎暖斗!$B$18</definedName>
    <definedName name="放銃数" localSheetId="59">山田夏寿希!$B$18</definedName>
    <definedName name="放銃数" localSheetId="39">山本悠介!$B$18</definedName>
    <definedName name="放銃数" localSheetId="56">市原望叶!$B$18</definedName>
    <definedName name="放銃数" localSheetId="22">市川大智!$B$18</definedName>
    <definedName name="放銃数" localSheetId="66">市川琢磨!$B$18</definedName>
    <definedName name="放銃数" localSheetId="44">所附快和!$B$18</definedName>
    <definedName name="放銃数" localSheetId="13">小林郁斗!$B$18</definedName>
    <definedName name="放銃数" localSheetId="47">小林圭太!$B$18</definedName>
    <definedName name="放銃数" localSheetId="65">小林莉子!$B$18</definedName>
    <definedName name="放銃数" localSheetId="58">松沢海輝!$B$18</definedName>
    <definedName name="放銃数" localSheetId="4">松澤亮太!$B$18</definedName>
    <definedName name="放銃数" localSheetId="43">清水常緑!$B$18</definedName>
    <definedName name="放銃数" localSheetId="53">清水遙斗!$B$18</definedName>
    <definedName name="放銃数" localSheetId="29">西沢武留!$B$18</definedName>
    <definedName name="放銃数" localSheetId="48">西野修世!$B$18</definedName>
    <definedName name="放銃数" localSheetId="40">石原凛人!$B$18</definedName>
    <definedName name="放銃数" localSheetId="19">石澤巧望!$B$18</definedName>
    <definedName name="放銃数" localSheetId="20">川上翔大!$B$18</definedName>
    <definedName name="放銃数" localSheetId="64">前田卓美!$B$18</definedName>
    <definedName name="放銃数" localSheetId="3">全体!$B$18</definedName>
    <definedName name="放銃数" localSheetId="17">多田洋輔!$B$18</definedName>
    <definedName name="放銃数" localSheetId="62">大石瑛司!$B$18</definedName>
    <definedName name="放銃数" localSheetId="6">大池陸斗!$B$18</definedName>
    <definedName name="放銃数" localSheetId="5">滝沢悠人!$B$18</definedName>
    <definedName name="放銃数" localSheetId="23">中川弘崇!$B$18</definedName>
    <definedName name="放銃数" localSheetId="31">中村花菜!$B$18</definedName>
    <definedName name="放銃数" localSheetId="32">中村季暉!$B$18</definedName>
    <definedName name="放銃数" localSheetId="45">長野柊馬!$B$18</definedName>
    <definedName name="放銃数" localSheetId="38">田名網新!$B$18</definedName>
    <definedName name="放銃数" localSheetId="41">渡部陵瑛!$B$18</definedName>
    <definedName name="放銃数" localSheetId="42">唐澤聖矢!$B$18</definedName>
    <definedName name="放銃数" localSheetId="37">湯本咲蔵!$B$18</definedName>
    <definedName name="放銃数" localSheetId="70">等々力潤!$B$18</definedName>
    <definedName name="放銃数" localSheetId="7">百瀬成空!$B$18</definedName>
    <definedName name="放銃数" localSheetId="15">福澤大地!$B$18</definedName>
    <definedName name="放銃数" localSheetId="10">保谷一貴!$B$18</definedName>
    <definedName name="放銃数" localSheetId="21">北沢蓮太郎!$B$18</definedName>
    <definedName name="放銃数" localSheetId="14">木角有希!$B$18</definedName>
    <definedName name="放銃数" localSheetId="12">矢ヶ崎健!$B$18</definedName>
    <definedName name="放銃数" localSheetId="51">柳澤奏太!$B$18</definedName>
    <definedName name="放銃数" localSheetId="18">柳澤颯吾!$B$18</definedName>
    <definedName name="放銃数" localSheetId="30">両角慧太!$B$18</definedName>
    <definedName name="放銃数" localSheetId="61">鈴木千尋!$B$18</definedName>
    <definedName name="放銃数" localSheetId="16">髙橋桜!$B$18</definedName>
    <definedName name="放銃数">Template!$B$18</definedName>
    <definedName name="放銃率" localSheetId="72">'Template (3)'!$C$18</definedName>
    <definedName name="放銃率" localSheetId="24">阿部圭太朗!$C$18</definedName>
    <definedName name="放銃率" localSheetId="60">阿部修二朗!$C$18</definedName>
    <definedName name="放銃率" localSheetId="28">伊藤仁城!$C$18</definedName>
    <definedName name="放銃率" localSheetId="9">依田幸憲!$C$18</definedName>
    <definedName name="放銃率" localSheetId="46">井澤軌人!$C$18</definedName>
    <definedName name="放銃率" localSheetId="34">塩入悠!$C$18</definedName>
    <definedName name="放銃率" localSheetId="71">岡田真慧!$C$18</definedName>
    <definedName name="放銃率" localSheetId="67">岡部秋平!$C$18</definedName>
    <definedName name="放銃率" localSheetId="57">笠原誠!$C$18</definedName>
    <definedName name="放銃率" localSheetId="27">巻島夢樹!$C$18</definedName>
    <definedName name="放銃率" localSheetId="26">関谷洸佑!$C$18</definedName>
    <definedName name="放銃率" localSheetId="33">吉澤諒!$C$18</definedName>
    <definedName name="放銃率" localSheetId="52">宮沢璃空!$C$18</definedName>
    <definedName name="放銃率" localSheetId="35">宮澤七星!$C$18</definedName>
    <definedName name="放銃率" localSheetId="49">高橋英将!$C$18</definedName>
    <definedName name="放銃率" localSheetId="54">高山晶!$C$18</definedName>
    <definedName name="放銃率" localSheetId="11">高野源太!$C$18</definedName>
    <definedName name="放銃率" localSheetId="68">'佐藤　大輔'!$C$18</definedName>
    <definedName name="放銃率" localSheetId="50">佐藤成!$C$18</definedName>
    <definedName name="放銃率" localSheetId="8">佐藤成浩!$C$18</definedName>
    <definedName name="放銃率" localSheetId="69">佐藤大輔!$C$18</definedName>
    <definedName name="放銃率" localSheetId="36">坂本羽弥斗!$C$18</definedName>
    <definedName name="放銃率" localSheetId="63">三井祐輝!$C$18</definedName>
    <definedName name="放銃率" localSheetId="25">山崎葵!$C$18</definedName>
    <definedName name="放銃率" localSheetId="55">山崎暖斗!$C$18</definedName>
    <definedName name="放銃率" localSheetId="59">山田夏寿希!$C$18</definedName>
    <definedName name="放銃率" localSheetId="39">山本悠介!$C$18</definedName>
    <definedName name="放銃率" localSheetId="56">市原望叶!$C$18</definedName>
    <definedName name="放銃率" localSheetId="22">市川大智!$C$18</definedName>
    <definedName name="放銃率" localSheetId="66">市川琢磨!$C$18</definedName>
    <definedName name="放銃率" localSheetId="44">所附快和!$C$18</definedName>
    <definedName name="放銃率" localSheetId="13">小林郁斗!$C$18</definedName>
    <definedName name="放銃率" localSheetId="47">小林圭太!$C$18</definedName>
    <definedName name="放銃率" localSheetId="65">小林莉子!$C$18</definedName>
    <definedName name="放銃率" localSheetId="58">松沢海輝!$C$18</definedName>
    <definedName name="放銃率" localSheetId="4">松澤亮太!$C$18</definedName>
    <definedName name="放銃率" localSheetId="43">清水常緑!$C$18</definedName>
    <definedName name="放銃率" localSheetId="53">清水遙斗!$C$18</definedName>
    <definedName name="放銃率" localSheetId="29">西沢武留!$C$18</definedName>
    <definedName name="放銃率" localSheetId="48">西野修世!$C$18</definedName>
    <definedName name="放銃率" localSheetId="40">石原凛人!$C$18</definedName>
    <definedName name="放銃率" localSheetId="19">石澤巧望!$C$18</definedName>
    <definedName name="放銃率" localSheetId="20">川上翔大!$C$18</definedName>
    <definedName name="放銃率" localSheetId="64">前田卓美!$C$18</definedName>
    <definedName name="放銃率" localSheetId="3">全体!$C$18</definedName>
    <definedName name="放銃率" localSheetId="17">多田洋輔!$C$18</definedName>
    <definedName name="放銃率" localSheetId="62">大石瑛司!$C$18</definedName>
    <definedName name="放銃率" localSheetId="6">大池陸斗!$C$18</definedName>
    <definedName name="放銃率" localSheetId="5">滝沢悠人!$C$18</definedName>
    <definedName name="放銃率" localSheetId="23">中川弘崇!$C$18</definedName>
    <definedName name="放銃率" localSheetId="31">中村花菜!$C$18</definedName>
    <definedName name="放銃率" localSheetId="32">中村季暉!$C$18</definedName>
    <definedName name="放銃率" localSheetId="45">長野柊馬!$C$18</definedName>
    <definedName name="放銃率" localSheetId="38">田名網新!$C$18</definedName>
    <definedName name="放銃率" localSheetId="41">渡部陵瑛!$C$18</definedName>
    <definedName name="放銃率" localSheetId="42">唐澤聖矢!$C$18</definedName>
    <definedName name="放銃率" localSheetId="37">湯本咲蔵!$C$18</definedName>
    <definedName name="放銃率" localSheetId="70">等々力潤!$C$18</definedName>
    <definedName name="放銃率" localSheetId="7">百瀬成空!$C$18</definedName>
    <definedName name="放銃率" localSheetId="15">福澤大地!$C$18</definedName>
    <definedName name="放銃率" localSheetId="10">保谷一貴!$C$18</definedName>
    <definedName name="放銃率" localSheetId="21">北沢蓮太郎!$C$18</definedName>
    <definedName name="放銃率" localSheetId="14">木角有希!$C$18</definedName>
    <definedName name="放銃率" localSheetId="12">矢ヶ崎健!$C$18</definedName>
    <definedName name="放銃率" localSheetId="51">柳澤奏太!$C$18</definedName>
    <definedName name="放銃率" localSheetId="18">柳澤颯吾!$C$18</definedName>
    <definedName name="放銃率" localSheetId="30">両角慧太!$C$18</definedName>
    <definedName name="放銃率" localSheetId="61">鈴木千尋!$C$18</definedName>
    <definedName name="放銃率" localSheetId="16">髙橋桜!$C$18</definedName>
    <definedName name="放銃率">Template!$C$18</definedName>
    <definedName name="名前" localSheetId="72">'Template (3)'!$B$1</definedName>
    <definedName name="名前" localSheetId="24">阿部圭太朗!$B$1</definedName>
    <definedName name="名前" localSheetId="60">阿部修二朗!$B$1</definedName>
    <definedName name="名前" localSheetId="28">伊藤仁城!$B$1</definedName>
    <definedName name="名前" localSheetId="9">依田幸憲!$B$1</definedName>
    <definedName name="名前" localSheetId="46">井澤軌人!$B$1</definedName>
    <definedName name="名前" localSheetId="34">塩入悠!$B$1</definedName>
    <definedName name="名前" localSheetId="71">岡田真慧!$B$1</definedName>
    <definedName name="名前" localSheetId="67">岡部秋平!$B$1</definedName>
    <definedName name="名前" localSheetId="57">笠原誠!$B$1</definedName>
    <definedName name="名前" localSheetId="27">巻島夢樹!$B$1</definedName>
    <definedName name="名前" localSheetId="26">関谷洸佑!$B$1</definedName>
    <definedName name="名前" localSheetId="33">吉澤諒!$B$1</definedName>
    <definedName name="名前" localSheetId="52">宮沢璃空!$B$1</definedName>
    <definedName name="名前" localSheetId="35">宮澤七星!$B$1</definedName>
    <definedName name="名前" localSheetId="49">高橋英将!$B$1</definedName>
    <definedName name="名前" localSheetId="54">高山晶!$B$1</definedName>
    <definedName name="名前" localSheetId="11">高野源太!$B$1</definedName>
    <definedName name="名前" localSheetId="68">'佐藤　大輔'!$B$1</definedName>
    <definedName name="名前" localSheetId="50">佐藤成!$B$1</definedName>
    <definedName name="名前" localSheetId="8">佐藤成浩!$B$1</definedName>
    <definedName name="名前" localSheetId="69">佐藤大輔!$B$1</definedName>
    <definedName name="名前" localSheetId="36">坂本羽弥斗!$B$1</definedName>
    <definedName name="名前" localSheetId="63">三井祐輝!$B$1</definedName>
    <definedName name="名前" localSheetId="25">山崎葵!$B$1</definedName>
    <definedName name="名前" localSheetId="55">山崎暖斗!$B$1</definedName>
    <definedName name="名前" localSheetId="59">山田夏寿希!$B$1</definedName>
    <definedName name="名前" localSheetId="39">山本悠介!$B$1</definedName>
    <definedName name="名前" localSheetId="56">市原望叶!$B$1</definedName>
    <definedName name="名前" localSheetId="22">市川大智!$B$1</definedName>
    <definedName name="名前" localSheetId="66">市川琢磨!$B$1</definedName>
    <definedName name="名前" localSheetId="44">所附快和!$B$1</definedName>
    <definedName name="名前" localSheetId="13">小林郁斗!$B$1</definedName>
    <definedName name="名前" localSheetId="47">小林圭太!$B$1</definedName>
    <definedName name="名前" localSheetId="65">小林莉子!$B$1</definedName>
    <definedName name="名前" localSheetId="58">松沢海輝!$B$1</definedName>
    <definedName name="名前" localSheetId="4">松澤亮太!$B$1</definedName>
    <definedName name="名前" localSheetId="43">清水常緑!$B$1</definedName>
    <definedName name="名前" localSheetId="53">清水遙斗!$B$1</definedName>
    <definedName name="名前" localSheetId="29">西沢武留!$B$1</definedName>
    <definedName name="名前" localSheetId="48">西野修世!$B$1</definedName>
    <definedName name="名前" localSheetId="40">石原凛人!$B$1</definedName>
    <definedName name="名前" localSheetId="19">石澤巧望!$B$1</definedName>
    <definedName name="名前" localSheetId="20">川上翔大!$B$1</definedName>
    <definedName name="名前" localSheetId="64">前田卓美!$B$1</definedName>
    <definedName name="名前" localSheetId="3">全体!$B$1</definedName>
    <definedName name="名前" localSheetId="17">多田洋輔!$B$1</definedName>
    <definedName name="名前" localSheetId="62">大石瑛司!$B$1</definedName>
    <definedName name="名前" localSheetId="6">大池陸斗!$B$1</definedName>
    <definedName name="名前" localSheetId="5">滝沢悠人!$B$1</definedName>
    <definedName name="名前" localSheetId="23">中川弘崇!$B$1</definedName>
    <definedName name="名前" localSheetId="31">中村花菜!$B$1</definedName>
    <definedName name="名前" localSheetId="32">中村季暉!$B$1</definedName>
    <definedName name="名前" localSheetId="45">長野柊馬!$B$1</definedName>
    <definedName name="名前" localSheetId="38">田名網新!$B$1</definedName>
    <definedName name="名前" localSheetId="41">渡部陵瑛!$B$1</definedName>
    <definedName name="名前" localSheetId="42">唐澤聖矢!$B$1</definedName>
    <definedName name="名前" localSheetId="37">湯本咲蔵!$B$1</definedName>
    <definedName name="名前" localSheetId="70">等々力潤!$B$1</definedName>
    <definedName name="名前" localSheetId="7">百瀬成空!$B$1</definedName>
    <definedName name="名前" localSheetId="15">福澤大地!$B$1</definedName>
    <definedName name="名前" localSheetId="10">保谷一貴!$B$1</definedName>
    <definedName name="名前" localSheetId="21">北沢蓮太郎!$B$1</definedName>
    <definedName name="名前" localSheetId="14">木角有希!$B$1</definedName>
    <definedName name="名前" localSheetId="12">矢ヶ崎健!$B$1</definedName>
    <definedName name="名前" localSheetId="51">柳澤奏太!$B$1</definedName>
    <definedName name="名前" localSheetId="18">柳澤颯吾!$B$1</definedName>
    <definedName name="名前" localSheetId="30">両角慧太!$B$1</definedName>
    <definedName name="名前" localSheetId="61">鈴木千尋!$B$1</definedName>
    <definedName name="名前" localSheetId="16">髙橋桜!$B$1</definedName>
    <definedName name="名前">Template!$B$1</definedName>
    <definedName name="門前アガリ点" localSheetId="72">'Template (3)'!$B$25</definedName>
    <definedName name="門前アガリ点" localSheetId="24">阿部圭太朗!$B$25</definedName>
    <definedName name="門前アガリ点" localSheetId="60">阿部修二朗!$B$25</definedName>
    <definedName name="門前アガリ点" localSheetId="28">伊藤仁城!$B$25</definedName>
    <definedName name="門前アガリ点" localSheetId="9">依田幸憲!$B$25</definedName>
    <definedName name="門前アガリ点" localSheetId="46">井澤軌人!$B$25</definedName>
    <definedName name="門前アガリ点" localSheetId="34">塩入悠!$B$25</definedName>
    <definedName name="門前アガリ点" localSheetId="71">岡田真慧!$B$25</definedName>
    <definedName name="門前アガリ点" localSheetId="67">岡部秋平!$B$25</definedName>
    <definedName name="門前アガリ点" localSheetId="57">笠原誠!$B$25</definedName>
    <definedName name="門前アガリ点" localSheetId="27">巻島夢樹!$B$25</definedName>
    <definedName name="門前アガリ点" localSheetId="26">関谷洸佑!$B$25</definedName>
    <definedName name="門前アガリ点" localSheetId="33">吉澤諒!$B$25</definedName>
    <definedName name="門前アガリ点" localSheetId="52">宮沢璃空!$B$25</definedName>
    <definedName name="門前アガリ点" localSheetId="35">宮澤七星!$B$25</definedName>
    <definedName name="門前アガリ点" localSheetId="49">高橋英将!$B$25</definedName>
    <definedName name="門前アガリ点" localSheetId="54">高山晶!$B$25</definedName>
    <definedName name="門前アガリ点" localSheetId="11">高野源太!$B$25</definedName>
    <definedName name="門前アガリ点" localSheetId="68">'佐藤　大輔'!$B$25</definedName>
    <definedName name="門前アガリ点" localSheetId="50">佐藤成!$B$25</definedName>
    <definedName name="門前アガリ点" localSheetId="8">佐藤成浩!$B$25</definedName>
    <definedName name="門前アガリ点" localSheetId="69">佐藤大輔!$B$25</definedName>
    <definedName name="門前アガリ点" localSheetId="36">坂本羽弥斗!$B$25</definedName>
    <definedName name="門前アガリ点" localSheetId="63">三井祐輝!$B$25</definedName>
    <definedName name="門前アガリ点" localSheetId="25">山崎葵!$B$25</definedName>
    <definedName name="門前アガリ点" localSheetId="55">山崎暖斗!$B$25</definedName>
    <definedName name="門前アガリ点" localSheetId="59">山田夏寿希!$B$25</definedName>
    <definedName name="門前アガリ点" localSheetId="39">山本悠介!$B$25</definedName>
    <definedName name="門前アガリ点" localSheetId="56">市原望叶!$B$25</definedName>
    <definedName name="門前アガリ点" localSheetId="22">市川大智!$B$25</definedName>
    <definedName name="門前アガリ点" localSheetId="66">市川琢磨!$B$25</definedName>
    <definedName name="門前アガリ点" localSheetId="44">所附快和!$B$25</definedName>
    <definedName name="門前アガリ点" localSheetId="13">小林郁斗!$B$25</definedName>
    <definedName name="門前アガリ点" localSheetId="47">小林圭太!$B$25</definedName>
    <definedName name="門前アガリ点" localSheetId="65">小林莉子!$B$25</definedName>
    <definedName name="門前アガリ点" localSheetId="58">松沢海輝!$B$25</definedName>
    <definedName name="門前アガリ点" localSheetId="4">松澤亮太!$B$25</definedName>
    <definedName name="門前アガリ点" localSheetId="43">清水常緑!$B$25</definedName>
    <definedName name="門前アガリ点" localSheetId="53">清水遙斗!$B$25</definedName>
    <definedName name="門前アガリ点" localSheetId="29">西沢武留!$B$25</definedName>
    <definedName name="門前アガリ点" localSheetId="48">西野修世!$B$25</definedName>
    <definedName name="門前アガリ点" localSheetId="40">石原凛人!$B$25</definedName>
    <definedName name="門前アガリ点" localSheetId="19">石澤巧望!$B$25</definedName>
    <definedName name="門前アガリ点" localSheetId="20">川上翔大!$B$25</definedName>
    <definedName name="門前アガリ点" localSheetId="64">前田卓美!$B$25</definedName>
    <definedName name="門前アガリ点" localSheetId="3">全体!$B$25</definedName>
    <definedName name="門前アガリ点" localSheetId="17">多田洋輔!$B$25</definedName>
    <definedName name="門前アガリ点" localSheetId="62">大石瑛司!$B$25</definedName>
    <definedName name="門前アガリ点" localSheetId="6">大池陸斗!$B$25</definedName>
    <definedName name="門前アガリ点" localSheetId="5">滝沢悠人!$B$25</definedName>
    <definedName name="門前アガリ点" localSheetId="23">中川弘崇!$B$25</definedName>
    <definedName name="門前アガリ点" localSheetId="31">中村花菜!$B$25</definedName>
    <definedName name="門前アガリ点" localSheetId="32">中村季暉!$B$25</definedName>
    <definedName name="門前アガリ点" localSheetId="45">長野柊馬!$B$25</definedName>
    <definedName name="門前アガリ点" localSheetId="38">田名網新!$B$25</definedName>
    <definedName name="門前アガリ点" localSheetId="41">渡部陵瑛!$B$25</definedName>
    <definedName name="門前アガリ点" localSheetId="42">唐澤聖矢!$B$25</definedName>
    <definedName name="門前アガリ点" localSheetId="37">湯本咲蔵!$B$25</definedName>
    <definedName name="門前アガリ点" localSheetId="70">等々力潤!$B$25</definedName>
    <definedName name="門前アガリ点" localSheetId="7">百瀬成空!$B$25</definedName>
    <definedName name="門前アガリ点" localSheetId="15">福澤大地!$B$25</definedName>
    <definedName name="門前アガリ点" localSheetId="10">保谷一貴!$B$25</definedName>
    <definedName name="門前アガリ点" localSheetId="21">北沢蓮太郎!$B$25</definedName>
    <definedName name="門前アガリ点" localSheetId="14">木角有希!$B$25</definedName>
    <definedName name="門前アガリ点" localSheetId="12">矢ヶ崎健!$B$25</definedName>
    <definedName name="門前アガリ点" localSheetId="51">柳澤奏太!$B$25</definedName>
    <definedName name="門前アガリ点" localSheetId="18">柳澤颯吾!$B$25</definedName>
    <definedName name="門前アガリ点" localSheetId="30">両角慧太!$B$25</definedName>
    <definedName name="門前アガリ点" localSheetId="61">鈴木千尋!$B$25</definedName>
    <definedName name="門前アガリ点" localSheetId="16">髙橋桜!$B$25</definedName>
    <definedName name="門前アガリ点">Template!$B$25</definedName>
    <definedName name="連続アガリ" localSheetId="72">'Template (3)'!$B$28</definedName>
    <definedName name="連続アガリ" localSheetId="24">阿部圭太朗!$B$28</definedName>
    <definedName name="連続アガリ" localSheetId="60">阿部修二朗!$B$28</definedName>
    <definedName name="連続アガリ" localSheetId="28">伊藤仁城!$B$28</definedName>
    <definedName name="連続アガリ" localSheetId="9">依田幸憲!$B$28</definedName>
    <definedName name="連続アガリ" localSheetId="46">井澤軌人!$B$28</definedName>
    <definedName name="連続アガリ" localSheetId="34">塩入悠!$B$28</definedName>
    <definedName name="連続アガリ" localSheetId="71">岡田真慧!$B$28</definedName>
    <definedName name="連続アガリ" localSheetId="67">岡部秋平!$B$28</definedName>
    <definedName name="連続アガリ" localSheetId="57">笠原誠!$B$28</definedName>
    <definedName name="連続アガリ" localSheetId="27">巻島夢樹!$B$28</definedName>
    <definedName name="連続アガリ" localSheetId="26">関谷洸佑!$B$28</definedName>
    <definedName name="連続アガリ" localSheetId="33">吉澤諒!$B$28</definedName>
    <definedName name="連続アガリ" localSheetId="52">宮沢璃空!$B$28</definedName>
    <definedName name="連続アガリ" localSheetId="35">宮澤七星!$B$28</definedName>
    <definedName name="連続アガリ" localSheetId="49">高橋英将!$B$28</definedName>
    <definedName name="連続アガリ" localSheetId="54">高山晶!$B$28</definedName>
    <definedName name="連続アガリ" localSheetId="11">高野源太!$B$28</definedName>
    <definedName name="連続アガリ" localSheetId="68">'佐藤　大輔'!$B$28</definedName>
    <definedName name="連続アガリ" localSheetId="50">佐藤成!$B$28</definedName>
    <definedName name="連続アガリ" localSheetId="8">佐藤成浩!$B$28</definedName>
    <definedName name="連続アガリ" localSheetId="69">佐藤大輔!$B$28</definedName>
    <definedName name="連続アガリ" localSheetId="36">坂本羽弥斗!$B$28</definedName>
    <definedName name="連続アガリ" localSheetId="63">三井祐輝!$B$28</definedName>
    <definedName name="連続アガリ" localSheetId="25">山崎葵!$B$28</definedName>
    <definedName name="連続アガリ" localSheetId="55">山崎暖斗!$B$28</definedName>
    <definedName name="連続アガリ" localSheetId="59">山田夏寿希!$B$28</definedName>
    <definedName name="連続アガリ" localSheetId="39">山本悠介!$B$28</definedName>
    <definedName name="連続アガリ" localSheetId="56">市原望叶!$B$28</definedName>
    <definedName name="連続アガリ" localSheetId="22">市川大智!$B$28</definedName>
    <definedName name="連続アガリ" localSheetId="66">市川琢磨!$B$28</definedName>
    <definedName name="連続アガリ" localSheetId="44">所附快和!$B$28</definedName>
    <definedName name="連続アガリ" localSheetId="13">小林郁斗!$B$28</definedName>
    <definedName name="連続アガリ" localSheetId="47">小林圭太!$B$28</definedName>
    <definedName name="連続アガリ" localSheetId="65">小林莉子!$B$28</definedName>
    <definedName name="連続アガリ" localSheetId="58">松沢海輝!$B$28</definedName>
    <definedName name="連続アガリ" localSheetId="4">松澤亮太!$B$28</definedName>
    <definedName name="連続アガリ" localSheetId="43">清水常緑!$B$28</definedName>
    <definedName name="連続アガリ" localSheetId="53">清水遙斗!$B$28</definedName>
    <definedName name="連続アガリ" localSheetId="29">西沢武留!$B$28</definedName>
    <definedName name="連続アガリ" localSheetId="48">西野修世!$B$28</definedName>
    <definedName name="連続アガリ" localSheetId="40">石原凛人!$B$28</definedName>
    <definedName name="連続アガリ" localSheetId="19">石澤巧望!$B$28</definedName>
    <definedName name="連続アガリ" localSheetId="20">川上翔大!$B$28</definedName>
    <definedName name="連続アガリ" localSheetId="64">前田卓美!$B$28</definedName>
    <definedName name="連続アガリ" localSheetId="3">全体!$B$28</definedName>
    <definedName name="連続アガリ" localSheetId="17">多田洋輔!$B$28</definedName>
    <definedName name="連続アガリ" localSheetId="62">大石瑛司!$B$28</definedName>
    <definedName name="連続アガリ" localSheetId="6">大池陸斗!$B$28</definedName>
    <definedName name="連続アガリ" localSheetId="5">滝沢悠人!$B$28</definedName>
    <definedName name="連続アガリ" localSheetId="23">中川弘崇!$B$28</definedName>
    <definedName name="連続アガリ" localSheetId="31">中村花菜!$B$28</definedName>
    <definedName name="連続アガリ" localSheetId="32">中村季暉!$B$28</definedName>
    <definedName name="連続アガリ" localSheetId="45">長野柊馬!$B$28</definedName>
    <definedName name="連続アガリ" localSheetId="38">田名網新!$B$28</definedName>
    <definedName name="連続アガリ" localSheetId="41">渡部陵瑛!$B$28</definedName>
    <definedName name="連続アガリ" localSheetId="42">唐澤聖矢!$B$28</definedName>
    <definedName name="連続アガリ" localSheetId="37">湯本咲蔵!$B$28</definedName>
    <definedName name="連続アガリ" localSheetId="70">等々力潤!$B$28</definedName>
    <definedName name="連続アガリ" localSheetId="7">百瀬成空!$B$28</definedName>
    <definedName name="連続アガリ" localSheetId="15">福澤大地!$B$28</definedName>
    <definedName name="連続アガリ" localSheetId="10">保谷一貴!$B$28</definedName>
    <definedName name="連続アガリ" localSheetId="21">北沢蓮太郎!$B$28</definedName>
    <definedName name="連続アガリ" localSheetId="14">木角有希!$B$28</definedName>
    <definedName name="連続アガリ" localSheetId="12">矢ヶ崎健!$B$28</definedName>
    <definedName name="連続アガリ" localSheetId="51">柳澤奏太!$B$28</definedName>
    <definedName name="連続アガリ" localSheetId="18">柳澤颯吾!$B$28</definedName>
    <definedName name="連続アガリ" localSheetId="30">両角慧太!$B$28</definedName>
    <definedName name="連続アガリ" localSheetId="61">鈴木千尋!$B$28</definedName>
    <definedName name="連続アガリ" localSheetId="16">髙橋桜!$B$28</definedName>
    <definedName name="連続アガリ">Template!$B$28</definedName>
    <definedName name="連続無放銃" localSheetId="72">'Template (3)'!$B$29</definedName>
    <definedName name="連続無放銃" localSheetId="24">阿部圭太朗!$B$29</definedName>
    <definedName name="連続無放銃" localSheetId="60">阿部修二朗!$B$29</definedName>
    <definedName name="連続無放銃" localSheetId="28">伊藤仁城!$B$29</definedName>
    <definedName name="連続無放銃" localSheetId="9">依田幸憲!$B$29</definedName>
    <definedName name="連続無放銃" localSheetId="46">井澤軌人!$B$29</definedName>
    <definedName name="連続無放銃" localSheetId="34">塩入悠!$B$29</definedName>
    <definedName name="連続無放銃" localSheetId="71">岡田真慧!$B$29</definedName>
    <definedName name="連続無放銃" localSheetId="67">岡部秋平!$B$29</definedName>
    <definedName name="連続無放銃" localSheetId="57">笠原誠!$B$29</definedName>
    <definedName name="連続無放銃" localSheetId="27">巻島夢樹!$B$29</definedName>
    <definedName name="連続無放銃" localSheetId="26">関谷洸佑!$B$29</definedName>
    <definedName name="連続無放銃" localSheetId="33">吉澤諒!$B$29</definedName>
    <definedName name="連続無放銃" localSheetId="52">宮沢璃空!$B$29</definedName>
    <definedName name="連続無放銃" localSheetId="35">宮澤七星!$B$29</definedName>
    <definedName name="連続無放銃" localSheetId="49">高橋英将!$B$29</definedName>
    <definedName name="連続無放銃" localSheetId="54">高山晶!$B$29</definedName>
    <definedName name="連続無放銃" localSheetId="11">高野源太!$B$29</definedName>
    <definedName name="連続無放銃" localSheetId="68">'佐藤　大輔'!$B$29</definedName>
    <definedName name="連続無放銃" localSheetId="50">佐藤成!$B$29</definedName>
    <definedName name="連続無放銃" localSheetId="8">佐藤成浩!$B$29</definedName>
    <definedName name="連続無放銃" localSheetId="69">佐藤大輔!$B$29</definedName>
    <definedName name="連続無放銃" localSheetId="36">坂本羽弥斗!$B$29</definedName>
    <definedName name="連続無放銃" localSheetId="63">三井祐輝!$B$29</definedName>
    <definedName name="連続無放銃" localSheetId="25">山崎葵!$B$29</definedName>
    <definedName name="連続無放銃" localSheetId="55">山崎暖斗!$B$29</definedName>
    <definedName name="連続無放銃" localSheetId="59">山田夏寿希!$B$29</definedName>
    <definedName name="連続無放銃" localSheetId="39">山本悠介!$B$29</definedName>
    <definedName name="連続無放銃" localSheetId="56">市原望叶!$B$29</definedName>
    <definedName name="連続無放銃" localSheetId="22">市川大智!$B$29</definedName>
    <definedName name="連続無放銃" localSheetId="66">市川琢磨!$B$29</definedName>
    <definedName name="連続無放銃" localSheetId="44">所附快和!$B$29</definedName>
    <definedName name="連続無放銃" localSheetId="13">小林郁斗!$B$29</definedName>
    <definedName name="連続無放銃" localSheetId="47">小林圭太!$B$29</definedName>
    <definedName name="連続無放銃" localSheetId="65">小林莉子!$B$29</definedName>
    <definedName name="連続無放銃" localSheetId="58">松沢海輝!$B$29</definedName>
    <definedName name="連続無放銃" localSheetId="4">松澤亮太!$B$29</definedName>
    <definedName name="連続無放銃" localSheetId="43">清水常緑!$B$29</definedName>
    <definedName name="連続無放銃" localSheetId="53">清水遙斗!$B$29</definedName>
    <definedName name="連続無放銃" localSheetId="29">西沢武留!$B$29</definedName>
    <definedName name="連続無放銃" localSheetId="48">西野修世!$B$29</definedName>
    <definedName name="連続無放銃" localSheetId="40">石原凛人!$B$29</definedName>
    <definedName name="連続無放銃" localSheetId="19">石澤巧望!$B$29</definedName>
    <definedName name="連続無放銃" localSheetId="20">川上翔大!$B$29</definedName>
    <definedName name="連続無放銃" localSheetId="64">前田卓美!$B$29</definedName>
    <definedName name="連続無放銃" localSheetId="3">全体!$B$29</definedName>
    <definedName name="連続無放銃" localSheetId="17">多田洋輔!$B$29</definedName>
    <definedName name="連続無放銃" localSheetId="62">大石瑛司!$B$29</definedName>
    <definedName name="連続無放銃" localSheetId="6">大池陸斗!$B$29</definedName>
    <definedName name="連続無放銃" localSheetId="5">滝沢悠人!$B$29</definedName>
    <definedName name="連続無放銃" localSheetId="23">中川弘崇!$B$29</definedName>
    <definedName name="連続無放銃" localSheetId="31">中村花菜!$B$29</definedName>
    <definedName name="連続無放銃" localSheetId="32">中村季暉!$B$29</definedName>
    <definedName name="連続無放銃" localSheetId="45">長野柊馬!$B$29</definedName>
    <definedName name="連続無放銃" localSheetId="38">田名網新!$B$29</definedName>
    <definedName name="連続無放銃" localSheetId="41">渡部陵瑛!$B$29</definedName>
    <definedName name="連続無放銃" localSheetId="42">唐澤聖矢!$B$29</definedName>
    <definedName name="連続無放銃" localSheetId="37">湯本咲蔵!$B$29</definedName>
    <definedName name="連続無放銃" localSheetId="70">等々力潤!$B$29</definedName>
    <definedName name="連続無放銃" localSheetId="7">百瀬成空!$B$29</definedName>
    <definedName name="連続無放銃" localSheetId="15">福澤大地!$B$29</definedName>
    <definedName name="連続無放銃" localSheetId="10">保谷一貴!$B$29</definedName>
    <definedName name="連続無放銃" localSheetId="21">北沢蓮太郎!$B$29</definedName>
    <definedName name="連続無放銃" localSheetId="14">木角有希!$B$29</definedName>
    <definedName name="連続無放銃" localSheetId="12">矢ヶ崎健!$B$29</definedName>
    <definedName name="連続無放銃" localSheetId="51">柳澤奏太!$B$29</definedName>
    <definedName name="連続無放銃" localSheetId="18">柳澤颯吾!$B$29</definedName>
    <definedName name="連続無放銃" localSheetId="30">両角慧太!$B$29</definedName>
    <definedName name="連続無放銃" localSheetId="61">鈴木千尋!$B$29</definedName>
    <definedName name="連続無放銃" localSheetId="16">髙橋桜!$B$29</definedName>
    <definedName name="連続無放銃">Template!$B$29</definedName>
    <definedName name="連対数" localSheetId="72">'Template (3)'!$B$11</definedName>
    <definedName name="連対数" localSheetId="24">阿部圭太朗!$B$11</definedName>
    <definedName name="連対数" localSheetId="60">阿部修二朗!$B$11</definedName>
    <definedName name="連対数" localSheetId="28">伊藤仁城!$B$11</definedName>
    <definedName name="連対数" localSheetId="9">依田幸憲!$B$11</definedName>
    <definedName name="連対数" localSheetId="46">井澤軌人!$B$11</definedName>
    <definedName name="連対数" localSheetId="34">塩入悠!$B$11</definedName>
    <definedName name="連対数" localSheetId="71">岡田真慧!$B$11</definedName>
    <definedName name="連対数" localSheetId="67">岡部秋平!$B$11</definedName>
    <definedName name="連対数" localSheetId="57">笠原誠!$B$11</definedName>
    <definedName name="連対数" localSheetId="27">巻島夢樹!$B$11</definedName>
    <definedName name="連対数" localSheetId="26">関谷洸佑!$B$11</definedName>
    <definedName name="連対数" localSheetId="33">吉澤諒!$B$11</definedName>
    <definedName name="連対数" localSheetId="52">宮沢璃空!$B$11</definedName>
    <definedName name="連対数" localSheetId="35">宮澤七星!$B$11</definedName>
    <definedName name="連対数" localSheetId="49">高橋英将!$B$11</definedName>
    <definedName name="連対数" localSheetId="54">高山晶!$B$11</definedName>
    <definedName name="連対数" localSheetId="11">高野源太!$B$11</definedName>
    <definedName name="連対数" localSheetId="68">'佐藤　大輔'!$B$11</definedName>
    <definedName name="連対数" localSheetId="50">佐藤成!$B$11</definedName>
    <definedName name="連対数" localSheetId="8">佐藤成浩!$B$11</definedName>
    <definedName name="連対数" localSheetId="69">佐藤大輔!$B$11</definedName>
    <definedName name="連対数" localSheetId="36">坂本羽弥斗!$B$11</definedName>
    <definedName name="連対数" localSheetId="63">三井祐輝!$B$11</definedName>
    <definedName name="連対数" localSheetId="25">山崎葵!$B$11</definedName>
    <definedName name="連対数" localSheetId="55">山崎暖斗!$B$11</definedName>
    <definedName name="連対数" localSheetId="59">山田夏寿希!$B$11</definedName>
    <definedName name="連対数" localSheetId="39">山本悠介!$B$11</definedName>
    <definedName name="連対数" localSheetId="56">市原望叶!$B$11</definedName>
    <definedName name="連対数" localSheetId="22">市川大智!$B$11</definedName>
    <definedName name="連対数" localSheetId="66">市川琢磨!$B$11</definedName>
    <definedName name="連対数" localSheetId="44">所附快和!$B$11</definedName>
    <definedName name="連対数" localSheetId="13">小林郁斗!$B$11</definedName>
    <definedName name="連対数" localSheetId="47">小林圭太!$B$11</definedName>
    <definedName name="連対数" localSheetId="65">小林莉子!$B$11</definedName>
    <definedName name="連対数" localSheetId="58">松沢海輝!$B$11</definedName>
    <definedName name="連対数" localSheetId="4">松澤亮太!$B$11</definedName>
    <definedName name="連対数" localSheetId="43">清水常緑!$B$11</definedName>
    <definedName name="連対数" localSheetId="53">清水遙斗!$B$11</definedName>
    <definedName name="連対数" localSheetId="29">西沢武留!$B$11</definedName>
    <definedName name="連対数" localSheetId="48">西野修世!$B$11</definedName>
    <definedName name="連対数" localSheetId="40">石原凛人!$B$11</definedName>
    <definedName name="連対数" localSheetId="19">石澤巧望!$B$11</definedName>
    <definedName name="連対数" localSheetId="20">川上翔大!$B$11</definedName>
    <definedName name="連対数" localSheetId="64">前田卓美!$B$11</definedName>
    <definedName name="連対数" localSheetId="3">全体!$B$11</definedName>
    <definedName name="連対数" localSheetId="17">多田洋輔!$B$11</definedName>
    <definedName name="連対数" localSheetId="62">大石瑛司!$B$11</definedName>
    <definedName name="連対数" localSheetId="6">大池陸斗!$B$11</definedName>
    <definedName name="連対数" localSheetId="5">滝沢悠人!$B$11</definedName>
    <definedName name="連対数" localSheetId="23">中川弘崇!$B$11</definedName>
    <definedName name="連対数" localSheetId="31">中村花菜!$B$11</definedName>
    <definedName name="連対数" localSheetId="32">中村季暉!$B$11</definedName>
    <definedName name="連対数" localSheetId="45">長野柊馬!$B$11</definedName>
    <definedName name="連対数" localSheetId="38">田名網新!$B$11</definedName>
    <definedName name="連対数" localSheetId="41">渡部陵瑛!$B$11</definedName>
    <definedName name="連対数" localSheetId="42">唐澤聖矢!$B$11</definedName>
    <definedName name="連対数" localSheetId="37">湯本咲蔵!$B$11</definedName>
    <definedName name="連対数" localSheetId="70">等々力潤!$B$11</definedName>
    <definedName name="連対数" localSheetId="7">百瀬成空!$B$11</definedName>
    <definedName name="連対数" localSheetId="15">福澤大地!$B$11</definedName>
    <definedName name="連対数" localSheetId="10">保谷一貴!$B$11</definedName>
    <definedName name="連対数" localSheetId="21">北沢蓮太郎!$B$11</definedName>
    <definedName name="連対数" localSheetId="14">木角有希!$B$11</definedName>
    <definedName name="連対数" localSheetId="12">矢ヶ崎健!$B$11</definedName>
    <definedName name="連対数" localSheetId="51">柳澤奏太!$B$11</definedName>
    <definedName name="連対数" localSheetId="18">柳澤颯吾!$B$11</definedName>
    <definedName name="連対数" localSheetId="30">両角慧太!$B$11</definedName>
    <definedName name="連対数" localSheetId="61">鈴木千尋!$B$11</definedName>
    <definedName name="連対数" localSheetId="16">髙橋桜!$B$11</definedName>
    <definedName name="連対数">Template!$B$11</definedName>
    <definedName name="連対率" localSheetId="72">'Template (3)'!$C$11</definedName>
    <definedName name="連対率" localSheetId="24">阿部圭太朗!$C$11</definedName>
    <definedName name="連対率" localSheetId="60">阿部修二朗!$C$11</definedName>
    <definedName name="連対率" localSheetId="28">伊藤仁城!$C$11</definedName>
    <definedName name="連対率" localSheetId="9">依田幸憲!$C$11</definedName>
    <definedName name="連対率" localSheetId="46">井澤軌人!$C$11</definedName>
    <definedName name="連対率" localSheetId="34">塩入悠!$C$11</definedName>
    <definedName name="連対率" localSheetId="71">岡田真慧!$C$11</definedName>
    <definedName name="連対率" localSheetId="67">岡部秋平!$C$11</definedName>
    <definedName name="連対率" localSheetId="57">笠原誠!$C$11</definedName>
    <definedName name="連対率" localSheetId="27">巻島夢樹!$C$11</definedName>
    <definedName name="連対率" localSheetId="26">関谷洸佑!$C$11</definedName>
    <definedName name="連対率" localSheetId="33">吉澤諒!$C$11</definedName>
    <definedName name="連対率" localSheetId="52">宮沢璃空!$C$11</definedName>
    <definedName name="連対率" localSheetId="35">宮澤七星!$C$11</definedName>
    <definedName name="連対率" localSheetId="49">高橋英将!$C$11</definedName>
    <definedName name="連対率" localSheetId="54">高山晶!$C$11</definedName>
    <definedName name="連対率" localSheetId="11">高野源太!$C$11</definedName>
    <definedName name="連対率" localSheetId="68">'佐藤　大輔'!$C$11</definedName>
    <definedName name="連対率" localSheetId="50">佐藤成!$C$11</definedName>
    <definedName name="連対率" localSheetId="8">佐藤成浩!$C$11</definedName>
    <definedName name="連対率" localSheetId="69">佐藤大輔!$C$11</definedName>
    <definedName name="連対率" localSheetId="36">坂本羽弥斗!$C$11</definedName>
    <definedName name="連対率" localSheetId="63">三井祐輝!$C$11</definedName>
    <definedName name="連対率" localSheetId="25">山崎葵!$C$11</definedName>
    <definedName name="連対率" localSheetId="55">山崎暖斗!$C$11</definedName>
    <definedName name="連対率" localSheetId="59">山田夏寿希!$C$11</definedName>
    <definedName name="連対率" localSheetId="39">山本悠介!$C$11</definedName>
    <definedName name="連対率" localSheetId="56">市原望叶!$C$11</definedName>
    <definedName name="連対率" localSheetId="22">市川大智!$C$11</definedName>
    <definedName name="連対率" localSheetId="66">市川琢磨!$C$11</definedName>
    <definedName name="連対率" localSheetId="44">所附快和!$C$11</definedName>
    <definedName name="連対率" localSheetId="13">小林郁斗!$C$11</definedName>
    <definedName name="連対率" localSheetId="47">小林圭太!$C$11</definedName>
    <definedName name="連対率" localSheetId="65">小林莉子!$C$11</definedName>
    <definedName name="連対率" localSheetId="58">松沢海輝!$C$11</definedName>
    <definedName name="連対率" localSheetId="4">松澤亮太!$C$11</definedName>
    <definedName name="連対率" localSheetId="43">清水常緑!$C$11</definedName>
    <definedName name="連対率" localSheetId="53">清水遙斗!$C$11</definedName>
    <definedName name="連対率" localSheetId="29">西沢武留!$C$11</definedName>
    <definedName name="連対率" localSheetId="48">西野修世!$C$11</definedName>
    <definedName name="連対率" localSheetId="40">石原凛人!$C$11</definedName>
    <definedName name="連対率" localSheetId="19">石澤巧望!$C$11</definedName>
    <definedName name="連対率" localSheetId="20">川上翔大!$C$11</definedName>
    <definedName name="連対率" localSheetId="64">前田卓美!$C$11</definedName>
    <definedName name="連対率" localSheetId="3">全体!$C$11</definedName>
    <definedName name="連対率" localSheetId="17">多田洋輔!$C$11</definedName>
    <definedName name="連対率" localSheetId="62">大石瑛司!$C$11</definedName>
    <definedName name="連対率" localSheetId="6">大池陸斗!$C$11</definedName>
    <definedName name="連対率" localSheetId="5">滝沢悠人!$C$11</definedName>
    <definedName name="連対率" localSheetId="23">中川弘崇!$C$11</definedName>
    <definedName name="連対率" localSheetId="31">中村花菜!$C$11</definedName>
    <definedName name="連対率" localSheetId="32">中村季暉!$C$11</definedName>
    <definedName name="連対率" localSheetId="45">長野柊馬!$C$11</definedName>
    <definedName name="連対率" localSheetId="38">田名網新!$C$11</definedName>
    <definedName name="連対率" localSheetId="41">渡部陵瑛!$C$11</definedName>
    <definedName name="連対率" localSheetId="42">唐澤聖矢!$C$11</definedName>
    <definedName name="連対率" localSheetId="37">湯本咲蔵!$C$11</definedName>
    <definedName name="連対率" localSheetId="70">等々力潤!$C$11</definedName>
    <definedName name="連対率" localSheetId="7">百瀬成空!$C$11</definedName>
    <definedName name="連対率" localSheetId="15">福澤大地!$C$11</definedName>
    <definedName name="連対率" localSheetId="10">保谷一貴!$C$11</definedName>
    <definedName name="連対率" localSheetId="21">北沢蓮太郎!$C$11</definedName>
    <definedName name="連対率" localSheetId="14">木角有希!$C$11</definedName>
    <definedName name="連対率" localSheetId="12">矢ヶ崎健!$C$11</definedName>
    <definedName name="連対率" localSheetId="51">柳澤奏太!$C$11</definedName>
    <definedName name="連対率" localSheetId="18">柳澤颯吾!$C$11</definedName>
    <definedName name="連対率" localSheetId="30">両角慧太!$C$11</definedName>
    <definedName name="連対率" localSheetId="61">鈴木千尋!$C$11</definedName>
    <definedName name="連対率" localSheetId="16">髙橋桜!$C$11</definedName>
    <definedName name="連対率">Template!$C$11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34" i="6323" l="1"/>
  <c r="O38" i="6276"/>
  <c r="O22" i="6276"/>
  <c r="O21" i="6329"/>
  <c r="O24" i="6276"/>
  <c r="O36" i="6276"/>
  <c r="O26" i="6334"/>
  <c r="O22" i="6322"/>
  <c r="O28" i="6335" l="1"/>
  <c r="O27" i="6322"/>
  <c r="O18" i="6326"/>
  <c r="O25" i="6326"/>
  <c r="O25" i="6339"/>
  <c r="O24" i="6309"/>
  <c r="O18" i="6323" l="1"/>
  <c r="O19" i="6341"/>
  <c r="O18" i="6341"/>
  <c r="O20" i="6341"/>
  <c r="C47" i="6341"/>
  <c r="H36" i="6341"/>
  <c r="H34" i="6341"/>
  <c r="H33" i="6341"/>
  <c r="C32" i="6341"/>
  <c r="B27" i="6341"/>
  <c r="B26" i="6341"/>
  <c r="H24" i="6341"/>
  <c r="B24" i="6341"/>
  <c r="H23" i="6341"/>
  <c r="C18" i="6341"/>
  <c r="B17" i="6341"/>
  <c r="C45" i="6341" s="1"/>
  <c r="H16" i="6341"/>
  <c r="C16" i="6341"/>
  <c r="B16" i="6341"/>
  <c r="O15" i="6341"/>
  <c r="C15" i="6341"/>
  <c r="B15" i="6341"/>
  <c r="O14" i="6341"/>
  <c r="C14" i="6341"/>
  <c r="O13" i="6341"/>
  <c r="H13" i="6341"/>
  <c r="C13" i="6341"/>
  <c r="O12" i="6341"/>
  <c r="C12" i="6341"/>
  <c r="C11" i="6341"/>
  <c r="B11" i="6341"/>
  <c r="C10" i="6341"/>
  <c r="O9" i="6341"/>
  <c r="C9" i="6341"/>
  <c r="O8" i="6341"/>
  <c r="C8" i="6341"/>
  <c r="O7" i="6341"/>
  <c r="C7" i="6341"/>
  <c r="O6" i="6341"/>
  <c r="H4" i="6341"/>
  <c r="B6" i="6341"/>
  <c r="O5" i="6341"/>
  <c r="B5" i="6341"/>
  <c r="O4" i="6341"/>
  <c r="O3" i="6341"/>
  <c r="O2" i="6341"/>
  <c r="O19" i="6335"/>
  <c r="O26" i="6309"/>
  <c r="O21" i="6272"/>
  <c r="C37" i="6341" l="1"/>
  <c r="H3" i="6341"/>
  <c r="C17" i="6341"/>
  <c r="H25" i="6341"/>
  <c r="H38" i="6341"/>
  <c r="H8" i="6341"/>
  <c r="H17" i="6341"/>
  <c r="C39" i="6341"/>
  <c r="H39" i="6341"/>
  <c r="H2" i="6341"/>
  <c r="H14" i="6341"/>
  <c r="H18" i="6341"/>
  <c r="H27" i="6341"/>
  <c r="C40" i="6341"/>
  <c r="C19" i="6341"/>
  <c r="H28" i="6341"/>
  <c r="H40" i="6341"/>
  <c r="H19" i="6341"/>
  <c r="H31" i="6341"/>
  <c r="H42" i="6341"/>
  <c r="H10" i="6341"/>
  <c r="C43" i="6341"/>
  <c r="B25" i="6341"/>
  <c r="H21" i="6341"/>
  <c r="C22" i="6341"/>
  <c r="H32" i="6341"/>
  <c r="C46" i="6341"/>
  <c r="H7" i="6341"/>
  <c r="H15" i="6341"/>
  <c r="C20" i="6341"/>
  <c r="C41" i="6341"/>
  <c r="H5" i="6341"/>
  <c r="H20" i="6341"/>
  <c r="H26" i="6341"/>
  <c r="H35" i="6341"/>
  <c r="H41" i="6341"/>
  <c r="H11" i="6341"/>
  <c r="C35" i="6341"/>
  <c r="H12" i="6341"/>
  <c r="C21" i="6341"/>
  <c r="C36" i="6341"/>
  <c r="C42" i="6341"/>
  <c r="H22" i="6341"/>
  <c r="H29" i="6341"/>
  <c r="H37" i="6341"/>
  <c r="C44" i="6341"/>
  <c r="H6" i="6341"/>
  <c r="H9" i="6341"/>
  <c r="C23" i="6341"/>
  <c r="H30" i="6341"/>
  <c r="C38" i="6341"/>
  <c r="O21" i="6339" l="1"/>
  <c r="O22" i="6327"/>
  <c r="O22" i="6329"/>
  <c r="O23" i="6339"/>
  <c r="O30" i="6335" l="1"/>
  <c r="O54" i="6309"/>
  <c r="O18" i="6340"/>
  <c r="O19" i="6340"/>
  <c r="O20" i="6340"/>
  <c r="C32" i="6340"/>
  <c r="B27" i="6340"/>
  <c r="B26" i="6340"/>
  <c r="C18" i="6340"/>
  <c r="B17" i="6340"/>
  <c r="C47" i="6340" s="1"/>
  <c r="C16" i="6340"/>
  <c r="B16" i="6340"/>
  <c r="O15" i="6340"/>
  <c r="B15" i="6340"/>
  <c r="C15" i="6340" s="1"/>
  <c r="O14" i="6340"/>
  <c r="C14" i="6340"/>
  <c r="O13" i="6340"/>
  <c r="C13" i="6340"/>
  <c r="O12" i="6340"/>
  <c r="C12" i="6340"/>
  <c r="B11" i="6340"/>
  <c r="C11" i="6340" s="1"/>
  <c r="C10" i="6340"/>
  <c r="O9" i="6340"/>
  <c r="C9" i="6340"/>
  <c r="O8" i="6340"/>
  <c r="C8" i="6340"/>
  <c r="O7" i="6340"/>
  <c r="C7" i="6340"/>
  <c r="O6" i="6340"/>
  <c r="B6" i="6340"/>
  <c r="O5" i="6340"/>
  <c r="B5" i="6340"/>
  <c r="O4" i="6340"/>
  <c r="O3" i="6340"/>
  <c r="O2" i="6340"/>
  <c r="O40" i="6323"/>
  <c r="O84" i="6272"/>
  <c r="O25" i="6276"/>
  <c r="O37" i="6276"/>
  <c r="O26" i="6335"/>
  <c r="O23" i="6301"/>
  <c r="H27" i="6340" l="1"/>
  <c r="H13" i="6340"/>
  <c r="H42" i="6340"/>
  <c r="C42" i="6340"/>
  <c r="H10" i="6340"/>
  <c r="H28" i="6340"/>
  <c r="H5" i="6340"/>
  <c r="H12" i="6340"/>
  <c r="C43" i="6340"/>
  <c r="H17" i="6340"/>
  <c r="C46" i="6340"/>
  <c r="H29" i="6340"/>
  <c r="H6" i="6340"/>
  <c r="H11" i="6340"/>
  <c r="H14" i="6340"/>
  <c r="C17" i="6340"/>
  <c r="C35" i="6340"/>
  <c r="H8" i="6340"/>
  <c r="C20" i="6340"/>
  <c r="H36" i="6340"/>
  <c r="H21" i="6340"/>
  <c r="C36" i="6340"/>
  <c r="C21" i="6340"/>
  <c r="H37" i="6340"/>
  <c r="H22" i="6340"/>
  <c r="C37" i="6340"/>
  <c r="H16" i="6340"/>
  <c r="C22" i="6340"/>
  <c r="C41" i="6340"/>
  <c r="H3" i="6340"/>
  <c r="H7" i="6340"/>
  <c r="H19" i="6340"/>
  <c r="H25" i="6340"/>
  <c r="H33" i="6340"/>
  <c r="H40" i="6340"/>
  <c r="C19" i="6340"/>
  <c r="B25" i="6340"/>
  <c r="H34" i="6340"/>
  <c r="C40" i="6340"/>
  <c r="H2" i="6340"/>
  <c r="H20" i="6340"/>
  <c r="H26" i="6340"/>
  <c r="H35" i="6340"/>
  <c r="H41" i="6340"/>
  <c r="C38" i="6340"/>
  <c r="C45" i="6340"/>
  <c r="H23" i="6340"/>
  <c r="H30" i="6340"/>
  <c r="H38" i="6340"/>
  <c r="C44" i="6340"/>
  <c r="H9" i="6340"/>
  <c r="H4" i="6340"/>
  <c r="C23" i="6340"/>
  <c r="H31" i="6340"/>
  <c r="H18" i="6340"/>
  <c r="H24" i="6340"/>
  <c r="H32" i="6340"/>
  <c r="H39" i="6340"/>
  <c r="H15" i="6340"/>
  <c r="B24" i="6340"/>
  <c r="C39" i="6340"/>
  <c r="O19" i="6333" l="1"/>
  <c r="O21" i="6333"/>
  <c r="O52" i="6309"/>
  <c r="O20" i="6339"/>
  <c r="O51" i="6309" l="1"/>
  <c r="O21" i="6334"/>
  <c r="O19" i="6339" l="1"/>
  <c r="O26" i="6339"/>
  <c r="O21" i="6323"/>
  <c r="O19" i="6322"/>
  <c r="O31" i="6309" l="1"/>
  <c r="O50" i="6309"/>
  <c r="O43" i="6301"/>
  <c r="O24" i="6339"/>
  <c r="O22" i="6339"/>
  <c r="O18" i="6339"/>
  <c r="H34" i="6339"/>
  <c r="C32" i="6339"/>
  <c r="B27" i="6339"/>
  <c r="B26" i="6339"/>
  <c r="H21" i="6339"/>
  <c r="C18" i="6339"/>
  <c r="B17" i="6339"/>
  <c r="C47" i="6339" s="1"/>
  <c r="B16" i="6339"/>
  <c r="C16" i="6339" s="1"/>
  <c r="O15" i="6339"/>
  <c r="B15" i="6339"/>
  <c r="C15" i="6339" s="1"/>
  <c r="O14" i="6339"/>
  <c r="C14" i="6339"/>
  <c r="O13" i="6339"/>
  <c r="C13" i="6339"/>
  <c r="O12" i="6339"/>
  <c r="C12" i="6339"/>
  <c r="B11" i="6339"/>
  <c r="C11" i="6339" s="1"/>
  <c r="C10" i="6339"/>
  <c r="O9" i="6339"/>
  <c r="C9" i="6339"/>
  <c r="O8" i="6339"/>
  <c r="C8" i="6339"/>
  <c r="O7" i="6339"/>
  <c r="C7" i="6339"/>
  <c r="O6" i="6339"/>
  <c r="B6" i="6339"/>
  <c r="O5" i="6339"/>
  <c r="B5" i="6339"/>
  <c r="O4" i="6339"/>
  <c r="O3" i="6339"/>
  <c r="O2" i="6339"/>
  <c r="O21" i="6335"/>
  <c r="O20" i="6335"/>
  <c r="O30" i="6272"/>
  <c r="O24" i="6335"/>
  <c r="O25" i="6301"/>
  <c r="O33" i="6301"/>
  <c r="O27" i="6334"/>
  <c r="H4" i="6339" l="1"/>
  <c r="H35" i="6339"/>
  <c r="C20" i="6339"/>
  <c r="H20" i="6339"/>
  <c r="C35" i="6339"/>
  <c r="C21" i="6339"/>
  <c r="H36" i="6339"/>
  <c r="H12" i="6339"/>
  <c r="H25" i="6339"/>
  <c r="C36" i="6339"/>
  <c r="B25" i="6339"/>
  <c r="H40" i="6339"/>
  <c r="H16" i="6339"/>
  <c r="H11" i="6339"/>
  <c r="H13" i="6339"/>
  <c r="H26" i="6339"/>
  <c r="C40" i="6339"/>
  <c r="H41" i="6339"/>
  <c r="C41" i="6339"/>
  <c r="C17" i="6339"/>
  <c r="H10" i="6339"/>
  <c r="H42" i="6339"/>
  <c r="H7" i="6339"/>
  <c r="H3" i="6339"/>
  <c r="H27" i="6339"/>
  <c r="H14" i="6339"/>
  <c r="H19" i="6339"/>
  <c r="C42" i="6339"/>
  <c r="C19" i="6339"/>
  <c r="H33" i="6339"/>
  <c r="C46" i="6339"/>
  <c r="H5" i="6339"/>
  <c r="H8" i="6339"/>
  <c r="H22" i="6339"/>
  <c r="H28" i="6339"/>
  <c r="H37" i="6339"/>
  <c r="H2" i="6339"/>
  <c r="H17" i="6339"/>
  <c r="C22" i="6339"/>
  <c r="H29" i="6339"/>
  <c r="C37" i="6339"/>
  <c r="C43" i="6339"/>
  <c r="H23" i="6339"/>
  <c r="H30" i="6339"/>
  <c r="H38" i="6339"/>
  <c r="C44" i="6339"/>
  <c r="H6" i="6339"/>
  <c r="H9" i="6339"/>
  <c r="C23" i="6339"/>
  <c r="H31" i="6339"/>
  <c r="C38" i="6339"/>
  <c r="C45" i="6339"/>
  <c r="H18" i="6339"/>
  <c r="H24" i="6339"/>
  <c r="H32" i="6339"/>
  <c r="H39" i="6339"/>
  <c r="H15" i="6339"/>
  <c r="B24" i="6339"/>
  <c r="C39" i="6339"/>
  <c r="O36" i="6322" l="1"/>
  <c r="O20" i="6334"/>
  <c r="O19" i="6338" l="1"/>
  <c r="O18" i="6338"/>
  <c r="O20" i="6338"/>
  <c r="C47" i="6338"/>
  <c r="C43" i="6338"/>
  <c r="H42" i="6338"/>
  <c r="C42" i="6338"/>
  <c r="H41" i="6338"/>
  <c r="C41" i="6338"/>
  <c r="H40" i="6338"/>
  <c r="C40" i="6338"/>
  <c r="H39" i="6338"/>
  <c r="C39" i="6338"/>
  <c r="C37" i="6338"/>
  <c r="H36" i="6338"/>
  <c r="C36" i="6338"/>
  <c r="H35" i="6338"/>
  <c r="C35" i="6338"/>
  <c r="H34" i="6338"/>
  <c r="H33" i="6338"/>
  <c r="H32" i="6338"/>
  <c r="C32" i="6338"/>
  <c r="H28" i="6338"/>
  <c r="H27" i="6338"/>
  <c r="B27" i="6338"/>
  <c r="H26" i="6338"/>
  <c r="B26" i="6338"/>
  <c r="H25" i="6338"/>
  <c r="B25" i="6338"/>
  <c r="H24" i="6338"/>
  <c r="B24" i="6338"/>
  <c r="C22" i="6338"/>
  <c r="H21" i="6338"/>
  <c r="C21" i="6338"/>
  <c r="H20" i="6338"/>
  <c r="C20" i="6338"/>
  <c r="H19" i="6338"/>
  <c r="C19" i="6338"/>
  <c r="H18" i="6338"/>
  <c r="C18" i="6338"/>
  <c r="C17" i="6338"/>
  <c r="B17" i="6338"/>
  <c r="C46" i="6338" s="1"/>
  <c r="H16" i="6338"/>
  <c r="C16" i="6338"/>
  <c r="B16" i="6338"/>
  <c r="O15" i="6338"/>
  <c r="H15" i="6338"/>
  <c r="C15" i="6338"/>
  <c r="B15" i="6338"/>
  <c r="O14" i="6338"/>
  <c r="H14" i="6338"/>
  <c r="C14" i="6338"/>
  <c r="O13" i="6338"/>
  <c r="C13" i="6338"/>
  <c r="O12" i="6338"/>
  <c r="H12" i="6338"/>
  <c r="C12" i="6338"/>
  <c r="H11" i="6338"/>
  <c r="C11" i="6338"/>
  <c r="B11" i="6338"/>
  <c r="H10" i="6338"/>
  <c r="C10" i="6338"/>
  <c r="O9" i="6338"/>
  <c r="C9" i="6338"/>
  <c r="O8" i="6338"/>
  <c r="H8" i="6338"/>
  <c r="C8" i="6338"/>
  <c r="O7" i="6338"/>
  <c r="H7" i="6338"/>
  <c r="C7" i="6338"/>
  <c r="O6" i="6338"/>
  <c r="H6" i="6338"/>
  <c r="B6" i="6338"/>
  <c r="O5" i="6338"/>
  <c r="B5" i="6338"/>
  <c r="O4" i="6338"/>
  <c r="H4" i="6338"/>
  <c r="O3" i="6338"/>
  <c r="H3" i="6338"/>
  <c r="O2" i="6338"/>
  <c r="H2" i="6338"/>
  <c r="O18" i="6329"/>
  <c r="O19" i="6323"/>
  <c r="O18" i="6322"/>
  <c r="O18" i="6272"/>
  <c r="H29" i="6338" l="1"/>
  <c r="C44" i="6338"/>
  <c r="H5" i="6338"/>
  <c r="H9" i="6338"/>
  <c r="C23" i="6338"/>
  <c r="H30" i="6338"/>
  <c r="C38" i="6338"/>
  <c r="C45" i="6338"/>
  <c r="H13" i="6338"/>
  <c r="H22" i="6338"/>
  <c r="H37" i="6338"/>
  <c r="H17" i="6338"/>
  <c r="H23" i="6338"/>
  <c r="H31" i="6338"/>
  <c r="H38" i="6338"/>
  <c r="O39" i="6327" l="1"/>
  <c r="O18" i="6337"/>
  <c r="O20" i="6337"/>
  <c r="O19" i="6337"/>
  <c r="C43" i="6337"/>
  <c r="C35" i="6337"/>
  <c r="C32" i="6337"/>
  <c r="B27" i="6337"/>
  <c r="B26" i="6337"/>
  <c r="C18" i="6337"/>
  <c r="B17" i="6337"/>
  <c r="C47" i="6337" s="1"/>
  <c r="H18" i="6337"/>
  <c r="C16" i="6337"/>
  <c r="B16" i="6337"/>
  <c r="O15" i="6337"/>
  <c r="B15" i="6337"/>
  <c r="C15" i="6337" s="1"/>
  <c r="O14" i="6337"/>
  <c r="C14" i="6337"/>
  <c r="O13" i="6337"/>
  <c r="C13" i="6337"/>
  <c r="O12" i="6337"/>
  <c r="H14" i="6337"/>
  <c r="C12" i="6337"/>
  <c r="B11" i="6337"/>
  <c r="C11" i="6337" s="1"/>
  <c r="C10" i="6337"/>
  <c r="O9" i="6337"/>
  <c r="C9" i="6337"/>
  <c r="O8" i="6337"/>
  <c r="C8" i="6337"/>
  <c r="O7" i="6337"/>
  <c r="C7" i="6337"/>
  <c r="O6" i="6337"/>
  <c r="B6" i="6337"/>
  <c r="O5" i="6337"/>
  <c r="B5" i="6337"/>
  <c r="O4" i="6337"/>
  <c r="O3" i="6337"/>
  <c r="O2" i="6337"/>
  <c r="O31" i="6335"/>
  <c r="O29" i="6334"/>
  <c r="O83" i="6272"/>
  <c r="C19" i="6337" l="1"/>
  <c r="H25" i="6337"/>
  <c r="C17" i="6337"/>
  <c r="C36" i="6337"/>
  <c r="H27" i="6337"/>
  <c r="H5" i="6337"/>
  <c r="B25" i="6337"/>
  <c r="H36" i="6337"/>
  <c r="H10" i="6337"/>
  <c r="H26" i="6337"/>
  <c r="H8" i="6337"/>
  <c r="H37" i="6337"/>
  <c r="H20" i="6337"/>
  <c r="C37" i="6337"/>
  <c r="H40" i="6337"/>
  <c r="H21" i="6337"/>
  <c r="H28" i="6337"/>
  <c r="C40" i="6337"/>
  <c r="H12" i="6337"/>
  <c r="C20" i="6337"/>
  <c r="H29" i="6337"/>
  <c r="H41" i="6337"/>
  <c r="H3" i="6337"/>
  <c r="H17" i="6337"/>
  <c r="H7" i="6337"/>
  <c r="C41" i="6337"/>
  <c r="C21" i="6337"/>
  <c r="H33" i="6337"/>
  <c r="H42" i="6337"/>
  <c r="H13" i="6337"/>
  <c r="H22" i="6337"/>
  <c r="H34" i="6337"/>
  <c r="C42" i="6337"/>
  <c r="H2" i="6337"/>
  <c r="H9" i="6337"/>
  <c r="C22" i="6337"/>
  <c r="H35" i="6337"/>
  <c r="H4" i="6337"/>
  <c r="H15" i="6337"/>
  <c r="H30" i="6337"/>
  <c r="C44" i="6337"/>
  <c r="H6" i="6337"/>
  <c r="H11" i="6337"/>
  <c r="C23" i="6337"/>
  <c r="H31" i="6337"/>
  <c r="C38" i="6337"/>
  <c r="C45" i="6337"/>
  <c r="H23" i="6337"/>
  <c r="H38" i="6337"/>
  <c r="H19" i="6337"/>
  <c r="H24" i="6337"/>
  <c r="H32" i="6337"/>
  <c r="H39" i="6337"/>
  <c r="C46" i="6337"/>
  <c r="H16" i="6337"/>
  <c r="B24" i="6337"/>
  <c r="C39" i="6337"/>
  <c r="O19" i="6330" l="1"/>
  <c r="O27" i="6330"/>
  <c r="O25" i="6333"/>
  <c r="O27" i="6333"/>
  <c r="O22" i="6333"/>
  <c r="O19" i="6329"/>
  <c r="O20" i="6329"/>
  <c r="O18" i="6324"/>
  <c r="O20" i="6326" l="1"/>
  <c r="O27" i="6326"/>
  <c r="O22" i="6326"/>
  <c r="O28" i="6334"/>
  <c r="O18" i="6335"/>
  <c r="O21" i="6336"/>
  <c r="O37" i="6323" l="1"/>
  <c r="O24" i="6327"/>
  <c r="O24" i="6333"/>
  <c r="O23" i="6333"/>
  <c r="O18" i="6334"/>
  <c r="O19" i="6334"/>
  <c r="O23" i="6335" l="1"/>
  <c r="O25" i="6335"/>
  <c r="O37" i="6327"/>
  <c r="O30" i="6334"/>
  <c r="O24" i="6334"/>
  <c r="O76" i="6272"/>
  <c r="O20" i="6336"/>
  <c r="O19" i="6336"/>
  <c r="O18" i="6336"/>
  <c r="C32" i="6336"/>
  <c r="B27" i="6336"/>
  <c r="B26" i="6336"/>
  <c r="C18" i="6336"/>
  <c r="B17" i="6336"/>
  <c r="C47" i="6336" s="1"/>
  <c r="C16" i="6336"/>
  <c r="B16" i="6336"/>
  <c r="O15" i="6336"/>
  <c r="B15" i="6336"/>
  <c r="C15" i="6336" s="1"/>
  <c r="O14" i="6336"/>
  <c r="C14" i="6336"/>
  <c r="O13" i="6336"/>
  <c r="C13" i="6336"/>
  <c r="O12" i="6336"/>
  <c r="C12" i="6336"/>
  <c r="B11" i="6336"/>
  <c r="C11" i="6336" s="1"/>
  <c r="C10" i="6336"/>
  <c r="O9" i="6336"/>
  <c r="C9" i="6336"/>
  <c r="O8" i="6336"/>
  <c r="C8" i="6336"/>
  <c r="O7" i="6336"/>
  <c r="C7" i="6336"/>
  <c r="O6" i="6336"/>
  <c r="B6" i="6336"/>
  <c r="O5" i="6336"/>
  <c r="B5" i="6336"/>
  <c r="O4" i="6336"/>
  <c r="O3" i="6336"/>
  <c r="O2" i="6336"/>
  <c r="H35" i="6336" l="1"/>
  <c r="H34" i="6336"/>
  <c r="H12" i="6336"/>
  <c r="H4" i="6336"/>
  <c r="H20" i="6336"/>
  <c r="C20" i="6336"/>
  <c r="H21" i="6336"/>
  <c r="C21" i="6336"/>
  <c r="H22" i="6336"/>
  <c r="H9" i="6336"/>
  <c r="H16" i="6336"/>
  <c r="H33" i="6336"/>
  <c r="C35" i="6336"/>
  <c r="H36" i="6336"/>
  <c r="H3" i="6336"/>
  <c r="H6" i="6336"/>
  <c r="B25" i="6336"/>
  <c r="H40" i="6336"/>
  <c r="H26" i="6336"/>
  <c r="C40" i="6336"/>
  <c r="H25" i="6336"/>
  <c r="H10" i="6336"/>
  <c r="C17" i="6336"/>
  <c r="H41" i="6336"/>
  <c r="H8" i="6336"/>
  <c r="H27" i="6336"/>
  <c r="C41" i="6336"/>
  <c r="C36" i="6336"/>
  <c r="H13" i="6336"/>
  <c r="H7" i="6336"/>
  <c r="H19" i="6336"/>
  <c r="H42" i="6336"/>
  <c r="C19" i="6336"/>
  <c r="C42" i="6336"/>
  <c r="H28" i="6336"/>
  <c r="H37" i="6336"/>
  <c r="H2" i="6336"/>
  <c r="H17" i="6336"/>
  <c r="C22" i="6336"/>
  <c r="H29" i="6336"/>
  <c r="C37" i="6336"/>
  <c r="C43" i="6336"/>
  <c r="C44" i="6336"/>
  <c r="H38" i="6336"/>
  <c r="H5" i="6336"/>
  <c r="H11" i="6336"/>
  <c r="C23" i="6336"/>
  <c r="H31" i="6336"/>
  <c r="C38" i="6336"/>
  <c r="C45" i="6336"/>
  <c r="H30" i="6336"/>
  <c r="H18" i="6336"/>
  <c r="H24" i="6336"/>
  <c r="H32" i="6336"/>
  <c r="H39" i="6336"/>
  <c r="C46" i="6336"/>
  <c r="H14" i="6336"/>
  <c r="H23" i="6336"/>
  <c r="H15" i="6336"/>
  <c r="B24" i="6336"/>
  <c r="C39" i="6336"/>
  <c r="O23" i="6329" l="1"/>
  <c r="O22" i="6335"/>
  <c r="O27" i="6335"/>
  <c r="O29" i="6335"/>
  <c r="C32" i="6335"/>
  <c r="B27" i="6335"/>
  <c r="C18" i="6335"/>
  <c r="B17" i="6335"/>
  <c r="C17" i="6335" s="1"/>
  <c r="B16" i="6335"/>
  <c r="B26" i="6335" s="1"/>
  <c r="O15" i="6335"/>
  <c r="B15" i="6335"/>
  <c r="C15" i="6335" s="1"/>
  <c r="O14" i="6335"/>
  <c r="C14" i="6335"/>
  <c r="O13" i="6335"/>
  <c r="C13" i="6335"/>
  <c r="O12" i="6335"/>
  <c r="C12" i="6335"/>
  <c r="B11" i="6335"/>
  <c r="C11" i="6335" s="1"/>
  <c r="C10" i="6335"/>
  <c r="O9" i="6335"/>
  <c r="C9" i="6335"/>
  <c r="O8" i="6335"/>
  <c r="C8" i="6335"/>
  <c r="O7" i="6335"/>
  <c r="C7" i="6335"/>
  <c r="O6" i="6335"/>
  <c r="B6" i="6335"/>
  <c r="O5" i="6335"/>
  <c r="B5" i="6335"/>
  <c r="O4" i="6335"/>
  <c r="O3" i="6335"/>
  <c r="O2" i="6335"/>
  <c r="O25" i="6323"/>
  <c r="O23" i="6327"/>
  <c r="O56" i="6272"/>
  <c r="O22" i="6334"/>
  <c r="O25" i="6334"/>
  <c r="O23" i="6334"/>
  <c r="C32" i="6334"/>
  <c r="B27" i="6334"/>
  <c r="C18" i="6334"/>
  <c r="B17" i="6334"/>
  <c r="H17" i="6334" s="1"/>
  <c r="B16" i="6334"/>
  <c r="B26" i="6334" s="1"/>
  <c r="O15" i="6334"/>
  <c r="B15" i="6334"/>
  <c r="C15" i="6334" s="1"/>
  <c r="O14" i="6334"/>
  <c r="C14" i="6334"/>
  <c r="O13" i="6334"/>
  <c r="C13" i="6334"/>
  <c r="O12" i="6334"/>
  <c r="C12" i="6334"/>
  <c r="B11" i="6334"/>
  <c r="C11" i="6334" s="1"/>
  <c r="C10" i="6334"/>
  <c r="O9" i="6334"/>
  <c r="C9" i="6334"/>
  <c r="O8" i="6334"/>
  <c r="C8" i="6334"/>
  <c r="O7" i="6334"/>
  <c r="C7" i="6334"/>
  <c r="O6" i="6334"/>
  <c r="B6" i="6334"/>
  <c r="O5" i="6334"/>
  <c r="B5" i="6334"/>
  <c r="O4" i="6334"/>
  <c r="O3" i="6334"/>
  <c r="O2" i="6334"/>
  <c r="O27" i="6324"/>
  <c r="O25" i="6329"/>
  <c r="O27" i="6327"/>
  <c r="O57" i="6272"/>
  <c r="O28" i="6330"/>
  <c r="O22" i="6330"/>
  <c r="O18" i="6327"/>
  <c r="O22" i="6324"/>
  <c r="C16" i="6335" l="1"/>
  <c r="C16" i="6334"/>
  <c r="H14" i="6334"/>
  <c r="H9" i="6334"/>
  <c r="H6" i="6334"/>
  <c r="H15" i="6334"/>
  <c r="H4" i="6334"/>
  <c r="H19" i="6334"/>
  <c r="H3" i="6334"/>
  <c r="H7" i="6334"/>
  <c r="H13" i="6334"/>
  <c r="H10" i="6334"/>
  <c r="H18" i="6334"/>
  <c r="H4" i="6335"/>
  <c r="H16" i="6335"/>
  <c r="H6" i="6335"/>
  <c r="H11" i="6335"/>
  <c r="H17" i="6335"/>
  <c r="H8" i="6335"/>
  <c r="H7" i="6335"/>
  <c r="H12" i="6335"/>
  <c r="H10" i="6335"/>
  <c r="H5" i="6335"/>
  <c r="H14" i="6335"/>
  <c r="H15" i="6335"/>
  <c r="H2" i="6335"/>
  <c r="H9" i="6335"/>
  <c r="C17" i="6334"/>
  <c r="H2" i="6334"/>
  <c r="H16" i="6334"/>
  <c r="H8" i="6334"/>
  <c r="C47" i="6335"/>
  <c r="C45" i="6335"/>
  <c r="C44" i="6335"/>
  <c r="C43" i="6335"/>
  <c r="H3" i="6335"/>
  <c r="C42" i="6335"/>
  <c r="H42" i="6335"/>
  <c r="C41" i="6335"/>
  <c r="H41" i="6335"/>
  <c r="C40" i="6335"/>
  <c r="H40" i="6335"/>
  <c r="C39" i="6335"/>
  <c r="H39" i="6335"/>
  <c r="C38" i="6335"/>
  <c r="H38" i="6335"/>
  <c r="C37" i="6335"/>
  <c r="H37" i="6335"/>
  <c r="C36" i="6335"/>
  <c r="H36" i="6335"/>
  <c r="C35" i="6335"/>
  <c r="H35" i="6335"/>
  <c r="H34" i="6335"/>
  <c r="H33" i="6335"/>
  <c r="H18" i="6335"/>
  <c r="H26" i="6335"/>
  <c r="H25" i="6335"/>
  <c r="C23" i="6335"/>
  <c r="C22" i="6335"/>
  <c r="C21" i="6335"/>
  <c r="C20" i="6335"/>
  <c r="C19" i="6335"/>
  <c r="C46" i="6335"/>
  <c r="H32" i="6335"/>
  <c r="H31" i="6335"/>
  <c r="H30" i="6335"/>
  <c r="H29" i="6335"/>
  <c r="H28" i="6335"/>
  <c r="H13" i="6335"/>
  <c r="H27" i="6335"/>
  <c r="B25" i="6335"/>
  <c r="B24" i="6335"/>
  <c r="H24" i="6335"/>
  <c r="H23" i="6335"/>
  <c r="H22" i="6335"/>
  <c r="H21" i="6335"/>
  <c r="H20" i="6335"/>
  <c r="H19" i="6335"/>
  <c r="C47" i="6334"/>
  <c r="C46" i="6334"/>
  <c r="C45" i="6334"/>
  <c r="C44" i="6334"/>
  <c r="C43" i="6334"/>
  <c r="H5" i="6334"/>
  <c r="C42" i="6334"/>
  <c r="H42" i="6334"/>
  <c r="C41" i="6334"/>
  <c r="H41" i="6334"/>
  <c r="C40" i="6334"/>
  <c r="H40" i="6334"/>
  <c r="C39" i="6334"/>
  <c r="H39" i="6334"/>
  <c r="C38" i="6334"/>
  <c r="H38" i="6334"/>
  <c r="C37" i="6334"/>
  <c r="H37" i="6334"/>
  <c r="C36" i="6334"/>
  <c r="H36" i="6334"/>
  <c r="C35" i="6334"/>
  <c r="H35" i="6334"/>
  <c r="H34" i="6334"/>
  <c r="H33" i="6334"/>
  <c r="H32" i="6334"/>
  <c r="H31" i="6334"/>
  <c r="H30" i="6334"/>
  <c r="H29" i="6334"/>
  <c r="H28" i="6334"/>
  <c r="H27" i="6334"/>
  <c r="H26" i="6334"/>
  <c r="B25" i="6334"/>
  <c r="H25" i="6334"/>
  <c r="B24" i="6334"/>
  <c r="H24" i="6334"/>
  <c r="C23" i="6334"/>
  <c r="H12" i="6334"/>
  <c r="C22" i="6334"/>
  <c r="H23" i="6334"/>
  <c r="C21" i="6334"/>
  <c r="H11" i="6334"/>
  <c r="C20" i="6334"/>
  <c r="H22" i="6334"/>
  <c r="C19" i="6334"/>
  <c r="H21" i="6334"/>
  <c r="H20" i="6334"/>
  <c r="O34" i="6327"/>
  <c r="O22" i="6314"/>
  <c r="O20" i="6333" l="1"/>
  <c r="O26" i="6333"/>
  <c r="O18" i="6333"/>
  <c r="C32" i="6333"/>
  <c r="B27" i="6333"/>
  <c r="C18" i="6333"/>
  <c r="B17" i="6333"/>
  <c r="C47" i="6333" s="1"/>
  <c r="B16" i="6333"/>
  <c r="B26" i="6333" s="1"/>
  <c r="O15" i="6333"/>
  <c r="B15" i="6333"/>
  <c r="C15" i="6333" s="1"/>
  <c r="O14" i="6333"/>
  <c r="C14" i="6333"/>
  <c r="O13" i="6333"/>
  <c r="C13" i="6333"/>
  <c r="O12" i="6333"/>
  <c r="C12" i="6333"/>
  <c r="B11" i="6333"/>
  <c r="C11" i="6333" s="1"/>
  <c r="C10" i="6333"/>
  <c r="O9" i="6333"/>
  <c r="C9" i="6333"/>
  <c r="O8" i="6333"/>
  <c r="C8" i="6333"/>
  <c r="O7" i="6333"/>
  <c r="C7" i="6333"/>
  <c r="O6" i="6333"/>
  <c r="B6" i="6333"/>
  <c r="O5" i="6333"/>
  <c r="B5" i="6333"/>
  <c r="O4" i="6333"/>
  <c r="O3" i="6333"/>
  <c r="O2" i="6333"/>
  <c r="O26" i="6323"/>
  <c r="O28" i="6323"/>
  <c r="O21" i="6277"/>
  <c r="O23" i="6331"/>
  <c r="O20" i="6331"/>
  <c r="O37" i="6272"/>
  <c r="C16" i="6333" l="1"/>
  <c r="H13" i="6333"/>
  <c r="H18" i="6333"/>
  <c r="H29" i="6333"/>
  <c r="C38" i="6333"/>
  <c r="C43" i="6333"/>
  <c r="C17" i="6333"/>
  <c r="H12" i="6333"/>
  <c r="H42" i="6333"/>
  <c r="C23" i="6333"/>
  <c r="C35" i="6333"/>
  <c r="H3" i="6333"/>
  <c r="C39" i="6333"/>
  <c r="H16" i="6333"/>
  <c r="H27" i="6333"/>
  <c r="H33" i="6333"/>
  <c r="H34" i="6333"/>
  <c r="H15" i="6333"/>
  <c r="H9" i="6333"/>
  <c r="C20" i="6333"/>
  <c r="H23" i="6333"/>
  <c r="H2" i="6333"/>
  <c r="H5" i="6333"/>
  <c r="B24" i="6333"/>
  <c r="H38" i="6333"/>
  <c r="C19" i="6333"/>
  <c r="C42" i="6333"/>
  <c r="H20" i="6333"/>
  <c r="H24" i="6333"/>
  <c r="H28" i="6333"/>
  <c r="H35" i="6333"/>
  <c r="H39" i="6333"/>
  <c r="H7" i="6333"/>
  <c r="H10" i="6333"/>
  <c r="H6" i="6333"/>
  <c r="H25" i="6333"/>
  <c r="C44" i="6333"/>
  <c r="H8" i="6333"/>
  <c r="H14" i="6333"/>
  <c r="C21" i="6333"/>
  <c r="B25" i="6333"/>
  <c r="H31" i="6333"/>
  <c r="C36" i="6333"/>
  <c r="C40" i="6333"/>
  <c r="C45" i="6333"/>
  <c r="H36" i="6333"/>
  <c r="H4" i="6333"/>
  <c r="H19" i="6333"/>
  <c r="H22" i="6333"/>
  <c r="H26" i="6333"/>
  <c r="H32" i="6333"/>
  <c r="H37" i="6333"/>
  <c r="H41" i="6333"/>
  <c r="C46" i="6333"/>
  <c r="H21" i="6333"/>
  <c r="H30" i="6333"/>
  <c r="H40" i="6333"/>
  <c r="H11" i="6333"/>
  <c r="H17" i="6333"/>
  <c r="C22" i="6333"/>
  <c r="C37" i="6333"/>
  <c r="C41" i="6333"/>
  <c r="O30" i="6301" l="1"/>
  <c r="O19" i="6301"/>
  <c r="O29" i="6327"/>
  <c r="O33" i="6324"/>
  <c r="O18" i="6330" l="1"/>
  <c r="O22" i="6323"/>
  <c r="O40" i="6327"/>
  <c r="O38" i="6322"/>
  <c r="O34" i="6324"/>
  <c r="O82" i="6272"/>
  <c r="O18" i="6332"/>
  <c r="O20" i="6332"/>
  <c r="O19" i="6332"/>
  <c r="C32" i="6332"/>
  <c r="B27" i="6332"/>
  <c r="C18" i="6332"/>
  <c r="B17" i="6332"/>
  <c r="C47" i="6332" s="1"/>
  <c r="B16" i="6332"/>
  <c r="B26" i="6332" s="1"/>
  <c r="O15" i="6332"/>
  <c r="C15" i="6332"/>
  <c r="B15" i="6332"/>
  <c r="O14" i="6332"/>
  <c r="C14" i="6332"/>
  <c r="O13" i="6332"/>
  <c r="C13" i="6332"/>
  <c r="O12" i="6332"/>
  <c r="C12" i="6332"/>
  <c r="B11" i="6332"/>
  <c r="C11" i="6332" s="1"/>
  <c r="C10" i="6332"/>
  <c r="O9" i="6332"/>
  <c r="C9" i="6332"/>
  <c r="O8" i="6332"/>
  <c r="C8" i="6332"/>
  <c r="O7" i="6332"/>
  <c r="C7" i="6332"/>
  <c r="O6" i="6332"/>
  <c r="B6" i="6332"/>
  <c r="O5" i="6332"/>
  <c r="B5" i="6332"/>
  <c r="O4" i="6332"/>
  <c r="O3" i="6332"/>
  <c r="O2" i="6332"/>
  <c r="C16" i="6332" l="1"/>
  <c r="H18" i="6332"/>
  <c r="H6" i="6332"/>
  <c r="H9" i="6332"/>
  <c r="H27" i="6332"/>
  <c r="B24" i="6332"/>
  <c r="H13" i="6332"/>
  <c r="H29" i="6332"/>
  <c r="H20" i="6332"/>
  <c r="C35" i="6332"/>
  <c r="C20" i="6332"/>
  <c r="C39" i="6332"/>
  <c r="H16" i="6332"/>
  <c r="C17" i="6332"/>
  <c r="H4" i="6332"/>
  <c r="H15" i="6332"/>
  <c r="H24" i="6332"/>
  <c r="C43" i="6332"/>
  <c r="H33" i="6332"/>
  <c r="H38" i="6332"/>
  <c r="H42" i="6332"/>
  <c r="H10" i="6332"/>
  <c r="C19" i="6332"/>
  <c r="C23" i="6332"/>
  <c r="H34" i="6332"/>
  <c r="C38" i="6332"/>
  <c r="C42" i="6332"/>
  <c r="H8" i="6332"/>
  <c r="H12" i="6332"/>
  <c r="H21" i="6332"/>
  <c r="H25" i="6332"/>
  <c r="H28" i="6332"/>
  <c r="H35" i="6332"/>
  <c r="H39" i="6332"/>
  <c r="H3" i="6332"/>
  <c r="H22" i="6332"/>
  <c r="H40" i="6332"/>
  <c r="C40" i="6332"/>
  <c r="H2" i="6332"/>
  <c r="H19" i="6332"/>
  <c r="H23" i="6332"/>
  <c r="H7" i="6332"/>
  <c r="H32" i="6332"/>
  <c r="H37" i="6332"/>
  <c r="H41" i="6332"/>
  <c r="C46" i="6332"/>
  <c r="H26" i="6332"/>
  <c r="H30" i="6332"/>
  <c r="H36" i="6332"/>
  <c r="C44" i="6332"/>
  <c r="H5" i="6332"/>
  <c r="H14" i="6332"/>
  <c r="C21" i="6332"/>
  <c r="B25" i="6332"/>
  <c r="H31" i="6332"/>
  <c r="C36" i="6332"/>
  <c r="C45" i="6332"/>
  <c r="H11" i="6332"/>
  <c r="H17" i="6332"/>
  <c r="C22" i="6332"/>
  <c r="C37" i="6332"/>
  <c r="C41" i="6332"/>
  <c r="O19" i="6331" l="1"/>
  <c r="O36" i="6314"/>
  <c r="O33" i="6323" l="1"/>
  <c r="O20" i="6314"/>
  <c r="O18" i="6314" l="1"/>
  <c r="O19" i="6314"/>
  <c r="O39" i="6322"/>
  <c r="O31" i="6328"/>
  <c r="O24" i="6330" l="1"/>
  <c r="O26" i="6301"/>
  <c r="O34" i="6276" l="1"/>
  <c r="O20" i="6302"/>
  <c r="O27" i="6277" l="1"/>
  <c r="O40" i="6309"/>
  <c r="O18" i="6331"/>
  <c r="O22" i="6331"/>
  <c r="O21" i="6331"/>
  <c r="H39" i="6331"/>
  <c r="C38" i="6331"/>
  <c r="H38" i="6331"/>
  <c r="C32" i="6331"/>
  <c r="H29" i="6331"/>
  <c r="H28" i="6331"/>
  <c r="B27" i="6331"/>
  <c r="C20" i="6331"/>
  <c r="H20" i="6331"/>
  <c r="C19" i="6331"/>
  <c r="C18" i="6331"/>
  <c r="B17" i="6331"/>
  <c r="C47" i="6331" s="1"/>
  <c r="H17" i="6331"/>
  <c r="C16" i="6331"/>
  <c r="B16" i="6331"/>
  <c r="B26" i="6331" s="1"/>
  <c r="O15" i="6331"/>
  <c r="B15" i="6331"/>
  <c r="C15" i="6331" s="1"/>
  <c r="O14" i="6331"/>
  <c r="C14" i="6331"/>
  <c r="O13" i="6331"/>
  <c r="H14" i="6331"/>
  <c r="C13" i="6331"/>
  <c r="O12" i="6331"/>
  <c r="C12" i="6331"/>
  <c r="B11" i="6331"/>
  <c r="C11" i="6331" s="1"/>
  <c r="H11" i="6331"/>
  <c r="C10" i="6331"/>
  <c r="O9" i="6331"/>
  <c r="C9" i="6331"/>
  <c r="O8" i="6331"/>
  <c r="C8" i="6331"/>
  <c r="O7" i="6331"/>
  <c r="C7" i="6331"/>
  <c r="O6" i="6331"/>
  <c r="H9" i="6331"/>
  <c r="B6" i="6331"/>
  <c r="O5" i="6331"/>
  <c r="B5" i="6331"/>
  <c r="O4" i="6331"/>
  <c r="O3" i="6331"/>
  <c r="H7" i="6331"/>
  <c r="O2" i="6331"/>
  <c r="O29" i="6330"/>
  <c r="O47" i="6272"/>
  <c r="H42" i="6331" l="1"/>
  <c r="C17" i="6331"/>
  <c r="H34" i="6331"/>
  <c r="H6" i="6331"/>
  <c r="H23" i="6331"/>
  <c r="C39" i="6331"/>
  <c r="H15" i="6331"/>
  <c r="C23" i="6331"/>
  <c r="H33" i="6331"/>
  <c r="H2" i="6331"/>
  <c r="H10" i="6331"/>
  <c r="H12" i="6331"/>
  <c r="H24" i="6331"/>
  <c r="C42" i="6331"/>
  <c r="B24" i="6331"/>
  <c r="H35" i="6331"/>
  <c r="H3" i="6331"/>
  <c r="H19" i="6331"/>
  <c r="H27" i="6331"/>
  <c r="C35" i="6331"/>
  <c r="C43" i="6331"/>
  <c r="H21" i="6331"/>
  <c r="H30" i="6331"/>
  <c r="H40" i="6331"/>
  <c r="H8" i="6331"/>
  <c r="C21" i="6331"/>
  <c r="H31" i="6331"/>
  <c r="C45" i="6331"/>
  <c r="H4" i="6331"/>
  <c r="H18" i="6331"/>
  <c r="H22" i="6331"/>
  <c r="H26" i="6331"/>
  <c r="H32" i="6331"/>
  <c r="H37" i="6331"/>
  <c r="H41" i="6331"/>
  <c r="C46" i="6331"/>
  <c r="H25" i="6331"/>
  <c r="H36" i="6331"/>
  <c r="C44" i="6331"/>
  <c r="H13" i="6331"/>
  <c r="B25" i="6331"/>
  <c r="C36" i="6331"/>
  <c r="C40" i="6331"/>
  <c r="H5" i="6331"/>
  <c r="H16" i="6331"/>
  <c r="C22" i="6331"/>
  <c r="C37" i="6331"/>
  <c r="C41" i="6331"/>
  <c r="O22" i="6328" l="1"/>
  <c r="O22" i="6302"/>
  <c r="O26" i="6330"/>
  <c r="O21" i="6330"/>
  <c r="O23" i="6322" l="1"/>
  <c r="O38" i="6302"/>
  <c r="O31" i="6324" l="1"/>
  <c r="O23" i="6328"/>
  <c r="O25" i="6302"/>
  <c r="O32" i="6327"/>
  <c r="O20" i="6328" l="1"/>
  <c r="O38" i="6323"/>
  <c r="O19" i="6328"/>
  <c r="O32" i="6329"/>
  <c r="O28" i="6329" l="1"/>
  <c r="O24" i="6324"/>
  <c r="O19" i="6309" l="1"/>
  <c r="O34" i="6322"/>
  <c r="O32" i="6328"/>
  <c r="O26" i="6328"/>
  <c r="O26" i="6322" l="1"/>
  <c r="O20" i="6330"/>
  <c r="O25" i="6330"/>
  <c r="O23" i="6330"/>
  <c r="C32" i="6330"/>
  <c r="B27" i="6330"/>
  <c r="C18" i="6330"/>
  <c r="B17" i="6330"/>
  <c r="C46" i="6330" s="1"/>
  <c r="B16" i="6330"/>
  <c r="C16" i="6330" s="1"/>
  <c r="O15" i="6330"/>
  <c r="B15" i="6330"/>
  <c r="C15" i="6330" s="1"/>
  <c r="O14" i="6330"/>
  <c r="C14" i="6330"/>
  <c r="O13" i="6330"/>
  <c r="C13" i="6330"/>
  <c r="O12" i="6330"/>
  <c r="C12" i="6330"/>
  <c r="B11" i="6330"/>
  <c r="C11" i="6330" s="1"/>
  <c r="C10" i="6330"/>
  <c r="O9" i="6330"/>
  <c r="C9" i="6330"/>
  <c r="O8" i="6330"/>
  <c r="C8" i="6330"/>
  <c r="O7" i="6330"/>
  <c r="C7" i="6330"/>
  <c r="O6" i="6330"/>
  <c r="B6" i="6330"/>
  <c r="O5" i="6330"/>
  <c r="B5" i="6330"/>
  <c r="O4" i="6330"/>
  <c r="O3" i="6330"/>
  <c r="O2" i="6330"/>
  <c r="O47" i="6277"/>
  <c r="O22" i="6309"/>
  <c r="O28" i="6272"/>
  <c r="B26" i="6330" l="1"/>
  <c r="H29" i="6330"/>
  <c r="C35" i="6330"/>
  <c r="H16" i="6330"/>
  <c r="H14" i="6330"/>
  <c r="C22" i="6330"/>
  <c r="C39" i="6330"/>
  <c r="H6" i="6330"/>
  <c r="H9" i="6330"/>
  <c r="H5" i="6330"/>
  <c r="B24" i="6330"/>
  <c r="C41" i="6330"/>
  <c r="H12" i="6330"/>
  <c r="C20" i="6330"/>
  <c r="H7" i="6330"/>
  <c r="C43" i="6330"/>
  <c r="C17" i="6330"/>
  <c r="C37" i="6330"/>
  <c r="H15" i="6330"/>
  <c r="H17" i="6330"/>
  <c r="C47" i="6330"/>
  <c r="H19" i="6330"/>
  <c r="H23" i="6330"/>
  <c r="H27" i="6330"/>
  <c r="H33" i="6330"/>
  <c r="H38" i="6330"/>
  <c r="H42" i="6330"/>
  <c r="H8" i="6330"/>
  <c r="C19" i="6330"/>
  <c r="C23" i="6330"/>
  <c r="H34" i="6330"/>
  <c r="C38" i="6330"/>
  <c r="C42" i="6330"/>
  <c r="H2" i="6330"/>
  <c r="H11" i="6330"/>
  <c r="H20" i="6330"/>
  <c r="H24" i="6330"/>
  <c r="H28" i="6330"/>
  <c r="H35" i="6330"/>
  <c r="H39" i="6330"/>
  <c r="H3" i="6330"/>
  <c r="H21" i="6330"/>
  <c r="H25" i="6330"/>
  <c r="H30" i="6330"/>
  <c r="H36" i="6330"/>
  <c r="H40" i="6330"/>
  <c r="C44" i="6330"/>
  <c r="H10" i="6330"/>
  <c r="H13" i="6330"/>
  <c r="C21" i="6330"/>
  <c r="B25" i="6330"/>
  <c r="H31" i="6330"/>
  <c r="C36" i="6330"/>
  <c r="C40" i="6330"/>
  <c r="C45" i="6330"/>
  <c r="H4" i="6330"/>
  <c r="H18" i="6330"/>
  <c r="H22" i="6330"/>
  <c r="H26" i="6330"/>
  <c r="H32" i="6330"/>
  <c r="H37" i="6330"/>
  <c r="H41" i="6330"/>
  <c r="O24" i="6329" l="1"/>
  <c r="O46" i="6301"/>
  <c r="O20" i="6309"/>
  <c r="O43" i="6277"/>
  <c r="O30" i="6329"/>
  <c r="O29" i="6329"/>
  <c r="O25" i="6328" l="1"/>
  <c r="O62" i="6277"/>
  <c r="O35" i="6327" l="1"/>
  <c r="O48" i="6309"/>
  <c r="O23" i="6309"/>
  <c r="O31" i="6322"/>
  <c r="O20" i="6301" l="1"/>
  <c r="O32" i="6323"/>
  <c r="O36" i="6323"/>
  <c r="O36" i="6277"/>
  <c r="O21" i="6328" l="1"/>
  <c r="O18" i="6328"/>
  <c r="O19" i="6327"/>
  <c r="O38" i="6327"/>
  <c r="O40" i="6276"/>
  <c r="O39" i="6276"/>
  <c r="O27" i="6323" l="1"/>
  <c r="O37" i="6309"/>
  <c r="O24" i="6323" l="1"/>
  <c r="O29" i="6323"/>
  <c r="O31" i="6329"/>
  <c r="O26" i="6329"/>
  <c r="O27" i="6329"/>
  <c r="C32" i="6329"/>
  <c r="B27" i="6329"/>
  <c r="C18" i="6329"/>
  <c r="B17" i="6329"/>
  <c r="C45" i="6329" s="1"/>
  <c r="B16" i="6329"/>
  <c r="O15" i="6329"/>
  <c r="B15" i="6329"/>
  <c r="C15" i="6329" s="1"/>
  <c r="O14" i="6329"/>
  <c r="C14" i="6329"/>
  <c r="O13" i="6329"/>
  <c r="C13" i="6329"/>
  <c r="O12" i="6329"/>
  <c r="C12" i="6329"/>
  <c r="B11" i="6329"/>
  <c r="C11" i="6329" s="1"/>
  <c r="C10" i="6329"/>
  <c r="O9" i="6329"/>
  <c r="C9" i="6329"/>
  <c r="O8" i="6329"/>
  <c r="C8" i="6329"/>
  <c r="O7" i="6329"/>
  <c r="C7" i="6329"/>
  <c r="O6" i="6329"/>
  <c r="B6" i="6329"/>
  <c r="O5" i="6329"/>
  <c r="B5" i="6329"/>
  <c r="O4" i="6329"/>
  <c r="O3" i="6329"/>
  <c r="O2" i="6329"/>
  <c r="O20" i="6322"/>
  <c r="O21" i="6327"/>
  <c r="O30" i="6327"/>
  <c r="O63" i="6272"/>
  <c r="C16" i="6329" l="1"/>
  <c r="B26" i="6329"/>
  <c r="H5" i="6329"/>
  <c r="H24" i="6329"/>
  <c r="H6" i="6329"/>
  <c r="H16" i="6329"/>
  <c r="C23" i="6329"/>
  <c r="H20" i="6329"/>
  <c r="H25" i="6329"/>
  <c r="C43" i="6329"/>
  <c r="H7" i="6329"/>
  <c r="H9" i="6329"/>
  <c r="H19" i="6329"/>
  <c r="H10" i="6329"/>
  <c r="H35" i="6329"/>
  <c r="C46" i="6329"/>
  <c r="H8" i="6329"/>
  <c r="H17" i="6329"/>
  <c r="H14" i="6329"/>
  <c r="H37" i="6329"/>
  <c r="H32" i="6329"/>
  <c r="C17" i="6329"/>
  <c r="C41" i="6329"/>
  <c r="H33" i="6329"/>
  <c r="H21" i="6329"/>
  <c r="C37" i="6329"/>
  <c r="H11" i="6329"/>
  <c r="C20" i="6329"/>
  <c r="H28" i="6329"/>
  <c r="H38" i="6329"/>
  <c r="H2" i="6329"/>
  <c r="H15" i="6329"/>
  <c r="H18" i="6329"/>
  <c r="H13" i="6329"/>
  <c r="C22" i="6329"/>
  <c r="H29" i="6329"/>
  <c r="H39" i="6329"/>
  <c r="H41" i="6329"/>
  <c r="H12" i="6329"/>
  <c r="H4" i="6329"/>
  <c r="C19" i="6329"/>
  <c r="B24" i="6329"/>
  <c r="C39" i="6329"/>
  <c r="H23" i="6329"/>
  <c r="H27" i="6329"/>
  <c r="C35" i="6329"/>
  <c r="H42" i="6329"/>
  <c r="H3" i="6329"/>
  <c r="C47" i="6329"/>
  <c r="H34" i="6329"/>
  <c r="C38" i="6329"/>
  <c r="C42" i="6329"/>
  <c r="H22" i="6329"/>
  <c r="H26" i="6329"/>
  <c r="H30" i="6329"/>
  <c r="H36" i="6329"/>
  <c r="H40" i="6329"/>
  <c r="C44" i="6329"/>
  <c r="C21" i="6329"/>
  <c r="B25" i="6329"/>
  <c r="H31" i="6329"/>
  <c r="C36" i="6329"/>
  <c r="C40" i="6329"/>
  <c r="O36" i="6304" l="1"/>
  <c r="O31" i="6319"/>
  <c r="O24" i="6328"/>
  <c r="O27" i="6328"/>
  <c r="O28" i="6313"/>
  <c r="O29" i="6302"/>
  <c r="O30" i="6328"/>
  <c r="O29" i="6328"/>
  <c r="O28" i="6328"/>
  <c r="C32" i="6328"/>
  <c r="B27" i="6328"/>
  <c r="C18" i="6328"/>
  <c r="B17" i="6328"/>
  <c r="C47" i="6328" s="1"/>
  <c r="B16" i="6328"/>
  <c r="B26" i="6328" s="1"/>
  <c r="O15" i="6328"/>
  <c r="B15" i="6328"/>
  <c r="C15" i="6328" s="1"/>
  <c r="O14" i="6328"/>
  <c r="C14" i="6328"/>
  <c r="O13" i="6328"/>
  <c r="C13" i="6328"/>
  <c r="O12" i="6328"/>
  <c r="C12" i="6328"/>
  <c r="B11" i="6328"/>
  <c r="C11" i="6328" s="1"/>
  <c r="C10" i="6328"/>
  <c r="O9" i="6328"/>
  <c r="C9" i="6328"/>
  <c r="O8" i="6328"/>
  <c r="C8" i="6328"/>
  <c r="O7" i="6328"/>
  <c r="C7" i="6328"/>
  <c r="O6" i="6328"/>
  <c r="B6" i="6328"/>
  <c r="O5" i="6328"/>
  <c r="B5" i="6328"/>
  <c r="O4" i="6328"/>
  <c r="O3" i="6328"/>
  <c r="O2" i="6328"/>
  <c r="O22" i="6301"/>
  <c r="O75" i="6272"/>
  <c r="H20" i="6328" l="1"/>
  <c r="C16" i="6328"/>
  <c r="H5" i="6328"/>
  <c r="H14" i="6328"/>
  <c r="H18" i="6328"/>
  <c r="H38" i="6328"/>
  <c r="H12" i="6328"/>
  <c r="H15" i="6328"/>
  <c r="H23" i="6328"/>
  <c r="C38" i="6328"/>
  <c r="H9" i="6328"/>
  <c r="C20" i="6328"/>
  <c r="H39" i="6328"/>
  <c r="C21" i="6328"/>
  <c r="H17" i="6328"/>
  <c r="H29" i="6328"/>
  <c r="H25" i="6328"/>
  <c r="C39" i="6328"/>
  <c r="H3" i="6328"/>
  <c r="C17" i="6328"/>
  <c r="C23" i="6328"/>
  <c r="H33" i="6328"/>
  <c r="H42" i="6328"/>
  <c r="H6" i="6328"/>
  <c r="H7" i="6328"/>
  <c r="H16" i="6328"/>
  <c r="H26" i="6328"/>
  <c r="H34" i="6328"/>
  <c r="C42" i="6328"/>
  <c r="H8" i="6328"/>
  <c r="H22" i="6328"/>
  <c r="B24" i="6328"/>
  <c r="H35" i="6328"/>
  <c r="H4" i="6328"/>
  <c r="C19" i="6328"/>
  <c r="H28" i="6328"/>
  <c r="C35" i="6328"/>
  <c r="C43" i="6328"/>
  <c r="H13" i="6328"/>
  <c r="H27" i="6328"/>
  <c r="H30" i="6328"/>
  <c r="H36" i="6328"/>
  <c r="H40" i="6328"/>
  <c r="C44" i="6328"/>
  <c r="B25" i="6328"/>
  <c r="H31" i="6328"/>
  <c r="C36" i="6328"/>
  <c r="C40" i="6328"/>
  <c r="C45" i="6328"/>
  <c r="H2" i="6328"/>
  <c r="H21" i="6328"/>
  <c r="H24" i="6328"/>
  <c r="H10" i="6328"/>
  <c r="H32" i="6328"/>
  <c r="H37" i="6328"/>
  <c r="H41" i="6328"/>
  <c r="C46" i="6328"/>
  <c r="H11" i="6328"/>
  <c r="H19" i="6328"/>
  <c r="C22" i="6328"/>
  <c r="C37" i="6328"/>
  <c r="C41" i="6328"/>
  <c r="O26" i="6327" l="1"/>
  <c r="O39" i="6304"/>
  <c r="O30" i="6304"/>
  <c r="O21" i="6322"/>
  <c r="O33" i="6327" l="1"/>
  <c r="O28" i="6327"/>
  <c r="O20" i="6327"/>
  <c r="O46" i="6277"/>
  <c r="O40" i="6277"/>
  <c r="O25" i="6324"/>
  <c r="O28" i="6324"/>
  <c r="O38" i="6313"/>
  <c r="O32" i="6324"/>
  <c r="O26" i="6324"/>
  <c r="O25" i="6319"/>
  <c r="O21" i="6276"/>
  <c r="O27" i="6276"/>
  <c r="O47" i="6309"/>
  <c r="O21" i="6309" l="1"/>
  <c r="O22" i="6325"/>
  <c r="O21" i="6325"/>
  <c r="O20" i="6277"/>
  <c r="O23" i="6304" l="1"/>
  <c r="O26" i="6319"/>
  <c r="O33" i="6302"/>
  <c r="O31" i="6323"/>
  <c r="O23" i="6323"/>
  <c r="O20" i="6323"/>
  <c r="O35" i="6322" l="1"/>
  <c r="O29" i="6322"/>
  <c r="O19" i="6326"/>
  <c r="O21" i="6326"/>
  <c r="O29" i="6319"/>
  <c r="O43" i="6272"/>
  <c r="O31" i="6327"/>
  <c r="O36" i="6327"/>
  <c r="O25" i="6327"/>
  <c r="C32" i="6327"/>
  <c r="B27" i="6327"/>
  <c r="C18" i="6327"/>
  <c r="B17" i="6327"/>
  <c r="C47" i="6327" s="1"/>
  <c r="B16" i="6327"/>
  <c r="B26" i="6327" s="1"/>
  <c r="O15" i="6327"/>
  <c r="B15" i="6327"/>
  <c r="C15" i="6327" s="1"/>
  <c r="O14" i="6327"/>
  <c r="C14" i="6327"/>
  <c r="O13" i="6327"/>
  <c r="C13" i="6327"/>
  <c r="O12" i="6327"/>
  <c r="C12" i="6327"/>
  <c r="B11" i="6327"/>
  <c r="C11" i="6327" s="1"/>
  <c r="C10" i="6327"/>
  <c r="O9" i="6327"/>
  <c r="C9" i="6327"/>
  <c r="O8" i="6327"/>
  <c r="C8" i="6327"/>
  <c r="O7" i="6327"/>
  <c r="C7" i="6327"/>
  <c r="O6" i="6327"/>
  <c r="B6" i="6327"/>
  <c r="O5" i="6327"/>
  <c r="B5" i="6327"/>
  <c r="O4" i="6327"/>
  <c r="O3" i="6327"/>
  <c r="O2" i="6327"/>
  <c r="O26" i="6326"/>
  <c r="O23" i="6326"/>
  <c r="O24" i="6326"/>
  <c r="H38" i="6326"/>
  <c r="H33" i="6326"/>
  <c r="C32" i="6326"/>
  <c r="B27" i="6326"/>
  <c r="H27" i="6326"/>
  <c r="H26" i="6326"/>
  <c r="C23" i="6326"/>
  <c r="C18" i="6326"/>
  <c r="B17" i="6326"/>
  <c r="C47" i="6326" s="1"/>
  <c r="B16" i="6326"/>
  <c r="B26" i="6326" s="1"/>
  <c r="O15" i="6326"/>
  <c r="B15" i="6326"/>
  <c r="C15" i="6326" s="1"/>
  <c r="O14" i="6326"/>
  <c r="H16" i="6326"/>
  <c r="C14" i="6326"/>
  <c r="O13" i="6326"/>
  <c r="C13" i="6326"/>
  <c r="O12" i="6326"/>
  <c r="C12" i="6326"/>
  <c r="H13" i="6326"/>
  <c r="B11" i="6326"/>
  <c r="C11" i="6326" s="1"/>
  <c r="C10" i="6326"/>
  <c r="O9" i="6326"/>
  <c r="C9" i="6326"/>
  <c r="O8" i="6326"/>
  <c r="H12" i="6326"/>
  <c r="C8" i="6326"/>
  <c r="O7" i="6326"/>
  <c r="C7" i="6326"/>
  <c r="O6" i="6326"/>
  <c r="B6" i="6326"/>
  <c r="O5" i="6326"/>
  <c r="H8" i="6326"/>
  <c r="B5" i="6326"/>
  <c r="O4" i="6326"/>
  <c r="O3" i="6326"/>
  <c r="O2" i="6326"/>
  <c r="H4" i="6326"/>
  <c r="O19" i="6325"/>
  <c r="O20" i="6325"/>
  <c r="O18" i="6325"/>
  <c r="C45" i="6325"/>
  <c r="H41" i="6325"/>
  <c r="H38" i="6325"/>
  <c r="C36" i="6325"/>
  <c r="H32" i="6325"/>
  <c r="C32" i="6325"/>
  <c r="H29" i="6325"/>
  <c r="B27" i="6325"/>
  <c r="H26" i="6325"/>
  <c r="H23" i="6325"/>
  <c r="C20" i="6325"/>
  <c r="H20" i="6325"/>
  <c r="C18" i="6325"/>
  <c r="H18" i="6325"/>
  <c r="B17" i="6325"/>
  <c r="C47" i="6325" s="1"/>
  <c r="H17" i="6325"/>
  <c r="C16" i="6325"/>
  <c r="B16" i="6325"/>
  <c r="B26" i="6325" s="1"/>
  <c r="O15" i="6325"/>
  <c r="C15" i="6325"/>
  <c r="B15" i="6325"/>
  <c r="O14" i="6325"/>
  <c r="H15" i="6325"/>
  <c r="C14" i="6325"/>
  <c r="O13" i="6325"/>
  <c r="C13" i="6325"/>
  <c r="O12" i="6325"/>
  <c r="C12" i="6325"/>
  <c r="H12" i="6325"/>
  <c r="B11" i="6325"/>
  <c r="C11" i="6325" s="1"/>
  <c r="C10" i="6325"/>
  <c r="O9" i="6325"/>
  <c r="C9" i="6325"/>
  <c r="O8" i="6325"/>
  <c r="H3" i="6325"/>
  <c r="C8" i="6325"/>
  <c r="O7" i="6325"/>
  <c r="C7" i="6325"/>
  <c r="O6" i="6325"/>
  <c r="H8" i="6325"/>
  <c r="B6" i="6325"/>
  <c r="O5" i="6325"/>
  <c r="B5" i="6325"/>
  <c r="O4" i="6325"/>
  <c r="H2" i="6325"/>
  <c r="O3" i="6325"/>
  <c r="H6" i="6325"/>
  <c r="O2" i="6325"/>
  <c r="H5" i="6325"/>
  <c r="O30" i="6324"/>
  <c r="O21" i="6324"/>
  <c r="O29" i="6324"/>
  <c r="O19" i="6319"/>
  <c r="O20" i="6319"/>
  <c r="O21" i="6319"/>
  <c r="O45" i="6272"/>
  <c r="O35" i="6272"/>
  <c r="H18" i="6326" l="1"/>
  <c r="C16" i="6326"/>
  <c r="C17" i="6326"/>
  <c r="C16" i="6327"/>
  <c r="H14" i="6327"/>
  <c r="H15" i="6327"/>
  <c r="H3" i="6327"/>
  <c r="H12" i="6327"/>
  <c r="H6" i="6327"/>
  <c r="H7" i="6327"/>
  <c r="C36" i="6327"/>
  <c r="C17" i="6327"/>
  <c r="H42" i="6327"/>
  <c r="H16" i="6327"/>
  <c r="H21" i="6327"/>
  <c r="B25" i="6326"/>
  <c r="C35" i="6326"/>
  <c r="C40" i="6326"/>
  <c r="H7" i="6326"/>
  <c r="H6" i="6326"/>
  <c r="H14" i="6326"/>
  <c r="H17" i="6326"/>
  <c r="C19" i="6326"/>
  <c r="H42" i="6326"/>
  <c r="C20" i="6326"/>
  <c r="C43" i="6326"/>
  <c r="H10" i="6326"/>
  <c r="H29" i="6326"/>
  <c r="H5" i="6326"/>
  <c r="C21" i="6326"/>
  <c r="H32" i="6326"/>
  <c r="H9" i="6326"/>
  <c r="C22" i="6326"/>
  <c r="H2" i="6326"/>
  <c r="H15" i="6326"/>
  <c r="H19" i="6326"/>
  <c r="B24" i="6326"/>
  <c r="H41" i="6326"/>
  <c r="C36" i="6326"/>
  <c r="C45" i="6326"/>
  <c r="H22" i="6326"/>
  <c r="H37" i="6326"/>
  <c r="C46" i="6326"/>
  <c r="H11" i="6326"/>
  <c r="H23" i="6326"/>
  <c r="H31" i="6326"/>
  <c r="C39" i="6326"/>
  <c r="C21" i="6327"/>
  <c r="H35" i="6327"/>
  <c r="C40" i="6327"/>
  <c r="H25" i="6327"/>
  <c r="H29" i="6327"/>
  <c r="C35" i="6327"/>
  <c r="H41" i="6327"/>
  <c r="H8" i="6327"/>
  <c r="H20" i="6327"/>
  <c r="C23" i="6327"/>
  <c r="H31" i="6327"/>
  <c r="H37" i="6327"/>
  <c r="C42" i="6327"/>
  <c r="H2" i="6327"/>
  <c r="H18" i="6327"/>
  <c r="H22" i="6327"/>
  <c r="H26" i="6327"/>
  <c r="H32" i="6327"/>
  <c r="H38" i="6327"/>
  <c r="H4" i="6327"/>
  <c r="B24" i="6327"/>
  <c r="C43" i="6327"/>
  <c r="H9" i="6327"/>
  <c r="H5" i="6327"/>
  <c r="H11" i="6327"/>
  <c r="H23" i="6327"/>
  <c r="H10" i="6327"/>
  <c r="H33" i="6327"/>
  <c r="H39" i="6327"/>
  <c r="C45" i="6327"/>
  <c r="C19" i="6327"/>
  <c r="C38" i="6327"/>
  <c r="H17" i="6327"/>
  <c r="H19" i="6327"/>
  <c r="H13" i="6327"/>
  <c r="C20" i="6327"/>
  <c r="H28" i="6327"/>
  <c r="H34" i="6327"/>
  <c r="C39" i="6327"/>
  <c r="C46" i="6327"/>
  <c r="H24" i="6327"/>
  <c r="H27" i="6327"/>
  <c r="H30" i="6327"/>
  <c r="H36" i="6327"/>
  <c r="H40" i="6327"/>
  <c r="C44" i="6327"/>
  <c r="B25" i="6327"/>
  <c r="C22" i="6327"/>
  <c r="C37" i="6327"/>
  <c r="C41" i="6327"/>
  <c r="H34" i="6326"/>
  <c r="C38" i="6326"/>
  <c r="C42" i="6326"/>
  <c r="H20" i="6326"/>
  <c r="H24" i="6326"/>
  <c r="H28" i="6326"/>
  <c r="H35" i="6326"/>
  <c r="H39" i="6326"/>
  <c r="H3" i="6326"/>
  <c r="H21" i="6326"/>
  <c r="H25" i="6326"/>
  <c r="H30" i="6326"/>
  <c r="H36" i="6326"/>
  <c r="H40" i="6326"/>
  <c r="C44" i="6326"/>
  <c r="C37" i="6326"/>
  <c r="C41" i="6326"/>
  <c r="C21" i="6325"/>
  <c r="H34" i="6325"/>
  <c r="C40" i="6325"/>
  <c r="H10" i="6325"/>
  <c r="H13" i="6325"/>
  <c r="C17" i="6325"/>
  <c r="H22" i="6325"/>
  <c r="H28" i="6325"/>
  <c r="C35" i="6325"/>
  <c r="H40" i="6325"/>
  <c r="C42" i="6325"/>
  <c r="H30" i="6325"/>
  <c r="H11" i="6325"/>
  <c r="H14" i="6325"/>
  <c r="H19" i="6325"/>
  <c r="H24" i="6325"/>
  <c r="H31" i="6325"/>
  <c r="H37" i="6325"/>
  <c r="H42" i="6325"/>
  <c r="H9" i="6325"/>
  <c r="H16" i="6325"/>
  <c r="C23" i="6325"/>
  <c r="H36" i="6325"/>
  <c r="H7" i="6325"/>
  <c r="C19" i="6325"/>
  <c r="B24" i="6325"/>
  <c r="C38" i="6325"/>
  <c r="C43" i="6325"/>
  <c r="H27" i="6325"/>
  <c r="H33" i="6325"/>
  <c r="C39" i="6325"/>
  <c r="C46" i="6325"/>
  <c r="H21" i="6325"/>
  <c r="H25" i="6325"/>
  <c r="H4" i="6325"/>
  <c r="H35" i="6325"/>
  <c r="H39" i="6325"/>
  <c r="C44" i="6325"/>
  <c r="B25" i="6325"/>
  <c r="C22" i="6325"/>
  <c r="C37" i="6325"/>
  <c r="C41" i="6325"/>
  <c r="O40" i="6313" l="1"/>
  <c r="O18" i="6313"/>
  <c r="O23" i="6324"/>
  <c r="O19" i="6324"/>
  <c r="O20" i="6324"/>
  <c r="C32" i="6324"/>
  <c r="B27" i="6324"/>
  <c r="C18" i="6324"/>
  <c r="B17" i="6324"/>
  <c r="C47" i="6324" s="1"/>
  <c r="B16" i="6324"/>
  <c r="B26" i="6324" s="1"/>
  <c r="O15" i="6324"/>
  <c r="B15" i="6324"/>
  <c r="C15" i="6324" s="1"/>
  <c r="O14" i="6324"/>
  <c r="C14" i="6324"/>
  <c r="O13" i="6324"/>
  <c r="C13" i="6324"/>
  <c r="O12" i="6324"/>
  <c r="C12" i="6324"/>
  <c r="B11" i="6324"/>
  <c r="C11" i="6324" s="1"/>
  <c r="C10" i="6324"/>
  <c r="O9" i="6324"/>
  <c r="C9" i="6324"/>
  <c r="O8" i="6324"/>
  <c r="C8" i="6324"/>
  <c r="O7" i="6324"/>
  <c r="C7" i="6324"/>
  <c r="O6" i="6324"/>
  <c r="B6" i="6324"/>
  <c r="O5" i="6324"/>
  <c r="B5" i="6324"/>
  <c r="O4" i="6324"/>
  <c r="O3" i="6324"/>
  <c r="O2" i="6324"/>
  <c r="O25" i="6322"/>
  <c r="O33" i="6322"/>
  <c r="O29" i="6272"/>
  <c r="O39" i="6323"/>
  <c r="O35" i="6323"/>
  <c r="O30" i="6323"/>
  <c r="C32" i="6323"/>
  <c r="B27" i="6323"/>
  <c r="C18" i="6323"/>
  <c r="B17" i="6323"/>
  <c r="C47" i="6323" s="1"/>
  <c r="B16" i="6323"/>
  <c r="B26" i="6323" s="1"/>
  <c r="O15" i="6323"/>
  <c r="B15" i="6323"/>
  <c r="C15" i="6323" s="1"/>
  <c r="O14" i="6323"/>
  <c r="C14" i="6323"/>
  <c r="O13" i="6323"/>
  <c r="C13" i="6323"/>
  <c r="O12" i="6323"/>
  <c r="C12" i="6323"/>
  <c r="B11" i="6323"/>
  <c r="C11" i="6323" s="1"/>
  <c r="C10" i="6323"/>
  <c r="O9" i="6323"/>
  <c r="C9" i="6323"/>
  <c r="O8" i="6323"/>
  <c r="C8" i="6323"/>
  <c r="O7" i="6323"/>
  <c r="C7" i="6323"/>
  <c r="O6" i="6323"/>
  <c r="B6" i="6323"/>
  <c r="O5" i="6323"/>
  <c r="B5" i="6323"/>
  <c r="O4" i="6323"/>
  <c r="O3" i="6323"/>
  <c r="O2" i="6323"/>
  <c r="O64" i="6272"/>
  <c r="C16" i="6324" l="1"/>
  <c r="C16" i="6323"/>
  <c r="H16" i="6323"/>
  <c r="H14" i="6323"/>
  <c r="C39" i="6323"/>
  <c r="H21" i="6323"/>
  <c r="H6" i="6323"/>
  <c r="C19" i="6323"/>
  <c r="H38" i="6323"/>
  <c r="H10" i="6323"/>
  <c r="H13" i="6323"/>
  <c r="H23" i="6323"/>
  <c r="H29" i="6323"/>
  <c r="C38" i="6323"/>
  <c r="H4" i="6323"/>
  <c r="C20" i="6323"/>
  <c r="H18" i="6323"/>
  <c r="H39" i="6323"/>
  <c r="C23" i="6323"/>
  <c r="H33" i="6323"/>
  <c r="H42" i="6323"/>
  <c r="H7" i="6323"/>
  <c r="H12" i="6323"/>
  <c r="H19" i="6323"/>
  <c r="H26" i="6323"/>
  <c r="C42" i="6323"/>
  <c r="B24" i="6323"/>
  <c r="H35" i="6323"/>
  <c r="H3" i="6323"/>
  <c r="C17" i="6323"/>
  <c r="H34" i="6323"/>
  <c r="H2" i="6323"/>
  <c r="H11" i="6323"/>
  <c r="H28" i="6323"/>
  <c r="C35" i="6323"/>
  <c r="C43" i="6323"/>
  <c r="H4" i="6324"/>
  <c r="H22" i="6324"/>
  <c r="H28" i="6324"/>
  <c r="B24" i="6324"/>
  <c r="H14" i="6324"/>
  <c r="H35" i="6324"/>
  <c r="C38" i="6324"/>
  <c r="H19" i="6324"/>
  <c r="H6" i="6324"/>
  <c r="H10" i="6324"/>
  <c r="H29" i="6324"/>
  <c r="C19" i="6324"/>
  <c r="H23" i="6324"/>
  <c r="C35" i="6324"/>
  <c r="H18" i="6324"/>
  <c r="H15" i="6324"/>
  <c r="H38" i="6324"/>
  <c r="H42" i="6324"/>
  <c r="H3" i="6324"/>
  <c r="H5" i="6324"/>
  <c r="C20" i="6324"/>
  <c r="H12" i="6324"/>
  <c r="H39" i="6324"/>
  <c r="C23" i="6324"/>
  <c r="H33" i="6324"/>
  <c r="C42" i="6324"/>
  <c r="H8" i="6324"/>
  <c r="H13" i="6324"/>
  <c r="H16" i="6324"/>
  <c r="C17" i="6324"/>
  <c r="H26" i="6324"/>
  <c r="H34" i="6324"/>
  <c r="H2" i="6324"/>
  <c r="C39" i="6324"/>
  <c r="C43" i="6324"/>
  <c r="H24" i="6324"/>
  <c r="H27" i="6324"/>
  <c r="H30" i="6324"/>
  <c r="H36" i="6324"/>
  <c r="H40" i="6324"/>
  <c r="C44" i="6324"/>
  <c r="H11" i="6324"/>
  <c r="H17" i="6324"/>
  <c r="C21" i="6324"/>
  <c r="B25" i="6324"/>
  <c r="H31" i="6324"/>
  <c r="C36" i="6324"/>
  <c r="C40" i="6324"/>
  <c r="C45" i="6324"/>
  <c r="H21" i="6324"/>
  <c r="H25" i="6324"/>
  <c r="H9" i="6324"/>
  <c r="H32" i="6324"/>
  <c r="H37" i="6324"/>
  <c r="H41" i="6324"/>
  <c r="C46" i="6324"/>
  <c r="H7" i="6324"/>
  <c r="H20" i="6324"/>
  <c r="C22" i="6324"/>
  <c r="C37" i="6324"/>
  <c r="C41" i="6324"/>
  <c r="H27" i="6323"/>
  <c r="C44" i="6323"/>
  <c r="H9" i="6323"/>
  <c r="H20" i="6323"/>
  <c r="C21" i="6323"/>
  <c r="B25" i="6323"/>
  <c r="H31" i="6323"/>
  <c r="C36" i="6323"/>
  <c r="C40" i="6323"/>
  <c r="C45" i="6323"/>
  <c r="H36" i="6323"/>
  <c r="H5" i="6323"/>
  <c r="H15" i="6323"/>
  <c r="H25" i="6323"/>
  <c r="H17" i="6323"/>
  <c r="H32" i="6323"/>
  <c r="H37" i="6323"/>
  <c r="H41" i="6323"/>
  <c r="C46" i="6323"/>
  <c r="H24" i="6323"/>
  <c r="H30" i="6323"/>
  <c r="H40" i="6323"/>
  <c r="H8" i="6323"/>
  <c r="H22" i="6323"/>
  <c r="C22" i="6323"/>
  <c r="C37" i="6323"/>
  <c r="C41" i="6323"/>
  <c r="O24" i="6322" l="1"/>
  <c r="O39" i="6313"/>
  <c r="O21" i="6321" l="1"/>
  <c r="O18" i="6321"/>
  <c r="O18" i="6319"/>
  <c r="O37" i="6322"/>
  <c r="O28" i="6301"/>
  <c r="O30" i="6322"/>
  <c r="O28" i="6322"/>
  <c r="O32" i="6322"/>
  <c r="C32" i="6322"/>
  <c r="B27" i="6322"/>
  <c r="C18" i="6322"/>
  <c r="B17" i="6322"/>
  <c r="C44" i="6322" s="1"/>
  <c r="B16" i="6322"/>
  <c r="B26" i="6322" s="1"/>
  <c r="O15" i="6322"/>
  <c r="B15" i="6322"/>
  <c r="C15" i="6322" s="1"/>
  <c r="O14" i="6322"/>
  <c r="C14" i="6322"/>
  <c r="O13" i="6322"/>
  <c r="C13" i="6322"/>
  <c r="O12" i="6322"/>
  <c r="C12" i="6322"/>
  <c r="B11" i="6322"/>
  <c r="C11" i="6322" s="1"/>
  <c r="C10" i="6322"/>
  <c r="O9" i="6322"/>
  <c r="C9" i="6322"/>
  <c r="O8" i="6322"/>
  <c r="C8" i="6322"/>
  <c r="O7" i="6322"/>
  <c r="C7" i="6322"/>
  <c r="O6" i="6322"/>
  <c r="B6" i="6322"/>
  <c r="O5" i="6322"/>
  <c r="B5" i="6322"/>
  <c r="O4" i="6322"/>
  <c r="O3" i="6322"/>
  <c r="O2" i="6322"/>
  <c r="O32" i="6319"/>
  <c r="O60" i="6277"/>
  <c r="O72" i="6272"/>
  <c r="C16" i="6322" l="1"/>
  <c r="H5" i="6322"/>
  <c r="H6" i="6322"/>
  <c r="C19" i="6322"/>
  <c r="H9" i="6322"/>
  <c r="H26" i="6322"/>
  <c r="H14" i="6322"/>
  <c r="C36" i="6322"/>
  <c r="H41" i="6322"/>
  <c r="C47" i="6322"/>
  <c r="H3" i="6322"/>
  <c r="H15" i="6322"/>
  <c r="H16" i="6322"/>
  <c r="B24" i="6322"/>
  <c r="H31" i="6322"/>
  <c r="H37" i="6322"/>
  <c r="C41" i="6322"/>
  <c r="H18" i="6322"/>
  <c r="H21" i="6322"/>
  <c r="H12" i="6322"/>
  <c r="C20" i="6322"/>
  <c r="B25" i="6322"/>
  <c r="H32" i="6322"/>
  <c r="C37" i="6322"/>
  <c r="H42" i="6322"/>
  <c r="C45" i="6322"/>
  <c r="C21" i="6322"/>
  <c r="H11" i="6322"/>
  <c r="H38" i="6322"/>
  <c r="C42" i="6322"/>
  <c r="H8" i="6322"/>
  <c r="H19" i="6322"/>
  <c r="C17" i="6322"/>
  <c r="H25" i="6322"/>
  <c r="H33" i="6322"/>
  <c r="C38" i="6322"/>
  <c r="H4" i="6322"/>
  <c r="H2" i="6322"/>
  <c r="H23" i="6322"/>
  <c r="C22" i="6322"/>
  <c r="H28" i="6322"/>
  <c r="H34" i="6322"/>
  <c r="H39" i="6322"/>
  <c r="C43" i="6322"/>
  <c r="H10" i="6322"/>
  <c r="H22" i="6322"/>
  <c r="H17" i="6322"/>
  <c r="H35" i="6322"/>
  <c r="C39" i="6322"/>
  <c r="H7" i="6322"/>
  <c r="H20" i="6322"/>
  <c r="H13" i="6322"/>
  <c r="C23" i="6322"/>
  <c r="H29" i="6322"/>
  <c r="C35" i="6322"/>
  <c r="C40" i="6322"/>
  <c r="C46" i="6322"/>
  <c r="H24" i="6322"/>
  <c r="H27" i="6322"/>
  <c r="H30" i="6322"/>
  <c r="H36" i="6322"/>
  <c r="H40" i="6322"/>
  <c r="O22" i="6321" l="1"/>
  <c r="O21" i="6301"/>
  <c r="O55" i="6277"/>
  <c r="O20" i="6321"/>
  <c r="O23" i="6321"/>
  <c r="O19" i="6321"/>
  <c r="H38" i="6321"/>
  <c r="C32" i="6321"/>
  <c r="H28" i="6321"/>
  <c r="B27" i="6321"/>
  <c r="C20" i="6321"/>
  <c r="C18" i="6321"/>
  <c r="B17" i="6321"/>
  <c r="C47" i="6321" s="1"/>
  <c r="C16" i="6321"/>
  <c r="B16" i="6321"/>
  <c r="B26" i="6321" s="1"/>
  <c r="O15" i="6321"/>
  <c r="C15" i="6321"/>
  <c r="B15" i="6321"/>
  <c r="O14" i="6321"/>
  <c r="C14" i="6321"/>
  <c r="O13" i="6321"/>
  <c r="C13" i="6321"/>
  <c r="O12" i="6321"/>
  <c r="C12" i="6321"/>
  <c r="B11" i="6321"/>
  <c r="C11" i="6321" s="1"/>
  <c r="C10" i="6321"/>
  <c r="O9" i="6321"/>
  <c r="C9" i="6321"/>
  <c r="O8" i="6321"/>
  <c r="C8" i="6321"/>
  <c r="O7" i="6321"/>
  <c r="C7" i="6321"/>
  <c r="O6" i="6321"/>
  <c r="B6" i="6321"/>
  <c r="O5" i="6321"/>
  <c r="B5" i="6321"/>
  <c r="O4" i="6321"/>
  <c r="O3" i="6321"/>
  <c r="H9" i="6321"/>
  <c r="O2" i="6321"/>
  <c r="O27" i="6315"/>
  <c r="O18" i="6309"/>
  <c r="O34" i="6272"/>
  <c r="H22" i="6321" l="1"/>
  <c r="C39" i="6321"/>
  <c r="C42" i="6321"/>
  <c r="H10" i="6321"/>
  <c r="H42" i="6321"/>
  <c r="H16" i="6321"/>
  <c r="H14" i="6321"/>
  <c r="C23" i="6321"/>
  <c r="H41" i="6321"/>
  <c r="H23" i="6321"/>
  <c r="B24" i="6321"/>
  <c r="H26" i="6321"/>
  <c r="C35" i="6321"/>
  <c r="C43" i="6321"/>
  <c r="H32" i="6321"/>
  <c r="H11" i="6321"/>
  <c r="H33" i="6321"/>
  <c r="H4" i="6321"/>
  <c r="C19" i="6321"/>
  <c r="H37" i="6321"/>
  <c r="C17" i="6321"/>
  <c r="H7" i="6321"/>
  <c r="H34" i="6321"/>
  <c r="H18" i="6321"/>
  <c r="H3" i="6321"/>
  <c r="H5" i="6321"/>
  <c r="H13" i="6321"/>
  <c r="H19" i="6321"/>
  <c r="H27" i="6321"/>
  <c r="C38" i="6321"/>
  <c r="H20" i="6321"/>
  <c r="H29" i="6321"/>
  <c r="H39" i="6321"/>
  <c r="H8" i="6321"/>
  <c r="C21" i="6321"/>
  <c r="H30" i="6321"/>
  <c r="C45" i="6321"/>
  <c r="H2" i="6321"/>
  <c r="H17" i="6321"/>
  <c r="H21" i="6321"/>
  <c r="H25" i="6321"/>
  <c r="H31" i="6321"/>
  <c r="H36" i="6321"/>
  <c r="H40" i="6321"/>
  <c r="C46" i="6321"/>
  <c r="H24" i="6321"/>
  <c r="H35" i="6321"/>
  <c r="C44" i="6321"/>
  <c r="H12" i="6321"/>
  <c r="B25" i="6321"/>
  <c r="C36" i="6321"/>
  <c r="C40" i="6321"/>
  <c r="H6" i="6321"/>
  <c r="H15" i="6321"/>
  <c r="C22" i="6321"/>
  <c r="C37" i="6321"/>
  <c r="C41" i="6321"/>
  <c r="O22" i="6320" l="1"/>
  <c r="O32" i="6309" l="1"/>
  <c r="O18" i="6276"/>
  <c r="O20" i="6276"/>
  <c r="O31" i="6276"/>
  <c r="O38" i="6314"/>
  <c r="O36" i="6315"/>
  <c r="O27" i="6318" l="1"/>
  <c r="O22" i="6304"/>
  <c r="O21" i="6302" l="1"/>
  <c r="O23" i="6318"/>
  <c r="O30" i="6319" l="1"/>
  <c r="O27" i="6304"/>
  <c r="O22" i="6319" l="1"/>
  <c r="O24" i="6319"/>
  <c r="O39" i="6301"/>
  <c r="O18" i="6318"/>
  <c r="O29" i="6309" l="1"/>
  <c r="O22" i="6318"/>
  <c r="O26" i="6318" l="1"/>
  <c r="O24" i="6301"/>
  <c r="O24" i="6320" l="1"/>
  <c r="O21" i="6320"/>
  <c r="O18" i="6320" l="1"/>
  <c r="O23" i="6320"/>
  <c r="O58" i="6277" l="1"/>
  <c r="O54" i="6277"/>
  <c r="O24" i="6313"/>
  <c r="O23" i="6319"/>
  <c r="O33" i="6319"/>
  <c r="O19" i="6320"/>
  <c r="O25" i="6320"/>
  <c r="O20" i="6320"/>
  <c r="C32" i="6320"/>
  <c r="B27" i="6320"/>
  <c r="C18" i="6320"/>
  <c r="B17" i="6320"/>
  <c r="C47" i="6320" s="1"/>
  <c r="B16" i="6320"/>
  <c r="B26" i="6320" s="1"/>
  <c r="O15" i="6320"/>
  <c r="B15" i="6320"/>
  <c r="C15" i="6320" s="1"/>
  <c r="O14" i="6320"/>
  <c r="C14" i="6320"/>
  <c r="O13" i="6320"/>
  <c r="C13" i="6320"/>
  <c r="O12" i="6320"/>
  <c r="C12" i="6320"/>
  <c r="B11" i="6320"/>
  <c r="C11" i="6320" s="1"/>
  <c r="C10" i="6320"/>
  <c r="O9" i="6320"/>
  <c r="C9" i="6320"/>
  <c r="O8" i="6320"/>
  <c r="C8" i="6320"/>
  <c r="O7" i="6320"/>
  <c r="C7" i="6320"/>
  <c r="O6" i="6320"/>
  <c r="B6" i="6320"/>
  <c r="O5" i="6320"/>
  <c r="B5" i="6320"/>
  <c r="O4" i="6320"/>
  <c r="O3" i="6320"/>
  <c r="O2" i="6320"/>
  <c r="C16" i="6320" l="1"/>
  <c r="H11" i="6320"/>
  <c r="H4" i="6320"/>
  <c r="H2" i="6320"/>
  <c r="H8" i="6320"/>
  <c r="H6" i="6320"/>
  <c r="C17" i="6320"/>
  <c r="H9" i="6320"/>
  <c r="H5" i="6320"/>
  <c r="H20" i="6320"/>
  <c r="H33" i="6320"/>
  <c r="H14" i="6320"/>
  <c r="H23" i="6320"/>
  <c r="H34" i="6320"/>
  <c r="H7" i="6320"/>
  <c r="C23" i="6320"/>
  <c r="H35" i="6320"/>
  <c r="H24" i="6320"/>
  <c r="H38" i="6320"/>
  <c r="H27" i="6320"/>
  <c r="C38" i="6320"/>
  <c r="H39" i="6320"/>
  <c r="H19" i="6320"/>
  <c r="H28" i="6320"/>
  <c r="H42" i="6320"/>
  <c r="H16" i="6320"/>
  <c r="C19" i="6320"/>
  <c r="C42" i="6320"/>
  <c r="H3" i="6320"/>
  <c r="H12" i="6320"/>
  <c r="H15" i="6320"/>
  <c r="H17" i="6320"/>
  <c r="C20" i="6320"/>
  <c r="B24" i="6320"/>
  <c r="H29" i="6320"/>
  <c r="C35" i="6320"/>
  <c r="C39" i="6320"/>
  <c r="C43" i="6320"/>
  <c r="H21" i="6320"/>
  <c r="H25" i="6320"/>
  <c r="H30" i="6320"/>
  <c r="H36" i="6320"/>
  <c r="H40" i="6320"/>
  <c r="C44" i="6320"/>
  <c r="H10" i="6320"/>
  <c r="H13" i="6320"/>
  <c r="C21" i="6320"/>
  <c r="B25" i="6320"/>
  <c r="H31" i="6320"/>
  <c r="C36" i="6320"/>
  <c r="C40" i="6320"/>
  <c r="C45" i="6320"/>
  <c r="H18" i="6320"/>
  <c r="H22" i="6320"/>
  <c r="H26" i="6320"/>
  <c r="H32" i="6320"/>
  <c r="H37" i="6320"/>
  <c r="H41" i="6320"/>
  <c r="C46" i="6320"/>
  <c r="C22" i="6320"/>
  <c r="C37" i="6320"/>
  <c r="C41" i="6320"/>
  <c r="O28" i="6302" l="1"/>
  <c r="O28" i="6319"/>
  <c r="O24" i="6315"/>
  <c r="O32" i="6314"/>
  <c r="O35" i="6319"/>
  <c r="O34" i="6319"/>
  <c r="O27" i="6319"/>
  <c r="C32" i="6319"/>
  <c r="B27" i="6319"/>
  <c r="C18" i="6319"/>
  <c r="B17" i="6319"/>
  <c r="C47" i="6319" s="1"/>
  <c r="B16" i="6319"/>
  <c r="B26" i="6319" s="1"/>
  <c r="O15" i="6319"/>
  <c r="B15" i="6319"/>
  <c r="C15" i="6319" s="1"/>
  <c r="O14" i="6319"/>
  <c r="C14" i="6319"/>
  <c r="O13" i="6319"/>
  <c r="C13" i="6319"/>
  <c r="O12" i="6319"/>
  <c r="C12" i="6319"/>
  <c r="B11" i="6319"/>
  <c r="C11" i="6319" s="1"/>
  <c r="C10" i="6319"/>
  <c r="O9" i="6319"/>
  <c r="C9" i="6319"/>
  <c r="O8" i="6319"/>
  <c r="C8" i="6319"/>
  <c r="O7" i="6319"/>
  <c r="C7" i="6319"/>
  <c r="O6" i="6319"/>
  <c r="B6" i="6319"/>
  <c r="O5" i="6319"/>
  <c r="B5" i="6319"/>
  <c r="O4" i="6319"/>
  <c r="O3" i="6319"/>
  <c r="O2" i="6319"/>
  <c r="O35" i="6309"/>
  <c r="O53" i="6272"/>
  <c r="H25" i="6319" l="1"/>
  <c r="C23" i="6319"/>
  <c r="H28" i="6319"/>
  <c r="C16" i="6319"/>
  <c r="H14" i="6319"/>
  <c r="H5" i="6319"/>
  <c r="H13" i="6319"/>
  <c r="H8" i="6319"/>
  <c r="H9" i="6319"/>
  <c r="H3" i="6319"/>
  <c r="C19" i="6319"/>
  <c r="C17" i="6319"/>
  <c r="H33" i="6319"/>
  <c r="H34" i="6319"/>
  <c r="H38" i="6319"/>
  <c r="C38" i="6319"/>
  <c r="H42" i="6319"/>
  <c r="C42" i="6319"/>
  <c r="H2" i="6319"/>
  <c r="H11" i="6319"/>
  <c r="H22" i="6319"/>
  <c r="H26" i="6319"/>
  <c r="H29" i="6319"/>
  <c r="H35" i="6319"/>
  <c r="H39" i="6319"/>
  <c r="H6" i="6319"/>
  <c r="H17" i="6319"/>
  <c r="H19" i="6319"/>
  <c r="H12" i="6319"/>
  <c r="C20" i="6319"/>
  <c r="B24" i="6319"/>
  <c r="H16" i="6319"/>
  <c r="C35" i="6319"/>
  <c r="C39" i="6319"/>
  <c r="C43" i="6319"/>
  <c r="H23" i="6319"/>
  <c r="H27" i="6319"/>
  <c r="H30" i="6319"/>
  <c r="H36" i="6319"/>
  <c r="H40" i="6319"/>
  <c r="C44" i="6319"/>
  <c r="H10" i="6319"/>
  <c r="H18" i="6319"/>
  <c r="C21" i="6319"/>
  <c r="B25" i="6319"/>
  <c r="H31" i="6319"/>
  <c r="C36" i="6319"/>
  <c r="C40" i="6319"/>
  <c r="C45" i="6319"/>
  <c r="H4" i="6319"/>
  <c r="H21" i="6319"/>
  <c r="H24" i="6319"/>
  <c r="H15" i="6319"/>
  <c r="H32" i="6319"/>
  <c r="H37" i="6319"/>
  <c r="H41" i="6319"/>
  <c r="C46" i="6319"/>
  <c r="H7" i="6319"/>
  <c r="H20" i="6319"/>
  <c r="C22" i="6319"/>
  <c r="C37" i="6319"/>
  <c r="C41" i="6319"/>
  <c r="O30" i="6298" l="1"/>
  <c r="O23" i="6314"/>
  <c r="O21" i="6318" l="1"/>
  <c r="O33" i="6277"/>
  <c r="O23" i="6313" l="1"/>
  <c r="O20" i="6318"/>
  <c r="O21" i="6314" l="1"/>
  <c r="O21" i="6317"/>
  <c r="O22" i="6315"/>
  <c r="O27" i="6272"/>
  <c r="O25" i="6318"/>
  <c r="O19" i="6318"/>
  <c r="O24" i="6318"/>
  <c r="C32" i="6318"/>
  <c r="B27" i="6318"/>
  <c r="C18" i="6318"/>
  <c r="B17" i="6318"/>
  <c r="C46" i="6318" s="1"/>
  <c r="B16" i="6318"/>
  <c r="B26" i="6318" s="1"/>
  <c r="O15" i="6318"/>
  <c r="B15" i="6318"/>
  <c r="C15" i="6318" s="1"/>
  <c r="O14" i="6318"/>
  <c r="C14" i="6318"/>
  <c r="O13" i="6318"/>
  <c r="C13" i="6318"/>
  <c r="O12" i="6318"/>
  <c r="C12" i="6318"/>
  <c r="B11" i="6318"/>
  <c r="C11" i="6318" s="1"/>
  <c r="C10" i="6318"/>
  <c r="O9" i="6318"/>
  <c r="C9" i="6318"/>
  <c r="O8" i="6318"/>
  <c r="C8" i="6318"/>
  <c r="O7" i="6318"/>
  <c r="C7" i="6318"/>
  <c r="O6" i="6318"/>
  <c r="B6" i="6318"/>
  <c r="O5" i="6318"/>
  <c r="B5" i="6318"/>
  <c r="O4" i="6318"/>
  <c r="O3" i="6318"/>
  <c r="O2" i="6318"/>
  <c r="O23" i="6317"/>
  <c r="O29" i="6314"/>
  <c r="H11" i="6318" l="1"/>
  <c r="C16" i="6318"/>
  <c r="H8" i="6318"/>
  <c r="H6" i="6318"/>
  <c r="H14" i="6318"/>
  <c r="C22" i="6318"/>
  <c r="C37" i="6318"/>
  <c r="H4" i="6318"/>
  <c r="H7" i="6318"/>
  <c r="C23" i="6318"/>
  <c r="C39" i="6318"/>
  <c r="H15" i="6318"/>
  <c r="H18" i="6318"/>
  <c r="H10" i="6318"/>
  <c r="B24" i="6318"/>
  <c r="C41" i="6318"/>
  <c r="C43" i="6318"/>
  <c r="C17" i="6318"/>
  <c r="C47" i="6318"/>
  <c r="H16" i="6318"/>
  <c r="H2" i="6318"/>
  <c r="H13" i="6318"/>
  <c r="H9" i="6318"/>
  <c r="H19" i="6318"/>
  <c r="C19" i="6318"/>
  <c r="H5" i="6318"/>
  <c r="H17" i="6318"/>
  <c r="C20" i="6318"/>
  <c r="C35" i="6318"/>
  <c r="H12" i="6318"/>
  <c r="H24" i="6318"/>
  <c r="H28" i="6318"/>
  <c r="H33" i="6318"/>
  <c r="H38" i="6318"/>
  <c r="H42" i="6318"/>
  <c r="H34" i="6318"/>
  <c r="C38" i="6318"/>
  <c r="C42" i="6318"/>
  <c r="H21" i="6318"/>
  <c r="H25" i="6318"/>
  <c r="H29" i="6318"/>
  <c r="H35" i="6318"/>
  <c r="H39" i="6318"/>
  <c r="H3" i="6318"/>
  <c r="H22" i="6318"/>
  <c r="H26" i="6318"/>
  <c r="H30" i="6318"/>
  <c r="H36" i="6318"/>
  <c r="H40" i="6318"/>
  <c r="C44" i="6318"/>
  <c r="C21" i="6318"/>
  <c r="B25" i="6318"/>
  <c r="H31" i="6318"/>
  <c r="C36" i="6318"/>
  <c r="C40" i="6318"/>
  <c r="C45" i="6318"/>
  <c r="H20" i="6318"/>
  <c r="H23" i="6318"/>
  <c r="H27" i="6318"/>
  <c r="H32" i="6318"/>
  <c r="H37" i="6318"/>
  <c r="H41" i="6318"/>
  <c r="O19" i="6316" l="1"/>
  <c r="O41" i="6301"/>
  <c r="O41" i="6313" l="1"/>
  <c r="O18" i="6317"/>
  <c r="O19" i="6304" l="1"/>
  <c r="O32" i="6317"/>
  <c r="O28" i="6316" l="1"/>
  <c r="O27" i="6316"/>
  <c r="O26" i="6316"/>
  <c r="O19" i="6313"/>
  <c r="O20" i="6287"/>
  <c r="O19" i="6307"/>
  <c r="O20" i="6303" l="1"/>
  <c r="O26" i="6303"/>
  <c r="O63" i="6277"/>
  <c r="O18" i="6311"/>
  <c r="O24" i="6302"/>
  <c r="O18" i="6302"/>
  <c r="O37" i="6302"/>
  <c r="O21" i="6316"/>
  <c r="O31" i="6317"/>
  <c r="O21" i="6311"/>
  <c r="O21" i="6307" l="1"/>
  <c r="O26" i="6306"/>
  <c r="O30" i="6317"/>
  <c r="O19" i="6317"/>
  <c r="O22" i="6306"/>
  <c r="O30" i="6306"/>
  <c r="O25" i="6311"/>
  <c r="O18" i="6307"/>
  <c r="O42" i="6277" l="1"/>
  <c r="O25" i="6317"/>
  <c r="O19" i="6311" l="1"/>
  <c r="O25" i="6309"/>
  <c r="O18" i="6316"/>
  <c r="O27" i="6317"/>
  <c r="O28" i="6317"/>
  <c r="O26" i="6317"/>
  <c r="O31" i="6298" l="1"/>
  <c r="O18" i="6315"/>
  <c r="O26" i="6315"/>
  <c r="O24" i="6317"/>
  <c r="O29" i="6317" l="1"/>
  <c r="O22" i="6317"/>
  <c r="O20" i="6317"/>
  <c r="C32" i="6317"/>
  <c r="B27" i="6317"/>
  <c r="C18" i="6317"/>
  <c r="B17" i="6317"/>
  <c r="C45" i="6317" s="1"/>
  <c r="C16" i="6317"/>
  <c r="B16" i="6317"/>
  <c r="B26" i="6317" s="1"/>
  <c r="O15" i="6317"/>
  <c r="B15" i="6317"/>
  <c r="C15" i="6317" s="1"/>
  <c r="O14" i="6317"/>
  <c r="C14" i="6317"/>
  <c r="O13" i="6317"/>
  <c r="C13" i="6317"/>
  <c r="O12" i="6317"/>
  <c r="C12" i="6317"/>
  <c r="B11" i="6317"/>
  <c r="C11" i="6317" s="1"/>
  <c r="C10" i="6317"/>
  <c r="O9" i="6317"/>
  <c r="C9" i="6317"/>
  <c r="O8" i="6317"/>
  <c r="C8" i="6317"/>
  <c r="O7" i="6317"/>
  <c r="C7" i="6317"/>
  <c r="O6" i="6317"/>
  <c r="B6" i="6317"/>
  <c r="O5" i="6317"/>
  <c r="B5" i="6317"/>
  <c r="O4" i="6317"/>
  <c r="O3" i="6317"/>
  <c r="O2" i="6317"/>
  <c r="O20" i="6305"/>
  <c r="O33" i="6287"/>
  <c r="O44" i="6301"/>
  <c r="O46" i="6272"/>
  <c r="C17" i="6317" l="1"/>
  <c r="H18" i="6317"/>
  <c r="H7" i="6317"/>
  <c r="H11" i="6317"/>
  <c r="H9" i="6317"/>
  <c r="C22" i="6317"/>
  <c r="H8" i="6317"/>
  <c r="H6" i="6317"/>
  <c r="H19" i="6317"/>
  <c r="H22" i="6317"/>
  <c r="C23" i="6317"/>
  <c r="H4" i="6317"/>
  <c r="H13" i="6317"/>
  <c r="H39" i="6317"/>
  <c r="H5" i="6317"/>
  <c r="H20" i="6317"/>
  <c r="H24" i="6317"/>
  <c r="H28" i="6317"/>
  <c r="H32" i="6317"/>
  <c r="C39" i="6317"/>
  <c r="C19" i="6317"/>
  <c r="B24" i="6317"/>
  <c r="H41" i="6317"/>
  <c r="H10" i="6317"/>
  <c r="H25" i="6317"/>
  <c r="H15" i="6317"/>
  <c r="H33" i="6317"/>
  <c r="C41" i="6317"/>
  <c r="H21" i="6317"/>
  <c r="H14" i="6317"/>
  <c r="C20" i="6317"/>
  <c r="H35" i="6317"/>
  <c r="H3" i="6317"/>
  <c r="H27" i="6317"/>
  <c r="H30" i="6317"/>
  <c r="C35" i="6317"/>
  <c r="C43" i="6317"/>
  <c r="H37" i="6317"/>
  <c r="C46" i="6317"/>
  <c r="H2" i="6317"/>
  <c r="H23" i="6317"/>
  <c r="H12" i="6317"/>
  <c r="H16" i="6317"/>
  <c r="C37" i="6317"/>
  <c r="C47" i="6317"/>
  <c r="H38" i="6317"/>
  <c r="H42" i="6317"/>
  <c r="H34" i="6317"/>
  <c r="C38" i="6317"/>
  <c r="C42" i="6317"/>
  <c r="H26" i="6317"/>
  <c r="H29" i="6317"/>
  <c r="H17" i="6317"/>
  <c r="H36" i="6317"/>
  <c r="H40" i="6317"/>
  <c r="C44" i="6317"/>
  <c r="C21" i="6317"/>
  <c r="B25" i="6317"/>
  <c r="H31" i="6317"/>
  <c r="C36" i="6317"/>
  <c r="C40" i="6317"/>
  <c r="O27" i="6309" l="1"/>
  <c r="O24" i="6316"/>
  <c r="O26" i="6313" l="1"/>
  <c r="O32" i="6304"/>
  <c r="O25" i="6316" l="1"/>
  <c r="O20" i="6315"/>
  <c r="O41" i="6277"/>
  <c r="O25" i="6305"/>
  <c r="O23" i="6316"/>
  <c r="O22" i="6316"/>
  <c r="O20" i="6316"/>
  <c r="C32" i="6316"/>
  <c r="B27" i="6316"/>
  <c r="C18" i="6316"/>
  <c r="B17" i="6316"/>
  <c r="C47" i="6316" s="1"/>
  <c r="B16" i="6316"/>
  <c r="B26" i="6316" s="1"/>
  <c r="O15" i="6316"/>
  <c r="B15" i="6316"/>
  <c r="C15" i="6316" s="1"/>
  <c r="O14" i="6316"/>
  <c r="C14" i="6316"/>
  <c r="O13" i="6316"/>
  <c r="C13" i="6316"/>
  <c r="O12" i="6316"/>
  <c r="C12" i="6316"/>
  <c r="B11" i="6316"/>
  <c r="C11" i="6316" s="1"/>
  <c r="C10" i="6316"/>
  <c r="O9" i="6316"/>
  <c r="C9" i="6316"/>
  <c r="O8" i="6316"/>
  <c r="C8" i="6316"/>
  <c r="O7" i="6316"/>
  <c r="C7" i="6316"/>
  <c r="O6" i="6316"/>
  <c r="B6" i="6316"/>
  <c r="O5" i="6316"/>
  <c r="B5" i="6316"/>
  <c r="O4" i="6316"/>
  <c r="O3" i="6316"/>
  <c r="O2" i="6316"/>
  <c r="O20" i="6311"/>
  <c r="O32" i="6272"/>
  <c r="C16" i="6316" l="1"/>
  <c r="H21" i="6316"/>
  <c r="H33" i="6316"/>
  <c r="H12" i="6316"/>
  <c r="H10" i="6316"/>
  <c r="H24" i="6316"/>
  <c r="H34" i="6316"/>
  <c r="H3" i="6316"/>
  <c r="H15" i="6316"/>
  <c r="C23" i="6316"/>
  <c r="H35" i="6316"/>
  <c r="H25" i="6316"/>
  <c r="H38" i="6316"/>
  <c r="C38" i="6316"/>
  <c r="H6" i="6316"/>
  <c r="H28" i="6316"/>
  <c r="H39" i="6316"/>
  <c r="C17" i="6316"/>
  <c r="H9" i="6316"/>
  <c r="H8" i="6316"/>
  <c r="H20" i="6316"/>
  <c r="H29" i="6316"/>
  <c r="H42" i="6316"/>
  <c r="H5" i="6316"/>
  <c r="H2" i="6316"/>
  <c r="C19" i="6316"/>
  <c r="C42" i="6316"/>
  <c r="H4" i="6316"/>
  <c r="H13" i="6316"/>
  <c r="H16" i="6316"/>
  <c r="H18" i="6316"/>
  <c r="C20" i="6316"/>
  <c r="B24" i="6316"/>
  <c r="H11" i="6316"/>
  <c r="C35" i="6316"/>
  <c r="C39" i="6316"/>
  <c r="C43" i="6316"/>
  <c r="H22" i="6316"/>
  <c r="H26" i="6316"/>
  <c r="H30" i="6316"/>
  <c r="H36" i="6316"/>
  <c r="H40" i="6316"/>
  <c r="C44" i="6316"/>
  <c r="H14" i="6316"/>
  <c r="C21" i="6316"/>
  <c r="B25" i="6316"/>
  <c r="H31" i="6316"/>
  <c r="C36" i="6316"/>
  <c r="C40" i="6316"/>
  <c r="C45" i="6316"/>
  <c r="H19" i="6316"/>
  <c r="H23" i="6316"/>
  <c r="H27" i="6316"/>
  <c r="H32" i="6316"/>
  <c r="H37" i="6316"/>
  <c r="H41" i="6316"/>
  <c r="C46" i="6316"/>
  <c r="H7" i="6316"/>
  <c r="H17" i="6316"/>
  <c r="C22" i="6316"/>
  <c r="C37" i="6316"/>
  <c r="C41" i="6316"/>
  <c r="O53" i="6277" l="1"/>
  <c r="O28" i="6307"/>
  <c r="O29" i="6277" l="1"/>
  <c r="O34" i="6314"/>
  <c r="O37" i="6313" l="1"/>
  <c r="O29" i="6287"/>
  <c r="O34" i="6311" l="1"/>
  <c r="O36" i="6307"/>
  <c r="O18" i="6304"/>
  <c r="O20" i="6304"/>
  <c r="O30" i="6309"/>
  <c r="O40" i="6304"/>
  <c r="O36" i="6302"/>
  <c r="O18" i="6301"/>
  <c r="O24" i="6311" l="1"/>
  <c r="O31" i="6313"/>
  <c r="O28" i="6305"/>
  <c r="O22" i="6305"/>
  <c r="O22" i="6311" l="1"/>
  <c r="O26" i="6311"/>
  <c r="O61" i="6277"/>
  <c r="O41" i="6309"/>
  <c r="O24" i="6287"/>
  <c r="O31" i="6311"/>
  <c r="O29" i="6307" l="1"/>
  <c r="O33" i="6307"/>
  <c r="O38" i="6287"/>
  <c r="O40" i="6287"/>
  <c r="O36" i="6287"/>
  <c r="O21" i="6315"/>
  <c r="O28" i="6315"/>
  <c r="O28" i="6314"/>
  <c r="O44" i="6277"/>
  <c r="O50" i="6277"/>
  <c r="O49" i="6277"/>
  <c r="O30" i="6315"/>
  <c r="O25" i="6313"/>
  <c r="O45" i="6309"/>
  <c r="O34" i="6315" l="1"/>
  <c r="O19" i="6315"/>
  <c r="O24" i="6305"/>
  <c r="O29" i="6306"/>
  <c r="O23" i="6302" l="1"/>
  <c r="O35" i="6315"/>
  <c r="O37" i="6314" l="1"/>
  <c r="O33" i="6309"/>
  <c r="O22" i="6307"/>
  <c r="O18" i="6305"/>
  <c r="O30" i="6305"/>
  <c r="O31" i="6305"/>
  <c r="O35" i="6307" l="1"/>
  <c r="O23" i="6307"/>
  <c r="O34" i="6302"/>
  <c r="O40" i="6302"/>
  <c r="O19" i="6302"/>
  <c r="O35" i="6314"/>
  <c r="O26" i="6314"/>
  <c r="O20" i="6313"/>
  <c r="O33" i="6315" l="1"/>
  <c r="O32" i="6315"/>
  <c r="O37" i="6304"/>
  <c r="O31" i="6304"/>
  <c r="O28" i="6304"/>
  <c r="O33" i="6314"/>
  <c r="O24" i="6314"/>
  <c r="O46" i="6309"/>
  <c r="O44" i="6309"/>
  <c r="O43" i="6309"/>
  <c r="O23" i="6311" l="1"/>
  <c r="O29" i="6315"/>
  <c r="O27" i="6314"/>
  <c r="O37" i="6301"/>
  <c r="O36" i="6301"/>
  <c r="O40" i="6301"/>
  <c r="O25" i="6315" l="1"/>
  <c r="O23" i="6315"/>
  <c r="O31" i="6315"/>
  <c r="C32" i="6315"/>
  <c r="B27" i="6315"/>
  <c r="C18" i="6315"/>
  <c r="B17" i="6315"/>
  <c r="C45" i="6315" s="1"/>
  <c r="B16" i="6315"/>
  <c r="B26" i="6315" s="1"/>
  <c r="O15" i="6315"/>
  <c r="B15" i="6315"/>
  <c r="C15" i="6315" s="1"/>
  <c r="O14" i="6315"/>
  <c r="C14" i="6315"/>
  <c r="O13" i="6315"/>
  <c r="C13" i="6315"/>
  <c r="O12" i="6315"/>
  <c r="C12" i="6315"/>
  <c r="B11" i="6315"/>
  <c r="C11" i="6315" s="1"/>
  <c r="C10" i="6315"/>
  <c r="O9" i="6315"/>
  <c r="C9" i="6315"/>
  <c r="O8" i="6315"/>
  <c r="C8" i="6315"/>
  <c r="O7" i="6315"/>
  <c r="C7" i="6315"/>
  <c r="O6" i="6315"/>
  <c r="B6" i="6315"/>
  <c r="O5" i="6315"/>
  <c r="B5" i="6315"/>
  <c r="O4" i="6315"/>
  <c r="O3" i="6315"/>
  <c r="O2" i="6315"/>
  <c r="O21" i="6313"/>
  <c r="O29" i="6313"/>
  <c r="O33" i="6313"/>
  <c r="O29" i="6311"/>
  <c r="O27" i="6311"/>
  <c r="O30" i="6311"/>
  <c r="O66" i="6272"/>
  <c r="O31" i="6314"/>
  <c r="O30" i="6314"/>
  <c r="O25" i="6314"/>
  <c r="C32" i="6314"/>
  <c r="B27" i="6314"/>
  <c r="C18" i="6314"/>
  <c r="B17" i="6314"/>
  <c r="C43" i="6314" s="1"/>
  <c r="B16" i="6314"/>
  <c r="B26" i="6314" s="1"/>
  <c r="O15" i="6314"/>
  <c r="B15" i="6314"/>
  <c r="C15" i="6314" s="1"/>
  <c r="O14" i="6314"/>
  <c r="C14" i="6314"/>
  <c r="O13" i="6314"/>
  <c r="C13" i="6314"/>
  <c r="O12" i="6314"/>
  <c r="C12" i="6314"/>
  <c r="B11" i="6314"/>
  <c r="C11" i="6314" s="1"/>
  <c r="C10" i="6314"/>
  <c r="O9" i="6314"/>
  <c r="C9" i="6314"/>
  <c r="O8" i="6314"/>
  <c r="C8" i="6314"/>
  <c r="O7" i="6314"/>
  <c r="C7" i="6314"/>
  <c r="O6" i="6314"/>
  <c r="B6" i="6314"/>
  <c r="O5" i="6314"/>
  <c r="B5" i="6314"/>
  <c r="O4" i="6314"/>
  <c r="O3" i="6314"/>
  <c r="O2" i="6314"/>
  <c r="O70" i="6272"/>
  <c r="C16" i="6315" l="1"/>
  <c r="C16" i="6314"/>
  <c r="H13" i="6315"/>
  <c r="H30" i="6315"/>
  <c r="H24" i="6315"/>
  <c r="H9" i="6315"/>
  <c r="H37" i="6315"/>
  <c r="H19" i="6315"/>
  <c r="C37" i="6315"/>
  <c r="H22" i="6315"/>
  <c r="H11" i="6315"/>
  <c r="C19" i="6315"/>
  <c r="H23" i="6315"/>
  <c r="C39" i="6315"/>
  <c r="H12" i="6315"/>
  <c r="H3" i="6315"/>
  <c r="H25" i="6315"/>
  <c r="H10" i="6315"/>
  <c r="C20" i="6315"/>
  <c r="H7" i="6315"/>
  <c r="H5" i="6315"/>
  <c r="H27" i="6315"/>
  <c r="H15" i="6315"/>
  <c r="H41" i="6315"/>
  <c r="C41" i="6315"/>
  <c r="H42" i="6315"/>
  <c r="H17" i="6315"/>
  <c r="H16" i="6315"/>
  <c r="H34" i="6315"/>
  <c r="C42" i="6315"/>
  <c r="H6" i="6315"/>
  <c r="H33" i="6315"/>
  <c r="H8" i="6315"/>
  <c r="C17" i="6315"/>
  <c r="C23" i="6315"/>
  <c r="H2" i="6315"/>
  <c r="H14" i="6315"/>
  <c r="B24" i="6315"/>
  <c r="C35" i="6315"/>
  <c r="C43" i="6315"/>
  <c r="H38" i="6315"/>
  <c r="C46" i="6315"/>
  <c r="C22" i="6315"/>
  <c r="H32" i="6315"/>
  <c r="C38" i="6315"/>
  <c r="C47" i="6315"/>
  <c r="H26" i="6315"/>
  <c r="H28" i="6315"/>
  <c r="H31" i="6315"/>
  <c r="H35" i="6315"/>
  <c r="H39" i="6315"/>
  <c r="H4" i="6315"/>
  <c r="H20" i="6315"/>
  <c r="H29" i="6315"/>
  <c r="H18" i="6315"/>
  <c r="H36" i="6315"/>
  <c r="H40" i="6315"/>
  <c r="C44" i="6315"/>
  <c r="C21" i="6315"/>
  <c r="B25" i="6315"/>
  <c r="H21" i="6315"/>
  <c r="C36" i="6315"/>
  <c r="C40" i="6315"/>
  <c r="C17" i="6314"/>
  <c r="H7" i="6314"/>
  <c r="H10" i="6314"/>
  <c r="H28" i="6314"/>
  <c r="H36" i="6314"/>
  <c r="C44" i="6314"/>
  <c r="B25" i="6314"/>
  <c r="C36" i="6314"/>
  <c r="C40" i="6314"/>
  <c r="C45" i="6314"/>
  <c r="H2" i="6314"/>
  <c r="H14" i="6314"/>
  <c r="H26" i="6314"/>
  <c r="H11" i="6314"/>
  <c r="H32" i="6314"/>
  <c r="H37" i="6314"/>
  <c r="H41" i="6314"/>
  <c r="C46" i="6314"/>
  <c r="H9" i="6314"/>
  <c r="H24" i="6314"/>
  <c r="C22" i="6314"/>
  <c r="C37" i="6314"/>
  <c r="C41" i="6314"/>
  <c r="C47" i="6314"/>
  <c r="H5" i="6314"/>
  <c r="H19" i="6314"/>
  <c r="H18" i="6314"/>
  <c r="H20" i="6314"/>
  <c r="H29" i="6314"/>
  <c r="H33" i="6314"/>
  <c r="H38" i="6314"/>
  <c r="H42" i="6314"/>
  <c r="H15" i="6314"/>
  <c r="H30" i="6314"/>
  <c r="H40" i="6314"/>
  <c r="H8" i="6314"/>
  <c r="H22" i="6314"/>
  <c r="C21" i="6314"/>
  <c r="H31" i="6314"/>
  <c r="H6" i="6314"/>
  <c r="C19" i="6314"/>
  <c r="C23" i="6314"/>
  <c r="H34" i="6314"/>
  <c r="C38" i="6314"/>
  <c r="C42" i="6314"/>
  <c r="H3" i="6314"/>
  <c r="H13" i="6314"/>
  <c r="H25" i="6314"/>
  <c r="H27" i="6314"/>
  <c r="H21" i="6314"/>
  <c r="H35" i="6314"/>
  <c r="H39" i="6314"/>
  <c r="H4" i="6314"/>
  <c r="H16" i="6314"/>
  <c r="H23" i="6314"/>
  <c r="H17" i="6314"/>
  <c r="C20" i="6314"/>
  <c r="B24" i="6314"/>
  <c r="H12" i="6314"/>
  <c r="C35" i="6314"/>
  <c r="C39" i="6314"/>
  <c r="O36" i="6313" l="1"/>
  <c r="O22" i="6313"/>
  <c r="O32" i="6313"/>
  <c r="O19" i="6310"/>
  <c r="O22" i="6310"/>
  <c r="O24" i="6303"/>
  <c r="O27" i="6303"/>
  <c r="O29" i="6303"/>
  <c r="O27" i="6307"/>
  <c r="O24" i="6307"/>
  <c r="O32" i="6301" l="1"/>
  <c r="O30" i="6313"/>
  <c r="O27" i="6313" l="1"/>
  <c r="O35" i="6313"/>
  <c r="O34" i="6313"/>
  <c r="C32" i="6313"/>
  <c r="B27" i="6313"/>
  <c r="C18" i="6313"/>
  <c r="B17" i="6313"/>
  <c r="C44" i="6313" s="1"/>
  <c r="C16" i="6313"/>
  <c r="B16" i="6313"/>
  <c r="B26" i="6313" s="1"/>
  <c r="O15" i="6313"/>
  <c r="B15" i="6313"/>
  <c r="C15" i="6313" s="1"/>
  <c r="O14" i="6313"/>
  <c r="C14" i="6313"/>
  <c r="O13" i="6313"/>
  <c r="C13" i="6313"/>
  <c r="O12" i="6313"/>
  <c r="C12" i="6313"/>
  <c r="B11" i="6313"/>
  <c r="C11" i="6313" s="1"/>
  <c r="C10" i="6313"/>
  <c r="O9" i="6313"/>
  <c r="C9" i="6313"/>
  <c r="O8" i="6313"/>
  <c r="C8" i="6313"/>
  <c r="O7" i="6313"/>
  <c r="C7" i="6313"/>
  <c r="O6" i="6313"/>
  <c r="B6" i="6313"/>
  <c r="O5" i="6313"/>
  <c r="B5" i="6313"/>
  <c r="O4" i="6313"/>
  <c r="O3" i="6313"/>
  <c r="O2" i="6313"/>
  <c r="O24" i="6306"/>
  <c r="O23" i="6298"/>
  <c r="O21" i="6298"/>
  <c r="O34" i="6309"/>
  <c r="O49" i="6309"/>
  <c r="O49" i="6272"/>
  <c r="H3" i="6313" l="1"/>
  <c r="H22" i="6313"/>
  <c r="C35" i="6313"/>
  <c r="C20" i="6313"/>
  <c r="H11" i="6313"/>
  <c r="H41" i="6313"/>
  <c r="H23" i="6313"/>
  <c r="H13" i="6313"/>
  <c r="C21" i="6313"/>
  <c r="H20" i="6313"/>
  <c r="C36" i="6313"/>
  <c r="C41" i="6313"/>
  <c r="H26" i="6313"/>
  <c r="H15" i="6313"/>
  <c r="H37" i="6313"/>
  <c r="C42" i="6313"/>
  <c r="H31" i="6313"/>
  <c r="H6" i="6313"/>
  <c r="H17" i="6313"/>
  <c r="C37" i="6313"/>
  <c r="H2" i="6313"/>
  <c r="H18" i="6313"/>
  <c r="C23" i="6313"/>
  <c r="H32" i="6313"/>
  <c r="C38" i="6313"/>
  <c r="C43" i="6313"/>
  <c r="H10" i="6313"/>
  <c r="C22" i="6313"/>
  <c r="C45" i="6313"/>
  <c r="C17" i="6313"/>
  <c r="H5" i="6313"/>
  <c r="H9" i="6313"/>
  <c r="H4" i="6313"/>
  <c r="H8" i="6313"/>
  <c r="H24" i="6313"/>
  <c r="H28" i="6313"/>
  <c r="H39" i="6313"/>
  <c r="H16" i="6313"/>
  <c r="C19" i="6313"/>
  <c r="B24" i="6313"/>
  <c r="H34" i="6313"/>
  <c r="C39" i="6313"/>
  <c r="C46" i="6313"/>
  <c r="H7" i="6313"/>
  <c r="H25" i="6313"/>
  <c r="H12" i="6313"/>
  <c r="H35" i="6313"/>
  <c r="C40" i="6313"/>
  <c r="C47" i="6313"/>
  <c r="B25" i="6313"/>
  <c r="H14" i="6313"/>
  <c r="H27" i="6313"/>
  <c r="H30" i="6313"/>
  <c r="H33" i="6313"/>
  <c r="H38" i="6313"/>
  <c r="H42" i="6313"/>
  <c r="H19" i="6313"/>
  <c r="H29" i="6313"/>
  <c r="H21" i="6313"/>
  <c r="H36" i="6313"/>
  <c r="H40" i="6313"/>
  <c r="O19" i="6287" l="1"/>
  <c r="O18" i="6287"/>
  <c r="O39" i="6287"/>
  <c r="O19" i="6306"/>
  <c r="O27" i="6306"/>
  <c r="O31" i="6306"/>
  <c r="O23" i="6308"/>
  <c r="O21" i="6308"/>
  <c r="O39" i="6309"/>
  <c r="O28" i="6309"/>
  <c r="O23" i="6293" l="1"/>
  <c r="O27" i="6293"/>
  <c r="O18" i="6293"/>
  <c r="O34" i="6307"/>
  <c r="O20" i="6307"/>
  <c r="O25" i="6307"/>
  <c r="O18" i="6312"/>
  <c r="O19" i="6312"/>
  <c r="O20" i="6312"/>
  <c r="C32" i="6312"/>
  <c r="B27" i="6312"/>
  <c r="C18" i="6312"/>
  <c r="B17" i="6312"/>
  <c r="C44" i="6312" s="1"/>
  <c r="H19" i="6312"/>
  <c r="C16" i="6312"/>
  <c r="B16" i="6312"/>
  <c r="B26" i="6312" s="1"/>
  <c r="O15" i="6312"/>
  <c r="C15" i="6312"/>
  <c r="B15" i="6312"/>
  <c r="O14" i="6312"/>
  <c r="H17" i="6312"/>
  <c r="C14" i="6312"/>
  <c r="O13" i="6312"/>
  <c r="C13" i="6312"/>
  <c r="O12" i="6312"/>
  <c r="C12" i="6312"/>
  <c r="B11" i="6312"/>
  <c r="C11" i="6312" s="1"/>
  <c r="C10" i="6312"/>
  <c r="O9" i="6312"/>
  <c r="C9" i="6312"/>
  <c r="O8" i="6312"/>
  <c r="C8" i="6312"/>
  <c r="O7" i="6312"/>
  <c r="C7" i="6312"/>
  <c r="O6" i="6312"/>
  <c r="B6" i="6312"/>
  <c r="O5" i="6312"/>
  <c r="B5" i="6312"/>
  <c r="O4" i="6312"/>
  <c r="O3" i="6312"/>
  <c r="O2" i="6312"/>
  <c r="O41" i="6272"/>
  <c r="O28" i="6311"/>
  <c r="O32" i="6311"/>
  <c r="O33" i="6311"/>
  <c r="C32" i="6311"/>
  <c r="B27" i="6311"/>
  <c r="C18" i="6311"/>
  <c r="B17" i="6311"/>
  <c r="C44" i="6311" s="1"/>
  <c r="B16" i="6311"/>
  <c r="B26" i="6311" s="1"/>
  <c r="O15" i="6311"/>
  <c r="B15" i="6311"/>
  <c r="C15" i="6311" s="1"/>
  <c r="O14" i="6311"/>
  <c r="C14" i="6311"/>
  <c r="O13" i="6311"/>
  <c r="H15" i="6311"/>
  <c r="C13" i="6311"/>
  <c r="O12" i="6311"/>
  <c r="H14" i="6311"/>
  <c r="C12" i="6311"/>
  <c r="H13" i="6311"/>
  <c r="B11" i="6311"/>
  <c r="C11" i="6311" s="1"/>
  <c r="H9" i="6311"/>
  <c r="C10" i="6311"/>
  <c r="O9" i="6311"/>
  <c r="H10" i="6311"/>
  <c r="C9" i="6311"/>
  <c r="O8" i="6311"/>
  <c r="C8" i="6311"/>
  <c r="O7" i="6311"/>
  <c r="H6" i="6311"/>
  <c r="C7" i="6311"/>
  <c r="O6" i="6311"/>
  <c r="H5" i="6311"/>
  <c r="B6" i="6311"/>
  <c r="O5" i="6311"/>
  <c r="H7" i="6311"/>
  <c r="B5" i="6311"/>
  <c r="O4" i="6311"/>
  <c r="H3" i="6311"/>
  <c r="O3" i="6311"/>
  <c r="H12" i="6311"/>
  <c r="O2" i="6311"/>
  <c r="O80" i="6272"/>
  <c r="C16" i="6311" l="1"/>
  <c r="C17" i="6311"/>
  <c r="H14" i="6312"/>
  <c r="C21" i="6312"/>
  <c r="C42" i="6312"/>
  <c r="C35" i="6312"/>
  <c r="C17" i="6312"/>
  <c r="H8" i="6312"/>
  <c r="H20" i="6312"/>
  <c r="C23" i="6312"/>
  <c r="H31" i="6312"/>
  <c r="C37" i="6312"/>
  <c r="H7" i="6312"/>
  <c r="H24" i="6312"/>
  <c r="C43" i="6312"/>
  <c r="H4" i="6312"/>
  <c r="C36" i="6312"/>
  <c r="H15" i="6312"/>
  <c r="H6" i="6312"/>
  <c r="H10" i="6312"/>
  <c r="H32" i="6312"/>
  <c r="H13" i="6312"/>
  <c r="H16" i="6312"/>
  <c r="C19" i="6312"/>
  <c r="B24" i="6312"/>
  <c r="H39" i="6312"/>
  <c r="C45" i="6312"/>
  <c r="H3" i="6312"/>
  <c r="H29" i="6312"/>
  <c r="H12" i="6312"/>
  <c r="C22" i="6312"/>
  <c r="H18" i="6312"/>
  <c r="H26" i="6312"/>
  <c r="H9" i="6312"/>
  <c r="H22" i="6312"/>
  <c r="B25" i="6312"/>
  <c r="H34" i="6312"/>
  <c r="C39" i="6312"/>
  <c r="C46" i="6312"/>
  <c r="H41" i="6312"/>
  <c r="C41" i="6312"/>
  <c r="H37" i="6312"/>
  <c r="C38" i="6312"/>
  <c r="H2" i="6312"/>
  <c r="H11" i="6312"/>
  <c r="C20" i="6312"/>
  <c r="H5" i="6312"/>
  <c r="H35" i="6312"/>
  <c r="C40" i="6312"/>
  <c r="C47" i="6312"/>
  <c r="H21" i="6312"/>
  <c r="H25" i="6312"/>
  <c r="H28" i="6312"/>
  <c r="H33" i="6312"/>
  <c r="H38" i="6312"/>
  <c r="H42" i="6312"/>
  <c r="H23" i="6312"/>
  <c r="H27" i="6312"/>
  <c r="H30" i="6312"/>
  <c r="H36" i="6312"/>
  <c r="H40" i="6312"/>
  <c r="H2" i="6311"/>
  <c r="H8" i="6311"/>
  <c r="C20" i="6311"/>
  <c r="C35" i="6311"/>
  <c r="H41" i="6311"/>
  <c r="H16" i="6311"/>
  <c r="H18" i="6311"/>
  <c r="C21" i="6311"/>
  <c r="H28" i="6311"/>
  <c r="C36" i="6311"/>
  <c r="C41" i="6311"/>
  <c r="H23" i="6311"/>
  <c r="H29" i="6311"/>
  <c r="H37" i="6311"/>
  <c r="C42" i="6311"/>
  <c r="C22" i="6311"/>
  <c r="H31" i="6311"/>
  <c r="C37" i="6311"/>
  <c r="H4" i="6311"/>
  <c r="H19" i="6311"/>
  <c r="C23" i="6311"/>
  <c r="H32" i="6311"/>
  <c r="C38" i="6311"/>
  <c r="C43" i="6311"/>
  <c r="H17" i="6311"/>
  <c r="H25" i="6311"/>
  <c r="H39" i="6311"/>
  <c r="C45" i="6311"/>
  <c r="C19" i="6311"/>
  <c r="B24" i="6311"/>
  <c r="H34" i="6311"/>
  <c r="C39" i="6311"/>
  <c r="C46" i="6311"/>
  <c r="H21" i="6311"/>
  <c r="H11" i="6311"/>
  <c r="H35" i="6311"/>
  <c r="C40" i="6311"/>
  <c r="C47" i="6311"/>
  <c r="B25" i="6311"/>
  <c r="H20" i="6311"/>
  <c r="H24" i="6311"/>
  <c r="H27" i="6311"/>
  <c r="H33" i="6311"/>
  <c r="H38" i="6311"/>
  <c r="H42" i="6311"/>
  <c r="H22" i="6311"/>
  <c r="H26" i="6311"/>
  <c r="H30" i="6311"/>
  <c r="H36" i="6311"/>
  <c r="H40" i="6311"/>
  <c r="O18" i="6308" l="1"/>
  <c r="O38" i="6301"/>
  <c r="O34" i="6301"/>
  <c r="O49" i="6301"/>
  <c r="O38" i="6309"/>
  <c r="O30" i="6307"/>
  <c r="O20" i="6310" l="1"/>
  <c r="O18" i="6310"/>
  <c r="O21" i="6310"/>
  <c r="C32" i="6310"/>
  <c r="B27" i="6310"/>
  <c r="C18" i="6310"/>
  <c r="B17" i="6310"/>
  <c r="C44" i="6310" s="1"/>
  <c r="C16" i="6310"/>
  <c r="B16" i="6310"/>
  <c r="B26" i="6310" s="1"/>
  <c r="O15" i="6310"/>
  <c r="C15" i="6310"/>
  <c r="B15" i="6310"/>
  <c r="O14" i="6310"/>
  <c r="C14" i="6310"/>
  <c r="O13" i="6310"/>
  <c r="C13" i="6310"/>
  <c r="O12" i="6310"/>
  <c r="C12" i="6310"/>
  <c r="B11" i="6310"/>
  <c r="C11" i="6310" s="1"/>
  <c r="C10" i="6310"/>
  <c r="O9" i="6310"/>
  <c r="C9" i="6310"/>
  <c r="O8" i="6310"/>
  <c r="C8" i="6310"/>
  <c r="O7" i="6310"/>
  <c r="C7" i="6310"/>
  <c r="O6" i="6310"/>
  <c r="B6" i="6310"/>
  <c r="O5" i="6310"/>
  <c r="B5" i="6310"/>
  <c r="O4" i="6310"/>
  <c r="O3" i="6310"/>
  <c r="O2" i="6310"/>
  <c r="O36" i="6309"/>
  <c r="O42" i="6309"/>
  <c r="O53" i="6309"/>
  <c r="C32" i="6309"/>
  <c r="B27" i="6309"/>
  <c r="C18" i="6309"/>
  <c r="B17" i="6309"/>
  <c r="C45" i="6309" s="1"/>
  <c r="B16" i="6309"/>
  <c r="C16" i="6309" s="1"/>
  <c r="O15" i="6309"/>
  <c r="B15" i="6309"/>
  <c r="C15" i="6309" s="1"/>
  <c r="O14" i="6309"/>
  <c r="C14" i="6309"/>
  <c r="O13" i="6309"/>
  <c r="C13" i="6309"/>
  <c r="O12" i="6309"/>
  <c r="C12" i="6309"/>
  <c r="B11" i="6309"/>
  <c r="C11" i="6309" s="1"/>
  <c r="C10" i="6309"/>
  <c r="O9" i="6309"/>
  <c r="C9" i="6309"/>
  <c r="O8" i="6309"/>
  <c r="C8" i="6309"/>
  <c r="O7" i="6309"/>
  <c r="C7" i="6309"/>
  <c r="O6" i="6309"/>
  <c r="B6" i="6309"/>
  <c r="O5" i="6309"/>
  <c r="B5" i="6309"/>
  <c r="O4" i="6309"/>
  <c r="O3" i="6309"/>
  <c r="O2" i="6309"/>
  <c r="O20" i="6308"/>
  <c r="O22" i="6308"/>
  <c r="O19" i="6308"/>
  <c r="C32" i="6308"/>
  <c r="B27" i="6308"/>
  <c r="C18" i="6308"/>
  <c r="B17" i="6308"/>
  <c r="C47" i="6308" s="1"/>
  <c r="C16" i="6308"/>
  <c r="B16" i="6308"/>
  <c r="B26" i="6308" s="1"/>
  <c r="O15" i="6308"/>
  <c r="B15" i="6308"/>
  <c r="C15" i="6308" s="1"/>
  <c r="O14" i="6308"/>
  <c r="C14" i="6308"/>
  <c r="O13" i="6308"/>
  <c r="C13" i="6308"/>
  <c r="O12" i="6308"/>
  <c r="C12" i="6308"/>
  <c r="B11" i="6308"/>
  <c r="C11" i="6308" s="1"/>
  <c r="C10" i="6308"/>
  <c r="O9" i="6308"/>
  <c r="C9" i="6308"/>
  <c r="O8" i="6308"/>
  <c r="C8" i="6308"/>
  <c r="O7" i="6308"/>
  <c r="C7" i="6308"/>
  <c r="O6" i="6308"/>
  <c r="B6" i="6308"/>
  <c r="O5" i="6308"/>
  <c r="B5" i="6308"/>
  <c r="O4" i="6308"/>
  <c r="O3" i="6308"/>
  <c r="O2" i="6308"/>
  <c r="O68" i="6272"/>
  <c r="O32" i="6307"/>
  <c r="O31" i="6307"/>
  <c r="O26" i="6307"/>
  <c r="C32" i="6307"/>
  <c r="B27" i="6307"/>
  <c r="C18" i="6307"/>
  <c r="B17" i="6307"/>
  <c r="C44" i="6307" s="1"/>
  <c r="B16" i="6307"/>
  <c r="B26" i="6307" s="1"/>
  <c r="O15" i="6307"/>
  <c r="B15" i="6307"/>
  <c r="C15" i="6307" s="1"/>
  <c r="O14" i="6307"/>
  <c r="C14" i="6307"/>
  <c r="O13" i="6307"/>
  <c r="C13" i="6307"/>
  <c r="O12" i="6307"/>
  <c r="C12" i="6307"/>
  <c r="B11" i="6307"/>
  <c r="C11" i="6307" s="1"/>
  <c r="C10" i="6307"/>
  <c r="O9" i="6307"/>
  <c r="C9" i="6307"/>
  <c r="O8" i="6307"/>
  <c r="C8" i="6307"/>
  <c r="O7" i="6307"/>
  <c r="C7" i="6307"/>
  <c r="O6" i="6307"/>
  <c r="B6" i="6307"/>
  <c r="O5" i="6307"/>
  <c r="B5" i="6307"/>
  <c r="O4" i="6307"/>
  <c r="O3" i="6307"/>
  <c r="O2" i="6307"/>
  <c r="O78" i="6272"/>
  <c r="O73" i="6272"/>
  <c r="O31" i="6272"/>
  <c r="B26" i="6309" l="1"/>
  <c r="H6" i="6309"/>
  <c r="H10" i="6309"/>
  <c r="H35" i="6310"/>
  <c r="H12" i="6310"/>
  <c r="H23" i="6310"/>
  <c r="C40" i="6310"/>
  <c r="H8" i="6310"/>
  <c r="H41" i="6310"/>
  <c r="C19" i="6310"/>
  <c r="H13" i="6310"/>
  <c r="B25" i="6310"/>
  <c r="C21" i="6310"/>
  <c r="H27" i="6310"/>
  <c r="H33" i="6310"/>
  <c r="H2" i="6310"/>
  <c r="H11" i="6310"/>
  <c r="H17" i="6310"/>
  <c r="C17" i="6310"/>
  <c r="C35" i="6307"/>
  <c r="H15" i="6309"/>
  <c r="C21" i="6308"/>
  <c r="H27" i="6308"/>
  <c r="H22" i="6308"/>
  <c r="H30" i="6308"/>
  <c r="H4" i="6308"/>
  <c r="H14" i="6308"/>
  <c r="H38" i="6308"/>
  <c r="C40" i="6308"/>
  <c r="H14" i="6309"/>
  <c r="H31" i="6308"/>
  <c r="H8" i="6308"/>
  <c r="H3" i="6308"/>
  <c r="H20" i="6308"/>
  <c r="C38" i="6308"/>
  <c r="H19" i="6307"/>
  <c r="H15" i="6307"/>
  <c r="H2" i="6307"/>
  <c r="C21" i="6307"/>
  <c r="H14" i="6307"/>
  <c r="H9" i="6307"/>
  <c r="H28" i="6307"/>
  <c r="C41" i="6310"/>
  <c r="H24" i="6310"/>
  <c r="H28" i="6310"/>
  <c r="C36" i="6310"/>
  <c r="H42" i="6310"/>
  <c r="H7" i="6310"/>
  <c r="H9" i="6310"/>
  <c r="H3" i="6310"/>
  <c r="H21" i="6310"/>
  <c r="H5" i="6310"/>
  <c r="H29" i="6310"/>
  <c r="C37" i="6310"/>
  <c r="C45" i="6310"/>
  <c r="C22" i="6310"/>
  <c r="H14" i="6310"/>
  <c r="H16" i="6310"/>
  <c r="C23" i="6310"/>
  <c r="H31" i="6310"/>
  <c r="H38" i="6310"/>
  <c r="C46" i="6310"/>
  <c r="H15" i="6310"/>
  <c r="H37" i="6310"/>
  <c r="H10" i="6310"/>
  <c r="H19" i="6310"/>
  <c r="H22" i="6310"/>
  <c r="H25" i="6310"/>
  <c r="H32" i="6310"/>
  <c r="H39" i="6310"/>
  <c r="C47" i="6310"/>
  <c r="H34" i="6310"/>
  <c r="C38" i="6310"/>
  <c r="C42" i="6310"/>
  <c r="H18" i="6310"/>
  <c r="H20" i="6310"/>
  <c r="C20" i="6310"/>
  <c r="B24" i="6310"/>
  <c r="H6" i="6310"/>
  <c r="C35" i="6310"/>
  <c r="C39" i="6310"/>
  <c r="C43" i="6310"/>
  <c r="H4" i="6310"/>
  <c r="H26" i="6310"/>
  <c r="H30" i="6310"/>
  <c r="H36" i="6310"/>
  <c r="H40" i="6310"/>
  <c r="H20" i="6309"/>
  <c r="C19" i="6309"/>
  <c r="H7" i="6309"/>
  <c r="H11" i="6309"/>
  <c r="H26" i="6309"/>
  <c r="H35" i="6309"/>
  <c r="H33" i="6309"/>
  <c r="C20" i="6309"/>
  <c r="C39" i="6309"/>
  <c r="H24" i="6309"/>
  <c r="H2" i="6309"/>
  <c r="B24" i="6309"/>
  <c r="H41" i="6309"/>
  <c r="C41" i="6309"/>
  <c r="H27" i="6309"/>
  <c r="H30" i="6309"/>
  <c r="C35" i="6309"/>
  <c r="H42" i="6309"/>
  <c r="H4" i="6309"/>
  <c r="C17" i="6309"/>
  <c r="H3" i="6309"/>
  <c r="H19" i="6309"/>
  <c r="H17" i="6309"/>
  <c r="H22" i="6309"/>
  <c r="C37" i="6309"/>
  <c r="C43" i="6309"/>
  <c r="H21" i="6309"/>
  <c r="C22" i="6309"/>
  <c r="H9" i="6309"/>
  <c r="H25" i="6309"/>
  <c r="C23" i="6309"/>
  <c r="H12" i="6309"/>
  <c r="H38" i="6309"/>
  <c r="C46" i="6309"/>
  <c r="H8" i="6309"/>
  <c r="H37" i="6309"/>
  <c r="H5" i="6309"/>
  <c r="H23" i="6309"/>
  <c r="H13" i="6309"/>
  <c r="H28" i="6309"/>
  <c r="H32" i="6309"/>
  <c r="H39" i="6309"/>
  <c r="C47" i="6309"/>
  <c r="H34" i="6309"/>
  <c r="C38" i="6309"/>
  <c r="C42" i="6309"/>
  <c r="H16" i="6309"/>
  <c r="H29" i="6309"/>
  <c r="H18" i="6309"/>
  <c r="H36" i="6309"/>
  <c r="H40" i="6309"/>
  <c r="C44" i="6309"/>
  <c r="C21" i="6309"/>
  <c r="B25" i="6309"/>
  <c r="H31" i="6309"/>
  <c r="C36" i="6309"/>
  <c r="C40" i="6309"/>
  <c r="H40" i="6308"/>
  <c r="C23" i="6308"/>
  <c r="H11" i="6308"/>
  <c r="C42" i="6308"/>
  <c r="H18" i="6308"/>
  <c r="H23" i="6308"/>
  <c r="H34" i="6308"/>
  <c r="H42" i="6308"/>
  <c r="H5" i="6308"/>
  <c r="H2" i="6308"/>
  <c r="C17" i="6308"/>
  <c r="H6" i="6308"/>
  <c r="H25" i="6308"/>
  <c r="C36" i="6308"/>
  <c r="C45" i="6308"/>
  <c r="C22" i="6308"/>
  <c r="H33" i="6308"/>
  <c r="H10" i="6308"/>
  <c r="H13" i="6308"/>
  <c r="H7" i="6308"/>
  <c r="H16" i="6308"/>
  <c r="C19" i="6308"/>
  <c r="H36" i="6308"/>
  <c r="C46" i="6308"/>
  <c r="B25" i="6308"/>
  <c r="H19" i="6308"/>
  <c r="H9" i="6308"/>
  <c r="H26" i="6308"/>
  <c r="H32" i="6308"/>
  <c r="H37" i="6308"/>
  <c r="H41" i="6308"/>
  <c r="H12" i="6308"/>
  <c r="H15" i="6308"/>
  <c r="H17" i="6308"/>
  <c r="C20" i="6308"/>
  <c r="B24" i="6308"/>
  <c r="H28" i="6308"/>
  <c r="C35" i="6308"/>
  <c r="C39" i="6308"/>
  <c r="C43" i="6308"/>
  <c r="H21" i="6308"/>
  <c r="H24" i="6308"/>
  <c r="H29" i="6308"/>
  <c r="H35" i="6308"/>
  <c r="H39" i="6308"/>
  <c r="C44" i="6308"/>
  <c r="C37" i="6308"/>
  <c r="C41" i="6308"/>
  <c r="C16" i="6307"/>
  <c r="C36" i="6307"/>
  <c r="H41" i="6307"/>
  <c r="C20" i="6307"/>
  <c r="C41" i="6307"/>
  <c r="H12" i="6307"/>
  <c r="C42" i="6307"/>
  <c r="H6" i="6307"/>
  <c r="H23" i="6307"/>
  <c r="C22" i="6307"/>
  <c r="H31" i="6307"/>
  <c r="C37" i="6307"/>
  <c r="H4" i="6307"/>
  <c r="C43" i="6307"/>
  <c r="H37" i="6307"/>
  <c r="H17" i="6307"/>
  <c r="H3" i="6307"/>
  <c r="H32" i="6307"/>
  <c r="H8" i="6307"/>
  <c r="H20" i="6307"/>
  <c r="H25" i="6307"/>
  <c r="H39" i="6307"/>
  <c r="C45" i="6307"/>
  <c r="H29" i="6307"/>
  <c r="H10" i="6307"/>
  <c r="C23" i="6307"/>
  <c r="H5" i="6307"/>
  <c r="H18" i="6307"/>
  <c r="C19" i="6307"/>
  <c r="B24" i="6307"/>
  <c r="H34" i="6307"/>
  <c r="C39" i="6307"/>
  <c r="C46" i="6307"/>
  <c r="C17" i="6307"/>
  <c r="H21" i="6307"/>
  <c r="C38" i="6307"/>
  <c r="H7" i="6307"/>
  <c r="H22" i="6307"/>
  <c r="H11" i="6307"/>
  <c r="H35" i="6307"/>
  <c r="C40" i="6307"/>
  <c r="C47" i="6307"/>
  <c r="B25" i="6307"/>
  <c r="H13" i="6307"/>
  <c r="H24" i="6307"/>
  <c r="H27" i="6307"/>
  <c r="H33" i="6307"/>
  <c r="H38" i="6307"/>
  <c r="H42" i="6307"/>
  <c r="H16" i="6307"/>
  <c r="H26" i="6307"/>
  <c r="H30" i="6307"/>
  <c r="H36" i="6307"/>
  <c r="H40" i="6307"/>
  <c r="O23" i="6305" l="1"/>
  <c r="O24" i="6298"/>
  <c r="O33" i="6305" l="1"/>
  <c r="O32" i="6305"/>
  <c r="O18" i="6295"/>
  <c r="O26" i="6287"/>
  <c r="O26" i="6305"/>
  <c r="O29" i="6305"/>
  <c r="O20" i="6306"/>
  <c r="O28" i="6306"/>
  <c r="O23" i="6306"/>
  <c r="O33" i="6304"/>
  <c r="O26" i="6304"/>
  <c r="O35" i="6304"/>
  <c r="O37" i="6277"/>
  <c r="O48" i="6277"/>
  <c r="O48" i="6301" l="1"/>
  <c r="O42" i="6301"/>
  <c r="O30" i="6303"/>
  <c r="O28" i="6303"/>
  <c r="O22" i="6298"/>
  <c r="O20" i="6298"/>
  <c r="O18" i="6298"/>
  <c r="O39" i="6272"/>
  <c r="O21" i="6306"/>
  <c r="O18" i="6306"/>
  <c r="O25" i="6306"/>
  <c r="C32" i="6306"/>
  <c r="B27" i="6306"/>
  <c r="C18" i="6306"/>
  <c r="B17" i="6306"/>
  <c r="C17" i="6306" s="1"/>
  <c r="C16" i="6306"/>
  <c r="B16" i="6306"/>
  <c r="B26" i="6306" s="1"/>
  <c r="O15" i="6306"/>
  <c r="B15" i="6306"/>
  <c r="C15" i="6306" s="1"/>
  <c r="O14" i="6306"/>
  <c r="C14" i="6306"/>
  <c r="O13" i="6306"/>
  <c r="C13" i="6306"/>
  <c r="O12" i="6306"/>
  <c r="C12" i="6306"/>
  <c r="B11" i="6306"/>
  <c r="C11" i="6306" s="1"/>
  <c r="C10" i="6306"/>
  <c r="O9" i="6306"/>
  <c r="C9" i="6306"/>
  <c r="O8" i="6306"/>
  <c r="C8" i="6306"/>
  <c r="O7" i="6306"/>
  <c r="C7" i="6306"/>
  <c r="O6" i="6306"/>
  <c r="B6" i="6306"/>
  <c r="O5" i="6306"/>
  <c r="B5" i="6306"/>
  <c r="O4" i="6306"/>
  <c r="O3" i="6306"/>
  <c r="O2" i="6306"/>
  <c r="O47" i="6301"/>
  <c r="O19" i="6303"/>
  <c r="H12" i="6306" l="1"/>
  <c r="H20" i="6306"/>
  <c r="H19" i="6306"/>
  <c r="H4" i="6306"/>
  <c r="H5" i="6306"/>
  <c r="H7" i="6306"/>
  <c r="H17" i="6306"/>
  <c r="H10" i="6306"/>
  <c r="H18" i="6306"/>
  <c r="H6" i="6306"/>
  <c r="H2" i="6306"/>
  <c r="H16" i="6306"/>
  <c r="H8" i="6306"/>
  <c r="H9" i="6306"/>
  <c r="H11" i="6306"/>
  <c r="C47" i="6306"/>
  <c r="C46" i="6306"/>
  <c r="C45" i="6306"/>
  <c r="C44" i="6306"/>
  <c r="C43" i="6306"/>
  <c r="H3" i="6306"/>
  <c r="C42" i="6306"/>
  <c r="H42" i="6306"/>
  <c r="C41" i="6306"/>
  <c r="H41" i="6306"/>
  <c r="C40" i="6306"/>
  <c r="H40" i="6306"/>
  <c r="C39" i="6306"/>
  <c r="H39" i="6306"/>
  <c r="C38" i="6306"/>
  <c r="H38" i="6306"/>
  <c r="C37" i="6306"/>
  <c r="H37" i="6306"/>
  <c r="C36" i="6306"/>
  <c r="H36" i="6306"/>
  <c r="C35" i="6306"/>
  <c r="H35" i="6306"/>
  <c r="H34" i="6306"/>
  <c r="H33" i="6306"/>
  <c r="H32" i="6306"/>
  <c r="H31" i="6306"/>
  <c r="H30" i="6306"/>
  <c r="H15" i="6306"/>
  <c r="H29" i="6306"/>
  <c r="H28" i="6306"/>
  <c r="H14" i="6306"/>
  <c r="B25" i="6306"/>
  <c r="H27" i="6306"/>
  <c r="B24" i="6306"/>
  <c r="H26" i="6306"/>
  <c r="C23" i="6306"/>
  <c r="H13" i="6306"/>
  <c r="C22" i="6306"/>
  <c r="H25" i="6306"/>
  <c r="C21" i="6306"/>
  <c r="H24" i="6306"/>
  <c r="C20" i="6306"/>
  <c r="H23" i="6306"/>
  <c r="C19" i="6306"/>
  <c r="H22" i="6306"/>
  <c r="H21" i="6306"/>
  <c r="O35" i="6302" l="1"/>
  <c r="O42" i="6302"/>
  <c r="O31" i="6301"/>
  <c r="O27" i="6301"/>
  <c r="O21" i="6305"/>
  <c r="O19" i="6305"/>
  <c r="O27" i="6305"/>
  <c r="C32" i="6305"/>
  <c r="B27" i="6305"/>
  <c r="C18" i="6305"/>
  <c r="B17" i="6305"/>
  <c r="C17" i="6305" s="1"/>
  <c r="B16" i="6305"/>
  <c r="O15" i="6305"/>
  <c r="B15" i="6305"/>
  <c r="C15" i="6305" s="1"/>
  <c r="O14" i="6305"/>
  <c r="C14" i="6305"/>
  <c r="O13" i="6305"/>
  <c r="C13" i="6305"/>
  <c r="O12" i="6305"/>
  <c r="C12" i="6305"/>
  <c r="B11" i="6305"/>
  <c r="C11" i="6305" s="1"/>
  <c r="C10" i="6305"/>
  <c r="O9" i="6305"/>
  <c r="C9" i="6305"/>
  <c r="O8" i="6305"/>
  <c r="C8" i="6305"/>
  <c r="O7" i="6305"/>
  <c r="C7" i="6305"/>
  <c r="O6" i="6305"/>
  <c r="B6" i="6305"/>
  <c r="O5" i="6305"/>
  <c r="B5" i="6305"/>
  <c r="O4" i="6305"/>
  <c r="O3" i="6305"/>
  <c r="O2" i="6305"/>
  <c r="O65" i="6277"/>
  <c r="O59" i="6272"/>
  <c r="H21" i="6305" l="1"/>
  <c r="H2" i="6305"/>
  <c r="H18" i="6305"/>
  <c r="H11" i="6305"/>
  <c r="H4" i="6305"/>
  <c r="H6" i="6305"/>
  <c r="H8" i="6305"/>
  <c r="H10" i="6305"/>
  <c r="H13" i="6305"/>
  <c r="H5" i="6305"/>
  <c r="H19" i="6305"/>
  <c r="H7" i="6305"/>
  <c r="H9" i="6305"/>
  <c r="H17" i="6305"/>
  <c r="H20" i="6305"/>
  <c r="B26" i="6305"/>
  <c r="C16" i="6305"/>
  <c r="C47" i="6305"/>
  <c r="C46" i="6305"/>
  <c r="C45" i="6305"/>
  <c r="C44" i="6305"/>
  <c r="C43" i="6305"/>
  <c r="H3" i="6305"/>
  <c r="C42" i="6305"/>
  <c r="H42" i="6305"/>
  <c r="C41" i="6305"/>
  <c r="H41" i="6305"/>
  <c r="C40" i="6305"/>
  <c r="H40" i="6305"/>
  <c r="C39" i="6305"/>
  <c r="H39" i="6305"/>
  <c r="C38" i="6305"/>
  <c r="H38" i="6305"/>
  <c r="C37" i="6305"/>
  <c r="H37" i="6305"/>
  <c r="C36" i="6305"/>
  <c r="H36" i="6305"/>
  <c r="C35" i="6305"/>
  <c r="H35" i="6305"/>
  <c r="H34" i="6305"/>
  <c r="H33" i="6305"/>
  <c r="H32" i="6305"/>
  <c r="H31" i="6305"/>
  <c r="H30" i="6305"/>
  <c r="H16" i="6305"/>
  <c r="H29" i="6305"/>
  <c r="H28" i="6305"/>
  <c r="H12" i="6305"/>
  <c r="B25" i="6305"/>
  <c r="H27" i="6305"/>
  <c r="B24" i="6305"/>
  <c r="H26" i="6305"/>
  <c r="C23" i="6305"/>
  <c r="H15" i="6305"/>
  <c r="C22" i="6305"/>
  <c r="H25" i="6305"/>
  <c r="C21" i="6305"/>
  <c r="H24" i="6305"/>
  <c r="C20" i="6305"/>
  <c r="H23" i="6305"/>
  <c r="C19" i="6305"/>
  <c r="H14" i="6305"/>
  <c r="H22" i="6305"/>
  <c r="O32" i="6302" l="1"/>
  <c r="O25" i="6304"/>
  <c r="O32" i="6298" l="1"/>
  <c r="O44" i="6287"/>
  <c r="O21" i="6304"/>
  <c r="O24" i="6304"/>
  <c r="O23" i="6277" l="1"/>
  <c r="O45" i="6277"/>
  <c r="O26" i="6299"/>
  <c r="O30" i="6302"/>
  <c r="O25" i="6295" l="1"/>
  <c r="O21" i="6299"/>
  <c r="O20" i="6299"/>
  <c r="O18" i="6303"/>
  <c r="O22" i="6303"/>
  <c r="O60" i="6272"/>
  <c r="O29" i="6304"/>
  <c r="O34" i="6304"/>
  <c r="O38" i="6304"/>
  <c r="C32" i="6304"/>
  <c r="B27" i="6304"/>
  <c r="C18" i="6304"/>
  <c r="B17" i="6304"/>
  <c r="C17" i="6304" s="1"/>
  <c r="B16" i="6304"/>
  <c r="O15" i="6304"/>
  <c r="B15" i="6304"/>
  <c r="C15" i="6304" s="1"/>
  <c r="O14" i="6304"/>
  <c r="C14" i="6304"/>
  <c r="O13" i="6304"/>
  <c r="C13" i="6304"/>
  <c r="O12" i="6304"/>
  <c r="C12" i="6304"/>
  <c r="B11" i="6304"/>
  <c r="C11" i="6304" s="1"/>
  <c r="C10" i="6304"/>
  <c r="O9" i="6304"/>
  <c r="C9" i="6304"/>
  <c r="O8" i="6304"/>
  <c r="C8" i="6304"/>
  <c r="O7" i="6304"/>
  <c r="C7" i="6304"/>
  <c r="O6" i="6304"/>
  <c r="B6" i="6304"/>
  <c r="O5" i="6304"/>
  <c r="B5" i="6304"/>
  <c r="O4" i="6304"/>
  <c r="O3" i="6304"/>
  <c r="O2" i="6304"/>
  <c r="H8" i="6304" l="1"/>
  <c r="H2" i="6304"/>
  <c r="H18" i="6304"/>
  <c r="H16" i="6304"/>
  <c r="H21" i="6304"/>
  <c r="H3" i="6304"/>
  <c r="H5" i="6304"/>
  <c r="H19" i="6304"/>
  <c r="H20" i="6304"/>
  <c r="H9" i="6304"/>
  <c r="H7" i="6304"/>
  <c r="H11" i="6304"/>
  <c r="H10" i="6304"/>
  <c r="H6" i="6304"/>
  <c r="H22" i="6304"/>
  <c r="B26" i="6304"/>
  <c r="C16" i="6304"/>
  <c r="C47" i="6304"/>
  <c r="C46" i="6304"/>
  <c r="C45" i="6304"/>
  <c r="C44" i="6304"/>
  <c r="C43" i="6304"/>
  <c r="H4" i="6304"/>
  <c r="C42" i="6304"/>
  <c r="H42" i="6304"/>
  <c r="C41" i="6304"/>
  <c r="H41" i="6304"/>
  <c r="C40" i="6304"/>
  <c r="H40" i="6304"/>
  <c r="C39" i="6304"/>
  <c r="H39" i="6304"/>
  <c r="C38" i="6304"/>
  <c r="H38" i="6304"/>
  <c r="C37" i="6304"/>
  <c r="H37" i="6304"/>
  <c r="C36" i="6304"/>
  <c r="H36" i="6304"/>
  <c r="C35" i="6304"/>
  <c r="H35" i="6304"/>
  <c r="H34" i="6304"/>
  <c r="H33" i="6304"/>
  <c r="H32" i="6304"/>
  <c r="H31" i="6304"/>
  <c r="H15" i="6304"/>
  <c r="H30" i="6304"/>
  <c r="H29" i="6304"/>
  <c r="H28" i="6304"/>
  <c r="H27" i="6304"/>
  <c r="B25" i="6304"/>
  <c r="H26" i="6304"/>
  <c r="B24" i="6304"/>
  <c r="H25" i="6304"/>
  <c r="C23" i="6304"/>
  <c r="H13" i="6304"/>
  <c r="C22" i="6304"/>
  <c r="H24" i="6304"/>
  <c r="C21" i="6304"/>
  <c r="H14" i="6304"/>
  <c r="C20" i="6304"/>
  <c r="H23" i="6304"/>
  <c r="C19" i="6304"/>
  <c r="H12" i="6304"/>
  <c r="H17" i="6304"/>
  <c r="O39" i="6302" l="1"/>
  <c r="O26" i="6302"/>
  <c r="O20" i="6295"/>
  <c r="O19" i="6295"/>
  <c r="O21" i="6303"/>
  <c r="O23" i="6303"/>
  <c r="O25" i="6303"/>
  <c r="C32" i="6303"/>
  <c r="B27" i="6303"/>
  <c r="C18" i="6303"/>
  <c r="B17" i="6303"/>
  <c r="C17" i="6303" s="1"/>
  <c r="B16" i="6303"/>
  <c r="O15" i="6303"/>
  <c r="H18" i="6303"/>
  <c r="B15" i="6303"/>
  <c r="C15" i="6303" s="1"/>
  <c r="O14" i="6303"/>
  <c r="C14" i="6303"/>
  <c r="O13" i="6303"/>
  <c r="C13" i="6303"/>
  <c r="O12" i="6303"/>
  <c r="H15" i="6303"/>
  <c r="C12" i="6303"/>
  <c r="B11" i="6303"/>
  <c r="C11" i="6303" s="1"/>
  <c r="C10" i="6303"/>
  <c r="O9" i="6303"/>
  <c r="C9" i="6303"/>
  <c r="O8" i="6303"/>
  <c r="C8" i="6303"/>
  <c r="O7" i="6303"/>
  <c r="H6" i="6303"/>
  <c r="C7" i="6303"/>
  <c r="O6" i="6303"/>
  <c r="B6" i="6303"/>
  <c r="O5" i="6303"/>
  <c r="B5" i="6303"/>
  <c r="O4" i="6303"/>
  <c r="H3" i="6303"/>
  <c r="O3" i="6303"/>
  <c r="O2" i="6303"/>
  <c r="O34" i="6287"/>
  <c r="O40" i="6272"/>
  <c r="H9" i="6303" l="1"/>
  <c r="H13" i="6303"/>
  <c r="H16" i="6303"/>
  <c r="H8" i="6303"/>
  <c r="H7" i="6303"/>
  <c r="H5" i="6303"/>
  <c r="H14" i="6303"/>
  <c r="H2" i="6303"/>
  <c r="H19" i="6303"/>
  <c r="H12" i="6303"/>
  <c r="H17" i="6303"/>
  <c r="B26" i="6303"/>
  <c r="C16" i="6303"/>
  <c r="C47" i="6303"/>
  <c r="C46" i="6303"/>
  <c r="C45" i="6303"/>
  <c r="C44" i="6303"/>
  <c r="C43" i="6303"/>
  <c r="H4" i="6303"/>
  <c r="C42" i="6303"/>
  <c r="H42" i="6303"/>
  <c r="C41" i="6303"/>
  <c r="H41" i="6303"/>
  <c r="C40" i="6303"/>
  <c r="H40" i="6303"/>
  <c r="C39" i="6303"/>
  <c r="H39" i="6303"/>
  <c r="C38" i="6303"/>
  <c r="H38" i="6303"/>
  <c r="C37" i="6303"/>
  <c r="H37" i="6303"/>
  <c r="C36" i="6303"/>
  <c r="H36" i="6303"/>
  <c r="C35" i="6303"/>
  <c r="H35" i="6303"/>
  <c r="H34" i="6303"/>
  <c r="H33" i="6303"/>
  <c r="H32" i="6303"/>
  <c r="H31" i="6303"/>
  <c r="H30" i="6303"/>
  <c r="H11" i="6303"/>
  <c r="H29" i="6303"/>
  <c r="H28" i="6303"/>
  <c r="H27" i="6303"/>
  <c r="B25" i="6303"/>
  <c r="H26" i="6303"/>
  <c r="B24" i="6303"/>
  <c r="H25" i="6303"/>
  <c r="C23" i="6303"/>
  <c r="H10" i="6303"/>
  <c r="C22" i="6303"/>
  <c r="H24" i="6303"/>
  <c r="C21" i="6303"/>
  <c r="H23" i="6303"/>
  <c r="C20" i="6303"/>
  <c r="H22" i="6303"/>
  <c r="C19" i="6303"/>
  <c r="H21" i="6303"/>
  <c r="H20" i="6303"/>
  <c r="O25" i="6298" l="1"/>
  <c r="O22" i="6287"/>
  <c r="O31" i="6302"/>
  <c r="O27" i="6302"/>
  <c r="O41" i="6302"/>
  <c r="C32" i="6302"/>
  <c r="B27" i="6302"/>
  <c r="C18" i="6302"/>
  <c r="B17" i="6302"/>
  <c r="C17" i="6302" s="1"/>
  <c r="B16" i="6302"/>
  <c r="O15" i="6302"/>
  <c r="B15" i="6302"/>
  <c r="C15" i="6302" s="1"/>
  <c r="O14" i="6302"/>
  <c r="H20" i="6302"/>
  <c r="C14" i="6302"/>
  <c r="O13" i="6302"/>
  <c r="C13" i="6302"/>
  <c r="O12" i="6302"/>
  <c r="C12" i="6302"/>
  <c r="H17" i="6302"/>
  <c r="B11" i="6302"/>
  <c r="C11" i="6302" s="1"/>
  <c r="H4" i="6302"/>
  <c r="C10" i="6302"/>
  <c r="O9" i="6302"/>
  <c r="C9" i="6302"/>
  <c r="O8" i="6302"/>
  <c r="C8" i="6302"/>
  <c r="O7" i="6302"/>
  <c r="H7" i="6302"/>
  <c r="C7" i="6302"/>
  <c r="O6" i="6302"/>
  <c r="B6" i="6302"/>
  <c r="O5" i="6302"/>
  <c r="B5" i="6302"/>
  <c r="O4" i="6302"/>
  <c r="O3" i="6302"/>
  <c r="H10" i="6302"/>
  <c r="O2" i="6302"/>
  <c r="H2" i="6302"/>
  <c r="O19" i="6299"/>
  <c r="O42" i="6272"/>
  <c r="H21" i="6302" l="1"/>
  <c r="H8" i="6302"/>
  <c r="H11" i="6302"/>
  <c r="H6" i="6302"/>
  <c r="H9" i="6302"/>
  <c r="H18" i="6302"/>
  <c r="H3" i="6302"/>
  <c r="H19" i="6302"/>
  <c r="H22" i="6302"/>
  <c r="B26" i="6302"/>
  <c r="C16" i="6302"/>
  <c r="C47" i="6302"/>
  <c r="C46" i="6302"/>
  <c r="C45" i="6302"/>
  <c r="C44" i="6302"/>
  <c r="C43" i="6302"/>
  <c r="H5" i="6302"/>
  <c r="C42" i="6302"/>
  <c r="H42" i="6302"/>
  <c r="C41" i="6302"/>
  <c r="H41" i="6302"/>
  <c r="C40" i="6302"/>
  <c r="H40" i="6302"/>
  <c r="C39" i="6302"/>
  <c r="H39" i="6302"/>
  <c r="C38" i="6302"/>
  <c r="H38" i="6302"/>
  <c r="C37" i="6302"/>
  <c r="H37" i="6302"/>
  <c r="C36" i="6302"/>
  <c r="H36" i="6302"/>
  <c r="C35" i="6302"/>
  <c r="H35" i="6302"/>
  <c r="H34" i="6302"/>
  <c r="H33" i="6302"/>
  <c r="H32" i="6302"/>
  <c r="H31" i="6302"/>
  <c r="H16" i="6302"/>
  <c r="H15" i="6302"/>
  <c r="H30" i="6302"/>
  <c r="H29" i="6302"/>
  <c r="H12" i="6302"/>
  <c r="B25" i="6302"/>
  <c r="H28" i="6302"/>
  <c r="B24" i="6302"/>
  <c r="H27" i="6302"/>
  <c r="C23" i="6302"/>
  <c r="H26" i="6302"/>
  <c r="C22" i="6302"/>
  <c r="H25" i="6302"/>
  <c r="C21" i="6302"/>
  <c r="H13" i="6302"/>
  <c r="C20" i="6302"/>
  <c r="H24" i="6302"/>
  <c r="C19" i="6302"/>
  <c r="H14" i="6302"/>
  <c r="H23" i="6302"/>
  <c r="O27" i="6287" l="1"/>
  <c r="O23" i="6295"/>
  <c r="O29" i="6301"/>
  <c r="O45" i="6301"/>
  <c r="O35" i="6301"/>
  <c r="C32" i="6301"/>
  <c r="B27" i="6301"/>
  <c r="C18" i="6301"/>
  <c r="B17" i="6301"/>
  <c r="C17" i="6301" s="1"/>
  <c r="B16" i="6301"/>
  <c r="O15" i="6301"/>
  <c r="B15" i="6301"/>
  <c r="C15" i="6301" s="1"/>
  <c r="O14" i="6301"/>
  <c r="C14" i="6301"/>
  <c r="O13" i="6301"/>
  <c r="C13" i="6301"/>
  <c r="O12" i="6301"/>
  <c r="C12" i="6301"/>
  <c r="B11" i="6301"/>
  <c r="C11" i="6301" s="1"/>
  <c r="C10" i="6301"/>
  <c r="O9" i="6301"/>
  <c r="C9" i="6301"/>
  <c r="O8" i="6301"/>
  <c r="C8" i="6301"/>
  <c r="O7" i="6301"/>
  <c r="C7" i="6301"/>
  <c r="O6" i="6301"/>
  <c r="B6" i="6301"/>
  <c r="O5" i="6301"/>
  <c r="B5" i="6301"/>
  <c r="O4" i="6301"/>
  <c r="O3" i="6301"/>
  <c r="O2" i="6301"/>
  <c r="O56" i="6277"/>
  <c r="O55" i="6272"/>
  <c r="H22" i="6301" l="1"/>
  <c r="H5" i="6301"/>
  <c r="H16" i="6301"/>
  <c r="H7" i="6301"/>
  <c r="H21" i="6301"/>
  <c r="H11" i="6301"/>
  <c r="H14" i="6301"/>
  <c r="H8" i="6301"/>
  <c r="H2" i="6301"/>
  <c r="H6" i="6301"/>
  <c r="H10" i="6301"/>
  <c r="H9" i="6301"/>
  <c r="H3" i="6301"/>
  <c r="H20" i="6301"/>
  <c r="H17" i="6301"/>
  <c r="B26" i="6301"/>
  <c r="C16" i="6301"/>
  <c r="C47" i="6301"/>
  <c r="C46" i="6301"/>
  <c r="C45" i="6301"/>
  <c r="C44" i="6301"/>
  <c r="C43" i="6301"/>
  <c r="H4" i="6301"/>
  <c r="C42" i="6301"/>
  <c r="H42" i="6301"/>
  <c r="C41" i="6301"/>
  <c r="H41" i="6301"/>
  <c r="C40" i="6301"/>
  <c r="H40" i="6301"/>
  <c r="C39" i="6301"/>
  <c r="H39" i="6301"/>
  <c r="C38" i="6301"/>
  <c r="H38" i="6301"/>
  <c r="C37" i="6301"/>
  <c r="H37" i="6301"/>
  <c r="C36" i="6301"/>
  <c r="H36" i="6301"/>
  <c r="C35" i="6301"/>
  <c r="H35" i="6301"/>
  <c r="H34" i="6301"/>
  <c r="H33" i="6301"/>
  <c r="H32" i="6301"/>
  <c r="H31" i="6301"/>
  <c r="H30" i="6301"/>
  <c r="H12" i="6301"/>
  <c r="H19" i="6301"/>
  <c r="H29" i="6301"/>
  <c r="H15" i="6301"/>
  <c r="B25" i="6301"/>
  <c r="H28" i="6301"/>
  <c r="B24" i="6301"/>
  <c r="H27" i="6301"/>
  <c r="C23" i="6301"/>
  <c r="H13" i="6301"/>
  <c r="C22" i="6301"/>
  <c r="H26" i="6301"/>
  <c r="C21" i="6301"/>
  <c r="H25" i="6301"/>
  <c r="C20" i="6301"/>
  <c r="H24" i="6301"/>
  <c r="C19" i="6301"/>
  <c r="H18" i="6301"/>
  <c r="H23" i="6301"/>
  <c r="O29" i="6298" l="1"/>
  <c r="O34" i="6277"/>
  <c r="O22" i="6295" l="1"/>
  <c r="O21" i="6295"/>
  <c r="O31" i="6295"/>
  <c r="O33" i="6298"/>
  <c r="O26" i="6298"/>
  <c r="O25" i="6299"/>
  <c r="O22" i="6299"/>
  <c r="O81" i="6272"/>
  <c r="O19" i="6300"/>
  <c r="O18" i="6300"/>
  <c r="O20" i="6300"/>
  <c r="C32" i="6300"/>
  <c r="B27" i="6300"/>
  <c r="C18" i="6300"/>
  <c r="B17" i="6300"/>
  <c r="C17" i="6300" s="1"/>
  <c r="H8" i="6300"/>
  <c r="B16" i="6300"/>
  <c r="O15" i="6300"/>
  <c r="H18" i="6300"/>
  <c r="B15" i="6300"/>
  <c r="C15" i="6300" s="1"/>
  <c r="O14" i="6300"/>
  <c r="H17" i="6300"/>
  <c r="C14" i="6300"/>
  <c r="O13" i="6300"/>
  <c r="H16" i="6300"/>
  <c r="C13" i="6300"/>
  <c r="O12" i="6300"/>
  <c r="H15" i="6300"/>
  <c r="C12" i="6300"/>
  <c r="H14" i="6300"/>
  <c r="B11" i="6300"/>
  <c r="C11" i="6300" s="1"/>
  <c r="H2" i="6300"/>
  <c r="C10" i="6300"/>
  <c r="O9" i="6300"/>
  <c r="H13" i="6300"/>
  <c r="C9" i="6300"/>
  <c r="O8" i="6300"/>
  <c r="H12" i="6300"/>
  <c r="C8" i="6300"/>
  <c r="O7" i="6300"/>
  <c r="H11" i="6300"/>
  <c r="C7" i="6300"/>
  <c r="O6" i="6300"/>
  <c r="H7" i="6300"/>
  <c r="B6" i="6300"/>
  <c r="O5" i="6300"/>
  <c r="H4" i="6300"/>
  <c r="B5" i="6300"/>
  <c r="O4" i="6300"/>
  <c r="H10" i="6300"/>
  <c r="O3" i="6300"/>
  <c r="H6" i="6300"/>
  <c r="O2" i="6300"/>
  <c r="H3" i="6300"/>
  <c r="B26" i="6300" l="1"/>
  <c r="C16" i="6300"/>
  <c r="C47" i="6300"/>
  <c r="C46" i="6300"/>
  <c r="C45" i="6300"/>
  <c r="C44" i="6300"/>
  <c r="C43" i="6300"/>
  <c r="H5" i="6300"/>
  <c r="C42" i="6300"/>
  <c r="H42" i="6300"/>
  <c r="C41" i="6300"/>
  <c r="H41" i="6300"/>
  <c r="C40" i="6300"/>
  <c r="H40" i="6300"/>
  <c r="C39" i="6300"/>
  <c r="H39" i="6300"/>
  <c r="C38" i="6300"/>
  <c r="H38" i="6300"/>
  <c r="C37" i="6300"/>
  <c r="H37" i="6300"/>
  <c r="C36" i="6300"/>
  <c r="H36" i="6300"/>
  <c r="C35" i="6300"/>
  <c r="H35" i="6300"/>
  <c r="H34" i="6300"/>
  <c r="H33" i="6300"/>
  <c r="H32" i="6300"/>
  <c r="H31" i="6300"/>
  <c r="H30" i="6300"/>
  <c r="H9" i="6300"/>
  <c r="H29" i="6300"/>
  <c r="H28" i="6300"/>
  <c r="H27" i="6300"/>
  <c r="B25" i="6300"/>
  <c r="H26" i="6300"/>
  <c r="B24" i="6300"/>
  <c r="H25" i="6300"/>
  <c r="C23" i="6300"/>
  <c r="H24" i="6300"/>
  <c r="C22" i="6300"/>
  <c r="H23" i="6300"/>
  <c r="C21" i="6300"/>
  <c r="H22" i="6300"/>
  <c r="C20" i="6300"/>
  <c r="H21" i="6300"/>
  <c r="C19" i="6300"/>
  <c r="H20" i="6300"/>
  <c r="H19" i="6300"/>
  <c r="O19" i="6293" l="1"/>
  <c r="O26" i="6293"/>
  <c r="O30" i="6287"/>
  <c r="O25" i="6287"/>
  <c r="O18" i="6299"/>
  <c r="O24" i="6299"/>
  <c r="O23" i="6299"/>
  <c r="C32" i="6299"/>
  <c r="B27" i="6299"/>
  <c r="C18" i="6299"/>
  <c r="B17" i="6299"/>
  <c r="C17" i="6299" s="1"/>
  <c r="H18" i="6299"/>
  <c r="B16" i="6299"/>
  <c r="O15" i="6299"/>
  <c r="H17" i="6299"/>
  <c r="B15" i="6299"/>
  <c r="C15" i="6299" s="1"/>
  <c r="O14" i="6299"/>
  <c r="H16" i="6299"/>
  <c r="C14" i="6299"/>
  <c r="O13" i="6299"/>
  <c r="H15" i="6299"/>
  <c r="C13" i="6299"/>
  <c r="O12" i="6299"/>
  <c r="H12" i="6299"/>
  <c r="C12" i="6299"/>
  <c r="H14" i="6299"/>
  <c r="B11" i="6299"/>
  <c r="C11" i="6299" s="1"/>
  <c r="H9" i="6299"/>
  <c r="C10" i="6299"/>
  <c r="O9" i="6299"/>
  <c r="H8" i="6299"/>
  <c r="C9" i="6299"/>
  <c r="O8" i="6299"/>
  <c r="H11" i="6299"/>
  <c r="C8" i="6299"/>
  <c r="O7" i="6299"/>
  <c r="H5" i="6299"/>
  <c r="C7" i="6299"/>
  <c r="O6" i="6299"/>
  <c r="H10" i="6299"/>
  <c r="B6" i="6299"/>
  <c r="O5" i="6299"/>
  <c r="H7" i="6299"/>
  <c r="B5" i="6299"/>
  <c r="O4" i="6299"/>
  <c r="H3" i="6299"/>
  <c r="O3" i="6299"/>
  <c r="H6" i="6299"/>
  <c r="O2" i="6299"/>
  <c r="H2" i="6299"/>
  <c r="O44" i="6272"/>
  <c r="O19" i="6298"/>
  <c r="O28" i="6298"/>
  <c r="O27" i="6298"/>
  <c r="C32" i="6298"/>
  <c r="B27" i="6298"/>
  <c r="C18" i="6298"/>
  <c r="B17" i="6298"/>
  <c r="C17" i="6298" s="1"/>
  <c r="H20" i="6298"/>
  <c r="B16" i="6298"/>
  <c r="O15" i="6298"/>
  <c r="H19" i="6298"/>
  <c r="B15" i="6298"/>
  <c r="C15" i="6298" s="1"/>
  <c r="O14" i="6298"/>
  <c r="C14" i="6298"/>
  <c r="O13" i="6298"/>
  <c r="C13" i="6298"/>
  <c r="O12" i="6298"/>
  <c r="H16" i="6298"/>
  <c r="C12" i="6298"/>
  <c r="H15" i="6298"/>
  <c r="B11" i="6298"/>
  <c r="C11" i="6298" s="1"/>
  <c r="C10" i="6298"/>
  <c r="O9" i="6298"/>
  <c r="H9" i="6298"/>
  <c r="C9" i="6298"/>
  <c r="O8" i="6298"/>
  <c r="H11" i="6298"/>
  <c r="C8" i="6298"/>
  <c r="O7" i="6298"/>
  <c r="C7" i="6298"/>
  <c r="O6" i="6298"/>
  <c r="H7" i="6298"/>
  <c r="B6" i="6298"/>
  <c r="O5" i="6298"/>
  <c r="B5" i="6298"/>
  <c r="O4" i="6298"/>
  <c r="O3" i="6298"/>
  <c r="O2" i="6298"/>
  <c r="H3" i="6298"/>
  <c r="O50" i="6272"/>
  <c r="H17" i="6298" l="1"/>
  <c r="H13" i="6298"/>
  <c r="H2" i="6298"/>
  <c r="H8" i="6298"/>
  <c r="H4" i="6298"/>
  <c r="H6" i="6298"/>
  <c r="H18" i="6298"/>
  <c r="B26" i="6299"/>
  <c r="C16" i="6299"/>
  <c r="B26" i="6298"/>
  <c r="C16" i="6298"/>
  <c r="C47" i="6299"/>
  <c r="C46" i="6299"/>
  <c r="C45" i="6299"/>
  <c r="C44" i="6299"/>
  <c r="C43" i="6299"/>
  <c r="H4" i="6299"/>
  <c r="C42" i="6299"/>
  <c r="H42" i="6299"/>
  <c r="C41" i="6299"/>
  <c r="H41" i="6299"/>
  <c r="C40" i="6299"/>
  <c r="H40" i="6299"/>
  <c r="C39" i="6299"/>
  <c r="H39" i="6299"/>
  <c r="C38" i="6299"/>
  <c r="H38" i="6299"/>
  <c r="C37" i="6299"/>
  <c r="H37" i="6299"/>
  <c r="C36" i="6299"/>
  <c r="H36" i="6299"/>
  <c r="C35" i="6299"/>
  <c r="H35" i="6299"/>
  <c r="H34" i="6299"/>
  <c r="H33" i="6299"/>
  <c r="H32" i="6299"/>
  <c r="H31" i="6299"/>
  <c r="H30" i="6299"/>
  <c r="H29" i="6299"/>
  <c r="H13" i="6299"/>
  <c r="H28" i="6299"/>
  <c r="H27" i="6299"/>
  <c r="B25" i="6299"/>
  <c r="H26" i="6299"/>
  <c r="B24" i="6299"/>
  <c r="H25" i="6299"/>
  <c r="C23" i="6299"/>
  <c r="H24" i="6299"/>
  <c r="C22" i="6299"/>
  <c r="H23" i="6299"/>
  <c r="C21" i="6299"/>
  <c r="H22" i="6299"/>
  <c r="C20" i="6299"/>
  <c r="H21" i="6299"/>
  <c r="C19" i="6299"/>
  <c r="H20" i="6299"/>
  <c r="H19" i="6299"/>
  <c r="C47" i="6298"/>
  <c r="C46" i="6298"/>
  <c r="C45" i="6298"/>
  <c r="C44" i="6298"/>
  <c r="C43" i="6298"/>
  <c r="H5" i="6298"/>
  <c r="C42" i="6298"/>
  <c r="H42" i="6298"/>
  <c r="C41" i="6298"/>
  <c r="H41" i="6298"/>
  <c r="C40" i="6298"/>
  <c r="H40" i="6298"/>
  <c r="C39" i="6298"/>
  <c r="H39" i="6298"/>
  <c r="C38" i="6298"/>
  <c r="H38" i="6298"/>
  <c r="C37" i="6298"/>
  <c r="H37" i="6298"/>
  <c r="C36" i="6298"/>
  <c r="H36" i="6298"/>
  <c r="C35" i="6298"/>
  <c r="H35" i="6298"/>
  <c r="H14" i="6298"/>
  <c r="H34" i="6298"/>
  <c r="H33" i="6298"/>
  <c r="H32" i="6298"/>
  <c r="H31" i="6298"/>
  <c r="H10" i="6298"/>
  <c r="H30" i="6298"/>
  <c r="H29" i="6298"/>
  <c r="H28" i="6298"/>
  <c r="B25" i="6298"/>
  <c r="H27" i="6298"/>
  <c r="B24" i="6298"/>
  <c r="H26" i="6298"/>
  <c r="C23" i="6298"/>
  <c r="H25" i="6298"/>
  <c r="C22" i="6298"/>
  <c r="H24" i="6298"/>
  <c r="C21" i="6298"/>
  <c r="H23" i="6298"/>
  <c r="C20" i="6298"/>
  <c r="H22" i="6298"/>
  <c r="C19" i="6298"/>
  <c r="H12" i="6298"/>
  <c r="H21" i="6298"/>
  <c r="O32" i="6295" l="1"/>
  <c r="O22" i="6293"/>
  <c r="O22" i="6296"/>
  <c r="O18" i="6296"/>
  <c r="O19" i="6274"/>
  <c r="O20" i="6274"/>
  <c r="O19" i="6296" l="1"/>
  <c r="O20" i="6296"/>
  <c r="O21" i="6296"/>
  <c r="C32" i="6297"/>
  <c r="B27" i="6297"/>
  <c r="C18" i="6297"/>
  <c r="C17" i="6297"/>
  <c r="B17" i="6297"/>
  <c r="C47" i="6297" s="1"/>
  <c r="C16" i="6297"/>
  <c r="B16" i="6297"/>
  <c r="B26" i="6297" s="1"/>
  <c r="O15" i="6297"/>
  <c r="C15" i="6297"/>
  <c r="B15" i="6297"/>
  <c r="O14" i="6297"/>
  <c r="C14" i="6297"/>
  <c r="O13" i="6297"/>
  <c r="C13" i="6297"/>
  <c r="O12" i="6297"/>
  <c r="C12" i="6297"/>
  <c r="C11" i="6297"/>
  <c r="B11" i="6297"/>
  <c r="C10" i="6297"/>
  <c r="O9" i="6297"/>
  <c r="C9" i="6297"/>
  <c r="O8" i="6297"/>
  <c r="C8" i="6297"/>
  <c r="O7" i="6297"/>
  <c r="C7" i="6297"/>
  <c r="O6" i="6297"/>
  <c r="H6" i="6297"/>
  <c r="B6" i="6297"/>
  <c r="O5" i="6297"/>
  <c r="B5" i="6297"/>
  <c r="O4" i="6297"/>
  <c r="O3" i="6297"/>
  <c r="O2" i="6297"/>
  <c r="O24" i="6295"/>
  <c r="O30" i="6277"/>
  <c r="O21" i="6287"/>
  <c r="O33" i="6272"/>
  <c r="H10" i="6297" l="1"/>
  <c r="H3" i="6297"/>
  <c r="H13" i="6297"/>
  <c r="H18" i="6297"/>
  <c r="H24" i="6297"/>
  <c r="H35" i="6297"/>
  <c r="C44" i="6297"/>
  <c r="H5" i="6297"/>
  <c r="H9" i="6297"/>
  <c r="H12" i="6297"/>
  <c r="C19" i="6297"/>
  <c r="C21" i="6297"/>
  <c r="C23" i="6297"/>
  <c r="B25" i="6297"/>
  <c r="H30" i="6297"/>
  <c r="H33" i="6297"/>
  <c r="C36" i="6297"/>
  <c r="C38" i="6297"/>
  <c r="C40" i="6297"/>
  <c r="C42" i="6297"/>
  <c r="C45" i="6297"/>
  <c r="H20" i="6297"/>
  <c r="H29" i="6297"/>
  <c r="H41" i="6297"/>
  <c r="H2" i="6297"/>
  <c r="H4" i="6297"/>
  <c r="H8" i="6297"/>
  <c r="H17" i="6297"/>
  <c r="H19" i="6297"/>
  <c r="H21" i="6297"/>
  <c r="H23" i="6297"/>
  <c r="H25" i="6297"/>
  <c r="H27" i="6297"/>
  <c r="H31" i="6297"/>
  <c r="H34" i="6297"/>
  <c r="H36" i="6297"/>
  <c r="H38" i="6297"/>
  <c r="H40" i="6297"/>
  <c r="H42" i="6297"/>
  <c r="C46" i="6297"/>
  <c r="H22" i="6297"/>
  <c r="H26" i="6297"/>
  <c r="H32" i="6297"/>
  <c r="H37" i="6297"/>
  <c r="H39" i="6297"/>
  <c r="H7" i="6297"/>
  <c r="H11" i="6297"/>
  <c r="H14" i="6297"/>
  <c r="H15" i="6297"/>
  <c r="H16" i="6297"/>
  <c r="C20" i="6297"/>
  <c r="C22" i="6297"/>
  <c r="B24" i="6297"/>
  <c r="H28" i="6297"/>
  <c r="C35" i="6297"/>
  <c r="C37" i="6297"/>
  <c r="C39" i="6297"/>
  <c r="C41" i="6297"/>
  <c r="C43" i="6297"/>
  <c r="C32" i="6296" l="1"/>
  <c r="B27" i="6296"/>
  <c r="H20" i="6296"/>
  <c r="C18" i="6296"/>
  <c r="B17" i="6296"/>
  <c r="C47" i="6296" s="1"/>
  <c r="C16" i="6296"/>
  <c r="B16" i="6296"/>
  <c r="B26" i="6296" s="1"/>
  <c r="O15" i="6296"/>
  <c r="B15" i="6296"/>
  <c r="C15" i="6296" s="1"/>
  <c r="O14" i="6296"/>
  <c r="C14" i="6296"/>
  <c r="O13" i="6296"/>
  <c r="H13" i="6296"/>
  <c r="C13" i="6296"/>
  <c r="O12" i="6296"/>
  <c r="C12" i="6296"/>
  <c r="B11" i="6296"/>
  <c r="C11" i="6296" s="1"/>
  <c r="H4" i="6296"/>
  <c r="C10" i="6296"/>
  <c r="O9" i="6296"/>
  <c r="C9" i="6296"/>
  <c r="O8" i="6296"/>
  <c r="C8" i="6296"/>
  <c r="O7" i="6296"/>
  <c r="C7" i="6296"/>
  <c r="O6" i="6296"/>
  <c r="H5" i="6296"/>
  <c r="B6" i="6296"/>
  <c r="O5" i="6296"/>
  <c r="B5" i="6296"/>
  <c r="O4" i="6296"/>
  <c r="O3" i="6296"/>
  <c r="H6" i="6296"/>
  <c r="O2" i="6296"/>
  <c r="O20" i="6293"/>
  <c r="O26" i="6295"/>
  <c r="H22" i="6296" l="1"/>
  <c r="C17" i="6296"/>
  <c r="H18" i="6296"/>
  <c r="H24" i="6296"/>
  <c r="H26" i="6296"/>
  <c r="H29" i="6296"/>
  <c r="H32" i="6296"/>
  <c r="H35" i="6296"/>
  <c r="H37" i="6296"/>
  <c r="H39" i="6296"/>
  <c r="H41" i="6296"/>
  <c r="C44" i="6296"/>
  <c r="H3" i="6296"/>
  <c r="H10" i="6296"/>
  <c r="H12" i="6296"/>
  <c r="C19" i="6296"/>
  <c r="C21" i="6296"/>
  <c r="C23" i="6296"/>
  <c r="B25" i="6296"/>
  <c r="H30" i="6296"/>
  <c r="H33" i="6296"/>
  <c r="C36" i="6296"/>
  <c r="C38" i="6296"/>
  <c r="C40" i="6296"/>
  <c r="C42" i="6296"/>
  <c r="C45" i="6296"/>
  <c r="H2" i="6296"/>
  <c r="H7" i="6296"/>
  <c r="H9" i="6296"/>
  <c r="H17" i="6296"/>
  <c r="H19" i="6296"/>
  <c r="H21" i="6296"/>
  <c r="H23" i="6296"/>
  <c r="H25" i="6296"/>
  <c r="H27" i="6296"/>
  <c r="H31" i="6296"/>
  <c r="H34" i="6296"/>
  <c r="H36" i="6296"/>
  <c r="H38" i="6296"/>
  <c r="H40" i="6296"/>
  <c r="H42" i="6296"/>
  <c r="C46" i="6296"/>
  <c r="H8" i="6296"/>
  <c r="H11" i="6296"/>
  <c r="H14" i="6296"/>
  <c r="H15" i="6296"/>
  <c r="H16" i="6296"/>
  <c r="C20" i="6296"/>
  <c r="C22" i="6296"/>
  <c r="B24" i="6296"/>
  <c r="H28" i="6296"/>
  <c r="C35" i="6296"/>
  <c r="C37" i="6296"/>
  <c r="C39" i="6296"/>
  <c r="C41" i="6296"/>
  <c r="C43" i="6296"/>
  <c r="O29" i="6295" l="1"/>
  <c r="O28" i="6275"/>
  <c r="O42" i="6287" l="1"/>
  <c r="O21" i="6274"/>
  <c r="O24" i="6274"/>
  <c r="O24" i="6293"/>
  <c r="O28" i="6295" l="1"/>
  <c r="O27" i="6295"/>
  <c r="O30" i="6295"/>
  <c r="C32" i="6295"/>
  <c r="B27" i="6295"/>
  <c r="C18" i="6295"/>
  <c r="B17" i="6295"/>
  <c r="C46" i="6295" s="1"/>
  <c r="B16" i="6295"/>
  <c r="B26" i="6295" s="1"/>
  <c r="O15" i="6295"/>
  <c r="B15" i="6295"/>
  <c r="C15" i="6295" s="1"/>
  <c r="O14" i="6295"/>
  <c r="C14" i="6295"/>
  <c r="O13" i="6295"/>
  <c r="C13" i="6295"/>
  <c r="O12" i="6295"/>
  <c r="C12" i="6295"/>
  <c r="B11" i="6295"/>
  <c r="C11" i="6295" s="1"/>
  <c r="C10" i="6295"/>
  <c r="O9" i="6295"/>
  <c r="C9" i="6295"/>
  <c r="O8" i="6295"/>
  <c r="C8" i="6295"/>
  <c r="O7" i="6295"/>
  <c r="C7" i="6295"/>
  <c r="O6" i="6295"/>
  <c r="B6" i="6295"/>
  <c r="O5" i="6295"/>
  <c r="B5" i="6295"/>
  <c r="O4" i="6295"/>
  <c r="O3" i="6295"/>
  <c r="O2" i="6295"/>
  <c r="O19" i="6294"/>
  <c r="O20" i="6294"/>
  <c r="O18" i="6294"/>
  <c r="C32" i="6294"/>
  <c r="B27" i="6294"/>
  <c r="C20" i="6294"/>
  <c r="C18" i="6294"/>
  <c r="B17" i="6294"/>
  <c r="C47" i="6294" s="1"/>
  <c r="H16" i="6294"/>
  <c r="C16" i="6294"/>
  <c r="B16" i="6294"/>
  <c r="B26" i="6294" s="1"/>
  <c r="O15" i="6294"/>
  <c r="B15" i="6294"/>
  <c r="C15" i="6294" s="1"/>
  <c r="O14" i="6294"/>
  <c r="H14" i="6294"/>
  <c r="C14" i="6294"/>
  <c r="O13" i="6294"/>
  <c r="C13" i="6294"/>
  <c r="O12" i="6294"/>
  <c r="C12" i="6294"/>
  <c r="H11" i="6294"/>
  <c r="B11" i="6294"/>
  <c r="C11" i="6294" s="1"/>
  <c r="C10" i="6294"/>
  <c r="O9" i="6294"/>
  <c r="C9" i="6294"/>
  <c r="O8" i="6294"/>
  <c r="C8" i="6294"/>
  <c r="O7" i="6294"/>
  <c r="C7" i="6294"/>
  <c r="O6" i="6294"/>
  <c r="B6" i="6294"/>
  <c r="O5" i="6294"/>
  <c r="B5" i="6294"/>
  <c r="O4" i="6294"/>
  <c r="O3" i="6294"/>
  <c r="H4" i="6294"/>
  <c r="O2" i="6294"/>
  <c r="O28" i="6287"/>
  <c r="O31" i="6287"/>
  <c r="O38" i="6277"/>
  <c r="O24" i="6277"/>
  <c r="O48" i="6272"/>
  <c r="O36" i="6272"/>
  <c r="B25" i="6294" l="1"/>
  <c r="C37" i="6294"/>
  <c r="H31" i="6294"/>
  <c r="H12" i="6295"/>
  <c r="H8" i="6295"/>
  <c r="H17" i="6295"/>
  <c r="C21" i="6295"/>
  <c r="C35" i="6295"/>
  <c r="C41" i="6295"/>
  <c r="C47" i="6295"/>
  <c r="H14" i="6295"/>
  <c r="C23" i="6295"/>
  <c r="H9" i="6295"/>
  <c r="C36" i="6295"/>
  <c r="C42" i="6295"/>
  <c r="C19" i="6295"/>
  <c r="B24" i="6295"/>
  <c r="C37" i="6295"/>
  <c r="C43" i="6295"/>
  <c r="H7" i="6295"/>
  <c r="H6" i="6295"/>
  <c r="H16" i="6295"/>
  <c r="H10" i="6295"/>
  <c r="H5" i="6295"/>
  <c r="H11" i="6295"/>
  <c r="H19" i="6295"/>
  <c r="C17" i="6295"/>
  <c r="C20" i="6295"/>
  <c r="H28" i="6295"/>
  <c r="H34" i="6295"/>
  <c r="H38" i="6295"/>
  <c r="C45" i="6295"/>
  <c r="C16" i="6295"/>
  <c r="C38" i="6295"/>
  <c r="H31" i="6295"/>
  <c r="H3" i="6295"/>
  <c r="H13" i="6295"/>
  <c r="H18" i="6295"/>
  <c r="H20" i="6295"/>
  <c r="C22" i="6295"/>
  <c r="C39" i="6295"/>
  <c r="H25" i="6295"/>
  <c r="H33" i="6295"/>
  <c r="C40" i="6295"/>
  <c r="H42" i="6295"/>
  <c r="H22" i="6295"/>
  <c r="H26" i="6295"/>
  <c r="H29" i="6295"/>
  <c r="H35" i="6295"/>
  <c r="H39" i="6295"/>
  <c r="H2" i="6295"/>
  <c r="H23" i="6295"/>
  <c r="H27" i="6295"/>
  <c r="H30" i="6295"/>
  <c r="H36" i="6295"/>
  <c r="H40" i="6295"/>
  <c r="C44" i="6295"/>
  <c r="B25" i="6295"/>
  <c r="H4" i="6295"/>
  <c r="H21" i="6295"/>
  <c r="H24" i="6295"/>
  <c r="H15" i="6295"/>
  <c r="H32" i="6295"/>
  <c r="H37" i="6295"/>
  <c r="H41" i="6295"/>
  <c r="H7" i="6294"/>
  <c r="H12" i="6294"/>
  <c r="C38" i="6294"/>
  <c r="H37" i="6294"/>
  <c r="H32" i="6294"/>
  <c r="C22" i="6294"/>
  <c r="H38" i="6294"/>
  <c r="H25" i="6294"/>
  <c r="H15" i="6294"/>
  <c r="H21" i="6294"/>
  <c r="H26" i="6294"/>
  <c r="H22" i="6294"/>
  <c r="C39" i="6294"/>
  <c r="H2" i="6294"/>
  <c r="C23" i="6294"/>
  <c r="H27" i="6294"/>
  <c r="C35" i="6294"/>
  <c r="C40" i="6294"/>
  <c r="H33" i="6294"/>
  <c r="H13" i="6294"/>
  <c r="H18" i="6294"/>
  <c r="H6" i="6294"/>
  <c r="C19" i="6294"/>
  <c r="H28" i="6294"/>
  <c r="C36" i="6294"/>
  <c r="H40" i="6294"/>
  <c r="C21" i="6294"/>
  <c r="H10" i="6294"/>
  <c r="C17" i="6294"/>
  <c r="H5" i="6294"/>
  <c r="H17" i="6294"/>
  <c r="H8" i="6294"/>
  <c r="H34" i="6294"/>
  <c r="H23" i="6294"/>
  <c r="H3" i="6294"/>
  <c r="H9" i="6294"/>
  <c r="H19" i="6294"/>
  <c r="B24" i="6294"/>
  <c r="H30" i="6294"/>
  <c r="H36" i="6294"/>
  <c r="C41" i="6294"/>
  <c r="H41" i="6294"/>
  <c r="C42" i="6294"/>
  <c r="H42" i="6294"/>
  <c r="C43" i="6294"/>
  <c r="H20" i="6294"/>
  <c r="H24" i="6294"/>
  <c r="H29" i="6294"/>
  <c r="H35" i="6294"/>
  <c r="H39" i="6294"/>
  <c r="C44" i="6294"/>
  <c r="C45" i="6294"/>
  <c r="C46" i="6294"/>
  <c r="O25" i="6293" l="1"/>
  <c r="O21" i="6293"/>
  <c r="O28" i="6293"/>
  <c r="C32" i="6293"/>
  <c r="B27" i="6293"/>
  <c r="C18" i="6293"/>
  <c r="B17" i="6293"/>
  <c r="C44" i="6293" s="1"/>
  <c r="C16" i="6293"/>
  <c r="B16" i="6293"/>
  <c r="B26" i="6293" s="1"/>
  <c r="O15" i="6293"/>
  <c r="B15" i="6293"/>
  <c r="C15" i="6293" s="1"/>
  <c r="O14" i="6293"/>
  <c r="C14" i="6293"/>
  <c r="O13" i="6293"/>
  <c r="C13" i="6293"/>
  <c r="O12" i="6293"/>
  <c r="C12" i="6293"/>
  <c r="B11" i="6293"/>
  <c r="C11" i="6293" s="1"/>
  <c r="C10" i="6293"/>
  <c r="O9" i="6293"/>
  <c r="C9" i="6293"/>
  <c r="O8" i="6293"/>
  <c r="C8" i="6293"/>
  <c r="O7" i="6293"/>
  <c r="C7" i="6293"/>
  <c r="O6" i="6293"/>
  <c r="B6" i="6293"/>
  <c r="O5" i="6293"/>
  <c r="B5" i="6293"/>
  <c r="O4" i="6293"/>
  <c r="O3" i="6293"/>
  <c r="O2" i="6293"/>
  <c r="O35" i="6277"/>
  <c r="O37" i="6287"/>
  <c r="O21" i="6275"/>
  <c r="O38" i="6272"/>
  <c r="O18" i="6277"/>
  <c r="O21" i="6286"/>
  <c r="O23" i="6292"/>
  <c r="O21" i="6292"/>
  <c r="O22" i="6292"/>
  <c r="O18" i="6291"/>
  <c r="H7" i="6293" l="1"/>
  <c r="H6" i="6293"/>
  <c r="C22" i="6293"/>
  <c r="H34" i="6293"/>
  <c r="H11" i="6293"/>
  <c r="H14" i="6293"/>
  <c r="C43" i="6293"/>
  <c r="C23" i="6293"/>
  <c r="H4" i="6293"/>
  <c r="H35" i="6293"/>
  <c r="C46" i="6293"/>
  <c r="H9" i="6293"/>
  <c r="H24" i="6293"/>
  <c r="C17" i="6293"/>
  <c r="B24" i="6293"/>
  <c r="C38" i="6293"/>
  <c r="H8" i="6293"/>
  <c r="H39" i="6293"/>
  <c r="H5" i="6293"/>
  <c r="H18" i="6293"/>
  <c r="H26" i="6293"/>
  <c r="C47" i="6293"/>
  <c r="H16" i="6293"/>
  <c r="H31" i="6293"/>
  <c r="C39" i="6293"/>
  <c r="C45" i="6293"/>
  <c r="H3" i="6293"/>
  <c r="C37" i="6293"/>
  <c r="H13" i="6293"/>
  <c r="C19" i="6293"/>
  <c r="H20" i="6293"/>
  <c r="H32" i="6293"/>
  <c r="C40" i="6293"/>
  <c r="H2" i="6293"/>
  <c r="H10" i="6293"/>
  <c r="C20" i="6293"/>
  <c r="C35" i="6293"/>
  <c r="H41" i="6293"/>
  <c r="H12" i="6293"/>
  <c r="H15" i="6293"/>
  <c r="H17" i="6293"/>
  <c r="C21" i="6293"/>
  <c r="H28" i="6293"/>
  <c r="C36" i="6293"/>
  <c r="C41" i="6293"/>
  <c r="H22" i="6293"/>
  <c r="H29" i="6293"/>
  <c r="H37" i="6293"/>
  <c r="C42" i="6293"/>
  <c r="H19" i="6293"/>
  <c r="H23" i="6293"/>
  <c r="H27" i="6293"/>
  <c r="H33" i="6293"/>
  <c r="H38" i="6293"/>
  <c r="H42" i="6293"/>
  <c r="H21" i="6293"/>
  <c r="H25" i="6293"/>
  <c r="H30" i="6293"/>
  <c r="H36" i="6293"/>
  <c r="H40" i="6293"/>
  <c r="B25" i="6293"/>
  <c r="O32" i="6280"/>
  <c r="O19" i="6291"/>
  <c r="O29" i="6276" l="1"/>
  <c r="O19" i="6289"/>
  <c r="O23" i="6287" l="1"/>
  <c r="O18" i="6292"/>
  <c r="O19" i="6292"/>
  <c r="O20" i="6292"/>
  <c r="H40" i="6292"/>
  <c r="H37" i="6292"/>
  <c r="H34" i="6292"/>
  <c r="C32" i="6292"/>
  <c r="H27" i="6292"/>
  <c r="B27" i="6292"/>
  <c r="H26" i="6292"/>
  <c r="H23" i="6292"/>
  <c r="H22" i="6292"/>
  <c r="H21" i="6292"/>
  <c r="C19" i="6292"/>
  <c r="C18" i="6292"/>
  <c r="C17" i="6292"/>
  <c r="B17" i="6292"/>
  <c r="C47" i="6292" s="1"/>
  <c r="H16" i="6292"/>
  <c r="C16" i="6292"/>
  <c r="B16" i="6292"/>
  <c r="B26" i="6292" s="1"/>
  <c r="O15" i="6292"/>
  <c r="H15" i="6292"/>
  <c r="B15" i="6292"/>
  <c r="C15" i="6292" s="1"/>
  <c r="O14" i="6292"/>
  <c r="H14" i="6292"/>
  <c r="C14" i="6292"/>
  <c r="O13" i="6292"/>
  <c r="H13" i="6292"/>
  <c r="C13" i="6292"/>
  <c r="O12" i="6292"/>
  <c r="C12" i="6292"/>
  <c r="H11" i="6292"/>
  <c r="C11" i="6292"/>
  <c r="B11" i="6292"/>
  <c r="H10" i="6292"/>
  <c r="C10" i="6292"/>
  <c r="O9" i="6292"/>
  <c r="C9" i="6292"/>
  <c r="O8" i="6292"/>
  <c r="H8" i="6292"/>
  <c r="C8" i="6292"/>
  <c r="O7" i="6292"/>
  <c r="H7" i="6292"/>
  <c r="C7" i="6292"/>
  <c r="O6" i="6292"/>
  <c r="H6" i="6292"/>
  <c r="B6" i="6292"/>
  <c r="O5" i="6292"/>
  <c r="H5" i="6292"/>
  <c r="B5" i="6292"/>
  <c r="O4" i="6292"/>
  <c r="H4" i="6292"/>
  <c r="O3" i="6292"/>
  <c r="H3" i="6292"/>
  <c r="O2" i="6292"/>
  <c r="H2" i="6292"/>
  <c r="O26" i="6280"/>
  <c r="O20" i="6284"/>
  <c r="O23" i="6272"/>
  <c r="H18" i="6292" l="1"/>
  <c r="C22" i="6292"/>
  <c r="H25" i="6292"/>
  <c r="H31" i="6292"/>
  <c r="H36" i="6292"/>
  <c r="H41" i="6292"/>
  <c r="H42" i="6292"/>
  <c r="H17" i="6292"/>
  <c r="H19" i="6292"/>
  <c r="C23" i="6292"/>
  <c r="H32" i="6292"/>
  <c r="H38" i="6292"/>
  <c r="C46" i="6292"/>
  <c r="H33" i="6292"/>
  <c r="C38" i="6292"/>
  <c r="C42" i="6292"/>
  <c r="C20" i="6292"/>
  <c r="B24" i="6292"/>
  <c r="H28" i="6292"/>
  <c r="C35" i="6292"/>
  <c r="C39" i="6292"/>
  <c r="C43" i="6292"/>
  <c r="H20" i="6292"/>
  <c r="H24" i="6292"/>
  <c r="H29" i="6292"/>
  <c r="H35" i="6292"/>
  <c r="H39" i="6292"/>
  <c r="C44" i="6292"/>
  <c r="H9" i="6292"/>
  <c r="H12" i="6292"/>
  <c r="C21" i="6292"/>
  <c r="B25" i="6292"/>
  <c r="H30" i="6292"/>
  <c r="C36" i="6292"/>
  <c r="C40" i="6292"/>
  <c r="C45" i="6292"/>
  <c r="C37" i="6292"/>
  <c r="C41" i="6292"/>
  <c r="O23" i="6286" l="1"/>
  <c r="O32" i="6287"/>
  <c r="O20" i="6291"/>
  <c r="O24" i="6291"/>
  <c r="O20" i="6289"/>
  <c r="O24" i="6289"/>
  <c r="O21" i="6280"/>
  <c r="O22" i="6289"/>
  <c r="O49" i="6287" l="1"/>
  <c r="O31" i="6284"/>
  <c r="O20" i="6273"/>
  <c r="O79" i="6272"/>
  <c r="O21" i="6291"/>
  <c r="O22" i="6291"/>
  <c r="O23" i="6291"/>
  <c r="C32" i="6291"/>
  <c r="B27" i="6291"/>
  <c r="C18" i="6291"/>
  <c r="B17" i="6291"/>
  <c r="C44" i="6291" s="1"/>
  <c r="B16" i="6291"/>
  <c r="B26" i="6291" s="1"/>
  <c r="O15" i="6291"/>
  <c r="B15" i="6291"/>
  <c r="C15" i="6291" s="1"/>
  <c r="O14" i="6291"/>
  <c r="C14" i="6291"/>
  <c r="O13" i="6291"/>
  <c r="C13" i="6291"/>
  <c r="O12" i="6291"/>
  <c r="C12" i="6291"/>
  <c r="B11" i="6291"/>
  <c r="C11" i="6291" s="1"/>
  <c r="C10" i="6291"/>
  <c r="O9" i="6291"/>
  <c r="C9" i="6291"/>
  <c r="O8" i="6291"/>
  <c r="C8" i="6291"/>
  <c r="O7" i="6291"/>
  <c r="C7" i="6291"/>
  <c r="O6" i="6291"/>
  <c r="B6" i="6291"/>
  <c r="O5" i="6291"/>
  <c r="B5" i="6291"/>
  <c r="O4" i="6291"/>
  <c r="O3" i="6291"/>
  <c r="O2" i="6291"/>
  <c r="C16" i="6291" l="1"/>
  <c r="H26" i="6291"/>
  <c r="H8" i="6291"/>
  <c r="H16" i="6291"/>
  <c r="H32" i="6291"/>
  <c r="H14" i="6291"/>
  <c r="H9" i="6291"/>
  <c r="H21" i="6291"/>
  <c r="H37" i="6291"/>
  <c r="C19" i="6291"/>
  <c r="C37" i="6291"/>
  <c r="C23" i="6291"/>
  <c r="H42" i="6291"/>
  <c r="C41" i="6291"/>
  <c r="H3" i="6291"/>
  <c r="H10" i="6291"/>
  <c r="H22" i="6291"/>
  <c r="B24" i="6291"/>
  <c r="H38" i="6291"/>
  <c r="C42" i="6291"/>
  <c r="H12" i="6291"/>
  <c r="H17" i="6291"/>
  <c r="H19" i="6291"/>
  <c r="C20" i="6291"/>
  <c r="H13" i="6291"/>
  <c r="H33" i="6291"/>
  <c r="C38" i="6291"/>
  <c r="H2" i="6291"/>
  <c r="H5" i="6291"/>
  <c r="C21" i="6291"/>
  <c r="H28" i="6291"/>
  <c r="H34" i="6291"/>
  <c r="H39" i="6291"/>
  <c r="C43" i="6291"/>
  <c r="H11" i="6291"/>
  <c r="H15" i="6291"/>
  <c r="C17" i="6291"/>
  <c r="H24" i="6291"/>
  <c r="H35" i="6291"/>
  <c r="C39" i="6291"/>
  <c r="C45" i="6291"/>
  <c r="H7" i="6291"/>
  <c r="H4" i="6291"/>
  <c r="H20" i="6291"/>
  <c r="C22" i="6291"/>
  <c r="H29" i="6291"/>
  <c r="C35" i="6291"/>
  <c r="C40" i="6291"/>
  <c r="C46" i="6291"/>
  <c r="H6" i="6291"/>
  <c r="H18" i="6291"/>
  <c r="H25" i="6291"/>
  <c r="H30" i="6291"/>
  <c r="C36" i="6291"/>
  <c r="H41" i="6291"/>
  <c r="C47" i="6291"/>
  <c r="H23" i="6291"/>
  <c r="H27" i="6291"/>
  <c r="H31" i="6291"/>
  <c r="H36" i="6291"/>
  <c r="H40" i="6291"/>
  <c r="B25" i="6291"/>
  <c r="O20" i="6286" l="1"/>
  <c r="O22" i="6286"/>
  <c r="O20" i="6290"/>
  <c r="O18" i="6290"/>
  <c r="O19" i="6290"/>
  <c r="C39" i="6290"/>
  <c r="H32" i="6290"/>
  <c r="C32" i="6290"/>
  <c r="B27" i="6290"/>
  <c r="B26" i="6290"/>
  <c r="H23" i="6290"/>
  <c r="C19" i="6290"/>
  <c r="C18" i="6290"/>
  <c r="B17" i="6290"/>
  <c r="C47" i="6290" s="1"/>
  <c r="H16" i="6290"/>
  <c r="C16" i="6290"/>
  <c r="B16" i="6290"/>
  <c r="O15" i="6290"/>
  <c r="H15" i="6290"/>
  <c r="C15" i="6290"/>
  <c r="B15" i="6290"/>
  <c r="O14" i="6290"/>
  <c r="H14" i="6290"/>
  <c r="C14" i="6290"/>
  <c r="O13" i="6290"/>
  <c r="H13" i="6290"/>
  <c r="C13" i="6290"/>
  <c r="O12" i="6290"/>
  <c r="C12" i="6290"/>
  <c r="H11" i="6290"/>
  <c r="C11" i="6290"/>
  <c r="B11" i="6290"/>
  <c r="C10" i="6290"/>
  <c r="O9" i="6290"/>
  <c r="H2" i="6290"/>
  <c r="C9" i="6290"/>
  <c r="O8" i="6290"/>
  <c r="H9" i="6290"/>
  <c r="C8" i="6290"/>
  <c r="O7" i="6290"/>
  <c r="H8" i="6290"/>
  <c r="C7" i="6290"/>
  <c r="O6" i="6290"/>
  <c r="H7" i="6290"/>
  <c r="B6" i="6290"/>
  <c r="O5" i="6290"/>
  <c r="H6" i="6290"/>
  <c r="B5" i="6290"/>
  <c r="O4" i="6290"/>
  <c r="O3" i="6290"/>
  <c r="H4" i="6290"/>
  <c r="O2" i="6290"/>
  <c r="H3" i="6290"/>
  <c r="O22" i="6277"/>
  <c r="O19" i="6277"/>
  <c r="O24" i="6272"/>
  <c r="O21" i="6289"/>
  <c r="O18" i="6289"/>
  <c r="O23" i="6289"/>
  <c r="C32" i="6289"/>
  <c r="B27" i="6289"/>
  <c r="C18" i="6289"/>
  <c r="B17" i="6289"/>
  <c r="C47" i="6289" s="1"/>
  <c r="B16" i="6289"/>
  <c r="B26" i="6289" s="1"/>
  <c r="O15" i="6289"/>
  <c r="B15" i="6289"/>
  <c r="C15" i="6289" s="1"/>
  <c r="O14" i="6289"/>
  <c r="C14" i="6289"/>
  <c r="O13" i="6289"/>
  <c r="C13" i="6289"/>
  <c r="O12" i="6289"/>
  <c r="C12" i="6289"/>
  <c r="H12" i="6289"/>
  <c r="C11" i="6289"/>
  <c r="B11" i="6289"/>
  <c r="C10" i="6289"/>
  <c r="O9" i="6289"/>
  <c r="C9" i="6289"/>
  <c r="O8" i="6289"/>
  <c r="C8" i="6289"/>
  <c r="O7" i="6289"/>
  <c r="C7" i="6289"/>
  <c r="O6" i="6289"/>
  <c r="B6" i="6289"/>
  <c r="O5" i="6289"/>
  <c r="B5" i="6289"/>
  <c r="O4" i="6289"/>
  <c r="O3" i="6289"/>
  <c r="O2" i="6289"/>
  <c r="O19" i="6272"/>
  <c r="H2" i="6289" l="1"/>
  <c r="H10" i="6289"/>
  <c r="H20" i="6289"/>
  <c r="H19" i="6290"/>
  <c r="B24" i="6290"/>
  <c r="H28" i="6290"/>
  <c r="H34" i="6290"/>
  <c r="H40" i="6290"/>
  <c r="H3" i="6289"/>
  <c r="H17" i="6289"/>
  <c r="C20" i="6289"/>
  <c r="C36" i="6289"/>
  <c r="H10" i="6290"/>
  <c r="C20" i="6290"/>
  <c r="H25" i="6290"/>
  <c r="H31" i="6290"/>
  <c r="H37" i="6290"/>
  <c r="C41" i="6290"/>
  <c r="H27" i="6289"/>
  <c r="H18" i="6290"/>
  <c r="C23" i="6290"/>
  <c r="H38" i="6290"/>
  <c r="C16" i="6289"/>
  <c r="C38" i="6289"/>
  <c r="H15" i="6289"/>
  <c r="H22" i="6289"/>
  <c r="H28" i="6289"/>
  <c r="H39" i="6289"/>
  <c r="H7" i="6289"/>
  <c r="H4" i="6289"/>
  <c r="C17" i="6289"/>
  <c r="C22" i="6289"/>
  <c r="H31" i="6289"/>
  <c r="C40" i="6289"/>
  <c r="H41" i="6289"/>
  <c r="H11" i="6289"/>
  <c r="H18" i="6289"/>
  <c r="H32" i="6289"/>
  <c r="H8" i="6289"/>
  <c r="H16" i="6289"/>
  <c r="C23" i="6289"/>
  <c r="C42" i="6289"/>
  <c r="H13" i="6289"/>
  <c r="H9" i="6289"/>
  <c r="H19" i="6289"/>
  <c r="H24" i="6289"/>
  <c r="H34" i="6289"/>
  <c r="H6" i="6289"/>
  <c r="H23" i="6289"/>
  <c r="H5" i="6289"/>
  <c r="H14" i="6289"/>
  <c r="C19" i="6289"/>
  <c r="H26" i="6289"/>
  <c r="H35" i="6289"/>
  <c r="H21" i="6290"/>
  <c r="H26" i="6290"/>
  <c r="C35" i="6290"/>
  <c r="H41" i="6290"/>
  <c r="H12" i="6290"/>
  <c r="C17" i="6290"/>
  <c r="C22" i="6290"/>
  <c r="H36" i="6290"/>
  <c r="H42" i="6290"/>
  <c r="H5" i="6290"/>
  <c r="H17" i="6290"/>
  <c r="H22" i="6290"/>
  <c r="H27" i="6290"/>
  <c r="C37" i="6290"/>
  <c r="C46" i="6290"/>
  <c r="H33" i="6290"/>
  <c r="C38" i="6290"/>
  <c r="C42" i="6290"/>
  <c r="C43" i="6290"/>
  <c r="H20" i="6290"/>
  <c r="H24" i="6290"/>
  <c r="H29" i="6290"/>
  <c r="H35" i="6290"/>
  <c r="H39" i="6290"/>
  <c r="C44" i="6290"/>
  <c r="C21" i="6290"/>
  <c r="B25" i="6290"/>
  <c r="H30" i="6290"/>
  <c r="C36" i="6290"/>
  <c r="C40" i="6290"/>
  <c r="C45" i="6290"/>
  <c r="C45" i="6289"/>
  <c r="C21" i="6289"/>
  <c r="H37" i="6289"/>
  <c r="C46" i="6289"/>
  <c r="H33" i="6289"/>
  <c r="H38" i="6289"/>
  <c r="H42" i="6289"/>
  <c r="B24" i="6289"/>
  <c r="H29" i="6289"/>
  <c r="C35" i="6289"/>
  <c r="C39" i="6289"/>
  <c r="C43" i="6289"/>
  <c r="H21" i="6289"/>
  <c r="H25" i="6289"/>
  <c r="H30" i="6289"/>
  <c r="H36" i="6289"/>
  <c r="H40" i="6289"/>
  <c r="C44" i="6289"/>
  <c r="B25" i="6289"/>
  <c r="C37" i="6289"/>
  <c r="C41" i="6289"/>
  <c r="O18" i="6288" l="1"/>
  <c r="O20" i="6288"/>
  <c r="O19" i="6288"/>
  <c r="C32" i="6288"/>
  <c r="B27" i="6288"/>
  <c r="B26" i="6288"/>
  <c r="C18" i="6288"/>
  <c r="B17" i="6288"/>
  <c r="C45" i="6288" s="1"/>
  <c r="B16" i="6288"/>
  <c r="C16" i="6288" s="1"/>
  <c r="O15" i="6288"/>
  <c r="C15" i="6288"/>
  <c r="B15" i="6288"/>
  <c r="O14" i="6288"/>
  <c r="C14" i="6288"/>
  <c r="O13" i="6288"/>
  <c r="C13" i="6288"/>
  <c r="O12" i="6288"/>
  <c r="C12" i="6288"/>
  <c r="B11" i="6288"/>
  <c r="C11" i="6288" s="1"/>
  <c r="H2" i="6288"/>
  <c r="C10" i="6288"/>
  <c r="O9" i="6288"/>
  <c r="C9" i="6288"/>
  <c r="O8" i="6288"/>
  <c r="C8" i="6288"/>
  <c r="O7" i="6288"/>
  <c r="H8" i="6288"/>
  <c r="C7" i="6288"/>
  <c r="O6" i="6288"/>
  <c r="B6" i="6288"/>
  <c r="O5" i="6288"/>
  <c r="B5" i="6288"/>
  <c r="O4" i="6288"/>
  <c r="O3" i="6288"/>
  <c r="O2" i="6288"/>
  <c r="O29" i="6284"/>
  <c r="O18" i="6286"/>
  <c r="O26" i="6277"/>
  <c r="O26" i="6272"/>
  <c r="O48" i="6287"/>
  <c r="O46" i="6287"/>
  <c r="O19" i="6286"/>
  <c r="O22" i="6284"/>
  <c r="H14" i="6288" l="1"/>
  <c r="C17" i="6288"/>
  <c r="C20" i="6288"/>
  <c r="H34" i="6288"/>
  <c r="H25" i="6288"/>
  <c r="H32" i="6288"/>
  <c r="H3" i="6288"/>
  <c r="C22" i="6288"/>
  <c r="C39" i="6288"/>
  <c r="H19" i="6288"/>
  <c r="C41" i="6288"/>
  <c r="H6" i="6288"/>
  <c r="H9" i="6288"/>
  <c r="H11" i="6288"/>
  <c r="H16" i="6288"/>
  <c r="C19" i="6288"/>
  <c r="B24" i="6288"/>
  <c r="H40" i="6288"/>
  <c r="H21" i="6288"/>
  <c r="H26" i="6288"/>
  <c r="C35" i="6288"/>
  <c r="H41" i="6288"/>
  <c r="H42" i="6288"/>
  <c r="H36" i="6288"/>
  <c r="H4" i="6288"/>
  <c r="H7" i="6288"/>
  <c r="H17" i="6288"/>
  <c r="H22" i="6288"/>
  <c r="H27" i="6288"/>
  <c r="C37" i="6288"/>
  <c r="C43" i="6288"/>
  <c r="H15" i="6288"/>
  <c r="C23" i="6288"/>
  <c r="H28" i="6288"/>
  <c r="H37" i="6288"/>
  <c r="C46" i="6288"/>
  <c r="H5" i="6288"/>
  <c r="H13" i="6288"/>
  <c r="H18" i="6288"/>
  <c r="H23" i="6288"/>
  <c r="H31" i="6288"/>
  <c r="H38" i="6288"/>
  <c r="C47" i="6288"/>
  <c r="H33" i="6288"/>
  <c r="C38" i="6288"/>
  <c r="C42" i="6288"/>
  <c r="H20" i="6288"/>
  <c r="H24" i="6288"/>
  <c r="H29" i="6288"/>
  <c r="H35" i="6288"/>
  <c r="H39" i="6288"/>
  <c r="C44" i="6288"/>
  <c r="H10" i="6288"/>
  <c r="H12" i="6288"/>
  <c r="C21" i="6288"/>
  <c r="B25" i="6288"/>
  <c r="H30" i="6288"/>
  <c r="C36" i="6288"/>
  <c r="C40" i="6288"/>
  <c r="O51" i="6277" l="1"/>
  <c r="O41" i="6287"/>
  <c r="O35" i="6287"/>
  <c r="O21" i="6273"/>
  <c r="O45" i="6287"/>
  <c r="O43" i="6287"/>
  <c r="O47" i="6287"/>
  <c r="C32" i="6287"/>
  <c r="B27" i="6287"/>
  <c r="C18" i="6287"/>
  <c r="B17" i="6287"/>
  <c r="C45" i="6287" s="1"/>
  <c r="B16" i="6287"/>
  <c r="B26" i="6287" s="1"/>
  <c r="O15" i="6287"/>
  <c r="B15" i="6287"/>
  <c r="C15" i="6287" s="1"/>
  <c r="O14" i="6287"/>
  <c r="C14" i="6287"/>
  <c r="O13" i="6287"/>
  <c r="C13" i="6287"/>
  <c r="O12" i="6287"/>
  <c r="C12" i="6287"/>
  <c r="B11" i="6287"/>
  <c r="C11" i="6287" s="1"/>
  <c r="C10" i="6287"/>
  <c r="O9" i="6287"/>
  <c r="C9" i="6287"/>
  <c r="O8" i="6287"/>
  <c r="C8" i="6287"/>
  <c r="O7" i="6287"/>
  <c r="C7" i="6287"/>
  <c r="O6" i="6287"/>
  <c r="B6" i="6287"/>
  <c r="O5" i="6287"/>
  <c r="B5" i="6287"/>
  <c r="O4" i="6287"/>
  <c r="O3" i="6287"/>
  <c r="O2" i="6287"/>
  <c r="O23" i="6276"/>
  <c r="O33" i="6280"/>
  <c r="O27" i="6280"/>
  <c r="O25" i="6275"/>
  <c r="O19" i="6275"/>
  <c r="O65" i="6272"/>
  <c r="C39" i="6287" l="1"/>
  <c r="H41" i="6287"/>
  <c r="H5" i="6287"/>
  <c r="H15" i="6287"/>
  <c r="H24" i="6287"/>
  <c r="H8" i="6287"/>
  <c r="C20" i="6287"/>
  <c r="H11" i="6287"/>
  <c r="H3" i="6287"/>
  <c r="B24" i="6287"/>
  <c r="H20" i="6287"/>
  <c r="H6" i="6287"/>
  <c r="H18" i="6287"/>
  <c r="H33" i="6287"/>
  <c r="C19" i="6287"/>
  <c r="H35" i="6287"/>
  <c r="C16" i="6287"/>
  <c r="H21" i="6287"/>
  <c r="C41" i="6287"/>
  <c r="H26" i="6287"/>
  <c r="H29" i="6287"/>
  <c r="C35" i="6287"/>
  <c r="H42" i="6287"/>
  <c r="H4" i="6287"/>
  <c r="C17" i="6287"/>
  <c r="H10" i="6287"/>
  <c r="H7" i="6287"/>
  <c r="H23" i="6287"/>
  <c r="H13" i="6287"/>
  <c r="H30" i="6287"/>
  <c r="C37" i="6287"/>
  <c r="C43" i="6287"/>
  <c r="C22" i="6287"/>
  <c r="H22" i="6287"/>
  <c r="C23" i="6287"/>
  <c r="H12" i="6287"/>
  <c r="H38" i="6287"/>
  <c r="C46" i="6287"/>
  <c r="H37" i="6287"/>
  <c r="H2" i="6287"/>
  <c r="H19" i="6287"/>
  <c r="H14" i="6287"/>
  <c r="H27" i="6287"/>
  <c r="H32" i="6287"/>
  <c r="H39" i="6287"/>
  <c r="C47" i="6287"/>
  <c r="H34" i="6287"/>
  <c r="C38" i="6287"/>
  <c r="C42" i="6287"/>
  <c r="H25" i="6287"/>
  <c r="H28" i="6287"/>
  <c r="H16" i="6287"/>
  <c r="H36" i="6287"/>
  <c r="H40" i="6287"/>
  <c r="C44" i="6287"/>
  <c r="H9" i="6287"/>
  <c r="H17" i="6287"/>
  <c r="C21" i="6287"/>
  <c r="B25" i="6287"/>
  <c r="H31" i="6287"/>
  <c r="C36" i="6287"/>
  <c r="C40" i="6287"/>
  <c r="O29" i="6286" l="1"/>
  <c r="O24" i="6284"/>
  <c r="O24" i="6275"/>
  <c r="O32" i="6276"/>
  <c r="O39" i="6277"/>
  <c r="O28" i="6284"/>
  <c r="O27" i="6286"/>
  <c r="O24" i="6286"/>
  <c r="O20" i="6278" l="1"/>
  <c r="O19" i="6278"/>
  <c r="O28" i="6277"/>
  <c r="O23" i="6284"/>
  <c r="O30" i="6284"/>
  <c r="O26" i="6274"/>
  <c r="O26" i="6276" l="1"/>
  <c r="O25" i="6286"/>
  <c r="O28" i="6286"/>
  <c r="O26" i="6286"/>
  <c r="C32" i="6286"/>
  <c r="B27" i="6286"/>
  <c r="C18" i="6286"/>
  <c r="B17" i="6286"/>
  <c r="C45" i="6286" s="1"/>
  <c r="B16" i="6286"/>
  <c r="B26" i="6286" s="1"/>
  <c r="O15" i="6286"/>
  <c r="B15" i="6286"/>
  <c r="C15" i="6286" s="1"/>
  <c r="O14" i="6286"/>
  <c r="C14" i="6286"/>
  <c r="O13" i="6286"/>
  <c r="C13" i="6286"/>
  <c r="O12" i="6286"/>
  <c r="C12" i="6286"/>
  <c r="B11" i="6286"/>
  <c r="C11" i="6286" s="1"/>
  <c r="C10" i="6286"/>
  <c r="O9" i="6286"/>
  <c r="C9" i="6286"/>
  <c r="O8" i="6286"/>
  <c r="C8" i="6286"/>
  <c r="O7" i="6286"/>
  <c r="C7" i="6286"/>
  <c r="O6" i="6286"/>
  <c r="B6" i="6286"/>
  <c r="O5" i="6286"/>
  <c r="B5" i="6286"/>
  <c r="O4" i="6286"/>
  <c r="O3" i="6286"/>
  <c r="O2" i="6286"/>
  <c r="O25" i="6273"/>
  <c r="O24" i="6280"/>
  <c r="O67" i="6272"/>
  <c r="H11" i="6286" l="1"/>
  <c r="C16" i="6286"/>
  <c r="H7" i="6286"/>
  <c r="H16" i="6286"/>
  <c r="H23" i="6286"/>
  <c r="H28" i="6286"/>
  <c r="H35" i="6286"/>
  <c r="H41" i="6286"/>
  <c r="C41" i="6286"/>
  <c r="C17" i="6286"/>
  <c r="H10" i="6286"/>
  <c r="H24" i="6286"/>
  <c r="H29" i="6286"/>
  <c r="H37" i="6286"/>
  <c r="H42" i="6286"/>
  <c r="C35" i="6286"/>
  <c r="H15" i="6286"/>
  <c r="H9" i="6286"/>
  <c r="H20" i="6286"/>
  <c r="C23" i="6286"/>
  <c r="H14" i="6286"/>
  <c r="C37" i="6286"/>
  <c r="C42" i="6286"/>
  <c r="H13" i="6286"/>
  <c r="H3" i="6286"/>
  <c r="H32" i="6286"/>
  <c r="H6" i="6286"/>
  <c r="H4" i="6286"/>
  <c r="C19" i="6286"/>
  <c r="B24" i="6286"/>
  <c r="C38" i="6286"/>
  <c r="C43" i="6286"/>
  <c r="H25" i="6286"/>
  <c r="H21" i="6286"/>
  <c r="H27" i="6286"/>
  <c r="H33" i="6286"/>
  <c r="H39" i="6286"/>
  <c r="C46" i="6286"/>
  <c r="C22" i="6286"/>
  <c r="H2" i="6286"/>
  <c r="H18" i="6286"/>
  <c r="H38" i="6286"/>
  <c r="H8" i="6286"/>
  <c r="H19" i="6286"/>
  <c r="H12" i="6286"/>
  <c r="C20" i="6286"/>
  <c r="H34" i="6286"/>
  <c r="C39" i="6286"/>
  <c r="C47" i="6286"/>
  <c r="H22" i="6286"/>
  <c r="H26" i="6286"/>
  <c r="H30" i="6286"/>
  <c r="H36" i="6286"/>
  <c r="H40" i="6286"/>
  <c r="C44" i="6286"/>
  <c r="H5" i="6286"/>
  <c r="H17" i="6286"/>
  <c r="C21" i="6286"/>
  <c r="B25" i="6286"/>
  <c r="H31" i="6286"/>
  <c r="C36" i="6286"/>
  <c r="C40" i="6286"/>
  <c r="O27" i="6274" l="1"/>
  <c r="O22" i="6274"/>
  <c r="O19" i="6280"/>
  <c r="O25" i="6284"/>
  <c r="O18" i="6285"/>
  <c r="O22" i="6285"/>
  <c r="O31" i="6280"/>
  <c r="O19" i="6276"/>
  <c r="O31" i="6277" l="1"/>
  <c r="O35" i="6276"/>
  <c r="O32" i="6284"/>
  <c r="O27" i="6284"/>
  <c r="O21" i="6284"/>
  <c r="O20" i="6275"/>
  <c r="O23" i="6275"/>
  <c r="O18" i="6273"/>
  <c r="O22" i="6273"/>
  <c r="O22" i="6272"/>
  <c r="O19" i="6285"/>
  <c r="O21" i="6285"/>
  <c r="O20" i="6285"/>
  <c r="C45" i="6285"/>
  <c r="C41" i="6285"/>
  <c r="H38" i="6285"/>
  <c r="C36" i="6285"/>
  <c r="H32" i="6285"/>
  <c r="C32" i="6285"/>
  <c r="H28" i="6285"/>
  <c r="B27" i="6285"/>
  <c r="H25" i="6285"/>
  <c r="H22" i="6285"/>
  <c r="C20" i="6285"/>
  <c r="C18" i="6285"/>
  <c r="B17" i="6285"/>
  <c r="C44" i="6285" s="1"/>
  <c r="H16" i="6285"/>
  <c r="B16" i="6285"/>
  <c r="B25" i="6285" s="1"/>
  <c r="O15" i="6285"/>
  <c r="H15" i="6285"/>
  <c r="B15" i="6285"/>
  <c r="C15" i="6285" s="1"/>
  <c r="O14" i="6285"/>
  <c r="H14" i="6285"/>
  <c r="C14" i="6285"/>
  <c r="O13" i="6285"/>
  <c r="H13" i="6285"/>
  <c r="C13" i="6285"/>
  <c r="O12" i="6285"/>
  <c r="H12" i="6285"/>
  <c r="C12" i="6285"/>
  <c r="H11" i="6285"/>
  <c r="B11" i="6285"/>
  <c r="C11" i="6285" s="1"/>
  <c r="H10" i="6285"/>
  <c r="C10" i="6285"/>
  <c r="O9" i="6285"/>
  <c r="H9" i="6285"/>
  <c r="C9" i="6285"/>
  <c r="O8" i="6285"/>
  <c r="H8" i="6285"/>
  <c r="C8" i="6285"/>
  <c r="O7" i="6285"/>
  <c r="H7" i="6285"/>
  <c r="C7" i="6285"/>
  <c r="O6" i="6285"/>
  <c r="H6" i="6285"/>
  <c r="B6" i="6285"/>
  <c r="O5" i="6285"/>
  <c r="H5" i="6285"/>
  <c r="B5" i="6285"/>
  <c r="O4" i="6285"/>
  <c r="H4" i="6285"/>
  <c r="O3" i="6285"/>
  <c r="H3" i="6285"/>
  <c r="O2" i="6285"/>
  <c r="H2" i="6285"/>
  <c r="H18" i="6285" l="1"/>
  <c r="C21" i="6285"/>
  <c r="C23" i="6285"/>
  <c r="H26" i="6285"/>
  <c r="H30" i="6285"/>
  <c r="H33" i="6285"/>
  <c r="H36" i="6285"/>
  <c r="C39" i="6285"/>
  <c r="C42" i="6285"/>
  <c r="C46" i="6285"/>
  <c r="C17" i="6285"/>
  <c r="C19" i="6285"/>
  <c r="H21" i="6285"/>
  <c r="H23" i="6285"/>
  <c r="H31" i="6285"/>
  <c r="H34" i="6285"/>
  <c r="C37" i="6285"/>
  <c r="C40" i="6285"/>
  <c r="H42" i="6285"/>
  <c r="C47" i="6285"/>
  <c r="C16" i="6285"/>
  <c r="H17" i="6285"/>
  <c r="H19" i="6285"/>
  <c r="C22" i="6285"/>
  <c r="B24" i="6285"/>
  <c r="H27" i="6285"/>
  <c r="C35" i="6285"/>
  <c r="C38" i="6285"/>
  <c r="H40" i="6285"/>
  <c r="C43" i="6285"/>
  <c r="B26" i="6285"/>
  <c r="H37" i="6285"/>
  <c r="H41" i="6285"/>
  <c r="H20" i="6285"/>
  <c r="H24" i="6285"/>
  <c r="H29" i="6285"/>
  <c r="H35" i="6285"/>
  <c r="H39" i="6285"/>
  <c r="O30" i="6280" l="1"/>
  <c r="O20" i="6280"/>
  <c r="O19" i="6284"/>
  <c r="O18" i="6284"/>
  <c r="O26" i="6284"/>
  <c r="C32" i="6284"/>
  <c r="H15" i="6284"/>
  <c r="B27" i="6284"/>
  <c r="C18" i="6284"/>
  <c r="B17" i="6284"/>
  <c r="C46" i="6284" s="1"/>
  <c r="B16" i="6284"/>
  <c r="C16" i="6284" s="1"/>
  <c r="O15" i="6284"/>
  <c r="B15" i="6284"/>
  <c r="C15" i="6284" s="1"/>
  <c r="O14" i="6284"/>
  <c r="C14" i="6284"/>
  <c r="O13" i="6284"/>
  <c r="C13" i="6284"/>
  <c r="O12" i="6284"/>
  <c r="C12" i="6284"/>
  <c r="B11" i="6284"/>
  <c r="C11" i="6284" s="1"/>
  <c r="C10" i="6284"/>
  <c r="O9" i="6284"/>
  <c r="C9" i="6284"/>
  <c r="O8" i="6284"/>
  <c r="C8" i="6284"/>
  <c r="O7" i="6284"/>
  <c r="C7" i="6284"/>
  <c r="O6" i="6284"/>
  <c r="B6" i="6284"/>
  <c r="O5" i="6284"/>
  <c r="B5" i="6284"/>
  <c r="O4" i="6284"/>
  <c r="O3" i="6284"/>
  <c r="O2" i="6284"/>
  <c r="O19" i="6281"/>
  <c r="O22" i="6281"/>
  <c r="O20" i="6272"/>
  <c r="O19" i="6283"/>
  <c r="O20" i="6283"/>
  <c r="O18" i="6283"/>
  <c r="C32" i="6283"/>
  <c r="B27" i="6283"/>
  <c r="C18" i="6283"/>
  <c r="B17" i="6283"/>
  <c r="C45" i="6283" s="1"/>
  <c r="B16" i="6283"/>
  <c r="B26" i="6283" s="1"/>
  <c r="O15" i="6283"/>
  <c r="B15" i="6283"/>
  <c r="C15" i="6283" s="1"/>
  <c r="O14" i="6283"/>
  <c r="C14" i="6283"/>
  <c r="O13" i="6283"/>
  <c r="H13" i="6283"/>
  <c r="C13" i="6283"/>
  <c r="O12" i="6283"/>
  <c r="C12" i="6283"/>
  <c r="H11" i="6283"/>
  <c r="C11" i="6283"/>
  <c r="B11" i="6283"/>
  <c r="C10" i="6283"/>
  <c r="O9" i="6283"/>
  <c r="C9" i="6283"/>
  <c r="O8" i="6283"/>
  <c r="H8" i="6283"/>
  <c r="C8" i="6283"/>
  <c r="O7" i="6283"/>
  <c r="C7" i="6283"/>
  <c r="O6" i="6283"/>
  <c r="B6" i="6283"/>
  <c r="O5" i="6283"/>
  <c r="B5" i="6283"/>
  <c r="O4" i="6283"/>
  <c r="H4" i="6283"/>
  <c r="O3" i="6283"/>
  <c r="O2" i="6283"/>
  <c r="H2" i="6283"/>
  <c r="O52" i="6272"/>
  <c r="O23" i="6278"/>
  <c r="O18" i="6278"/>
  <c r="O18" i="6275"/>
  <c r="O26" i="6275"/>
  <c r="O22" i="6275"/>
  <c r="O21" i="6282"/>
  <c r="O22" i="6282"/>
  <c r="O66" i="6277"/>
  <c r="H21" i="6283" l="1"/>
  <c r="H26" i="6283"/>
  <c r="H34" i="6283"/>
  <c r="H40" i="6283"/>
  <c r="H7" i="6283"/>
  <c r="H10" i="6283"/>
  <c r="C17" i="6283"/>
  <c r="C19" i="6283"/>
  <c r="C22" i="6283"/>
  <c r="B24" i="6283"/>
  <c r="C35" i="6283"/>
  <c r="C38" i="6283"/>
  <c r="C41" i="6283"/>
  <c r="C43" i="6283"/>
  <c r="H23" i="6283"/>
  <c r="H31" i="6283"/>
  <c r="H37" i="6283"/>
  <c r="H3" i="6283"/>
  <c r="H6" i="6283"/>
  <c r="C16" i="6283"/>
  <c r="H17" i="6283"/>
  <c r="H19" i="6283"/>
  <c r="H22" i="6283"/>
  <c r="H25" i="6283"/>
  <c r="H27" i="6283"/>
  <c r="H32" i="6283"/>
  <c r="H36" i="6283"/>
  <c r="H38" i="6283"/>
  <c r="H41" i="6283"/>
  <c r="C46" i="6283"/>
  <c r="H18" i="6283"/>
  <c r="H42" i="6283"/>
  <c r="H5" i="6283"/>
  <c r="H14" i="6283"/>
  <c r="H15" i="6283"/>
  <c r="H16" i="6283"/>
  <c r="C20" i="6283"/>
  <c r="C23" i="6283"/>
  <c r="H28" i="6283"/>
  <c r="H33" i="6283"/>
  <c r="C37" i="6283"/>
  <c r="C39" i="6283"/>
  <c r="C42" i="6283"/>
  <c r="C47" i="6283"/>
  <c r="B26" i="6284"/>
  <c r="H5" i="6284"/>
  <c r="H22" i="6284"/>
  <c r="H10" i="6284"/>
  <c r="H20" i="6284"/>
  <c r="H7" i="6284"/>
  <c r="H9" i="6284"/>
  <c r="C20" i="6284"/>
  <c r="H18" i="6284"/>
  <c r="C22" i="6284"/>
  <c r="H38" i="6284"/>
  <c r="H39" i="6284"/>
  <c r="H28" i="6284"/>
  <c r="H16" i="6284"/>
  <c r="C39" i="6284"/>
  <c r="H11" i="6284"/>
  <c r="H12" i="6284"/>
  <c r="C17" i="6284"/>
  <c r="C23" i="6284"/>
  <c r="C41" i="6284"/>
  <c r="H3" i="6284"/>
  <c r="H13" i="6284"/>
  <c r="H42" i="6284"/>
  <c r="H33" i="6284"/>
  <c r="H6" i="6284"/>
  <c r="H21" i="6284"/>
  <c r="H24" i="6284"/>
  <c r="B24" i="6284"/>
  <c r="H35" i="6284"/>
  <c r="H4" i="6284"/>
  <c r="H2" i="6284"/>
  <c r="H19" i="6284"/>
  <c r="C19" i="6284"/>
  <c r="C35" i="6284"/>
  <c r="C43" i="6284"/>
  <c r="H8" i="6284"/>
  <c r="H25" i="6284"/>
  <c r="H14" i="6284"/>
  <c r="C37" i="6284"/>
  <c r="C47" i="6284"/>
  <c r="H34" i="6284"/>
  <c r="C38" i="6284"/>
  <c r="C42" i="6284"/>
  <c r="H26" i="6284"/>
  <c r="H29" i="6284"/>
  <c r="H17" i="6284"/>
  <c r="H36" i="6284"/>
  <c r="H40" i="6284"/>
  <c r="C44" i="6284"/>
  <c r="C21" i="6284"/>
  <c r="B25" i="6284"/>
  <c r="H31" i="6284"/>
  <c r="C36" i="6284"/>
  <c r="C40" i="6284"/>
  <c r="C45" i="6284"/>
  <c r="H23" i="6284"/>
  <c r="H27" i="6284"/>
  <c r="H30" i="6284"/>
  <c r="H32" i="6284"/>
  <c r="H37" i="6284"/>
  <c r="H41" i="6284"/>
  <c r="H20" i="6283"/>
  <c r="H24" i="6283"/>
  <c r="H29" i="6283"/>
  <c r="H35" i="6283"/>
  <c r="H39" i="6283"/>
  <c r="C44" i="6283"/>
  <c r="H9" i="6283"/>
  <c r="H12" i="6283"/>
  <c r="C21" i="6283"/>
  <c r="B25" i="6283"/>
  <c r="H30" i="6283"/>
  <c r="C36" i="6283"/>
  <c r="C40" i="6283"/>
  <c r="O24" i="6273" l="1"/>
  <c r="O29" i="6273"/>
  <c r="O30" i="6274"/>
  <c r="O31" i="6274"/>
  <c r="O57" i="6277"/>
  <c r="O52" i="6277"/>
  <c r="O32" i="6277"/>
  <c r="O62" i="6272"/>
  <c r="O19" i="6282"/>
  <c r="O18" i="6282"/>
  <c r="O20" i="6282"/>
  <c r="C32" i="6282"/>
  <c r="B27" i="6282"/>
  <c r="C18" i="6282"/>
  <c r="B17" i="6282"/>
  <c r="C45" i="6282" s="1"/>
  <c r="B16" i="6282"/>
  <c r="C16" i="6282" s="1"/>
  <c r="O15" i="6282"/>
  <c r="B15" i="6282"/>
  <c r="C15" i="6282" s="1"/>
  <c r="O14" i="6282"/>
  <c r="C14" i="6282"/>
  <c r="O13" i="6282"/>
  <c r="C13" i="6282"/>
  <c r="O12" i="6282"/>
  <c r="C12" i="6282"/>
  <c r="B11" i="6282"/>
  <c r="C11" i="6282" s="1"/>
  <c r="C10" i="6282"/>
  <c r="O9" i="6282"/>
  <c r="C9" i="6282"/>
  <c r="O8" i="6282"/>
  <c r="C8" i="6282"/>
  <c r="O7" i="6282"/>
  <c r="C7" i="6282"/>
  <c r="O6" i="6282"/>
  <c r="B6" i="6282"/>
  <c r="O5" i="6282"/>
  <c r="B5" i="6282"/>
  <c r="O4" i="6282"/>
  <c r="O3" i="6282"/>
  <c r="O2" i="6282"/>
  <c r="O28" i="6274"/>
  <c r="O29" i="6274"/>
  <c r="O23" i="6280"/>
  <c r="O28" i="6280"/>
  <c r="O25" i="6280"/>
  <c r="O18" i="6281"/>
  <c r="O20" i="6281"/>
  <c r="O21" i="6281"/>
  <c r="C32" i="6281"/>
  <c r="B27" i="6281"/>
  <c r="C18" i="6281"/>
  <c r="B17" i="6281"/>
  <c r="C47" i="6281" s="1"/>
  <c r="C16" i="6281"/>
  <c r="B16" i="6281"/>
  <c r="B26" i="6281" s="1"/>
  <c r="O15" i="6281"/>
  <c r="B15" i="6281"/>
  <c r="C15" i="6281" s="1"/>
  <c r="O14" i="6281"/>
  <c r="C14" i="6281"/>
  <c r="O13" i="6281"/>
  <c r="C13" i="6281"/>
  <c r="O12" i="6281"/>
  <c r="C12" i="6281"/>
  <c r="B11" i="6281"/>
  <c r="C11" i="6281" s="1"/>
  <c r="C10" i="6281"/>
  <c r="O9" i="6281"/>
  <c r="C9" i="6281"/>
  <c r="O8" i="6281"/>
  <c r="H10" i="6281"/>
  <c r="C8" i="6281"/>
  <c r="O7" i="6281"/>
  <c r="C7" i="6281"/>
  <c r="O6" i="6281"/>
  <c r="B6" i="6281"/>
  <c r="O5" i="6281"/>
  <c r="B5" i="6281"/>
  <c r="O4" i="6281"/>
  <c r="O3" i="6281"/>
  <c r="O2" i="6281"/>
  <c r="O27" i="6273"/>
  <c r="O28" i="6273"/>
  <c r="O54" i="6272"/>
  <c r="B26" i="6282" l="1"/>
  <c r="H16" i="6282"/>
  <c r="H26" i="6282"/>
  <c r="H13" i="6282"/>
  <c r="H12" i="6282"/>
  <c r="C19" i="6282"/>
  <c r="H33" i="6282"/>
  <c r="H2" i="6282"/>
  <c r="C20" i="6282"/>
  <c r="H35" i="6282"/>
  <c r="C17" i="6282"/>
  <c r="C22" i="6282"/>
  <c r="C39" i="6282"/>
  <c r="H4" i="6282"/>
  <c r="H21" i="6282"/>
  <c r="H6" i="6282"/>
  <c r="H8" i="6282"/>
  <c r="H18" i="6282"/>
  <c r="B24" i="6282"/>
  <c r="H41" i="6282"/>
  <c r="C41" i="6282"/>
  <c r="H22" i="6282"/>
  <c r="H27" i="6282"/>
  <c r="C35" i="6282"/>
  <c r="H42" i="6282"/>
  <c r="H10" i="6282"/>
  <c r="H37" i="6282"/>
  <c r="H11" i="6282"/>
  <c r="H5" i="6282"/>
  <c r="H19" i="6282"/>
  <c r="H23" i="6282"/>
  <c r="H28" i="6282"/>
  <c r="C37" i="6282"/>
  <c r="C43" i="6282"/>
  <c r="H17" i="6282"/>
  <c r="C23" i="6282"/>
  <c r="H29" i="6282"/>
  <c r="H38" i="6282"/>
  <c r="C46" i="6282"/>
  <c r="H3" i="6282"/>
  <c r="H15" i="6282"/>
  <c r="H20" i="6282"/>
  <c r="H24" i="6282"/>
  <c r="H32" i="6282"/>
  <c r="H39" i="6282"/>
  <c r="C47" i="6282"/>
  <c r="H34" i="6282"/>
  <c r="C38" i="6282"/>
  <c r="C42" i="6282"/>
  <c r="H9" i="6282"/>
  <c r="H25" i="6282"/>
  <c r="H30" i="6282"/>
  <c r="H36" i="6282"/>
  <c r="H40" i="6282"/>
  <c r="C44" i="6282"/>
  <c r="H7" i="6282"/>
  <c r="H14" i="6282"/>
  <c r="C21" i="6282"/>
  <c r="B25" i="6282"/>
  <c r="H31" i="6282"/>
  <c r="C36" i="6282"/>
  <c r="C40" i="6282"/>
  <c r="H3" i="6281"/>
  <c r="H22" i="6281"/>
  <c r="H28" i="6281"/>
  <c r="C38" i="6281"/>
  <c r="H12" i="6281"/>
  <c r="H6" i="6281"/>
  <c r="H18" i="6281"/>
  <c r="H23" i="6281"/>
  <c r="H32" i="6281"/>
  <c r="C40" i="6281"/>
  <c r="H31" i="6281"/>
  <c r="H11" i="6281"/>
  <c r="H13" i="6281"/>
  <c r="C23" i="6281"/>
  <c r="H41" i="6281"/>
  <c r="C17" i="6281"/>
  <c r="C42" i="6281"/>
  <c r="H39" i="6281"/>
  <c r="H2" i="6281"/>
  <c r="H19" i="6281"/>
  <c r="H24" i="6281"/>
  <c r="H7" i="6281"/>
  <c r="C19" i="6281"/>
  <c r="H26" i="6281"/>
  <c r="H35" i="6281"/>
  <c r="H9" i="6281"/>
  <c r="H16" i="6281"/>
  <c r="H8" i="6281"/>
  <c r="H14" i="6281"/>
  <c r="H20" i="6281"/>
  <c r="H27" i="6281"/>
  <c r="C36" i="6281"/>
  <c r="C45" i="6281"/>
  <c r="C22" i="6281"/>
  <c r="H4" i="6281"/>
  <c r="H34" i="6281"/>
  <c r="H5" i="6281"/>
  <c r="C21" i="6281"/>
  <c r="H37" i="6281"/>
  <c r="C46" i="6281"/>
  <c r="H33" i="6281"/>
  <c r="H38" i="6281"/>
  <c r="H42" i="6281"/>
  <c r="H15" i="6281"/>
  <c r="H17" i="6281"/>
  <c r="C20" i="6281"/>
  <c r="B24" i="6281"/>
  <c r="H29" i="6281"/>
  <c r="C35" i="6281"/>
  <c r="C39" i="6281"/>
  <c r="C43" i="6281"/>
  <c r="H21" i="6281"/>
  <c r="H25" i="6281"/>
  <c r="H30" i="6281"/>
  <c r="H36" i="6281"/>
  <c r="H40" i="6281"/>
  <c r="C44" i="6281"/>
  <c r="B25" i="6281"/>
  <c r="C37" i="6281"/>
  <c r="C41" i="6281"/>
  <c r="O22" i="6280" l="1"/>
  <c r="O18" i="6280"/>
  <c r="O29" i="6280"/>
  <c r="C32" i="6280"/>
  <c r="B27" i="6280"/>
  <c r="C18" i="6280"/>
  <c r="B17" i="6280"/>
  <c r="C47" i="6280" s="1"/>
  <c r="B16" i="6280"/>
  <c r="B26" i="6280" s="1"/>
  <c r="O15" i="6280"/>
  <c r="B15" i="6280"/>
  <c r="C15" i="6280" s="1"/>
  <c r="O14" i="6280"/>
  <c r="C14" i="6280"/>
  <c r="O13" i="6280"/>
  <c r="C13" i="6280"/>
  <c r="O12" i="6280"/>
  <c r="C12" i="6280"/>
  <c r="B11" i="6280"/>
  <c r="C11" i="6280" s="1"/>
  <c r="C10" i="6280"/>
  <c r="O9" i="6280"/>
  <c r="C9" i="6280"/>
  <c r="O8" i="6280"/>
  <c r="C8" i="6280"/>
  <c r="O7" i="6280"/>
  <c r="C7" i="6280"/>
  <c r="O6" i="6280"/>
  <c r="B6" i="6280"/>
  <c r="O5" i="6280"/>
  <c r="B5" i="6280"/>
  <c r="O4" i="6280"/>
  <c r="O3" i="6280"/>
  <c r="O2" i="6280"/>
  <c r="O18" i="6279"/>
  <c r="O19" i="6279"/>
  <c r="O20" i="6279"/>
  <c r="C32" i="6279"/>
  <c r="B27" i="6279"/>
  <c r="C18" i="6279"/>
  <c r="B17" i="6279"/>
  <c r="C47" i="6279" s="1"/>
  <c r="B16" i="6279"/>
  <c r="B26" i="6279" s="1"/>
  <c r="O15" i="6279"/>
  <c r="C15" i="6279"/>
  <c r="B15" i="6279"/>
  <c r="O14" i="6279"/>
  <c r="C14" i="6279"/>
  <c r="O13" i="6279"/>
  <c r="C13" i="6279"/>
  <c r="O12" i="6279"/>
  <c r="C12" i="6279"/>
  <c r="B11" i="6279"/>
  <c r="C11" i="6279" s="1"/>
  <c r="C10" i="6279"/>
  <c r="O9" i="6279"/>
  <c r="C9" i="6279"/>
  <c r="O8" i="6279"/>
  <c r="C8" i="6279"/>
  <c r="O7" i="6279"/>
  <c r="C7" i="6279"/>
  <c r="O6" i="6279"/>
  <c r="B6" i="6279"/>
  <c r="O5" i="6279"/>
  <c r="B5" i="6279"/>
  <c r="O4" i="6279"/>
  <c r="H5" i="6279"/>
  <c r="O3" i="6279"/>
  <c r="O2" i="6279"/>
  <c r="O21" i="6278"/>
  <c r="O24" i="6278"/>
  <c r="O22" i="6278"/>
  <c r="C32" i="6278"/>
  <c r="B27" i="6278"/>
  <c r="C18" i="6278"/>
  <c r="B17" i="6278"/>
  <c r="C46" i="6278" s="1"/>
  <c r="B16" i="6278"/>
  <c r="B26" i="6278" s="1"/>
  <c r="O15" i="6278"/>
  <c r="B15" i="6278"/>
  <c r="C15" i="6278" s="1"/>
  <c r="O14" i="6278"/>
  <c r="C14" i="6278"/>
  <c r="O13" i="6278"/>
  <c r="C13" i="6278"/>
  <c r="O12" i="6278"/>
  <c r="C12" i="6278"/>
  <c r="B11" i="6278"/>
  <c r="C11" i="6278" s="1"/>
  <c r="C10" i="6278"/>
  <c r="O9" i="6278"/>
  <c r="C9" i="6278"/>
  <c r="O8" i="6278"/>
  <c r="C8" i="6278"/>
  <c r="O7" i="6278"/>
  <c r="C7" i="6278"/>
  <c r="O6" i="6278"/>
  <c r="B6" i="6278"/>
  <c r="O5" i="6278"/>
  <c r="B5" i="6278"/>
  <c r="O4" i="6278"/>
  <c r="O3" i="6278"/>
  <c r="O2" i="6278"/>
  <c r="O69" i="6272"/>
  <c r="O59" i="6277"/>
  <c r="O64" i="6277"/>
  <c r="O25" i="6277"/>
  <c r="C32" i="6277"/>
  <c r="B27" i="6277"/>
  <c r="C18" i="6277"/>
  <c r="B17" i="6277"/>
  <c r="C47" i="6277" s="1"/>
  <c r="B16" i="6277"/>
  <c r="B26" i="6277" s="1"/>
  <c r="O15" i="6277"/>
  <c r="B15" i="6277"/>
  <c r="C15" i="6277" s="1"/>
  <c r="O14" i="6277"/>
  <c r="C14" i="6277"/>
  <c r="O13" i="6277"/>
  <c r="C13" i="6277"/>
  <c r="O12" i="6277"/>
  <c r="C12" i="6277"/>
  <c r="B11" i="6277"/>
  <c r="C11" i="6277" s="1"/>
  <c r="C10" i="6277"/>
  <c r="O9" i="6277"/>
  <c r="C9" i="6277"/>
  <c r="O8" i="6277"/>
  <c r="C8" i="6277"/>
  <c r="O7" i="6277"/>
  <c r="C7" i="6277"/>
  <c r="O6" i="6277"/>
  <c r="B6" i="6277"/>
  <c r="O5" i="6277"/>
  <c r="B5" i="6277"/>
  <c r="O4" i="6277"/>
  <c r="O3" i="6277"/>
  <c r="O2" i="6277"/>
  <c r="O71" i="6272"/>
  <c r="O74" i="6272"/>
  <c r="O25" i="6272"/>
  <c r="H28" i="6279" l="1"/>
  <c r="H4" i="6279"/>
  <c r="H11" i="6279"/>
  <c r="C23" i="6279"/>
  <c r="H7" i="6279"/>
  <c r="H14" i="6279"/>
  <c r="C16" i="6279"/>
  <c r="H4" i="6277"/>
  <c r="C16" i="6277"/>
  <c r="H10" i="6278"/>
  <c r="H28" i="6278"/>
  <c r="H29" i="6278"/>
  <c r="H18" i="6278"/>
  <c r="H23" i="6277"/>
  <c r="H14" i="6277"/>
  <c r="H15" i="6278"/>
  <c r="H2" i="6278"/>
  <c r="H20" i="6278"/>
  <c r="C41" i="6278"/>
  <c r="H4" i="6278"/>
  <c r="C39" i="6278"/>
  <c r="C22" i="6278"/>
  <c r="H38" i="6278"/>
  <c r="C20" i="6278"/>
  <c r="H7" i="6278"/>
  <c r="H13" i="6278"/>
  <c r="C23" i="6278"/>
  <c r="H42" i="6278"/>
  <c r="H34" i="6278"/>
  <c r="H33" i="6278"/>
  <c r="H3" i="6278"/>
  <c r="H24" i="6278"/>
  <c r="C42" i="6278"/>
  <c r="H14" i="6278"/>
  <c r="B24" i="6278"/>
  <c r="H35" i="6278"/>
  <c r="C43" i="6278"/>
  <c r="H9" i="6278"/>
  <c r="H12" i="6278"/>
  <c r="H5" i="6278"/>
  <c r="H27" i="6278"/>
  <c r="C35" i="6278"/>
  <c r="H16" i="6278"/>
  <c r="C17" i="6278"/>
  <c r="H19" i="6278"/>
  <c r="H11" i="6278"/>
  <c r="H17" i="6278"/>
  <c r="C19" i="6278"/>
  <c r="C37" i="6278"/>
  <c r="C16" i="6278"/>
  <c r="C47" i="6278"/>
  <c r="C38" i="6278"/>
  <c r="H23" i="6278"/>
  <c r="H39" i="6278"/>
  <c r="H5" i="6277"/>
  <c r="H7" i="6277"/>
  <c r="H35" i="6277"/>
  <c r="H2" i="6277"/>
  <c r="H16" i="6277"/>
  <c r="H37" i="6277"/>
  <c r="C19" i="6277"/>
  <c r="H11" i="6277"/>
  <c r="H22" i="6277"/>
  <c r="B24" i="6277"/>
  <c r="C16" i="6280"/>
  <c r="H5" i="6280"/>
  <c r="H23" i="6280"/>
  <c r="C21" i="6280"/>
  <c r="H10" i="6280"/>
  <c r="H29" i="6280"/>
  <c r="H31" i="6280"/>
  <c r="H19" i="6280"/>
  <c r="C38" i="6280"/>
  <c r="H6" i="6280"/>
  <c r="H39" i="6280"/>
  <c r="H24" i="6280"/>
  <c r="H32" i="6280"/>
  <c r="C40" i="6280"/>
  <c r="H3" i="6280"/>
  <c r="H13" i="6280"/>
  <c r="C17" i="6280"/>
  <c r="C22" i="6280"/>
  <c r="H41" i="6280"/>
  <c r="C23" i="6280"/>
  <c r="C42" i="6280"/>
  <c r="H34" i="6280"/>
  <c r="H9" i="6280"/>
  <c r="H7" i="6280"/>
  <c r="H18" i="6280"/>
  <c r="H25" i="6280"/>
  <c r="H35" i="6280"/>
  <c r="H4" i="6280"/>
  <c r="H8" i="6280"/>
  <c r="H21" i="6280"/>
  <c r="H11" i="6280"/>
  <c r="H27" i="6280"/>
  <c r="C36" i="6280"/>
  <c r="C45" i="6280"/>
  <c r="H14" i="6280"/>
  <c r="H2" i="6280"/>
  <c r="C19" i="6280"/>
  <c r="H37" i="6280"/>
  <c r="C46" i="6280"/>
  <c r="H12" i="6280"/>
  <c r="H28" i="6280"/>
  <c r="H33" i="6280"/>
  <c r="H38" i="6280"/>
  <c r="H42" i="6280"/>
  <c r="H17" i="6280"/>
  <c r="H20" i="6280"/>
  <c r="H22" i="6280"/>
  <c r="C20" i="6280"/>
  <c r="B24" i="6280"/>
  <c r="H16" i="6280"/>
  <c r="C35" i="6280"/>
  <c r="C39" i="6280"/>
  <c r="C43" i="6280"/>
  <c r="H15" i="6280"/>
  <c r="H26" i="6280"/>
  <c r="H30" i="6280"/>
  <c r="H36" i="6280"/>
  <c r="H40" i="6280"/>
  <c r="C44" i="6280"/>
  <c r="B25" i="6280"/>
  <c r="C37" i="6280"/>
  <c r="C41" i="6280"/>
  <c r="H18" i="6279"/>
  <c r="H38" i="6279"/>
  <c r="H9" i="6279"/>
  <c r="H12" i="6279"/>
  <c r="H20" i="6279"/>
  <c r="C38" i="6279"/>
  <c r="H33" i="6279"/>
  <c r="H22" i="6279"/>
  <c r="H42" i="6279"/>
  <c r="C22" i="6279"/>
  <c r="H32" i="6279"/>
  <c r="H39" i="6279"/>
  <c r="H3" i="6279"/>
  <c r="C17" i="6279"/>
  <c r="H23" i="6279"/>
  <c r="H41" i="6279"/>
  <c r="H24" i="6279"/>
  <c r="H34" i="6279"/>
  <c r="C42" i="6279"/>
  <c r="H8" i="6279"/>
  <c r="H6" i="6279"/>
  <c r="H16" i="6279"/>
  <c r="H19" i="6279"/>
  <c r="H26" i="6279"/>
  <c r="H35" i="6279"/>
  <c r="H2" i="6279"/>
  <c r="C19" i="6279"/>
  <c r="H27" i="6279"/>
  <c r="H37" i="6279"/>
  <c r="C46" i="6279"/>
  <c r="H15" i="6279"/>
  <c r="H17" i="6279"/>
  <c r="C20" i="6279"/>
  <c r="B24" i="6279"/>
  <c r="H29" i="6279"/>
  <c r="C35" i="6279"/>
  <c r="C39" i="6279"/>
  <c r="C43" i="6279"/>
  <c r="H21" i="6279"/>
  <c r="H25" i="6279"/>
  <c r="H30" i="6279"/>
  <c r="H36" i="6279"/>
  <c r="H40" i="6279"/>
  <c r="C44" i="6279"/>
  <c r="H10" i="6279"/>
  <c r="H13" i="6279"/>
  <c r="C21" i="6279"/>
  <c r="B25" i="6279"/>
  <c r="H31" i="6279"/>
  <c r="C36" i="6279"/>
  <c r="C40" i="6279"/>
  <c r="C45" i="6279"/>
  <c r="C37" i="6279"/>
  <c r="C41" i="6279"/>
  <c r="H6" i="6278"/>
  <c r="H21" i="6278"/>
  <c r="H25" i="6278"/>
  <c r="H30" i="6278"/>
  <c r="H36" i="6278"/>
  <c r="H40" i="6278"/>
  <c r="C44" i="6278"/>
  <c r="C21" i="6278"/>
  <c r="B25" i="6278"/>
  <c r="H31" i="6278"/>
  <c r="C36" i="6278"/>
  <c r="C40" i="6278"/>
  <c r="C45" i="6278"/>
  <c r="H8" i="6278"/>
  <c r="H22" i="6278"/>
  <c r="H26" i="6278"/>
  <c r="H32" i="6278"/>
  <c r="H37" i="6278"/>
  <c r="H41" i="6278"/>
  <c r="H20" i="6277"/>
  <c r="C38" i="6277"/>
  <c r="H9" i="6277"/>
  <c r="H24" i="6277"/>
  <c r="H13" i="6277"/>
  <c r="C20" i="6277"/>
  <c r="H30" i="6277"/>
  <c r="H39" i="6277"/>
  <c r="H26" i="6277"/>
  <c r="H12" i="6277"/>
  <c r="H41" i="6277"/>
  <c r="H32" i="6277"/>
  <c r="H10" i="6277"/>
  <c r="H8" i="6277"/>
  <c r="H17" i="6277"/>
  <c r="C23" i="6277"/>
  <c r="H3" i="6277"/>
  <c r="C17" i="6277"/>
  <c r="C22" i="6277"/>
  <c r="C42" i="6277"/>
  <c r="H25" i="6277"/>
  <c r="H27" i="6277"/>
  <c r="H34" i="6277"/>
  <c r="C46" i="6277"/>
  <c r="H19" i="6277"/>
  <c r="H29" i="6277"/>
  <c r="H33" i="6277"/>
  <c r="H38" i="6277"/>
  <c r="H42" i="6277"/>
  <c r="C35" i="6277"/>
  <c r="C39" i="6277"/>
  <c r="C43" i="6277"/>
  <c r="H18" i="6277"/>
  <c r="H28" i="6277"/>
  <c r="H21" i="6277"/>
  <c r="H36" i="6277"/>
  <c r="H40" i="6277"/>
  <c r="C44" i="6277"/>
  <c r="H6" i="6277"/>
  <c r="H15" i="6277"/>
  <c r="C21" i="6277"/>
  <c r="B25" i="6277"/>
  <c r="H31" i="6277"/>
  <c r="C36" i="6277"/>
  <c r="C40" i="6277"/>
  <c r="C45" i="6277"/>
  <c r="C37" i="6277"/>
  <c r="C41" i="6277"/>
  <c r="O33" i="6276" l="1"/>
  <c r="O30" i="6276"/>
  <c r="O28" i="6276"/>
  <c r="C32" i="6276"/>
  <c r="B27" i="6276"/>
  <c r="C18" i="6276"/>
  <c r="B17" i="6276"/>
  <c r="C47" i="6276" s="1"/>
  <c r="B16" i="6276"/>
  <c r="B26" i="6276" s="1"/>
  <c r="O15" i="6276"/>
  <c r="B15" i="6276"/>
  <c r="C15" i="6276" s="1"/>
  <c r="O14" i="6276"/>
  <c r="C14" i="6276"/>
  <c r="O13" i="6276"/>
  <c r="C13" i="6276"/>
  <c r="O12" i="6276"/>
  <c r="C12" i="6276"/>
  <c r="B11" i="6276"/>
  <c r="C11" i="6276" s="1"/>
  <c r="C10" i="6276"/>
  <c r="O9" i="6276"/>
  <c r="C9" i="6276"/>
  <c r="O8" i="6276"/>
  <c r="C8" i="6276"/>
  <c r="O7" i="6276"/>
  <c r="C7" i="6276"/>
  <c r="O6" i="6276"/>
  <c r="B6" i="6276"/>
  <c r="O5" i="6276"/>
  <c r="B5" i="6276"/>
  <c r="O4" i="6276"/>
  <c r="O3" i="6276"/>
  <c r="O2" i="6276"/>
  <c r="O30" i="6275"/>
  <c r="O29" i="6275"/>
  <c r="O27" i="6275"/>
  <c r="C32" i="6275"/>
  <c r="B27" i="6275"/>
  <c r="C18" i="6275"/>
  <c r="B17" i="6275"/>
  <c r="C47" i="6275" s="1"/>
  <c r="B16" i="6275"/>
  <c r="B26" i="6275" s="1"/>
  <c r="O15" i="6275"/>
  <c r="B15" i="6275"/>
  <c r="C15" i="6275" s="1"/>
  <c r="O14" i="6275"/>
  <c r="C14" i="6275"/>
  <c r="O13" i="6275"/>
  <c r="C13" i="6275"/>
  <c r="O12" i="6275"/>
  <c r="C12" i="6275"/>
  <c r="B11" i="6275"/>
  <c r="C11" i="6275" s="1"/>
  <c r="C10" i="6275"/>
  <c r="O9" i="6275"/>
  <c r="C9" i="6275"/>
  <c r="O8" i="6275"/>
  <c r="C8" i="6275"/>
  <c r="O7" i="6275"/>
  <c r="C7" i="6275"/>
  <c r="O6" i="6275"/>
  <c r="B6" i="6275"/>
  <c r="O5" i="6275"/>
  <c r="B5" i="6275"/>
  <c r="O4" i="6275"/>
  <c r="O3" i="6275"/>
  <c r="O2" i="6275"/>
  <c r="O25" i="6274"/>
  <c r="O23" i="6274"/>
  <c r="O18" i="6274"/>
  <c r="C32" i="6274"/>
  <c r="B27" i="6274"/>
  <c r="C18" i="6274"/>
  <c r="B17" i="6274"/>
  <c r="C46" i="6274" s="1"/>
  <c r="B16" i="6274"/>
  <c r="B26" i="6274" s="1"/>
  <c r="O15" i="6274"/>
  <c r="B15" i="6274"/>
  <c r="C15" i="6274" s="1"/>
  <c r="O14" i="6274"/>
  <c r="C14" i="6274"/>
  <c r="O13" i="6274"/>
  <c r="C13" i="6274"/>
  <c r="O12" i="6274"/>
  <c r="C12" i="6274"/>
  <c r="B11" i="6274"/>
  <c r="C11" i="6274" s="1"/>
  <c r="C10" i="6274"/>
  <c r="O9" i="6274"/>
  <c r="C9" i="6274"/>
  <c r="O8" i="6274"/>
  <c r="C8" i="6274"/>
  <c r="O7" i="6274"/>
  <c r="C7" i="6274"/>
  <c r="O6" i="6274"/>
  <c r="B6" i="6274"/>
  <c r="O5" i="6274"/>
  <c r="B5" i="6274"/>
  <c r="O4" i="6274"/>
  <c r="O3" i="6274"/>
  <c r="O2" i="6274"/>
  <c r="O61" i="6272"/>
  <c r="O23" i="6273"/>
  <c r="O19" i="6273"/>
  <c r="O26" i="6273"/>
  <c r="C32" i="6273"/>
  <c r="B27" i="6273"/>
  <c r="C18" i="6273"/>
  <c r="B17" i="6273"/>
  <c r="C47" i="6273" s="1"/>
  <c r="B16" i="6273"/>
  <c r="B26" i="6273" s="1"/>
  <c r="O15" i="6273"/>
  <c r="B15" i="6273"/>
  <c r="C15" i="6273" s="1"/>
  <c r="O14" i="6273"/>
  <c r="C14" i="6273"/>
  <c r="O13" i="6273"/>
  <c r="C13" i="6273"/>
  <c r="O12" i="6273"/>
  <c r="C12" i="6273"/>
  <c r="B11" i="6273"/>
  <c r="C11" i="6273" s="1"/>
  <c r="C10" i="6273"/>
  <c r="O9" i="6273"/>
  <c r="C9" i="6273"/>
  <c r="O8" i="6273"/>
  <c r="C8" i="6273"/>
  <c r="O7" i="6273"/>
  <c r="C7" i="6273"/>
  <c r="O6" i="6273"/>
  <c r="B6" i="6273"/>
  <c r="O5" i="6273"/>
  <c r="B5" i="6273"/>
  <c r="O4" i="6273"/>
  <c r="O3" i="6273"/>
  <c r="O2" i="6273"/>
  <c r="O51" i="6272"/>
  <c r="O77" i="6272"/>
  <c r="O58" i="6272"/>
  <c r="C32" i="6272"/>
  <c r="B27" i="6272"/>
  <c r="C18" i="6272"/>
  <c r="B17" i="6272"/>
  <c r="C44" i="6272" s="1"/>
  <c r="B16" i="6272"/>
  <c r="B26" i="6272" s="1"/>
  <c r="O15" i="6272"/>
  <c r="B15" i="6272"/>
  <c r="C15" i="6272" s="1"/>
  <c r="O14" i="6272"/>
  <c r="C14" i="6272"/>
  <c r="O13" i="6272"/>
  <c r="C13" i="6272"/>
  <c r="O12" i="6272"/>
  <c r="C12" i="6272"/>
  <c r="B11" i="6272"/>
  <c r="C11" i="6272" s="1"/>
  <c r="C10" i="6272"/>
  <c r="O9" i="6272"/>
  <c r="C9" i="6272"/>
  <c r="O8" i="6272"/>
  <c r="C8" i="6272"/>
  <c r="O7" i="6272"/>
  <c r="C7" i="6272"/>
  <c r="O6" i="6272"/>
  <c r="B6" i="6272"/>
  <c r="O5" i="6272"/>
  <c r="B5" i="6272"/>
  <c r="O4" i="6272"/>
  <c r="O3" i="6272"/>
  <c r="O2" i="6272"/>
  <c r="C16" i="6273" l="1"/>
  <c r="H2" i="6275"/>
  <c r="C16" i="6274"/>
  <c r="H8" i="6276"/>
  <c r="H34" i="6276"/>
  <c r="C16" i="6276"/>
  <c r="H35" i="6276"/>
  <c r="C36" i="6276"/>
  <c r="H19" i="6276"/>
  <c r="H7" i="6276"/>
  <c r="H3" i="6276"/>
  <c r="C21" i="6276"/>
  <c r="H2" i="6276"/>
  <c r="C23" i="6276"/>
  <c r="H14" i="6276"/>
  <c r="C16" i="6275"/>
  <c r="H5" i="6273"/>
  <c r="H14" i="6273"/>
  <c r="H12" i="6273"/>
  <c r="H39" i="6273"/>
  <c r="H17" i="6273"/>
  <c r="C19" i="6273"/>
  <c r="H6" i="6273"/>
  <c r="H20" i="6273"/>
  <c r="C40" i="6273"/>
  <c r="B25" i="6273"/>
  <c r="H35" i="6273"/>
  <c r="H3" i="6273"/>
  <c r="H8" i="6273"/>
  <c r="H27" i="6273"/>
  <c r="C38" i="6273"/>
  <c r="H22" i="6273"/>
  <c r="H9" i="6273"/>
  <c r="C19" i="6275"/>
  <c r="H22" i="6275"/>
  <c r="H4" i="6275"/>
  <c r="C21" i="6275"/>
  <c r="H3" i="6275"/>
  <c r="H19" i="6275"/>
  <c r="H16" i="6275"/>
  <c r="H31" i="6275"/>
  <c r="H6" i="6275"/>
  <c r="H11" i="6275"/>
  <c r="H7" i="6275"/>
  <c r="H5" i="6275"/>
  <c r="H34" i="6275"/>
  <c r="H12" i="6275"/>
  <c r="H35" i="6275"/>
  <c r="H8" i="6275"/>
  <c r="H25" i="6275"/>
  <c r="C36" i="6275"/>
  <c r="H17" i="6275"/>
  <c r="H14" i="6275"/>
  <c r="C38" i="6275"/>
  <c r="H27" i="6275"/>
  <c r="H39" i="6275"/>
  <c r="C22" i="6275"/>
  <c r="H32" i="6275"/>
  <c r="C40" i="6275"/>
  <c r="H9" i="6275"/>
  <c r="C17" i="6275"/>
  <c r="H13" i="6275"/>
  <c r="H41" i="6275"/>
  <c r="H10" i="6275"/>
  <c r="H21" i="6275"/>
  <c r="C23" i="6275"/>
  <c r="H33" i="6275"/>
  <c r="C42" i="6275"/>
  <c r="H28" i="6273"/>
  <c r="H41" i="6273"/>
  <c r="H7" i="6273"/>
  <c r="C17" i="6273"/>
  <c r="H32" i="6273"/>
  <c r="C21" i="6273"/>
  <c r="C42" i="6273"/>
  <c r="H18" i="6273"/>
  <c r="H2" i="6273"/>
  <c r="C23" i="6273"/>
  <c r="H33" i="6273"/>
  <c r="H25" i="6273"/>
  <c r="H34" i="6273"/>
  <c r="C16" i="6272"/>
  <c r="H15" i="6276"/>
  <c r="H39" i="6276"/>
  <c r="C40" i="6276"/>
  <c r="H12" i="6276"/>
  <c r="H16" i="6276"/>
  <c r="H11" i="6276"/>
  <c r="H41" i="6276"/>
  <c r="C19" i="6276"/>
  <c r="H42" i="6276"/>
  <c r="H27" i="6276"/>
  <c r="H5" i="6276"/>
  <c r="H18" i="6276"/>
  <c r="H21" i="6276"/>
  <c r="H23" i="6276"/>
  <c r="H33" i="6276"/>
  <c r="C42" i="6276"/>
  <c r="H25" i="6276"/>
  <c r="H28" i="6276"/>
  <c r="H37" i="6276"/>
  <c r="H4" i="6276"/>
  <c r="H17" i="6276"/>
  <c r="C17" i="6276"/>
  <c r="C22" i="6276"/>
  <c r="H31" i="6276"/>
  <c r="H38" i="6276"/>
  <c r="C45" i="6276"/>
  <c r="H13" i="6276"/>
  <c r="H6" i="6276"/>
  <c r="H10" i="6276"/>
  <c r="H9" i="6276"/>
  <c r="H32" i="6276"/>
  <c r="C38" i="6276"/>
  <c r="C46" i="6276"/>
  <c r="H20" i="6276"/>
  <c r="H22" i="6276"/>
  <c r="C20" i="6276"/>
  <c r="B24" i="6276"/>
  <c r="H29" i="6276"/>
  <c r="C35" i="6276"/>
  <c r="C39" i="6276"/>
  <c r="C43" i="6276"/>
  <c r="H24" i="6276"/>
  <c r="H26" i="6276"/>
  <c r="H30" i="6276"/>
  <c r="H36" i="6276"/>
  <c r="H40" i="6276"/>
  <c r="C44" i="6276"/>
  <c r="B25" i="6276"/>
  <c r="C37" i="6276"/>
  <c r="C41" i="6276"/>
  <c r="C45" i="6275"/>
  <c r="H24" i="6275"/>
  <c r="H28" i="6275"/>
  <c r="H37" i="6275"/>
  <c r="C46" i="6275"/>
  <c r="H38" i="6275"/>
  <c r="H42" i="6275"/>
  <c r="H15" i="6275"/>
  <c r="H18" i="6275"/>
  <c r="H20" i="6275"/>
  <c r="C20" i="6275"/>
  <c r="B24" i="6275"/>
  <c r="H29" i="6275"/>
  <c r="C35" i="6275"/>
  <c r="C39" i="6275"/>
  <c r="C43" i="6275"/>
  <c r="H23" i="6275"/>
  <c r="H26" i="6275"/>
  <c r="H30" i="6275"/>
  <c r="H36" i="6275"/>
  <c r="H40" i="6275"/>
  <c r="C44" i="6275"/>
  <c r="B25" i="6275"/>
  <c r="C37" i="6275"/>
  <c r="C41" i="6275"/>
  <c r="H12" i="6274"/>
  <c r="H29" i="6274"/>
  <c r="H13" i="6274"/>
  <c r="H31" i="6274"/>
  <c r="H2" i="6274"/>
  <c r="C23" i="6274"/>
  <c r="C39" i="6274"/>
  <c r="H8" i="6274"/>
  <c r="H19" i="6274"/>
  <c r="H10" i="6274"/>
  <c r="H26" i="6274"/>
  <c r="H33" i="6274"/>
  <c r="C40" i="6274"/>
  <c r="H38" i="6274"/>
  <c r="C41" i="6274"/>
  <c r="C22" i="6274"/>
  <c r="H16" i="6274"/>
  <c r="H17" i="6274"/>
  <c r="H34" i="6274"/>
  <c r="H7" i="6274"/>
  <c r="H22" i="6274"/>
  <c r="H14" i="6274"/>
  <c r="C35" i="6274"/>
  <c r="H42" i="6274"/>
  <c r="H6" i="6274"/>
  <c r="C45" i="6274"/>
  <c r="H5" i="6274"/>
  <c r="C19" i="6274"/>
  <c r="B24" i="6274"/>
  <c r="H4" i="6274"/>
  <c r="H9" i="6274"/>
  <c r="C20" i="6274"/>
  <c r="C36" i="6274"/>
  <c r="C42" i="6274"/>
  <c r="H15" i="6274"/>
  <c r="H18" i="6274"/>
  <c r="H20" i="6274"/>
  <c r="C21" i="6274"/>
  <c r="H28" i="6274"/>
  <c r="C37" i="6274"/>
  <c r="C43" i="6274"/>
  <c r="C17" i="6274"/>
  <c r="H25" i="6274"/>
  <c r="C38" i="6274"/>
  <c r="C47" i="6274"/>
  <c r="H35" i="6274"/>
  <c r="H39" i="6274"/>
  <c r="H3" i="6274"/>
  <c r="H23" i="6274"/>
  <c r="H27" i="6274"/>
  <c r="H30" i="6274"/>
  <c r="H36" i="6274"/>
  <c r="H40" i="6274"/>
  <c r="C44" i="6274"/>
  <c r="B25" i="6274"/>
  <c r="H21" i="6274"/>
  <c r="H24" i="6274"/>
  <c r="H11" i="6274"/>
  <c r="H32" i="6274"/>
  <c r="H37" i="6274"/>
  <c r="H41" i="6274"/>
  <c r="H16" i="6272"/>
  <c r="C35" i="6272"/>
  <c r="H3" i="6272"/>
  <c r="C36" i="6272"/>
  <c r="H37" i="6272"/>
  <c r="C20" i="6272"/>
  <c r="H11" i="6272"/>
  <c r="H21" i="6272"/>
  <c r="H41" i="6272"/>
  <c r="C21" i="6272"/>
  <c r="H30" i="6272"/>
  <c r="C41" i="6272"/>
  <c r="H22" i="6272"/>
  <c r="H24" i="6273"/>
  <c r="C36" i="6273"/>
  <c r="H4" i="6273"/>
  <c r="H10" i="6273"/>
  <c r="C22" i="6273"/>
  <c r="H29" i="6273"/>
  <c r="H37" i="6273"/>
  <c r="C45" i="6273"/>
  <c r="H13" i="6273"/>
  <c r="H11" i="6273"/>
  <c r="H31" i="6273"/>
  <c r="H38" i="6273"/>
  <c r="C46" i="6273"/>
  <c r="H42" i="6273"/>
  <c r="H16" i="6273"/>
  <c r="H19" i="6273"/>
  <c r="H21" i="6273"/>
  <c r="C20" i="6273"/>
  <c r="B24" i="6273"/>
  <c r="H30" i="6273"/>
  <c r="C35" i="6273"/>
  <c r="C39" i="6273"/>
  <c r="C43" i="6273"/>
  <c r="H23" i="6273"/>
  <c r="H26" i="6273"/>
  <c r="H15" i="6273"/>
  <c r="H36" i="6273"/>
  <c r="H40" i="6273"/>
  <c r="C44" i="6273"/>
  <c r="C37" i="6273"/>
  <c r="C41" i="6273"/>
  <c r="H12" i="6272"/>
  <c r="H9" i="6272"/>
  <c r="H4" i="6272"/>
  <c r="C42" i="6272"/>
  <c r="H20" i="6272"/>
  <c r="C22" i="6272"/>
  <c r="H27" i="6272"/>
  <c r="C37" i="6272"/>
  <c r="H2" i="6272"/>
  <c r="H17" i="6272"/>
  <c r="H28" i="6272"/>
  <c r="C38" i="6272"/>
  <c r="H31" i="6272"/>
  <c r="H26" i="6272"/>
  <c r="H39" i="6272"/>
  <c r="C45" i="6272"/>
  <c r="H32" i="6272"/>
  <c r="C43" i="6272"/>
  <c r="H8" i="6272"/>
  <c r="H5" i="6272"/>
  <c r="C19" i="6272"/>
  <c r="H29" i="6272"/>
  <c r="C39" i="6272"/>
  <c r="C46" i="6272"/>
  <c r="H10" i="6272"/>
  <c r="H6" i="6272"/>
  <c r="C17" i="6272"/>
  <c r="C23" i="6272"/>
  <c r="H23" i="6272"/>
  <c r="B24" i="6272"/>
  <c r="H7" i="6272"/>
  <c r="H25" i="6272"/>
  <c r="H13" i="6272"/>
  <c r="H35" i="6272"/>
  <c r="C40" i="6272"/>
  <c r="C47" i="6272"/>
  <c r="B25" i="6272"/>
  <c r="H14" i="6272"/>
  <c r="H15" i="6272"/>
  <c r="H24" i="6272"/>
  <c r="H34" i="6272"/>
  <c r="H38" i="6272"/>
  <c r="H42" i="6272"/>
  <c r="H18" i="6272"/>
  <c r="H33" i="6272"/>
  <c r="H19" i="6272"/>
  <c r="H36" i="6272"/>
  <c r="H40" i="6272"/>
  <c r="B6" i="2228" l="1"/>
  <c r="O5" i="2228" l="1"/>
  <c r="O12" i="2228"/>
  <c r="O13" i="2228"/>
  <c r="O6" i="2228"/>
  <c r="C11" i="2228" l="1"/>
  <c r="B11" i="2228"/>
  <c r="C10" i="2228"/>
  <c r="C8" i="2228"/>
  <c r="C9" i="2228"/>
  <c r="B16" i="2228" l="1"/>
  <c r="B15" i="2228"/>
  <c r="B5" i="2228"/>
  <c r="C17" i="2228"/>
  <c r="C18" i="2228"/>
  <c r="B27" i="2228"/>
  <c r="B26" i="2228" l="1"/>
  <c r="C16" i="2228"/>
  <c r="C32" i="2228" l="1"/>
  <c r="B17" i="2228"/>
  <c r="C15" i="2228"/>
  <c r="C14" i="2228"/>
  <c r="C13" i="2228"/>
  <c r="O15" i="2228"/>
  <c r="O14" i="2228"/>
  <c r="C12" i="2228"/>
  <c r="O9" i="2228"/>
  <c r="C7" i="2228"/>
  <c r="O8" i="2228"/>
  <c r="O7" i="2228"/>
  <c r="O4" i="2228"/>
  <c r="O3" i="2228"/>
  <c r="O2" i="2228"/>
  <c r="C23" i="2228" l="1"/>
  <c r="H9" i="2228"/>
  <c r="C21" i="2228"/>
  <c r="C20" i="2228"/>
  <c r="C19" i="2228"/>
  <c r="C22" i="2228"/>
  <c r="H6" i="2228"/>
  <c r="B25" i="2228"/>
  <c r="B24" i="2228"/>
  <c r="C37" i="2228"/>
  <c r="C47" i="2228"/>
  <c r="C39" i="2228"/>
  <c r="C46" i="2228"/>
  <c r="C38" i="2228"/>
  <c r="C45" i="2228"/>
  <c r="C36" i="2228"/>
  <c r="C44" i="2228"/>
  <c r="C35" i="2228"/>
  <c r="C43" i="2228"/>
  <c r="C42" i="2228"/>
  <c r="C41" i="2228"/>
  <c r="C40" i="2228"/>
  <c r="H3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2" i="2228"/>
  <c r="H30" i="2228"/>
  <c r="H34" i="2228"/>
  <c r="H38" i="2228"/>
  <c r="H17" i="2228"/>
  <c r="H19" i="2228"/>
  <c r="H22" i="2228"/>
  <c r="H24" i="2228"/>
  <c r="H27" i="2228"/>
  <c r="H31" i="2228"/>
  <c r="H35" i="2228"/>
  <c r="H39" i="2228"/>
  <c r="H25" i="2228"/>
  <c r="H28" i="2228"/>
  <c r="H32" i="2228"/>
  <c r="H36" i="2228"/>
  <c r="H40" i="2228"/>
</calcChain>
</file>

<file path=xl/sharedStrings.xml><?xml version="1.0" encoding="utf-8"?>
<sst xmlns="http://schemas.openxmlformats.org/spreadsheetml/2006/main" count="14273" uniqueCount="469">
  <si>
    <t>名前</t>
    <rPh sb="0" eb="2">
      <t>ナマエ</t>
    </rPh>
    <phoneticPr fontId="2"/>
  </si>
  <si>
    <t>平均順位</t>
    <rPh sb="0" eb="4">
      <t>ヘイキンジュンイ</t>
    </rPh>
    <phoneticPr fontId="2"/>
  </si>
  <si>
    <t>1位</t>
    <rPh sb="1" eb="2">
      <t>イ</t>
    </rPh>
    <phoneticPr fontId="2"/>
  </si>
  <si>
    <t>2位</t>
    <rPh sb="1" eb="2">
      <t>イ</t>
    </rPh>
    <phoneticPr fontId="2"/>
  </si>
  <si>
    <t>3位</t>
    <rPh sb="1" eb="2">
      <t>イ</t>
    </rPh>
    <phoneticPr fontId="2"/>
  </si>
  <si>
    <t>平均アガリ点</t>
    <rPh sb="0" eb="2">
      <t>ヘイキン</t>
    </rPh>
    <rPh sb="5" eb="6">
      <t>テン</t>
    </rPh>
    <phoneticPr fontId="2"/>
  </si>
  <si>
    <t>通算スコア</t>
    <rPh sb="0" eb="2">
      <t>ツウサン</t>
    </rPh>
    <phoneticPr fontId="2"/>
  </si>
  <si>
    <t>平均スコア</t>
    <rPh sb="0" eb="2">
      <t>ヘイキン</t>
    </rPh>
    <phoneticPr fontId="2"/>
  </si>
  <si>
    <t>総局数</t>
    <rPh sb="0" eb="2">
      <t>ソウキョク</t>
    </rPh>
    <rPh sb="2" eb="3">
      <t>スウ</t>
    </rPh>
    <phoneticPr fontId="2"/>
  </si>
  <si>
    <t>対戦数</t>
    <rPh sb="0" eb="2">
      <t>タイセン</t>
    </rPh>
    <rPh sb="2" eb="3">
      <t>スウ</t>
    </rPh>
    <phoneticPr fontId="2"/>
  </si>
  <si>
    <t>アガリ</t>
    <phoneticPr fontId="2"/>
  </si>
  <si>
    <t>ロン</t>
    <phoneticPr fontId="2"/>
  </si>
  <si>
    <t>ツモ</t>
    <phoneticPr fontId="2"/>
  </si>
  <si>
    <t>放銃</t>
    <rPh sb="0" eb="2">
      <t>ホウジュウ</t>
    </rPh>
    <phoneticPr fontId="2"/>
  </si>
  <si>
    <t>トップ率</t>
    <rPh sb="3" eb="4">
      <t>リツ</t>
    </rPh>
    <phoneticPr fontId="2"/>
  </si>
  <si>
    <t>平均順位</t>
    <rPh sb="0" eb="4">
      <t>ヘイキン</t>
    </rPh>
    <phoneticPr fontId="2"/>
  </si>
  <si>
    <t>平均放銃点</t>
    <rPh sb="0" eb="2">
      <t>ヘイキン</t>
    </rPh>
    <rPh sb="2" eb="4">
      <t>ホウジュウ</t>
    </rPh>
    <rPh sb="4" eb="5">
      <t>テン</t>
    </rPh>
    <phoneticPr fontId="2"/>
  </si>
  <si>
    <t>ふっとび</t>
    <phoneticPr fontId="2"/>
  </si>
  <si>
    <t>回</t>
    <rPh sb="0" eb="1">
      <t>カイ</t>
    </rPh>
    <phoneticPr fontId="2"/>
  </si>
  <si>
    <t>一発</t>
  </si>
  <si>
    <t>ドラ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</si>
  <si>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</si>
  <si>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</si>
  <si>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</si>
  <si>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</si>
  <si>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</si>
  <si>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</si>
  <si>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</si>
  <si>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</si>
  <si>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</si>
  <si>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</si>
  <si>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</si>
  <si>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</si>
  <si>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</si>
  <si>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</si>
  <si>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</si>
  <si>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</si>
  <si>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</si>
  <si>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</si>
  <si>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</si>
  <si>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</si>
  <si>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</si>
  <si>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</si>
  <si>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</si>
  <si>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</si>
  <si>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</si>
  <si>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</si>
  <si>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</si>
  <si>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</si>
  <si>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</si>
  <si>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</si>
  <si>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</si>
  <si>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</si>
  <si>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</si>
  <si>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</si>
  <si>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</si>
  <si>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</si>
  <si>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</si>
  <si>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</si>
  <si>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</si>
  <si>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</si>
  <si>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</si>
  <si>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</si>
  <si>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</si>
  <si>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</si>
  <si>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</si>
  <si>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</si>
  <si>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</si>
  <si>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</si>
  <si>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</si>
  <si>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</si>
  <si>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</si>
  <si>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</si>
  <si>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</si>
  <si>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</si>
  <si>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</si>
  <si>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</si>
  <si>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</si>
  <si>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</si>
  <si>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</si>
  <si>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</si>
  <si>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</si>
  <si>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</si>
  <si>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</si>
  <si>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</si>
  <si>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</si>
  <si>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</si>
  <si>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</si>
  <si>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</si>
  <si>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</si>
  <si>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</si>
  <si>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役</t>
    <rPh sb="0" eb="1">
      <t>ヤク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</si>
  <si>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</si>
  <si>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</si>
  <si>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副露</t>
    <rPh sb="0" eb="2">
      <t>フーロ</t>
    </rPh>
    <phoneticPr fontId="2"/>
  </si>
  <si>
    <t>副露率</t>
    <rPh sb="0" eb="2">
      <t>フーロ</t>
    </rPh>
    <rPh sb="2" eb="3">
      <t>リツ</t>
    </rPh>
    <phoneticPr fontId="2"/>
  </si>
  <si>
    <t>スコア</t>
    <phoneticPr fontId="2"/>
  </si>
  <si>
    <t>リーチ</t>
    <phoneticPr fontId="2"/>
  </si>
  <si>
    <t>リーチ率</t>
    <rPh sb="3" eb="4">
      <t>リツ</t>
    </rPh>
    <phoneticPr fontId="2"/>
  </si>
  <si>
    <t>リーチ成功</t>
    <rPh sb="3" eb="5">
      <t>セイコウ</t>
    </rPh>
    <phoneticPr fontId="2"/>
  </si>
  <si>
    <t>副露成功</t>
    <rPh sb="0" eb="2">
      <t>フーロ</t>
    </rPh>
    <rPh sb="2" eb="4">
      <t>セイコウ</t>
    </rPh>
    <phoneticPr fontId="2"/>
  </si>
  <si>
    <t>リーチ成功率</t>
    <rPh sb="3" eb="5">
      <t>セイコウ</t>
    </rPh>
    <rPh sb="5" eb="6">
      <t>リツ</t>
    </rPh>
    <phoneticPr fontId="2"/>
  </si>
  <si>
    <t>Sheet1</t>
  </si>
  <si>
    <t>東1局</t>
    <rPh sb="0" eb="1">
      <t>ヒガシ</t>
    </rPh>
    <rPh sb="2" eb="3">
      <t>キョク</t>
    </rPh>
    <phoneticPr fontId="2"/>
  </si>
  <si>
    <t>東2局</t>
    <rPh sb="0" eb="1">
      <t>ヒガシ</t>
    </rPh>
    <rPh sb="2" eb="3">
      <t>キョク</t>
    </rPh>
    <phoneticPr fontId="2"/>
  </si>
  <si>
    <t>東3局</t>
    <rPh sb="0" eb="1">
      <t>ヒガシ</t>
    </rPh>
    <rPh sb="2" eb="3">
      <t>キョク</t>
    </rPh>
    <phoneticPr fontId="2"/>
  </si>
  <si>
    <t>南1局</t>
    <rPh sb="0" eb="1">
      <t>ミナミ</t>
    </rPh>
    <rPh sb="2" eb="3">
      <t>キョク</t>
    </rPh>
    <phoneticPr fontId="2"/>
  </si>
  <si>
    <t>南2局</t>
    <rPh sb="0" eb="1">
      <t>ミナミ</t>
    </rPh>
    <rPh sb="2" eb="3">
      <t>キョク</t>
    </rPh>
    <phoneticPr fontId="2"/>
  </si>
  <si>
    <t>南3局</t>
    <rPh sb="0" eb="1">
      <t>ミナミ</t>
    </rPh>
    <rPh sb="2" eb="3">
      <t>キョク</t>
    </rPh>
    <phoneticPr fontId="2"/>
  </si>
  <si>
    <t>局</t>
    <rPh sb="0" eb="1">
      <t>キョク</t>
    </rPh>
    <phoneticPr fontId="2"/>
  </si>
  <si>
    <t>平均点数</t>
    <rPh sb="0" eb="2">
      <t>ヘイキン</t>
    </rPh>
    <rPh sb="2" eb="4">
      <t>テンスウ</t>
    </rPh>
    <phoneticPr fontId="2"/>
  </si>
  <si>
    <t>最大ドラ数</t>
    <rPh sb="0" eb="2">
      <t>サイダイ</t>
    </rPh>
    <rPh sb="4" eb="5">
      <t>スウ</t>
    </rPh>
    <phoneticPr fontId="2"/>
  </si>
  <si>
    <t>チョンボ</t>
    <phoneticPr fontId="2"/>
  </si>
  <si>
    <t>ツモ率</t>
    <rPh sb="2" eb="3">
      <t>リツ</t>
    </rPh>
    <phoneticPr fontId="2"/>
  </si>
  <si>
    <t>全体</t>
  </si>
  <si>
    <t>アガリ率</t>
    <rPh sb="3" eb="4">
      <t>リ</t>
    </rPh>
    <phoneticPr fontId="2"/>
  </si>
  <si>
    <t>放銃率</t>
    <rPh sb="0" eb="3">
      <t>ホウジュウリツ</t>
    </rPh>
    <phoneticPr fontId="2"/>
  </si>
  <si>
    <t>副露成功率</t>
    <rPh sb="0" eb="2">
      <t>フーロ</t>
    </rPh>
    <rPh sb="2" eb="5">
      <t>セイコウリツ</t>
    </rPh>
    <phoneticPr fontId="2"/>
  </si>
  <si>
    <t>順位</t>
    <rPh sb="0" eb="2">
      <t>ジュンイ</t>
    </rPh>
    <phoneticPr fontId="2"/>
  </si>
  <si>
    <t>相手</t>
    <rPh sb="0" eb="2">
      <t>アイテ</t>
    </rPh>
    <phoneticPr fontId="2"/>
  </si>
  <si>
    <t>スコア</t>
    <phoneticPr fontId="2"/>
  </si>
  <si>
    <t>回数</t>
    <rPh sb="0" eb="2">
      <t>カイスウ</t>
    </rPh>
    <phoneticPr fontId="2"/>
  </si>
  <si>
    <t>合計</t>
    <rPh sb="0" eb="2">
      <t>ゴウケイ</t>
    </rPh>
    <phoneticPr fontId="2"/>
  </si>
  <si>
    <t>合計</t>
    <rPh sb="0" eb="2">
      <t>ゴウケイ</t>
    </rPh>
    <phoneticPr fontId="2"/>
  </si>
  <si>
    <t>相関</t>
    <rPh sb="0" eb="2">
      <t>ソウカン</t>
    </rPh>
    <phoneticPr fontId="2"/>
  </si>
  <si>
    <t>ラス率</t>
    <rPh sb="2" eb="3">
      <t>リツ</t>
    </rPh>
    <phoneticPr fontId="2"/>
  </si>
  <si>
    <t>東家</t>
    <rPh sb="0" eb="2">
      <t>トンチャ</t>
    </rPh>
    <phoneticPr fontId="2"/>
  </si>
  <si>
    <t>南家</t>
    <rPh sb="0" eb="2">
      <t>ナンチャ</t>
    </rPh>
    <phoneticPr fontId="2"/>
  </si>
  <si>
    <t>西家</t>
    <rPh sb="0" eb="2">
      <t>シャーチャ</t>
    </rPh>
    <phoneticPr fontId="2"/>
  </si>
  <si>
    <t>コード</t>
    <phoneticPr fontId="2"/>
  </si>
  <si>
    <t>連続アガリ</t>
    <rPh sb="0" eb="2">
      <t>レンゾク</t>
    </rPh>
    <phoneticPr fontId="2"/>
  </si>
  <si>
    <t>連続無放銃</t>
    <rPh sb="0" eb="2">
      <t>レンゾク</t>
    </rPh>
    <rPh sb="2" eb="5">
      <t>ムホウジュウ</t>
    </rPh>
    <phoneticPr fontId="2"/>
  </si>
  <si>
    <t>平均放銃点</t>
  </si>
  <si>
    <t>門前アガリ点</t>
    <rPh sb="0" eb="2">
      <t>メンゼン</t>
    </rPh>
    <rPh sb="5" eb="6">
      <t>テン</t>
    </rPh>
    <phoneticPr fontId="2"/>
  </si>
  <si>
    <t>副露アガリ点</t>
    <rPh sb="0" eb="2">
      <t>フーロ</t>
    </rPh>
    <rPh sb="5" eb="6">
      <t>テン</t>
    </rPh>
    <phoneticPr fontId="2"/>
  </si>
  <si>
    <t>2翻</t>
    <phoneticPr fontId="2"/>
  </si>
  <si>
    <t>3翻</t>
    <rPh sb="1" eb="2">
      <t>ホン</t>
    </rPh>
    <phoneticPr fontId="2"/>
  </si>
  <si>
    <t>4翻</t>
    <phoneticPr fontId="2"/>
  </si>
  <si>
    <t>5翻</t>
    <rPh sb="1" eb="2">
      <t>ホン</t>
    </rPh>
    <phoneticPr fontId="2"/>
  </si>
  <si>
    <t>1翻</t>
    <rPh sb="1" eb="2">
      <t>ホン</t>
    </rPh>
    <phoneticPr fontId="2"/>
  </si>
  <si>
    <t>6翻</t>
    <phoneticPr fontId="2"/>
  </si>
  <si>
    <t>7翻</t>
    <rPh sb="1" eb="2">
      <t>ホン</t>
    </rPh>
    <phoneticPr fontId="2"/>
  </si>
  <si>
    <t>8翻</t>
    <phoneticPr fontId="2"/>
  </si>
  <si>
    <t>9翻</t>
    <rPh sb="1" eb="2">
      <t>ホン</t>
    </rPh>
    <phoneticPr fontId="2"/>
  </si>
  <si>
    <t>10翻</t>
    <phoneticPr fontId="2"/>
  </si>
  <si>
    <t>11翻</t>
    <rPh sb="2" eb="3">
      <t>ホン</t>
    </rPh>
    <phoneticPr fontId="2"/>
  </si>
  <si>
    <t>12翻</t>
    <phoneticPr fontId="2"/>
  </si>
  <si>
    <t>13翻～</t>
    <rPh sb="2" eb="3">
      <t>ホン</t>
    </rPh>
    <phoneticPr fontId="2"/>
  </si>
  <si>
    <t>最高点</t>
    <rPh sb="0" eb="3">
      <t>サイコウテン</t>
    </rPh>
    <phoneticPr fontId="2"/>
  </si>
  <si>
    <t>副露アガリ</t>
    <rPh sb="0" eb="2">
      <t>フーロ</t>
    </rPh>
    <phoneticPr fontId="2"/>
  </si>
  <si>
    <t>ダマアガリ</t>
    <phoneticPr fontId="2"/>
  </si>
  <si>
    <t>リーチアガリ</t>
    <phoneticPr fontId="2"/>
  </si>
  <si>
    <t>4位</t>
    <rPh sb="1" eb="2">
      <t>イ</t>
    </rPh>
    <phoneticPr fontId="2"/>
  </si>
  <si>
    <t>連対</t>
    <rPh sb="0" eb="2">
      <t>レンタイ</t>
    </rPh>
    <phoneticPr fontId="2"/>
  </si>
  <si>
    <t>連対率</t>
    <rPh sb="0" eb="3">
      <t>レンタイリ</t>
    </rPh>
    <phoneticPr fontId="2"/>
  </si>
  <si>
    <t>裏ドラ</t>
    <rPh sb="0" eb="1">
      <t>ウラ</t>
    </rPh>
    <phoneticPr fontId="1"/>
  </si>
  <si>
    <t>立直</t>
    <rPh sb="0" eb="2">
      <t>リーチ</t>
    </rPh>
    <phoneticPr fontId="1"/>
  </si>
  <si>
    <t>東4局</t>
    <rPh sb="0" eb="1">
      <t>ヒガシ</t>
    </rPh>
    <rPh sb="2" eb="3">
      <t>キョク</t>
    </rPh>
    <phoneticPr fontId="2"/>
  </si>
  <si>
    <t>南4局</t>
    <rPh sb="0" eb="1">
      <t>ミナミ</t>
    </rPh>
    <rPh sb="2" eb="3">
      <t>キョク</t>
    </rPh>
    <phoneticPr fontId="2"/>
  </si>
  <si>
    <t>北家</t>
    <rPh sb="0" eb="2">
      <t>ホッケ</t>
    </rPh>
    <phoneticPr fontId="2"/>
  </si>
  <si>
    <t>2019-11-15@A.xlsm</t>
  </si>
  <si>
    <t>滝沢悠人</t>
  </si>
  <si>
    <t>大池陸斗</t>
  </si>
  <si>
    <t>百瀬成空</t>
  </si>
  <si>
    <t>松澤亮太</t>
  </si>
  <si>
    <t>2019-11-15@B.xlsm</t>
  </si>
  <si>
    <t>依田幸憲</t>
  </si>
  <si>
    <t>保谷一貴</t>
  </si>
  <si>
    <t>高野源太</t>
  </si>
  <si>
    <t>佐藤成浩</t>
  </si>
  <si>
    <t>位置</t>
    <rPh sb="0" eb="2">
      <t>イチ</t>
    </rPh>
    <phoneticPr fontId="2"/>
  </si>
  <si>
    <t>翻数</t>
    <rPh sb="0" eb="1">
      <t>ファン</t>
    </rPh>
    <rPh sb="1" eb="2">
      <t>スウ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</si>
  <si>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</si>
  <si>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</si>
  <si>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2019-12-06@A.xlsm</t>
  </si>
  <si>
    <t>矢ヶ崎健</t>
  </si>
  <si>
    <t>Sheet2</t>
  </si>
  <si>
    <t>小林郁斗</t>
  </si>
  <si>
    <t>2019-12-06@B.xlsm</t>
  </si>
  <si>
    <t>福澤大地</t>
  </si>
  <si>
    <t>木角有希</t>
  </si>
  <si>
    <t>01</t>
  </si>
  <si>
    <t>02</t>
  </si>
  <si>
    <t>18</t>
  </si>
  <si>
    <t>52</t>
  </si>
  <si>
    <t>門前清自摸和</t>
  </si>
  <si>
    <t>三色同順</t>
  </si>
  <si>
    <t>赤ドラ</t>
    <rPh sb="0" eb="1">
      <t>アカ</t>
    </rPh>
    <phoneticPr fontId="1"/>
  </si>
  <si>
    <t>2019-12-20@A.xlsm</t>
  </si>
  <si>
    <t>2019-12-20@B.xlsm</t>
  </si>
  <si>
    <t>2020-01-10@A.xlsm</t>
  </si>
  <si>
    <t>多田洋輔</t>
  </si>
  <si>
    <t>2020-01-10@B.xlsm</t>
  </si>
  <si>
    <t>2020-01-24@A.xlsm</t>
  </si>
  <si>
    <t>2020-01-24@B.xlsm</t>
  </si>
  <si>
    <t>柳澤颯吾</t>
  </si>
  <si>
    <t>石澤巧望</t>
  </si>
  <si>
    <t>2020-01-31@B.xlsm</t>
  </si>
  <si>
    <t>2020-02-21@A.xlsm</t>
  </si>
  <si>
    <t>髙橋桜</t>
  </si>
  <si>
    <t>地和</t>
    <phoneticPr fontId="2"/>
  </si>
  <si>
    <t>2020-10-23@A.xlsm</t>
  </si>
  <si>
    <t>北沢蓮太郎</t>
  </si>
  <si>
    <t>川上翔大</t>
  </si>
  <si>
    <t>2020-10-30@A.xlsm</t>
  </si>
  <si>
    <t>市川大智</t>
  </si>
  <si>
    <t>2020-10-30@B.xlsm</t>
  </si>
  <si>
    <t>2020-11-06@A.xlsm</t>
  </si>
  <si>
    <t>中川弘崇</t>
  </si>
  <si>
    <t>2020-11-06@B.xlsm</t>
  </si>
  <si>
    <t>2020-11-13@A.xlsm</t>
  </si>
  <si>
    <t>2020-11-13@B.xlsm</t>
  </si>
  <si>
    <t>2021-04-30@A.xlsm</t>
  </si>
  <si>
    <t>阿部圭太朗</t>
  </si>
  <si>
    <t>2021-05-21@A.xlsm</t>
  </si>
  <si>
    <t>山崎葵</t>
  </si>
  <si>
    <t>関谷洸佑</t>
  </si>
  <si>
    <t>2021-07-02@a.xlsm</t>
  </si>
  <si>
    <t>2021-07-02@b.xlsm</t>
  </si>
  <si>
    <t>2021-07-16@A.xlsm</t>
  </si>
  <si>
    <t>2021-10-21@A.xlsm</t>
  </si>
  <si>
    <t>Sheet3</t>
  </si>
  <si>
    <t>2021-12-02@a.xlsm</t>
  </si>
  <si>
    <t>巻島夢樹</t>
  </si>
  <si>
    <t>2021-12-09@A.xlsm</t>
  </si>
  <si>
    <t>2021-12-23@A.xlsm</t>
  </si>
  <si>
    <t>2022-06-23@a.xlsm</t>
  </si>
  <si>
    <t>西沢武留</t>
  </si>
  <si>
    <t>伊藤仁城</t>
  </si>
  <si>
    <t>2022-06-23@b.xlsm</t>
  </si>
  <si>
    <t>2022-06-30@A.xlsm</t>
  </si>
  <si>
    <t>両角慧太</t>
  </si>
  <si>
    <t>2022-07-07@A.xlsm</t>
  </si>
  <si>
    <t>2022-07-07@B.xlsm</t>
  </si>
  <si>
    <t>2022-07-14@A.xlsm</t>
  </si>
  <si>
    <t>中村花菜</t>
  </si>
  <si>
    <t>2022-07-14@B.xlsm</t>
  </si>
  <si>
    <t>2022-08-04@A.xlsm</t>
  </si>
  <si>
    <t>中村季暉</t>
  </si>
  <si>
    <t>2022-08-04@B.xlsm</t>
  </si>
  <si>
    <t>2022-10-06@A.xlsm</t>
  </si>
  <si>
    <t>吉澤諒</t>
  </si>
  <si>
    <t>2022-10-06@B.xlsm</t>
  </si>
  <si>
    <t>2022-11-01@A.xlsm</t>
  </si>
  <si>
    <t>塩入悠</t>
  </si>
  <si>
    <t>2022-11-01@B.xlsm</t>
  </si>
  <si>
    <t>2022-12-06@A.xlsm</t>
  </si>
  <si>
    <t>2022-12-06@B.xlsm</t>
  </si>
  <si>
    <t>2022-12-08@A.xlsm</t>
  </si>
  <si>
    <t>2022-12-08@B.xlsm</t>
  </si>
  <si>
    <t>2022-12-13@A.xlsm</t>
  </si>
  <si>
    <t>2022-12-13@B.xlsm</t>
  </si>
  <si>
    <t>2022-12-15@A.xlsm</t>
  </si>
  <si>
    <t>2022-12-15@B.xlsm</t>
  </si>
  <si>
    <t>2023-01-12@A.xlsm</t>
  </si>
  <si>
    <t>宮澤七星</t>
  </si>
  <si>
    <t>2023-01-12@B.xlsm</t>
  </si>
  <si>
    <t>2023-02-07@A.xlsm</t>
  </si>
  <si>
    <t>坂本羽弥斗</t>
  </si>
  <si>
    <t>2023-02-07@B.xlsm</t>
  </si>
  <si>
    <t>2023-02-09@A.xlsm</t>
  </si>
  <si>
    <t>2023-05-09@A.xlsm</t>
  </si>
  <si>
    <t>田名網新</t>
  </si>
  <si>
    <t>山本悠介</t>
  </si>
  <si>
    <t>石原凛人</t>
  </si>
  <si>
    <t>湯本咲蔵</t>
  </si>
  <si>
    <t>2023-05-09@B.xlsm</t>
  </si>
  <si>
    <t>2023-05-11@A.xlsm</t>
  </si>
  <si>
    <t>唐澤聖矢</t>
  </si>
  <si>
    <t>渡部陵瑛</t>
  </si>
  <si>
    <t>2023-05-18@A.xlsm</t>
  </si>
  <si>
    <t>2023-06-22@A.xlsm</t>
  </si>
  <si>
    <t>清水常緑</t>
  </si>
  <si>
    <t>2023-06-22@B.xlsm</t>
  </si>
  <si>
    <t>2023-06-27@A.xlsm</t>
  </si>
  <si>
    <t>2023-06-27@B.xlsm</t>
  </si>
  <si>
    <t>長野柊馬</t>
  </si>
  <si>
    <t>所附快和</t>
  </si>
  <si>
    <t>2023-06-29@A.xlsm</t>
  </si>
  <si>
    <t>2023-07-04@A.xlsm</t>
  </si>
  <si>
    <t>2023-07-04@B.xlsm</t>
  </si>
  <si>
    <t>2023-07-06@A.xlsm</t>
  </si>
  <si>
    <t>2023-07-11@A.xlsm</t>
  </si>
  <si>
    <t>2023-07-11@B.xlsm</t>
  </si>
  <si>
    <t>2023-07-13@A.xlsm</t>
  </si>
  <si>
    <t>2023-07-13@B.xlsm</t>
  </si>
  <si>
    <t>2023-08-08@A.xlsm</t>
  </si>
  <si>
    <t>2023-08-08@B.xlsm</t>
  </si>
  <si>
    <t>2023-08-10@A.xlsm</t>
  </si>
  <si>
    <t>2023-08-10@B.xlsm</t>
  </si>
  <si>
    <t>2023-09-26@A.xlsm</t>
  </si>
  <si>
    <t>2023-09-28@A.xlsm</t>
  </si>
  <si>
    <t>2023-10-03@A.xlsm</t>
  </si>
  <si>
    <t>2023-10-03@B.xlsm</t>
  </si>
  <si>
    <t>2023-10-05@A.xlsm</t>
  </si>
  <si>
    <t>2023-10-05@B.xlsm</t>
  </si>
  <si>
    <t>2023-10-10@A.xlsm</t>
  </si>
  <si>
    <t>井澤軌人</t>
  </si>
  <si>
    <t>2023-10-10@B.xlsm</t>
  </si>
  <si>
    <t>2023-10-12@A.xlsm</t>
  </si>
  <si>
    <t>2023-10-17@A.xlsm</t>
  </si>
  <si>
    <t>2023-10-26@A.xlsm</t>
  </si>
  <si>
    <t>2023-10-26@B.xlsm</t>
  </si>
  <si>
    <t>2023-10-31@A.xlsm</t>
  </si>
  <si>
    <t>小林圭太</t>
  </si>
  <si>
    <t>2023-10-31@B.xlsm</t>
  </si>
  <si>
    <t>2023-11-02@A.xlsm</t>
  </si>
  <si>
    <t>2023-11-02@B.xlsm</t>
  </si>
  <si>
    <t>2023-11-07@A.xlsm</t>
  </si>
  <si>
    <t>2023-11-09@A.xlsm</t>
  </si>
  <si>
    <t>2023-11-09@B.xlsm</t>
  </si>
  <si>
    <t>2023-12-05@A.xlsm</t>
  </si>
  <si>
    <t>2023-12-05@B.xlsm</t>
  </si>
  <si>
    <t>2023-12-12@A.xlsm</t>
  </si>
  <si>
    <t>2023-12-14@A.xlsm</t>
  </si>
  <si>
    <t>2023-12-19@A.xlsm</t>
  </si>
  <si>
    <t>2023-12-21@A.xlsm</t>
  </si>
  <si>
    <t>2023-12-21@B.xlsm</t>
  </si>
  <si>
    <t>2024-01-09@A.xlsm</t>
  </si>
  <si>
    <t>2024-01-11@A.xlsm</t>
  </si>
  <si>
    <t>2024-01-16@A.xlsm</t>
  </si>
  <si>
    <t>2024-01-18@A.xlsm</t>
  </si>
  <si>
    <t>2024-01-18@B.xlsm</t>
  </si>
  <si>
    <t>2024-02-13@A.xlsm</t>
  </si>
  <si>
    <t>西野修世</t>
  </si>
  <si>
    <t>2024-02-15@A.xlsm</t>
  </si>
  <si>
    <t>2024-02-15@B.xlsm</t>
  </si>
  <si>
    <t>2024-02-20@A.xlsm</t>
  </si>
  <si>
    <t>2024-02-20@B.xlsm</t>
  </si>
  <si>
    <t>2024-04-09@A.xlsm</t>
  </si>
  <si>
    <t>2024-04-11@A.xlsm</t>
  </si>
  <si>
    <t>2024-04-16@A.xlsm</t>
  </si>
  <si>
    <t>2024-04-18@A.xlsm</t>
  </si>
  <si>
    <t>高橋英将</t>
  </si>
  <si>
    <t>2024-04-23@A.xlsm</t>
  </si>
  <si>
    <t>佐藤成</t>
  </si>
  <si>
    <t>2024-04-23@B.xlsm</t>
  </si>
  <si>
    <t>2024-04-25@A.xlsm</t>
  </si>
  <si>
    <t>2024-04-30@A.xlsm</t>
  </si>
  <si>
    <t>2024-05-09@A.xlsm</t>
  </si>
  <si>
    <t>2024-05-16@A.xlsm</t>
  </si>
  <si>
    <t>2024-05-17@A.xlsm</t>
  </si>
  <si>
    <t>2024-05-23@A.xlsm</t>
  </si>
  <si>
    <t>2024-05-24@A.xlsm</t>
  </si>
  <si>
    <t>2024-05-30@A.xlsm</t>
  </si>
  <si>
    <t>2024-05-31@A.xlsm</t>
  </si>
  <si>
    <t>2024-06-20@A.xlsm</t>
  </si>
  <si>
    <t>2024-06-21@A.xlsm</t>
  </si>
  <si>
    <t>2024-06-28@A.xlsm</t>
  </si>
  <si>
    <t>2024-07-04@A.xlsm</t>
  </si>
  <si>
    <t>2024-07-05@A.xlsm</t>
  </si>
  <si>
    <t>2024-07-11@A.xlsm</t>
  </si>
  <si>
    <t>2024-07-12@A.xlsm</t>
  </si>
  <si>
    <t>2024-07-18@A.xlsm</t>
  </si>
  <si>
    <t>2024-07-19@A.xlsm</t>
  </si>
  <si>
    <t>2024-07-19@B.xlsm</t>
  </si>
  <si>
    <t>2024-07-25@A.xlsm</t>
  </si>
  <si>
    <t>2024-07-26@A.xlsm</t>
  </si>
  <si>
    <t>2024-08-09@A.xlsm</t>
  </si>
  <si>
    <t>2024-09-26@A.xlsm</t>
  </si>
  <si>
    <t>2024-09-27@A.xlsm</t>
  </si>
  <si>
    <t>2024-10-03@A.xlsm</t>
  </si>
  <si>
    <t>2024-10-04@A.xlsm</t>
  </si>
  <si>
    <t>2024-10-10@A.xlsm</t>
  </si>
  <si>
    <t>2024-10-11@A.xlsm</t>
  </si>
  <si>
    <t>2024-10-17@A.xlsm</t>
  </si>
  <si>
    <t>2024-10-24@.xlsm</t>
  </si>
  <si>
    <t>2024-10-25@A.xlsm</t>
  </si>
  <si>
    <t>2024-10-31@A.xlsm</t>
  </si>
  <si>
    <t>2024-11-01@A.xlsm</t>
  </si>
  <si>
    <t>2024-11-14@A.xlsm</t>
  </si>
  <si>
    <t>2024-11-15@A.xlsm</t>
  </si>
  <si>
    <t>2024-12-05@A.xlsm</t>
  </si>
  <si>
    <t>2024-12-06@A.xlsm</t>
  </si>
  <si>
    <t>2024-12-12@A.xlsm</t>
  </si>
  <si>
    <t>2024-12-13@A.xlsm</t>
  </si>
  <si>
    <t>2024-12-19@A.xlsm</t>
  </si>
  <si>
    <t>2025-01-09@A.xlsm</t>
  </si>
  <si>
    <t>2025-01-10@A.xlsm</t>
  </si>
  <si>
    <t>2025-01-16@A.xlsm</t>
  </si>
  <si>
    <t>2025-01-23@A.xlsm</t>
  </si>
  <si>
    <t>2025-01-24@A.xlsm</t>
  </si>
  <si>
    <t>2025-01-30@A.xlsm</t>
  </si>
  <si>
    <t>2025-01-31@A.xlsm</t>
  </si>
  <si>
    <t>2025-02-20@A.xlsm</t>
  </si>
  <si>
    <t>2025-02-21@A.xlsm</t>
  </si>
  <si>
    <t>柳澤奏太</t>
  </si>
  <si>
    <t>2025-04-17@A.xlsm</t>
  </si>
  <si>
    <t>宮沢璃空</t>
  </si>
  <si>
    <t>2025-05-09@A.xlsm</t>
  </si>
  <si>
    <t>2025-06-13@A.xlsm</t>
  </si>
  <si>
    <t>高山晶</t>
  </si>
  <si>
    <t>清水遙斗</t>
  </si>
  <si>
    <t>2025-06-20@A.xlsm</t>
  </si>
  <si>
    <t>山崎暖斗</t>
  </si>
  <si>
    <t>市原望叶</t>
  </si>
  <si>
    <t>笠原誠</t>
  </si>
  <si>
    <t>2025-06-26@A.xlsm</t>
  </si>
  <si>
    <t>2025-06-27@A.xlsm</t>
  </si>
  <si>
    <t>2025-07-03@A.xlsm</t>
  </si>
  <si>
    <t>2025-07-03@B.xlsm</t>
  </si>
  <si>
    <t>2025-07-03@C.xlsm</t>
  </si>
  <si>
    <t>松沢海輝</t>
  </si>
  <si>
    <t>2025-07-10@A.xlsm</t>
  </si>
  <si>
    <t>山田夏寿希</t>
  </si>
  <si>
    <t>2025-07-17@A.xlsm</t>
  </si>
  <si>
    <t>2025-09-25@A.xlsm</t>
  </si>
  <si>
    <t>2025-09-25@B.xlsm</t>
  </si>
  <si>
    <t>2025-10-02@A.xlsm</t>
  </si>
  <si>
    <t>2025-10-02@B.xlsm</t>
  </si>
  <si>
    <t>2025-10-03@A.xlsm</t>
  </si>
  <si>
    <t>2025-10-10@A.xlsm</t>
  </si>
  <si>
    <t>阿部修二朗</t>
  </si>
  <si>
    <t>2025-10-09@A.xlsm</t>
  </si>
  <si>
    <t>2025-10-16@A.xlsm</t>
  </si>
  <si>
    <t>2025-10-23@A.xlsm</t>
  </si>
  <si>
    <t>2025-10-23@B.xlsm</t>
  </si>
  <si>
    <t>2025-10-30@A.xlsm</t>
  </si>
  <si>
    <t>2025-10-30@B.xlsm</t>
  </si>
  <si>
    <t>2025-10-31@A.xlsm</t>
  </si>
  <si>
    <t>2025-11-06@A.xlsm</t>
  </si>
  <si>
    <t>2025-11-13@A.xlsm</t>
  </si>
  <si>
    <t>2025-11-14@A.xlsm</t>
  </si>
  <si>
    <t>鈴木千尋</t>
  </si>
  <si>
    <t>2025-11-21@A.xlsm</t>
  </si>
  <si>
    <t>2025-12-05@A.xlsm</t>
  </si>
  <si>
    <t>2025-12-18@A.xlsm</t>
  </si>
  <si>
    <t>2025-12-19@A.xlsm</t>
  </si>
  <si>
    <t>2026-01-08@A.xlsm</t>
  </si>
  <si>
    <t>2026-01-09@A.xlsm</t>
  </si>
  <si>
    <t>2026-01-15@A.xlsm</t>
  </si>
  <si>
    <t>2026-01-22@A.xlsm</t>
  </si>
  <si>
    <t>大石瑛司</t>
  </si>
  <si>
    <t>2026-01-23@A.xlsm</t>
  </si>
  <si>
    <t>2026-01-29@A.xlsm</t>
  </si>
  <si>
    <t>三井祐輝</t>
  </si>
  <si>
    <t>2026-01-30@A.xlsm</t>
  </si>
  <si>
    <t>2026-02-19@A.xlsm</t>
  </si>
  <si>
    <t>2026-02-20@A.xlsm</t>
  </si>
  <si>
    <t>2026-04-16@A.xlsm</t>
  </si>
  <si>
    <t>2026-05-21@A.xlsm</t>
  </si>
  <si>
    <t>前田卓美</t>
  </si>
  <si>
    <t>小林莉子</t>
  </si>
  <si>
    <t>2026-06-18@A.xlsm</t>
  </si>
  <si>
    <t>市川琢磨</t>
  </si>
  <si>
    <t>2026-06-18@b.xlsm</t>
  </si>
  <si>
    <t>2026-06-25@A.xlsm</t>
  </si>
  <si>
    <t>2026-06-25@B.xlsm</t>
  </si>
  <si>
    <t>2026-06-26@A.xlsm</t>
  </si>
  <si>
    <t>2026-06-26@B.xlsm</t>
  </si>
  <si>
    <t>2026-06-26@C.xlsm</t>
  </si>
  <si>
    <t>2026-06-26@D.xlsm</t>
  </si>
  <si>
    <t>2026-07-02@A.xlsm</t>
  </si>
  <si>
    <t>岡部秋平</t>
  </si>
  <si>
    <t>2026-07-02@B.xlsm</t>
  </si>
  <si>
    <t>佐藤　大輔</t>
  </si>
  <si>
    <t>2026-07-02@C.xlsm</t>
  </si>
  <si>
    <t>2026-07-09@A.xlsm</t>
  </si>
  <si>
    <t>佐藤大輔</t>
  </si>
  <si>
    <t>2026-07-09@B.xlsm</t>
  </si>
  <si>
    <t>2026-07-10@A.xlsm</t>
  </si>
  <si>
    <t>2026-07-16@B.xlsm</t>
  </si>
  <si>
    <t>2026-07-17@A.xlsm</t>
  </si>
  <si>
    <t>等々力潤</t>
  </si>
  <si>
    <t>2026-07-17@B.xlsm</t>
  </si>
  <si>
    <t>2026-07-31@A.xlsm</t>
  </si>
  <si>
    <t>岡田真慧</t>
  </si>
  <si>
    <t>2026-08-06@A.xlsm</t>
  </si>
  <si>
    <t>2026-08-06@B.xlsm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</si>
</sst>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7">
    <font>
      <sz val="11"/>
      <color theme="1"/>
      <name val="游ゴシック"/>
      <family val="2"/>
      <charset val="128"/>
      <scheme val="minor"/>
    </font>
    <font>
      <sz val="11"/>
      <name val="Yu Gothic"/>
      <family val="3"/>
      <charset val="128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30">
    <xf numFmtId="0" fontId="0" fillId="0" borderId="0" xfId="0">
      <alignment vertical="center"/>
    </xf>
    <xf numFmtId="0" fontId="0" fillId="0" borderId="0" xfId="0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3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14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180" fontId="0" fillId="0" borderId="0" xfId="0" applyNumberFormat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4" fillId="0" borderId="1" xfId="0" applyNumberFormat="1" applyFont="1" applyBorder="1" applyAlignment="1">
      <alignment horizontal="center" vertical="center" shrinkToFit="1"/>
    </xf>
    <xf numFmtId="49" fontId="4" fillId="0" borderId="2" xfId="0" applyNumberFormat="1" applyFont="1" applyBorder="1" applyAlignment="1">
      <alignment horizontal="center" vertical="center" shrinkToFit="1"/>
    </xf>
    <xf numFmtId="49" fontId="4" fillId="0" borderId="4" xfId="0" applyNumberFormat="1" applyFont="1" applyBorder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1" fontId="3" fillId="0" borderId="49" xfId="0" applyNumberFormat="1" applyFont="1" applyBorder="1" applyAlignment="1">
      <alignment horizontal="center" vertical="center" shrinkToFit="1"/>
    </xf>
    <xf numFmtId="1" fontId="3" fillId="0" borderId="50" xfId="0" applyNumberFormat="1" applyFont="1" applyBorder="1" applyAlignment="1">
      <alignment horizontal="center" vertical="center" shrinkToFit="1"/>
    </xf>
    <xf numFmtId="1" fontId="3" fillId="0" borderId="51" xfId="0" applyNumberFormat="1" applyFont="1" applyBorder="1" applyAlignment="1">
      <alignment horizontal="center" vertical="center" shrinkToFit="1"/>
    </xf>
    <xf numFmtId="0" fontId="4" fillId="0" borderId="48" xfId="0" applyFont="1" applyBorder="1" applyAlignment="1">
      <alignment horizontal="center" vertical="center" shrinkToFit="1"/>
    </xf>
    <xf numFmtId="0" fontId="4" fillId="0" borderId="49" xfId="0" applyFont="1" applyBorder="1" applyAlignment="1">
      <alignment horizontal="center" vertical="center" shrinkToFit="1"/>
    </xf>
    <xf numFmtId="0" fontId="4" fillId="0" borderId="50" xfId="0" applyFont="1" applyBorder="1" applyAlignment="1">
      <alignment horizontal="center" vertical="center" shrinkToFit="1"/>
    </xf>
    <xf numFmtId="0" fontId="4" fillId="0" borderId="51" xfId="0" applyFont="1" applyBorder="1" applyAlignment="1">
      <alignment horizontal="center" vertical="center" shrinkToFit="1"/>
    </xf>
    <xf numFmtId="1" fontId="3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Alignment="1">
      <alignment horizontal="center" vertical="center" shrinkToFit="1"/>
    </xf>
    <xf numFmtId="0" fontId="5" fillId="0" borderId="0" xfId="0" applyFont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Alignment="1">
      <alignment horizontal="center" vertical="center" shrinkToFit="1"/>
    </xf>
    <xf numFmtId="0" fontId="4" fillId="0" borderId="10" xfId="0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3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4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54" xfId="0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styles" Target="style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_rels/chart91.xml.rels><?xml version="1.0" encoding="UTF-8" standalone="yes"?>
<Relationships xmlns="http://schemas.openxmlformats.org/package/2006/relationships"><Relationship Id="rId2" Type="http://schemas.microsoft.com/office/2011/relationships/chartColorStyle" Target="colors91.xml"/><Relationship Id="rId1" Type="http://schemas.microsoft.com/office/2011/relationships/chartStyle" Target="style91.xml"/></Relationships>
</file>

<file path=xl/charts/_rels/chart92.xml.rels><?xml version="1.0" encoding="UTF-8" standalone="yes"?>
<Relationships xmlns="http://schemas.openxmlformats.org/package/2006/relationships"><Relationship Id="rId2" Type="http://schemas.microsoft.com/office/2011/relationships/chartColorStyle" Target="colors92.xml"/><Relationship Id="rId1" Type="http://schemas.microsoft.com/office/2011/relationships/chartStyle" Target="style92.xml"/></Relationships>
</file>

<file path=xl/charts/_rels/chart93.xml.rels><?xml version="1.0" encoding="UTF-8" standalone="yes"?>
<Relationships xmlns="http://schemas.openxmlformats.org/package/2006/relationships"><Relationship Id="rId2" Type="http://schemas.microsoft.com/office/2011/relationships/chartColorStyle" Target="colors93.xml"/><Relationship Id="rId1" Type="http://schemas.microsoft.com/office/2011/relationships/chartStyle" Target="style93.xml"/></Relationships>
</file>

<file path=xl/charts/_rels/chart94.xml.rels><?xml version="1.0" encoding="UTF-8" standalone="yes"?>
<Relationships xmlns="http://schemas.openxmlformats.org/package/2006/relationships"><Relationship Id="rId2" Type="http://schemas.microsoft.com/office/2011/relationships/chartColorStyle" Target="colors94.xml"/><Relationship Id="rId1" Type="http://schemas.microsoft.com/office/2011/relationships/chartStyle" Target="style94.xml"/></Relationships>
</file>

<file path=xl/charts/_rels/chart95.xml.rels><?xml version="1.0" encoding="UTF-8" standalone="yes"?>
<Relationships xmlns="http://schemas.openxmlformats.org/package/2006/relationships"><Relationship Id="rId2" Type="http://schemas.microsoft.com/office/2011/relationships/chartColorStyle" Target="colors95.xml"/><Relationship Id="rId1" Type="http://schemas.microsoft.com/office/2011/relationships/chartStyle" Target="style95.xml"/></Relationships>
</file>

<file path=xl/charts/_rels/chart96.xml.rels><?xml version="1.0" encoding="UTF-8" standalone="yes"?>
<Relationships xmlns="http://schemas.openxmlformats.org/package/2006/relationships"><Relationship Id="rId2" Type="http://schemas.microsoft.com/office/2011/relationships/chartColorStyle" Target="colors96.xml"/><Relationship Id="rId1" Type="http://schemas.microsoft.com/office/2011/relationships/chartStyle" Target="style96.xml"/></Relationships>
</file>

<file path=xl/charts/_rels/chart97.xml.rels><?xml version="1.0" encoding="UTF-8" standalone="yes"?>
<Relationships xmlns="http://schemas.openxmlformats.org/package/2006/relationships"><Relationship Id="rId2" Type="http://schemas.microsoft.com/office/2011/relationships/chartColorStyle" Target="colors97.xml"/><Relationship Id="rId1" Type="http://schemas.microsoft.com/office/2011/relationships/chartStyle" Target="style97.xml"/></Relationships>
</file>

<file path=xl/charts/_rels/chart98.xml.rels><?xml version="1.0" encoding="UTF-8" standalone="yes"?>
<Relationships xmlns="http://schemas.openxmlformats.org/package/2006/relationships"><Relationship Id="rId2" Type="http://schemas.microsoft.com/office/2011/relationships/chartColorStyle" Target="colors98.xml"/><Relationship Id="rId1" Type="http://schemas.microsoft.com/office/2011/relationships/chartStyle" Target="style98.xml"/></Relationships>
</file>

<file path=xl/charts/_rels/chart99.xml.rels><?xml version="1.0" encoding="UTF-8" standalone="yes"?>
<Relationships xmlns="http://schemas.openxmlformats.org/package/2006/relationships"><Relationship Id="rId2" Type="http://schemas.microsoft.com/office/2011/relationships/chartColorStyle" Target="colors99.xml"/><Relationship Id="rId1" Type="http://schemas.microsoft.com/office/2011/relationships/chartStyle" Target="style99.xml"/></Relationships>
</file>

<file path=xl/charts/_rels/chart100.xml.rels><?xml version="1.0" encoding="UTF-8" standalone="yes"?>
<Relationships xmlns="http://schemas.openxmlformats.org/package/2006/relationships"><Relationship Id="rId2" Type="http://schemas.microsoft.com/office/2011/relationships/chartColorStyle" Target="colors100.xml"/><Relationship Id="rId1" Type="http://schemas.microsoft.com/office/2011/relationships/chartStyle" Target="style100.xml"/></Relationships>
</file>

<file path=xl/charts/_rels/chart101.xml.rels><?xml version="1.0" encoding="UTF-8" standalone="yes"?>
<Relationships xmlns="http://schemas.openxmlformats.org/package/2006/relationships"><Relationship Id="rId2" Type="http://schemas.microsoft.com/office/2011/relationships/chartColorStyle" Target="colors101.xml"/><Relationship Id="rId1" Type="http://schemas.microsoft.com/office/2011/relationships/chartStyle" Target="style101.xml"/></Relationships>
</file>

<file path=xl/charts/_rels/chart102.xml.rels><?xml version="1.0" encoding="UTF-8" standalone="yes"?>
<Relationships xmlns="http://schemas.openxmlformats.org/package/2006/relationships"><Relationship Id="rId2" Type="http://schemas.microsoft.com/office/2011/relationships/chartColorStyle" Target="colors102.xml"/><Relationship Id="rId1" Type="http://schemas.microsoft.com/office/2011/relationships/chartStyle" Target="style102.xml"/></Relationships>
</file>

<file path=xl/charts/_rels/chart103.xml.rels><?xml version="1.0" encoding="UTF-8" standalone="yes"?>
<Relationships xmlns="http://schemas.openxmlformats.org/package/2006/relationships"><Relationship Id="rId2" Type="http://schemas.microsoft.com/office/2011/relationships/chartColorStyle" Target="colors103.xml"/><Relationship Id="rId1" Type="http://schemas.microsoft.com/office/2011/relationships/chartStyle" Target="style103.xml"/></Relationships>
</file>

<file path=xl/charts/_rels/chart104.xml.rels><?xml version="1.0" encoding="UTF-8" standalone="yes"?>
<Relationships xmlns="http://schemas.openxmlformats.org/package/2006/relationships"><Relationship Id="rId2" Type="http://schemas.microsoft.com/office/2011/relationships/chartColorStyle" Target="colors104.xml"/><Relationship Id="rId1" Type="http://schemas.microsoft.com/office/2011/relationships/chartStyle" Target="style104.xml"/></Relationships>
</file>

<file path=xl/charts/_rels/chart105.xml.rels><?xml version="1.0" encoding="UTF-8" standalone="yes"?>
<Relationships xmlns="http://schemas.openxmlformats.org/package/2006/relationships"><Relationship Id="rId2" Type="http://schemas.microsoft.com/office/2011/relationships/chartColorStyle" Target="colors105.xml"/><Relationship Id="rId1" Type="http://schemas.microsoft.com/office/2011/relationships/chartStyle" Target="style105.xml"/></Relationships>
</file>

<file path=xl/charts/_rels/chart106.xml.rels><?xml version="1.0" encoding="UTF-8" standalone="yes"?>
<Relationships xmlns="http://schemas.openxmlformats.org/package/2006/relationships"><Relationship Id="rId2" Type="http://schemas.microsoft.com/office/2011/relationships/chartColorStyle" Target="colors106.xml"/><Relationship Id="rId1" Type="http://schemas.microsoft.com/office/2011/relationships/chartStyle" Target="style106.xml"/></Relationships>
</file>

<file path=xl/charts/_rels/chart107.xml.rels><?xml version="1.0" encoding="UTF-8" standalone="yes"?>
<Relationships xmlns="http://schemas.openxmlformats.org/package/2006/relationships"><Relationship Id="rId2" Type="http://schemas.microsoft.com/office/2011/relationships/chartColorStyle" Target="colors107.xml"/><Relationship Id="rId1" Type="http://schemas.microsoft.com/office/2011/relationships/chartStyle" Target="style107.xml"/></Relationships>
</file>

<file path=xl/charts/_rels/chart108.xml.rels><?xml version="1.0" encoding="UTF-8" standalone="yes"?>
<Relationships xmlns="http://schemas.openxmlformats.org/package/2006/relationships"><Relationship Id="rId2" Type="http://schemas.microsoft.com/office/2011/relationships/chartColorStyle" Target="colors108.xml"/><Relationship Id="rId1" Type="http://schemas.microsoft.com/office/2011/relationships/chartStyle" Target="style108.xml"/></Relationships>
</file>

<file path=xl/charts/_rels/chart109.xml.rels><?xml version="1.0" encoding="UTF-8" standalone="yes"?>
<Relationships xmlns="http://schemas.openxmlformats.org/package/2006/relationships"><Relationship Id="rId2" Type="http://schemas.microsoft.com/office/2011/relationships/chartColorStyle" Target="colors109.xml"/><Relationship Id="rId1" Type="http://schemas.microsoft.com/office/2011/relationships/chartStyle" Target="style109.xml"/></Relationships>
</file>

<file path=xl/charts/_rels/chart110.xml.rels><?xml version="1.0" encoding="UTF-8" standalone="yes"?>
<Relationships xmlns="http://schemas.openxmlformats.org/package/2006/relationships"><Relationship Id="rId2" Type="http://schemas.microsoft.com/office/2011/relationships/chartColorStyle" Target="colors110.xml"/><Relationship Id="rId1" Type="http://schemas.microsoft.com/office/2011/relationships/chartStyle" Target="style110.xml"/></Relationships>
</file>

<file path=xl/charts/_rels/chart111.xml.rels><?xml version="1.0" encoding="UTF-8" standalone="yes"?>
<Relationships xmlns="http://schemas.openxmlformats.org/package/2006/relationships"><Relationship Id="rId2" Type="http://schemas.microsoft.com/office/2011/relationships/chartColorStyle" Target="colors111.xml"/><Relationship Id="rId1" Type="http://schemas.microsoft.com/office/2011/relationships/chartStyle" Target="style111.xml"/></Relationships>
</file>

<file path=xl/charts/_rels/chart112.xml.rels><?xml version="1.0" encoding="UTF-8" standalone="yes"?>
<Relationships xmlns="http://schemas.openxmlformats.org/package/2006/relationships"><Relationship Id="rId2" Type="http://schemas.microsoft.com/office/2011/relationships/chartColorStyle" Target="colors112.xml"/><Relationship Id="rId1" Type="http://schemas.microsoft.com/office/2011/relationships/chartStyle" Target="style112.xml"/></Relationships>
</file>

<file path=xl/charts/_rels/chart113.xml.rels><?xml version="1.0" encoding="UTF-8" standalone="yes"?>
<Relationships xmlns="http://schemas.openxmlformats.org/package/2006/relationships"><Relationship Id="rId2" Type="http://schemas.microsoft.com/office/2011/relationships/chartColorStyle" Target="colors113.xml"/><Relationship Id="rId1" Type="http://schemas.microsoft.com/office/2011/relationships/chartStyle" Target="style113.xml"/></Relationships>
</file>

<file path=xl/charts/_rels/chart114.xml.rels><?xml version="1.0" encoding="UTF-8" standalone="yes"?>
<Relationships xmlns="http://schemas.openxmlformats.org/package/2006/relationships"><Relationship Id="rId2" Type="http://schemas.microsoft.com/office/2011/relationships/chartColorStyle" Target="colors114.xml"/><Relationship Id="rId1" Type="http://schemas.microsoft.com/office/2011/relationships/chartStyle" Target="style114.xml"/></Relationships>
</file>

<file path=xl/charts/_rels/chart115.xml.rels><?xml version="1.0" encoding="UTF-8" standalone="yes"?>
<Relationships xmlns="http://schemas.openxmlformats.org/package/2006/relationships"><Relationship Id="rId2" Type="http://schemas.microsoft.com/office/2011/relationships/chartColorStyle" Target="colors115.xml"/><Relationship Id="rId1" Type="http://schemas.microsoft.com/office/2011/relationships/chartStyle" Target="style115.xml"/></Relationships>
</file>

<file path=xl/charts/_rels/chart116.xml.rels><?xml version="1.0" encoding="UTF-8" standalone="yes"?>
<Relationships xmlns="http://schemas.openxmlformats.org/package/2006/relationships"><Relationship Id="rId2" Type="http://schemas.microsoft.com/office/2011/relationships/chartColorStyle" Target="colors116.xml"/><Relationship Id="rId1" Type="http://schemas.microsoft.com/office/2011/relationships/chartStyle" Target="style116.xml"/></Relationships>
</file>

<file path=xl/charts/_rels/chart117.xml.rels><?xml version="1.0" encoding="UTF-8" standalone="yes"?>
<Relationships xmlns="http://schemas.openxmlformats.org/package/2006/relationships"><Relationship Id="rId2" Type="http://schemas.microsoft.com/office/2011/relationships/chartColorStyle" Target="colors117.xml"/><Relationship Id="rId1" Type="http://schemas.microsoft.com/office/2011/relationships/chartStyle" Target="style117.xml"/></Relationships>
</file>

<file path=xl/charts/_rels/chart118.xml.rels><?xml version="1.0" encoding="UTF-8" standalone="yes"?>
<Relationships xmlns="http://schemas.openxmlformats.org/package/2006/relationships"><Relationship Id="rId2" Type="http://schemas.microsoft.com/office/2011/relationships/chartColorStyle" Target="colors118.xml"/><Relationship Id="rId1" Type="http://schemas.microsoft.com/office/2011/relationships/chartStyle" Target="style118.xml"/></Relationships>
</file>

<file path=xl/charts/_rels/chart119.xml.rels><?xml version="1.0" encoding="UTF-8" standalone="yes"?>
<Relationships xmlns="http://schemas.openxmlformats.org/package/2006/relationships"><Relationship Id="rId2" Type="http://schemas.microsoft.com/office/2011/relationships/chartColorStyle" Target="colors119.xml"/><Relationship Id="rId1" Type="http://schemas.microsoft.com/office/2011/relationships/chartStyle" Target="style119.xml"/></Relationships>
</file>

<file path=xl/charts/_rels/chart120.xml.rels><?xml version="1.0" encoding="UTF-8" standalone="yes"?>
<Relationships xmlns="http://schemas.openxmlformats.org/package/2006/relationships"><Relationship Id="rId2" Type="http://schemas.microsoft.com/office/2011/relationships/chartColorStyle" Target="colors120.xml"/><Relationship Id="rId1" Type="http://schemas.microsoft.com/office/2011/relationships/chartStyle" Target="style120.xml"/></Relationships>
</file>

<file path=xl/charts/_rels/chart121.xml.rels><?xml version="1.0" encoding="UTF-8" standalone="yes"?>
<Relationships xmlns="http://schemas.openxmlformats.org/package/2006/relationships"><Relationship Id="rId2" Type="http://schemas.microsoft.com/office/2011/relationships/chartColorStyle" Target="colors121.xml"/><Relationship Id="rId1" Type="http://schemas.microsoft.com/office/2011/relationships/chartStyle" Target="style121.xml"/></Relationships>
</file>

<file path=xl/charts/_rels/chart122.xml.rels><?xml version="1.0" encoding="UTF-8" standalone="yes"?>
<Relationships xmlns="http://schemas.openxmlformats.org/package/2006/relationships"><Relationship Id="rId2" Type="http://schemas.microsoft.com/office/2011/relationships/chartColorStyle" Target="colors122.xml"/><Relationship Id="rId1" Type="http://schemas.microsoft.com/office/2011/relationships/chartStyle" Target="style122.xml"/></Relationships>
</file>

<file path=xl/charts/_rels/chart123.xml.rels><?xml version="1.0" encoding="UTF-8" standalone="yes"?>
<Relationships xmlns="http://schemas.openxmlformats.org/package/2006/relationships"><Relationship Id="rId2" Type="http://schemas.microsoft.com/office/2011/relationships/chartColorStyle" Target="colors123.xml"/><Relationship Id="rId1" Type="http://schemas.microsoft.com/office/2011/relationships/chartStyle" Target="style123.xml"/></Relationships>
</file>

<file path=xl/charts/_rels/chart124.xml.rels><?xml version="1.0" encoding="UTF-8" standalone="yes"?>
<Relationships xmlns="http://schemas.openxmlformats.org/package/2006/relationships"><Relationship Id="rId2" Type="http://schemas.microsoft.com/office/2011/relationships/chartColorStyle" Target="colors124.xml"/><Relationship Id="rId1" Type="http://schemas.microsoft.com/office/2011/relationships/chartStyle" Target="style124.xml"/></Relationships>
</file>

<file path=xl/charts/_rels/chart125.xml.rels><?xml version="1.0" encoding="UTF-8" standalone="yes"?>
<Relationships xmlns="http://schemas.openxmlformats.org/package/2006/relationships"><Relationship Id="rId2" Type="http://schemas.microsoft.com/office/2011/relationships/chartColorStyle" Target="colors125.xml"/><Relationship Id="rId1" Type="http://schemas.microsoft.com/office/2011/relationships/chartStyle" Target="style125.xml"/></Relationships>
</file>

<file path=xl/charts/_rels/chart126.xml.rels><?xml version="1.0" encoding="UTF-8" standalone="yes"?>
<Relationships xmlns="http://schemas.openxmlformats.org/package/2006/relationships"><Relationship Id="rId2" Type="http://schemas.microsoft.com/office/2011/relationships/chartColorStyle" Target="colors126.xml"/><Relationship Id="rId1" Type="http://schemas.microsoft.com/office/2011/relationships/chartStyle" Target="style126.xml"/></Relationships>
</file>

<file path=xl/charts/_rels/chart127.xml.rels><?xml version="1.0" encoding="UTF-8" standalone="yes"?>
<Relationships xmlns="http://schemas.openxmlformats.org/package/2006/relationships"><Relationship Id="rId2" Type="http://schemas.microsoft.com/office/2011/relationships/chartColorStyle" Target="colors127.xml"/><Relationship Id="rId1" Type="http://schemas.microsoft.com/office/2011/relationships/chartStyle" Target="style127.xml"/></Relationships>
</file>

<file path=xl/charts/_rels/chart128.xml.rels><?xml version="1.0" encoding="UTF-8" standalone="yes"?>
<Relationships xmlns="http://schemas.openxmlformats.org/package/2006/relationships"><Relationship Id="rId2" Type="http://schemas.microsoft.com/office/2011/relationships/chartColorStyle" Target="colors128.xml"/><Relationship Id="rId1" Type="http://schemas.microsoft.com/office/2011/relationships/chartStyle" Target="style128.xml"/></Relationships>
</file>

<file path=xl/charts/_rels/chart129.xml.rels><?xml version="1.0" encoding="UTF-8" standalone="yes"?>
<Relationships xmlns="http://schemas.openxmlformats.org/package/2006/relationships"><Relationship Id="rId2" Type="http://schemas.microsoft.com/office/2011/relationships/chartColorStyle" Target="colors129.xml"/><Relationship Id="rId1" Type="http://schemas.microsoft.com/office/2011/relationships/chartStyle" Target="style129.xml"/></Relationships>
</file>

<file path=xl/charts/_rels/chart130.xml.rels><?xml version="1.0" encoding="UTF-8" standalone="yes"?>
<Relationships xmlns="http://schemas.openxmlformats.org/package/2006/relationships"><Relationship Id="rId2" Type="http://schemas.microsoft.com/office/2011/relationships/chartColorStyle" Target="colors130.xml"/><Relationship Id="rId1" Type="http://schemas.microsoft.com/office/2011/relationships/chartStyle" Target="style130.xml"/></Relationships>
</file>

<file path=xl/charts/_rels/chart131.xml.rels><?xml version="1.0" encoding="UTF-8" standalone="yes"?>
<Relationships xmlns="http://schemas.openxmlformats.org/package/2006/relationships"><Relationship Id="rId2" Type="http://schemas.microsoft.com/office/2011/relationships/chartColorStyle" Target="colors131.xml"/><Relationship Id="rId1" Type="http://schemas.microsoft.com/office/2011/relationships/chartStyle" Target="style131.xml"/></Relationships>
</file>

<file path=xl/charts/_rels/chart132.xml.rels><?xml version="1.0" encoding="UTF-8" standalone="yes"?>
<Relationships xmlns="http://schemas.openxmlformats.org/package/2006/relationships"><Relationship Id="rId2" Type="http://schemas.microsoft.com/office/2011/relationships/chartColorStyle" Target="colors132.xml"/><Relationship Id="rId1" Type="http://schemas.microsoft.com/office/2011/relationships/chartStyle" Target="style132.xml"/></Relationships>
</file>

<file path=xl/charts/_rels/chart133.xml.rels><?xml version="1.0" encoding="UTF-8" standalone="yes"?>
<Relationships xmlns="http://schemas.openxmlformats.org/package/2006/relationships"><Relationship Id="rId2" Type="http://schemas.microsoft.com/office/2011/relationships/chartColorStyle" Target="colors133.xml"/><Relationship Id="rId1" Type="http://schemas.microsoft.com/office/2011/relationships/chartStyle" Target="style133.xml"/></Relationships>
</file>

<file path=xl/charts/_rels/chart134.xml.rels><?xml version="1.0" encoding="UTF-8" standalone="yes"?>
<Relationships xmlns="http://schemas.openxmlformats.org/package/2006/relationships"><Relationship Id="rId2" Type="http://schemas.microsoft.com/office/2011/relationships/chartColorStyle" Target="colors134.xml"/><Relationship Id="rId1" Type="http://schemas.microsoft.com/office/2011/relationships/chartStyle" Target="style134.xml"/></Relationships>
</file>

<file path=xl/charts/_rels/chart135.xml.rels><?xml version="1.0" encoding="UTF-8" standalone="yes"?>
<Relationships xmlns="http://schemas.openxmlformats.org/package/2006/relationships"><Relationship Id="rId2" Type="http://schemas.microsoft.com/office/2011/relationships/chartColorStyle" Target="colors135.xml"/><Relationship Id="rId1" Type="http://schemas.microsoft.com/office/2011/relationships/chartStyle" Target="style135.xml"/></Relationships>
</file>

<file path=xl/charts/_rels/chart136.xml.rels><?xml version="1.0" encoding="UTF-8" standalone="yes"?>
<Relationships xmlns="http://schemas.openxmlformats.org/package/2006/relationships"><Relationship Id="rId2" Type="http://schemas.microsoft.com/office/2011/relationships/chartColorStyle" Target="colors136.xml"/><Relationship Id="rId1" Type="http://schemas.microsoft.com/office/2011/relationships/chartStyle" Target="style136.xml"/></Relationships>
</file>

<file path=xl/charts/_rels/chart137.xml.rels><?xml version="1.0" encoding="UTF-8" standalone="yes"?>
<Relationships xmlns="http://schemas.openxmlformats.org/package/2006/relationships"><Relationship Id="rId2" Type="http://schemas.microsoft.com/office/2011/relationships/chartColorStyle" Target="colors137.xml"/><Relationship Id="rId1" Type="http://schemas.microsoft.com/office/2011/relationships/chartStyle" Target="style137.xml"/></Relationships>
</file>

<file path=xl/charts/_rels/chart138.xml.rels><?xml version="1.0" encoding="UTF-8" standalone="yes"?>
<Relationships xmlns="http://schemas.openxmlformats.org/package/2006/relationships"><Relationship Id="rId2" Type="http://schemas.microsoft.com/office/2011/relationships/chartColorStyle" Target="colors138.xml"/><Relationship Id="rId1" Type="http://schemas.microsoft.com/office/2011/relationships/chartStyle" Target="style138.xml"/></Relationships>
</file>

<file path=xl/charts/_rels/chart139.xml.rels><?xml version="1.0" encoding="UTF-8" standalone="yes"?>
<Relationships xmlns="http://schemas.openxmlformats.org/package/2006/relationships"><Relationship Id="rId2" Type="http://schemas.microsoft.com/office/2011/relationships/chartColorStyle" Target="colors139.xml"/><Relationship Id="rId1" Type="http://schemas.microsoft.com/office/2011/relationships/chartStyle" Target="style139.xml"/></Relationships>
</file>

<file path=xl/charts/_rels/chart140.xml.rels><?xml version="1.0" encoding="UTF-8" standalone="yes"?>
<Relationships xmlns="http://schemas.openxmlformats.org/package/2006/relationships"><Relationship Id="rId2" Type="http://schemas.microsoft.com/office/2011/relationships/chartColorStyle" Target="colors140.xml"/><Relationship Id="rId1" Type="http://schemas.microsoft.com/office/2011/relationships/chartStyle" Target="style140.xml"/></Relationships>
</file>

<file path=xl/charts/_rels/chart141.xml.rels><?xml version="1.0" encoding="UTF-8" standalone="yes"?>
<Relationships xmlns="http://schemas.openxmlformats.org/package/2006/relationships"><Relationship Id="rId2" Type="http://schemas.microsoft.com/office/2011/relationships/chartColorStyle" Target="colors141.xml"/><Relationship Id="rId1" Type="http://schemas.microsoft.com/office/2011/relationships/chartStyle" Target="style141.xml"/></Relationships>
</file>

<file path=xl/charts/_rels/chart142.xml.rels><?xml version="1.0" encoding="UTF-8" standalone="yes"?>
<Relationships xmlns="http://schemas.openxmlformats.org/package/2006/relationships"><Relationship Id="rId2" Type="http://schemas.microsoft.com/office/2011/relationships/chartColorStyle" Target="colors142.xml"/><Relationship Id="rId1" Type="http://schemas.microsoft.com/office/2011/relationships/chartStyle" Target="style142.xml"/></Relationships>
</file>

<file path=xl/charts/_rels/chart143.xml.rels><?xml version="1.0" encoding="UTF-8" standalone="yes"?>
<Relationships xmlns="http://schemas.openxmlformats.org/package/2006/relationships"><Relationship Id="rId2" Type="http://schemas.microsoft.com/office/2011/relationships/chartColorStyle" Target="colors143.xml"/><Relationship Id="rId1" Type="http://schemas.microsoft.com/office/2011/relationships/chartStyle" Target="style143.xml"/></Relationships>
</file>

<file path=xl/charts/_rels/chart144.xml.rels><?xml version="1.0" encoding="UTF-8" standalone="yes"?>
<Relationships xmlns="http://schemas.openxmlformats.org/package/2006/relationships"><Relationship Id="rId2" Type="http://schemas.microsoft.com/office/2011/relationships/chartColorStyle" Target="colors144.xml"/><Relationship Id="rId1" Type="http://schemas.microsoft.com/office/2011/relationships/chartStyle" Target="style144.xml"/></Relationships>
</file>

<file path=xl/charts/_rels/chart145.xml.rels><?xml version="1.0" encoding="UTF-8" standalone="yes"?>
<Relationships xmlns="http://schemas.openxmlformats.org/package/2006/relationships"><Relationship Id="rId2" Type="http://schemas.microsoft.com/office/2011/relationships/chartColorStyle" Target="colors145.xml"/><Relationship Id="rId1" Type="http://schemas.microsoft.com/office/2011/relationships/chartStyle" Target="style145.xml"/></Relationships>
</file>

<file path=xl/charts/_rels/chart146.xml.rels><?xml version="1.0" encoding="UTF-8" standalone="yes"?>
<Relationships xmlns="http://schemas.openxmlformats.org/package/2006/relationships"><Relationship Id="rId2" Type="http://schemas.microsoft.com/office/2011/relationships/chartColorStyle" Target="colors146.xml"/><Relationship Id="rId1" Type="http://schemas.microsoft.com/office/2011/relationships/chartStyle" Target="style146.xml"/></Relationships>
</file>

<file path=xl/charts/_rels/chart147.xml.rels><?xml version="1.0" encoding="UTF-8" standalone="yes"?>
<Relationships xmlns="http://schemas.openxmlformats.org/package/2006/relationships"><Relationship Id="rId2" Type="http://schemas.microsoft.com/office/2011/relationships/chartColorStyle" Target="colors147.xml"/><Relationship Id="rId1" Type="http://schemas.microsoft.com/office/2011/relationships/chartStyle" Target="style147.xml"/></Relationships>
</file>

<file path=xl/charts/_rels/chart148.xml.rels><?xml version="1.0" encoding="UTF-8" standalone="yes"?>
<Relationships xmlns="http://schemas.openxmlformats.org/package/2006/relationships"><Relationship Id="rId2" Type="http://schemas.microsoft.com/office/2011/relationships/chartColorStyle" Target="colors148.xml"/><Relationship Id="rId1" Type="http://schemas.microsoft.com/office/2011/relationships/chartStyle" Target="style148.xml"/></Relationships>
</file>

<file path=xl/charts/_rels/chart149.xml.rels><?xml version="1.0" encoding="UTF-8" standalone="yes"?>
<Relationships xmlns="http://schemas.openxmlformats.org/package/2006/relationships"><Relationship Id="rId2" Type="http://schemas.microsoft.com/office/2011/relationships/chartColorStyle" Target="colors149.xml"/><Relationship Id="rId1" Type="http://schemas.microsoft.com/office/2011/relationships/chartStyle" Target="style149.xml"/></Relationships>
</file>

<file path=xl/charts/_rels/chart150.xml.rels><?xml version="1.0" encoding="UTF-8" standalone="yes"?>
<Relationships xmlns="http://schemas.openxmlformats.org/package/2006/relationships"><Relationship Id="rId2" Type="http://schemas.microsoft.com/office/2011/relationships/chartColorStyle" Target="colors150.xml"/><Relationship Id="rId1" Type="http://schemas.microsoft.com/office/2011/relationships/chartStyle" Target="style150.xml"/></Relationships>
</file>

<file path=xl/charts/_rels/chart151.xml.rels><?xml version="1.0" encoding="UTF-8" standalone="yes"?>
<Relationships xmlns="http://schemas.openxmlformats.org/package/2006/relationships"><Relationship Id="rId2" Type="http://schemas.microsoft.com/office/2011/relationships/chartColorStyle" Target="colors151.xml"/><Relationship Id="rId1" Type="http://schemas.microsoft.com/office/2011/relationships/chartStyle" Target="style151.xml"/></Relationships>
</file>

<file path=xl/charts/_rels/chart152.xml.rels><?xml version="1.0" encoding="UTF-8" standalone="yes"?>
<Relationships xmlns="http://schemas.openxmlformats.org/package/2006/relationships"><Relationship Id="rId2" Type="http://schemas.microsoft.com/office/2011/relationships/chartColorStyle" Target="colors152.xml"/><Relationship Id="rId1" Type="http://schemas.microsoft.com/office/2011/relationships/chartStyle" Target="style152.xml"/></Relationships>
</file>

<file path=xl/charts/_rels/chart153.xml.rels><?xml version="1.0" encoding="UTF-8" standalone="yes"?>
<Relationships xmlns="http://schemas.openxmlformats.org/package/2006/relationships"><Relationship Id="rId2" Type="http://schemas.microsoft.com/office/2011/relationships/chartColorStyle" Target="colors153.xml"/><Relationship Id="rId1" Type="http://schemas.microsoft.com/office/2011/relationships/chartStyle" Target="style153.xml"/></Relationships>
</file>

<file path=xl/charts/_rels/chart154.xml.rels><?xml version="1.0" encoding="UTF-8" standalone="yes"?>
<Relationships xmlns="http://schemas.openxmlformats.org/package/2006/relationships"><Relationship Id="rId2" Type="http://schemas.microsoft.com/office/2011/relationships/chartColorStyle" Target="colors154.xml"/><Relationship Id="rId1" Type="http://schemas.microsoft.com/office/2011/relationships/chartStyle" Target="style154.xml"/></Relationships>
</file>

<file path=xl/charts/_rels/chart155.xml.rels><?xml version="1.0" encoding="UTF-8" standalone="yes"?>
<Relationships xmlns="http://schemas.openxmlformats.org/package/2006/relationships"><Relationship Id="rId2" Type="http://schemas.microsoft.com/office/2011/relationships/chartColorStyle" Target="colors155.xml"/><Relationship Id="rId1" Type="http://schemas.microsoft.com/office/2011/relationships/chartStyle" Target="style155.xml"/></Relationships>
</file>

<file path=xl/charts/_rels/chart156.xml.rels><?xml version="1.0" encoding="UTF-8" standalone="yes"?>
<Relationships xmlns="http://schemas.openxmlformats.org/package/2006/relationships"><Relationship Id="rId2" Type="http://schemas.microsoft.com/office/2011/relationships/chartColorStyle" Target="colors156.xml"/><Relationship Id="rId1" Type="http://schemas.microsoft.com/office/2011/relationships/chartStyle" Target="style156.xml"/></Relationships>
</file>

<file path=xl/charts/_rels/chart157.xml.rels><?xml version="1.0" encoding="UTF-8" standalone="yes"?>
<Relationships xmlns="http://schemas.openxmlformats.org/package/2006/relationships"><Relationship Id="rId2" Type="http://schemas.microsoft.com/office/2011/relationships/chartColorStyle" Target="colors157.xml"/><Relationship Id="rId1" Type="http://schemas.microsoft.com/office/2011/relationships/chartStyle" Target="style157.xml"/></Relationships>
</file>

<file path=xl/charts/_rels/chart158.xml.rels><?xml version="1.0" encoding="UTF-8" standalone="yes"?>
<Relationships xmlns="http://schemas.openxmlformats.org/package/2006/relationships"><Relationship Id="rId2" Type="http://schemas.microsoft.com/office/2011/relationships/chartColorStyle" Target="colors158.xml"/><Relationship Id="rId1" Type="http://schemas.microsoft.com/office/2011/relationships/chartStyle" Target="style158.xml"/></Relationships>
</file>

<file path=xl/charts/_rels/chart159.xml.rels><?xml version="1.0" encoding="UTF-8" standalone="yes"?>
<Relationships xmlns="http://schemas.openxmlformats.org/package/2006/relationships"><Relationship Id="rId2" Type="http://schemas.microsoft.com/office/2011/relationships/chartColorStyle" Target="colors159.xml"/><Relationship Id="rId1" Type="http://schemas.microsoft.com/office/2011/relationships/chartStyle" Target="style159.xml"/></Relationships>
</file>

<file path=xl/charts/_rels/chart160.xml.rels><?xml version="1.0" encoding="UTF-8" standalone="yes"?>
<Relationships xmlns="http://schemas.openxmlformats.org/package/2006/relationships"><Relationship Id="rId2" Type="http://schemas.microsoft.com/office/2011/relationships/chartColorStyle" Target="colors160.xml"/><Relationship Id="rId1" Type="http://schemas.microsoft.com/office/2011/relationships/chartStyle" Target="style160.xml"/></Relationships>
</file>

<file path=xl/charts/_rels/chart161.xml.rels><?xml version="1.0" encoding="UTF-8" standalone="yes"?>
<Relationships xmlns="http://schemas.openxmlformats.org/package/2006/relationships"><Relationship Id="rId2" Type="http://schemas.microsoft.com/office/2011/relationships/chartColorStyle" Target="colors161.xml"/><Relationship Id="rId1" Type="http://schemas.microsoft.com/office/2011/relationships/chartStyle" Target="style161.xml"/></Relationships>
</file>

<file path=xl/charts/_rels/chart162.xml.rels><?xml version="1.0" encoding="UTF-8" standalone="yes"?>
<Relationships xmlns="http://schemas.openxmlformats.org/package/2006/relationships"><Relationship Id="rId2" Type="http://schemas.microsoft.com/office/2011/relationships/chartColorStyle" Target="colors162.xml"/><Relationship Id="rId1" Type="http://schemas.microsoft.com/office/2011/relationships/chartStyle" Target="style162.xml"/></Relationships>
</file>

<file path=xl/charts/_rels/chart163.xml.rels><?xml version="1.0" encoding="UTF-8" standalone="yes"?>
<Relationships xmlns="http://schemas.openxmlformats.org/package/2006/relationships"><Relationship Id="rId2" Type="http://schemas.microsoft.com/office/2011/relationships/chartColorStyle" Target="colors163.xml"/><Relationship Id="rId1" Type="http://schemas.microsoft.com/office/2011/relationships/chartStyle" Target="style163.xml"/></Relationships>
</file>

<file path=xl/charts/_rels/chart164.xml.rels><?xml version="1.0" encoding="UTF-8" standalone="yes"?>
<Relationships xmlns="http://schemas.openxmlformats.org/package/2006/relationships"><Relationship Id="rId2" Type="http://schemas.microsoft.com/office/2011/relationships/chartColorStyle" Target="colors164.xml"/><Relationship Id="rId1" Type="http://schemas.microsoft.com/office/2011/relationships/chartStyle" Target="style164.xml"/></Relationships>
</file>

<file path=xl/charts/_rels/chart165.xml.rels><?xml version="1.0" encoding="UTF-8" standalone="yes"?>
<Relationships xmlns="http://schemas.openxmlformats.org/package/2006/relationships"><Relationship Id="rId2" Type="http://schemas.microsoft.com/office/2011/relationships/chartColorStyle" Target="colors165.xml"/><Relationship Id="rId1" Type="http://schemas.microsoft.com/office/2011/relationships/chartStyle" Target="style165.xml"/></Relationships>
</file>

<file path=xl/charts/_rels/chart166.xml.rels><?xml version="1.0" encoding="UTF-8" standalone="yes"?>
<Relationships xmlns="http://schemas.openxmlformats.org/package/2006/relationships"><Relationship Id="rId2" Type="http://schemas.microsoft.com/office/2011/relationships/chartColorStyle" Target="colors166.xml"/><Relationship Id="rId1" Type="http://schemas.microsoft.com/office/2011/relationships/chartStyle" Target="style166.xml"/></Relationships>
</file>

<file path=xl/charts/_rels/chart167.xml.rels><?xml version="1.0" encoding="UTF-8" standalone="yes"?>
<Relationships xmlns="http://schemas.openxmlformats.org/package/2006/relationships"><Relationship Id="rId2" Type="http://schemas.microsoft.com/office/2011/relationships/chartColorStyle" Target="colors167.xml"/><Relationship Id="rId1" Type="http://schemas.microsoft.com/office/2011/relationships/chartStyle" Target="style167.xml"/></Relationships>
</file>

<file path=xl/charts/_rels/chart168.xml.rels><?xml version="1.0" encoding="UTF-8" standalone="yes"?>
<Relationships xmlns="http://schemas.openxmlformats.org/package/2006/relationships"><Relationship Id="rId2" Type="http://schemas.microsoft.com/office/2011/relationships/chartColorStyle" Target="colors168.xml"/><Relationship Id="rId1" Type="http://schemas.microsoft.com/office/2011/relationships/chartStyle" Target="style168.xml"/></Relationships>
</file>

<file path=xl/charts/_rels/chart169.xml.rels><?xml version="1.0" encoding="UTF-8" standalone="yes"?>
<Relationships xmlns="http://schemas.openxmlformats.org/package/2006/relationships"><Relationship Id="rId2" Type="http://schemas.microsoft.com/office/2011/relationships/chartColorStyle" Target="colors169.xml"/><Relationship Id="rId1" Type="http://schemas.microsoft.com/office/2011/relationships/chartStyle" Target="style169.xml"/></Relationships>
</file>

<file path=xl/charts/_rels/chart170.xml.rels><?xml version="1.0" encoding="UTF-8" standalone="yes"?>
<Relationships xmlns="http://schemas.openxmlformats.org/package/2006/relationships"><Relationship Id="rId2" Type="http://schemas.microsoft.com/office/2011/relationships/chartColorStyle" Target="colors170.xml"/><Relationship Id="rId1" Type="http://schemas.microsoft.com/office/2011/relationships/chartStyle" Target="style170.xml"/></Relationships>
</file>

<file path=xl/charts/_rels/chart171.xml.rels><?xml version="1.0" encoding="UTF-8" standalone="yes"?>
<Relationships xmlns="http://schemas.openxmlformats.org/package/2006/relationships"><Relationship Id="rId2" Type="http://schemas.microsoft.com/office/2011/relationships/chartColorStyle" Target="colors171.xml"/><Relationship Id="rId1" Type="http://schemas.microsoft.com/office/2011/relationships/chartStyle" Target="style171.xml"/></Relationships>
</file>

<file path=xl/charts/_rels/chart172.xml.rels><?xml version="1.0" encoding="UTF-8" standalone="yes"?>
<Relationships xmlns="http://schemas.openxmlformats.org/package/2006/relationships"><Relationship Id="rId2" Type="http://schemas.microsoft.com/office/2011/relationships/chartColorStyle" Target="colors172.xml"/><Relationship Id="rId1" Type="http://schemas.microsoft.com/office/2011/relationships/chartStyle" Target="style172.xml"/></Relationships>
</file>

<file path=xl/charts/_rels/chart173.xml.rels><?xml version="1.0" encoding="UTF-8" standalone="yes"?>
<Relationships xmlns="http://schemas.openxmlformats.org/package/2006/relationships"><Relationship Id="rId2" Type="http://schemas.microsoft.com/office/2011/relationships/chartColorStyle" Target="colors173.xml"/><Relationship Id="rId1" Type="http://schemas.microsoft.com/office/2011/relationships/chartStyle" Target="style173.xml"/></Relationships>
</file>

<file path=xl/charts/_rels/chart174.xml.rels><?xml version="1.0" encoding="UTF-8" standalone="yes"?>
<Relationships xmlns="http://schemas.openxmlformats.org/package/2006/relationships"><Relationship Id="rId2" Type="http://schemas.microsoft.com/office/2011/relationships/chartColorStyle" Target="colors174.xml"/><Relationship Id="rId1" Type="http://schemas.microsoft.com/office/2011/relationships/chartStyle" Target="style174.xml"/></Relationships>
</file>

<file path=xl/charts/_rels/chart175.xml.rels><?xml version="1.0" encoding="UTF-8" standalone="yes"?>
<Relationships xmlns="http://schemas.openxmlformats.org/package/2006/relationships"><Relationship Id="rId2" Type="http://schemas.microsoft.com/office/2011/relationships/chartColorStyle" Target="colors175.xml"/><Relationship Id="rId1" Type="http://schemas.microsoft.com/office/2011/relationships/chartStyle" Target="style175.xml"/></Relationships>
</file>

<file path=xl/charts/_rels/chart176.xml.rels><?xml version="1.0" encoding="UTF-8" standalone="yes"?>
<Relationships xmlns="http://schemas.openxmlformats.org/package/2006/relationships"><Relationship Id="rId2" Type="http://schemas.microsoft.com/office/2011/relationships/chartColorStyle" Target="colors176.xml"/><Relationship Id="rId1" Type="http://schemas.microsoft.com/office/2011/relationships/chartStyle" Target="style176.xml"/></Relationships>
</file>

<file path=xl/charts/_rels/chart177.xml.rels><?xml version="1.0" encoding="UTF-8" standalone="yes"?>
<Relationships xmlns="http://schemas.openxmlformats.org/package/2006/relationships"><Relationship Id="rId2" Type="http://schemas.microsoft.com/office/2011/relationships/chartColorStyle" Target="colors177.xml"/><Relationship Id="rId1" Type="http://schemas.microsoft.com/office/2011/relationships/chartStyle" Target="style177.xml"/></Relationships>
</file>

<file path=xl/charts/_rels/chart178.xml.rels><?xml version="1.0" encoding="UTF-8" standalone="yes"?>
<Relationships xmlns="http://schemas.openxmlformats.org/package/2006/relationships"><Relationship Id="rId2" Type="http://schemas.microsoft.com/office/2011/relationships/chartColorStyle" Target="colors178.xml"/><Relationship Id="rId1" Type="http://schemas.microsoft.com/office/2011/relationships/chartStyle" Target="style178.xml"/></Relationships>
</file>

<file path=xl/charts/_rels/chart179.xml.rels><?xml version="1.0" encoding="UTF-8" standalone="yes"?>
<Relationships xmlns="http://schemas.openxmlformats.org/package/2006/relationships"><Relationship Id="rId2" Type="http://schemas.microsoft.com/office/2011/relationships/chartColorStyle" Target="colors179.xml"/><Relationship Id="rId1" Type="http://schemas.microsoft.com/office/2011/relationships/chartStyle" Target="style179.xml"/></Relationships>
</file>

<file path=xl/charts/_rels/chart180.xml.rels><?xml version="1.0" encoding="UTF-8" standalone="yes"?>
<Relationships xmlns="http://schemas.openxmlformats.org/package/2006/relationships"><Relationship Id="rId2" Type="http://schemas.microsoft.com/office/2011/relationships/chartColorStyle" Target="colors180.xml"/><Relationship Id="rId1" Type="http://schemas.microsoft.com/office/2011/relationships/chartStyle" Target="style180.xml"/></Relationships>
</file>

<file path=xl/charts/_rels/chart181.xml.rels><?xml version="1.0" encoding="UTF-8" standalone="yes"?>
<Relationships xmlns="http://schemas.openxmlformats.org/package/2006/relationships"><Relationship Id="rId2" Type="http://schemas.microsoft.com/office/2011/relationships/chartColorStyle" Target="colors181.xml"/><Relationship Id="rId1" Type="http://schemas.microsoft.com/office/2011/relationships/chartStyle" Target="style181.xml"/></Relationships>
</file>

<file path=xl/charts/_rels/chart182.xml.rels><?xml version="1.0" encoding="UTF-8" standalone="yes"?>
<Relationships xmlns="http://schemas.openxmlformats.org/package/2006/relationships"><Relationship Id="rId2" Type="http://schemas.microsoft.com/office/2011/relationships/chartColorStyle" Target="colors182.xml"/><Relationship Id="rId1" Type="http://schemas.microsoft.com/office/2011/relationships/chartStyle" Target="style182.xml"/></Relationships>
</file>

<file path=xl/charts/_rels/chart183.xml.rels><?xml version="1.0" encoding="UTF-8" standalone="yes"?>
<Relationships xmlns="http://schemas.openxmlformats.org/package/2006/relationships"><Relationship Id="rId2" Type="http://schemas.microsoft.com/office/2011/relationships/chartColorStyle" Target="colors183.xml"/><Relationship Id="rId1" Type="http://schemas.microsoft.com/office/2011/relationships/chartStyle" Target="style183.xml"/></Relationships>
</file>

<file path=xl/charts/_rels/chart184.xml.rels><?xml version="1.0" encoding="UTF-8" standalone="yes"?>
<Relationships xmlns="http://schemas.openxmlformats.org/package/2006/relationships"><Relationship Id="rId2" Type="http://schemas.microsoft.com/office/2011/relationships/chartColorStyle" Target="colors184.xml"/><Relationship Id="rId1" Type="http://schemas.microsoft.com/office/2011/relationships/chartStyle" Target="style184.xml"/></Relationships>
</file>

<file path=xl/charts/_rels/chart185.xml.rels><?xml version="1.0" encoding="UTF-8" standalone="yes"?>
<Relationships xmlns="http://schemas.openxmlformats.org/package/2006/relationships"><Relationship Id="rId2" Type="http://schemas.microsoft.com/office/2011/relationships/chartColorStyle" Target="colors185.xml"/><Relationship Id="rId1" Type="http://schemas.microsoft.com/office/2011/relationships/chartStyle" Target="style185.xml"/></Relationships>
</file>

<file path=xl/charts/_rels/chart186.xml.rels><?xml version="1.0" encoding="UTF-8" standalone="yes"?>
<Relationships xmlns="http://schemas.openxmlformats.org/package/2006/relationships"><Relationship Id="rId2" Type="http://schemas.microsoft.com/office/2011/relationships/chartColorStyle" Target="colors186.xml"/><Relationship Id="rId1" Type="http://schemas.microsoft.com/office/2011/relationships/chartStyle" Target="style186.xml"/></Relationships>
</file>

<file path=xl/charts/_rels/chart187.xml.rels><?xml version="1.0" encoding="UTF-8" standalone="yes"?>
<Relationships xmlns="http://schemas.openxmlformats.org/package/2006/relationships"><Relationship Id="rId2" Type="http://schemas.microsoft.com/office/2011/relationships/chartColorStyle" Target="colors187.xml"/><Relationship Id="rId1" Type="http://schemas.microsoft.com/office/2011/relationships/chartStyle" Target="style187.xml"/></Relationships>
</file>

<file path=xl/charts/_rels/chart188.xml.rels><?xml version="1.0" encoding="UTF-8" standalone="yes"?>
<Relationships xmlns="http://schemas.openxmlformats.org/package/2006/relationships"><Relationship Id="rId2" Type="http://schemas.microsoft.com/office/2011/relationships/chartColorStyle" Target="colors188.xml"/><Relationship Id="rId1" Type="http://schemas.microsoft.com/office/2011/relationships/chartStyle" Target="style188.xml"/></Relationships>
</file>

<file path=xl/charts/_rels/chart189.xml.rels><?xml version="1.0" encoding="UTF-8" standalone="yes"?>
<Relationships xmlns="http://schemas.openxmlformats.org/package/2006/relationships"><Relationship Id="rId2" Type="http://schemas.microsoft.com/office/2011/relationships/chartColorStyle" Target="colors189.xml"/><Relationship Id="rId1" Type="http://schemas.microsoft.com/office/2011/relationships/chartStyle" Target="style189.xml"/></Relationships>
</file>

<file path=xl/charts/_rels/chart190.xml.rels><?xml version="1.0" encoding="UTF-8" standalone="yes"?>
<Relationships xmlns="http://schemas.openxmlformats.org/package/2006/relationships"><Relationship Id="rId2" Type="http://schemas.microsoft.com/office/2011/relationships/chartColorStyle" Target="colors190.xml"/><Relationship Id="rId1" Type="http://schemas.microsoft.com/office/2011/relationships/chartStyle" Target="style190.xml"/></Relationships>
</file>

<file path=xl/charts/_rels/chart191.xml.rels><?xml version="1.0" encoding="UTF-8" standalone="yes"?>
<Relationships xmlns="http://schemas.openxmlformats.org/package/2006/relationships"><Relationship Id="rId2" Type="http://schemas.microsoft.com/office/2011/relationships/chartColorStyle" Target="colors191.xml"/><Relationship Id="rId1" Type="http://schemas.microsoft.com/office/2011/relationships/chartStyle" Target="style191.xml"/></Relationships>
</file>

<file path=xl/charts/_rels/chart192.xml.rels><?xml version="1.0" encoding="UTF-8" standalone="yes"?>
<Relationships xmlns="http://schemas.openxmlformats.org/package/2006/relationships"><Relationship Id="rId2" Type="http://schemas.microsoft.com/office/2011/relationships/chartColorStyle" Target="colors192.xml"/><Relationship Id="rId1" Type="http://schemas.microsoft.com/office/2011/relationships/chartStyle" Target="style192.xml"/></Relationships>
</file>

<file path=xl/charts/_rels/chart193.xml.rels><?xml version="1.0" encoding="UTF-8" standalone="yes"?>
<Relationships xmlns="http://schemas.openxmlformats.org/package/2006/relationships"><Relationship Id="rId2" Type="http://schemas.microsoft.com/office/2011/relationships/chartColorStyle" Target="colors193.xml"/><Relationship Id="rId1" Type="http://schemas.microsoft.com/office/2011/relationships/chartStyle" Target="style193.xml"/></Relationships>
</file>

<file path=xl/charts/_rels/chart194.xml.rels><?xml version="1.0" encoding="UTF-8" standalone="yes"?>
<Relationships xmlns="http://schemas.openxmlformats.org/package/2006/relationships"><Relationship Id="rId2" Type="http://schemas.microsoft.com/office/2011/relationships/chartColorStyle" Target="colors194.xml"/><Relationship Id="rId1" Type="http://schemas.microsoft.com/office/2011/relationships/chartStyle" Target="style194.xml"/></Relationships>
</file>

<file path=xl/charts/_rels/chart195.xml.rels><?xml version="1.0" encoding="UTF-8" standalone="yes"?>
<Relationships xmlns="http://schemas.openxmlformats.org/package/2006/relationships"><Relationship Id="rId2" Type="http://schemas.microsoft.com/office/2011/relationships/chartColorStyle" Target="colors195.xml"/><Relationship Id="rId1" Type="http://schemas.microsoft.com/office/2011/relationships/chartStyle" Target="style195.xml"/></Relationships>
</file>

<file path=xl/charts/_rels/chart196.xml.rels><?xml version="1.0" encoding="UTF-8" standalone="yes"?>
<Relationships xmlns="http://schemas.openxmlformats.org/package/2006/relationships"><Relationship Id="rId2" Type="http://schemas.microsoft.com/office/2011/relationships/chartColorStyle" Target="colors196.xml"/><Relationship Id="rId1" Type="http://schemas.microsoft.com/office/2011/relationships/chartStyle" Target="style196.xml"/></Relationships>
</file>

<file path=xl/charts/_rels/chart197.xml.rels><?xml version="1.0" encoding="UTF-8" standalone="yes"?>
<Relationships xmlns="http://schemas.openxmlformats.org/package/2006/relationships"><Relationship Id="rId2" Type="http://schemas.microsoft.com/office/2011/relationships/chartColorStyle" Target="colors197.xml"/><Relationship Id="rId1" Type="http://schemas.microsoft.com/office/2011/relationships/chartStyle" Target="style197.xml"/></Relationships>
</file>

<file path=xl/charts/_rels/chart198.xml.rels><?xml version="1.0" encoding="UTF-8" standalone="yes"?>
<Relationships xmlns="http://schemas.openxmlformats.org/package/2006/relationships"><Relationship Id="rId2" Type="http://schemas.microsoft.com/office/2011/relationships/chartColorStyle" Target="colors198.xml"/><Relationship Id="rId1" Type="http://schemas.microsoft.com/office/2011/relationships/chartStyle" Target="style198.xml"/></Relationships>
</file>

<file path=xl/charts/_rels/chart199.xml.rels><?xml version="1.0" encoding="UTF-8" standalone="yes"?>
<Relationships xmlns="http://schemas.openxmlformats.org/package/2006/relationships"><Relationship Id="rId2" Type="http://schemas.microsoft.com/office/2011/relationships/chartColorStyle" Target="colors199.xml"/><Relationship Id="rId1" Type="http://schemas.microsoft.com/office/2011/relationships/chartStyle" Target="style199.xml"/></Relationships>
</file>

<file path=xl/charts/_rels/chart200.xml.rels><?xml version="1.0" encoding="UTF-8" standalone="yes"?>
<Relationships xmlns="http://schemas.openxmlformats.org/package/2006/relationships"><Relationship Id="rId2" Type="http://schemas.microsoft.com/office/2011/relationships/chartColorStyle" Target="colors200.xml"/><Relationship Id="rId1" Type="http://schemas.microsoft.com/office/2011/relationships/chartStyle" Target="style200.xml"/></Relationships>
</file>

<file path=xl/charts/_rels/chart201.xml.rels><?xml version="1.0" encoding="UTF-8" standalone="yes"?>
<Relationships xmlns="http://schemas.openxmlformats.org/package/2006/relationships"><Relationship Id="rId2" Type="http://schemas.microsoft.com/office/2011/relationships/chartColorStyle" Target="colors201.xml"/><Relationship Id="rId1" Type="http://schemas.microsoft.com/office/2011/relationships/chartStyle" Target="style201.xml"/></Relationships>
</file>

<file path=xl/charts/_rels/chart202.xml.rels><?xml version="1.0" encoding="UTF-8" standalone="yes"?>
<Relationships xmlns="http://schemas.openxmlformats.org/package/2006/relationships"><Relationship Id="rId2" Type="http://schemas.microsoft.com/office/2011/relationships/chartColorStyle" Target="colors202.xml"/><Relationship Id="rId1" Type="http://schemas.microsoft.com/office/2011/relationships/chartStyle" Target="style202.xml"/></Relationships>
</file>

<file path=xl/charts/_rels/chart203.xml.rels><?xml version="1.0" encoding="UTF-8" standalone="yes"?>
<Relationships xmlns="http://schemas.openxmlformats.org/package/2006/relationships"><Relationship Id="rId2" Type="http://schemas.microsoft.com/office/2011/relationships/chartColorStyle" Target="colors203.xml"/><Relationship Id="rId1" Type="http://schemas.microsoft.com/office/2011/relationships/chartStyle" Target="style203.xml"/></Relationships>
</file>

<file path=xl/charts/_rels/chart204.xml.rels><?xml version="1.0" encoding="UTF-8" standalone="yes"?>
<Relationships xmlns="http://schemas.openxmlformats.org/package/2006/relationships"><Relationship Id="rId2" Type="http://schemas.microsoft.com/office/2011/relationships/chartColorStyle" Target="colors204.xml"/><Relationship Id="rId1" Type="http://schemas.microsoft.com/office/2011/relationships/chartStyle" Target="style204.xml"/></Relationships>
</file>

<file path=xl/charts/_rels/chart205.xml.rels><?xml version="1.0" encoding="UTF-8" standalone="yes"?>
<Relationships xmlns="http://schemas.openxmlformats.org/package/2006/relationships"><Relationship Id="rId2" Type="http://schemas.microsoft.com/office/2011/relationships/chartColorStyle" Target="colors205.xml"/><Relationship Id="rId1" Type="http://schemas.microsoft.com/office/2011/relationships/chartStyle" Target="style205.xml"/></Relationships>
</file>

<file path=xl/charts/_rels/chart206.xml.rels><?xml version="1.0" encoding="UTF-8" standalone="yes"?>
<Relationships xmlns="http://schemas.openxmlformats.org/package/2006/relationships"><Relationship Id="rId2" Type="http://schemas.microsoft.com/office/2011/relationships/chartColorStyle" Target="colors206.xml"/><Relationship Id="rId1" Type="http://schemas.microsoft.com/office/2011/relationships/chartStyle" Target="style206.xml"/></Relationships>
</file>

<file path=xl/charts/_rels/chart207.xml.rels><?xml version="1.0" encoding="UTF-8" standalone="yes"?>
<Relationships xmlns="http://schemas.openxmlformats.org/package/2006/relationships"><Relationship Id="rId2" Type="http://schemas.microsoft.com/office/2011/relationships/chartColorStyle" Target="colors207.xml"/><Relationship Id="rId1" Type="http://schemas.microsoft.com/office/2011/relationships/chartStyle" Target="style207.xml"/></Relationships>
</file>

<file path=xl/charts/_rels/chart208.xml.rels><?xml version="1.0" encoding="UTF-8" standalone="yes"?>
<Relationships xmlns="http://schemas.openxmlformats.org/package/2006/relationships"><Relationship Id="rId2" Type="http://schemas.microsoft.com/office/2011/relationships/chartColorStyle" Target="colors208.xml"/><Relationship Id="rId1" Type="http://schemas.microsoft.com/office/2011/relationships/chartStyle" Target="style208.xml"/></Relationships>
</file>

<file path=xl/charts/_rels/chart209.xml.rels><?xml version="1.0" encoding="UTF-8" standalone="yes"?>
<Relationships xmlns="http://schemas.openxmlformats.org/package/2006/relationships"><Relationship Id="rId2" Type="http://schemas.microsoft.com/office/2011/relationships/chartColorStyle" Target="colors209.xml"/><Relationship Id="rId1" Type="http://schemas.microsoft.com/office/2011/relationships/chartStyle" Target="style209.xml"/></Relationships>
</file>

<file path=xl/charts/_rels/chart210.xml.rels><?xml version="1.0" encoding="UTF-8" standalone="yes"?>
<Relationships xmlns="http://schemas.openxmlformats.org/package/2006/relationships"><Relationship Id="rId2" Type="http://schemas.microsoft.com/office/2011/relationships/chartColorStyle" Target="colors210.xml"/><Relationship Id="rId1" Type="http://schemas.microsoft.com/office/2011/relationships/chartStyle" Target="style210.xml"/></Relationships>
</file>

<file path=xl/charts/_rels/chart211.xml.rels><?xml version="1.0" encoding="UTF-8" standalone="yes"?>
<Relationships xmlns="http://schemas.openxmlformats.org/package/2006/relationships"><Relationship Id="rId2" Type="http://schemas.microsoft.com/office/2011/relationships/chartColorStyle" Target="colors211.xml"/><Relationship Id="rId1" Type="http://schemas.microsoft.com/office/2011/relationships/chartStyle" Target="style211.xml"/></Relationships>
</file>

<file path=xl/charts/_rels/chart212.xml.rels><?xml version="1.0" encoding="UTF-8" standalone="yes"?>
<Relationships xmlns="http://schemas.openxmlformats.org/package/2006/relationships"><Relationship Id="rId2" Type="http://schemas.microsoft.com/office/2011/relationships/chartColorStyle" Target="colors212.xml"/><Relationship Id="rId1" Type="http://schemas.microsoft.com/office/2011/relationships/chartStyle" Target="style212.xml"/></Relationships>
</file>

<file path=xl/charts/_rels/chart213.xml.rels><?xml version="1.0" encoding="UTF-8" standalone="yes"?>
<Relationships xmlns="http://schemas.openxmlformats.org/package/2006/relationships"><Relationship Id="rId2" Type="http://schemas.microsoft.com/office/2011/relationships/chartColorStyle" Target="colors213.xml"/><Relationship Id="rId1" Type="http://schemas.microsoft.com/office/2011/relationships/chartStyle" Target="style21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全体!$K$2:$K$1443</c:f>
              <c:numCache>
                <c:formatCode>General</c:formatCode>
                <c:ptCount val="144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  <c:pt idx="1141">
                  <c:v>1141</c:v>
                </c:pt>
                <c:pt idx="1142">
                  <c:v>1142</c:v>
                </c:pt>
                <c:pt idx="1143">
                  <c:v>1143</c:v>
                </c:pt>
                <c:pt idx="1144">
                  <c:v>1144</c:v>
                </c:pt>
                <c:pt idx="1145">
                  <c:v>1145</c:v>
                </c:pt>
                <c:pt idx="1146">
                  <c:v>1146</c:v>
                </c:pt>
                <c:pt idx="1147">
                  <c:v>1147</c:v>
                </c:pt>
                <c:pt idx="1148">
                  <c:v>1148</c:v>
                </c:pt>
                <c:pt idx="1149">
                  <c:v>1149</c:v>
                </c:pt>
                <c:pt idx="1150">
                  <c:v>1150</c:v>
                </c:pt>
                <c:pt idx="1151">
                  <c:v>1151</c:v>
                </c:pt>
                <c:pt idx="1152">
                  <c:v>1152</c:v>
                </c:pt>
                <c:pt idx="1153">
                  <c:v>1153</c:v>
                </c:pt>
                <c:pt idx="1154">
                  <c:v>1154</c:v>
                </c:pt>
                <c:pt idx="1155">
                  <c:v>1155</c:v>
                </c:pt>
                <c:pt idx="1156">
                  <c:v>1156</c:v>
                </c:pt>
                <c:pt idx="1157">
                  <c:v>1157</c:v>
                </c:pt>
                <c:pt idx="1158">
                  <c:v>1158</c:v>
                </c:pt>
                <c:pt idx="1159">
                  <c:v>1159</c:v>
                </c:pt>
                <c:pt idx="1160">
                  <c:v>1160</c:v>
                </c:pt>
                <c:pt idx="1161">
                  <c:v>1161</c:v>
                </c:pt>
                <c:pt idx="1162">
                  <c:v>1162</c:v>
                </c:pt>
                <c:pt idx="1163">
                  <c:v>1163</c:v>
                </c:pt>
                <c:pt idx="1164">
                  <c:v>1164</c:v>
                </c:pt>
                <c:pt idx="1165">
                  <c:v>1165</c:v>
                </c:pt>
                <c:pt idx="1166">
                  <c:v>1166</c:v>
                </c:pt>
                <c:pt idx="1167">
                  <c:v>1167</c:v>
                </c:pt>
                <c:pt idx="1168">
                  <c:v>1168</c:v>
                </c:pt>
                <c:pt idx="1169">
                  <c:v>1169</c:v>
                </c:pt>
                <c:pt idx="1170">
                  <c:v>1170</c:v>
                </c:pt>
                <c:pt idx="1171">
                  <c:v>1171</c:v>
                </c:pt>
                <c:pt idx="1172">
                  <c:v>1172</c:v>
                </c:pt>
                <c:pt idx="1173">
                  <c:v>1173</c:v>
                </c:pt>
                <c:pt idx="1174">
                  <c:v>1174</c:v>
                </c:pt>
                <c:pt idx="1175">
                  <c:v>1175</c:v>
                </c:pt>
                <c:pt idx="1176">
                  <c:v>1176</c:v>
                </c:pt>
                <c:pt idx="1177">
                  <c:v>1177</c:v>
                </c:pt>
                <c:pt idx="1178">
                  <c:v>1178</c:v>
                </c:pt>
                <c:pt idx="1179">
                  <c:v>1179</c:v>
                </c:pt>
                <c:pt idx="1180">
                  <c:v>1180</c:v>
                </c:pt>
                <c:pt idx="1181">
                  <c:v>1181</c:v>
                </c:pt>
                <c:pt idx="1182">
                  <c:v>1182</c:v>
                </c:pt>
                <c:pt idx="1183">
                  <c:v>1183</c:v>
                </c:pt>
                <c:pt idx="1184">
                  <c:v>1184</c:v>
                </c:pt>
                <c:pt idx="1185">
                  <c:v>1185</c:v>
                </c:pt>
                <c:pt idx="1186">
                  <c:v>1186</c:v>
                </c:pt>
                <c:pt idx="1187">
                  <c:v>1187</c:v>
                </c:pt>
                <c:pt idx="1188">
                  <c:v>1188</c:v>
                </c:pt>
                <c:pt idx="1189">
                  <c:v>1189</c:v>
                </c:pt>
                <c:pt idx="1190">
                  <c:v>1190</c:v>
                </c:pt>
                <c:pt idx="1191">
                  <c:v>1191</c:v>
                </c:pt>
                <c:pt idx="1192">
                  <c:v>1192</c:v>
                </c:pt>
                <c:pt idx="1193">
                  <c:v>1193</c:v>
                </c:pt>
                <c:pt idx="1194">
                  <c:v>1194</c:v>
                </c:pt>
                <c:pt idx="1195">
                  <c:v>1195</c:v>
                </c:pt>
                <c:pt idx="1196">
                  <c:v>1196</c:v>
                </c:pt>
                <c:pt idx="1197">
                  <c:v>1197</c:v>
                </c:pt>
                <c:pt idx="1198">
                  <c:v>1198</c:v>
                </c:pt>
                <c:pt idx="1199">
                  <c:v>1199</c:v>
                </c:pt>
                <c:pt idx="1200">
                  <c:v>1200</c:v>
                </c:pt>
                <c:pt idx="1201">
                  <c:v>1201</c:v>
                </c:pt>
                <c:pt idx="1202">
                  <c:v>1202</c:v>
                </c:pt>
                <c:pt idx="1203">
                  <c:v>1203</c:v>
                </c:pt>
                <c:pt idx="1204">
                  <c:v>1204</c:v>
                </c:pt>
                <c:pt idx="1205">
                  <c:v>1205</c:v>
                </c:pt>
                <c:pt idx="1206">
                  <c:v>1206</c:v>
                </c:pt>
                <c:pt idx="1207">
                  <c:v>1207</c:v>
                </c:pt>
                <c:pt idx="1208">
                  <c:v>1208</c:v>
                </c:pt>
                <c:pt idx="1209">
                  <c:v>1209</c:v>
                </c:pt>
                <c:pt idx="1210">
                  <c:v>1210</c:v>
                </c:pt>
                <c:pt idx="1211">
                  <c:v>1211</c:v>
                </c:pt>
                <c:pt idx="1212">
                  <c:v>1212</c:v>
                </c:pt>
                <c:pt idx="1213">
                  <c:v>1213</c:v>
                </c:pt>
                <c:pt idx="1214">
                  <c:v>1214</c:v>
                </c:pt>
                <c:pt idx="1215">
                  <c:v>1215</c:v>
                </c:pt>
                <c:pt idx="1216">
                  <c:v>1216</c:v>
                </c:pt>
                <c:pt idx="1217">
                  <c:v>1217</c:v>
                </c:pt>
                <c:pt idx="1218">
                  <c:v>1218</c:v>
                </c:pt>
                <c:pt idx="1219">
                  <c:v>1219</c:v>
                </c:pt>
                <c:pt idx="1220">
                  <c:v>1220</c:v>
                </c:pt>
                <c:pt idx="1221">
                  <c:v>1221</c:v>
                </c:pt>
                <c:pt idx="1222">
                  <c:v>1222</c:v>
                </c:pt>
                <c:pt idx="1223">
                  <c:v>1223</c:v>
                </c:pt>
                <c:pt idx="1224">
                  <c:v>1224</c:v>
                </c:pt>
                <c:pt idx="1225">
                  <c:v>1225</c:v>
                </c:pt>
                <c:pt idx="1226">
                  <c:v>1226</c:v>
                </c:pt>
                <c:pt idx="1227">
                  <c:v>1227</c:v>
                </c:pt>
                <c:pt idx="1228">
                  <c:v>1228</c:v>
                </c:pt>
                <c:pt idx="1229">
                  <c:v>1229</c:v>
                </c:pt>
                <c:pt idx="1230">
                  <c:v>1230</c:v>
                </c:pt>
                <c:pt idx="1231">
                  <c:v>1231</c:v>
                </c:pt>
                <c:pt idx="1232">
                  <c:v>1232</c:v>
                </c:pt>
                <c:pt idx="1233">
                  <c:v>1233</c:v>
                </c:pt>
                <c:pt idx="1234">
                  <c:v>1234</c:v>
                </c:pt>
                <c:pt idx="1235">
                  <c:v>1235</c:v>
                </c:pt>
                <c:pt idx="1236">
                  <c:v>1236</c:v>
                </c:pt>
                <c:pt idx="1237">
                  <c:v>1237</c:v>
                </c:pt>
                <c:pt idx="1238">
                  <c:v>1238</c:v>
                </c:pt>
                <c:pt idx="1239">
                  <c:v>1239</c:v>
                </c:pt>
                <c:pt idx="1240">
                  <c:v>1240</c:v>
                </c:pt>
                <c:pt idx="1241">
                  <c:v>1241</c:v>
                </c:pt>
                <c:pt idx="1242">
                  <c:v>1242</c:v>
                </c:pt>
                <c:pt idx="1243">
                  <c:v>1243</c:v>
                </c:pt>
                <c:pt idx="1244">
                  <c:v>1244</c:v>
                </c:pt>
                <c:pt idx="1245">
                  <c:v>1245</c:v>
                </c:pt>
                <c:pt idx="1246">
                  <c:v>1246</c:v>
                </c:pt>
                <c:pt idx="1247">
                  <c:v>1247</c:v>
                </c:pt>
                <c:pt idx="1248">
                  <c:v>1248</c:v>
                </c:pt>
                <c:pt idx="1249">
                  <c:v>1249</c:v>
                </c:pt>
                <c:pt idx="1250">
                  <c:v>1250</c:v>
                </c:pt>
                <c:pt idx="1251">
                  <c:v>1251</c:v>
                </c:pt>
                <c:pt idx="1252">
                  <c:v>1252</c:v>
                </c:pt>
                <c:pt idx="1253">
                  <c:v>1253</c:v>
                </c:pt>
                <c:pt idx="1254">
                  <c:v>1254</c:v>
                </c:pt>
                <c:pt idx="1255">
                  <c:v>1255</c:v>
                </c:pt>
                <c:pt idx="1256">
                  <c:v>1256</c:v>
                </c:pt>
                <c:pt idx="1257">
                  <c:v>1257</c:v>
                </c:pt>
                <c:pt idx="1258">
                  <c:v>1258</c:v>
                </c:pt>
                <c:pt idx="1259">
                  <c:v>1259</c:v>
                </c:pt>
                <c:pt idx="1260">
                  <c:v>1260</c:v>
                </c:pt>
                <c:pt idx="1261">
                  <c:v>1261</c:v>
                </c:pt>
                <c:pt idx="1262">
                  <c:v>1262</c:v>
                </c:pt>
                <c:pt idx="1263">
                  <c:v>1263</c:v>
                </c:pt>
                <c:pt idx="1264">
                  <c:v>1264</c:v>
                </c:pt>
                <c:pt idx="1265">
                  <c:v>1265</c:v>
                </c:pt>
                <c:pt idx="1266">
                  <c:v>1266</c:v>
                </c:pt>
                <c:pt idx="1267">
                  <c:v>1267</c:v>
                </c:pt>
                <c:pt idx="1268">
                  <c:v>1268</c:v>
                </c:pt>
                <c:pt idx="1269">
                  <c:v>1269</c:v>
                </c:pt>
                <c:pt idx="1270">
                  <c:v>1270</c:v>
                </c:pt>
                <c:pt idx="1271">
                  <c:v>1271</c:v>
                </c:pt>
                <c:pt idx="1272">
                  <c:v>1272</c:v>
                </c:pt>
                <c:pt idx="1273">
                  <c:v>1273</c:v>
                </c:pt>
                <c:pt idx="1274">
                  <c:v>1274</c:v>
                </c:pt>
                <c:pt idx="1275">
                  <c:v>1275</c:v>
                </c:pt>
                <c:pt idx="1276">
                  <c:v>1276</c:v>
                </c:pt>
                <c:pt idx="1277">
                  <c:v>1277</c:v>
                </c:pt>
                <c:pt idx="1278">
                  <c:v>1278</c:v>
                </c:pt>
                <c:pt idx="1279">
                  <c:v>1279</c:v>
                </c:pt>
                <c:pt idx="1280">
                  <c:v>1280</c:v>
                </c:pt>
                <c:pt idx="1281">
                  <c:v>1281</c:v>
                </c:pt>
                <c:pt idx="1282">
                  <c:v>1282</c:v>
                </c:pt>
                <c:pt idx="1283">
                  <c:v>1283</c:v>
                </c:pt>
                <c:pt idx="1284">
                  <c:v>1284</c:v>
                </c:pt>
                <c:pt idx="1285">
                  <c:v>1285</c:v>
                </c:pt>
                <c:pt idx="1286">
                  <c:v>1286</c:v>
                </c:pt>
                <c:pt idx="1287">
                  <c:v>1287</c:v>
                </c:pt>
                <c:pt idx="1288">
                  <c:v>1288</c:v>
                </c:pt>
                <c:pt idx="1289">
                  <c:v>1289</c:v>
                </c:pt>
                <c:pt idx="1290">
                  <c:v>1290</c:v>
                </c:pt>
                <c:pt idx="1291">
                  <c:v>1291</c:v>
                </c:pt>
                <c:pt idx="1292">
                  <c:v>1292</c:v>
                </c:pt>
                <c:pt idx="1293">
                  <c:v>1293</c:v>
                </c:pt>
                <c:pt idx="1294">
                  <c:v>1294</c:v>
                </c:pt>
                <c:pt idx="1295">
                  <c:v>1295</c:v>
                </c:pt>
                <c:pt idx="1296">
                  <c:v>1296</c:v>
                </c:pt>
                <c:pt idx="1297">
                  <c:v>1297</c:v>
                </c:pt>
                <c:pt idx="1298">
                  <c:v>1298</c:v>
                </c:pt>
                <c:pt idx="1299">
                  <c:v>1299</c:v>
                </c:pt>
                <c:pt idx="1300">
                  <c:v>1300</c:v>
                </c:pt>
                <c:pt idx="1301">
                  <c:v>1301</c:v>
                </c:pt>
                <c:pt idx="1302">
                  <c:v>1302</c:v>
                </c:pt>
                <c:pt idx="1303">
                  <c:v>1303</c:v>
                </c:pt>
                <c:pt idx="1304">
                  <c:v>1304</c:v>
                </c:pt>
                <c:pt idx="1305">
                  <c:v>1305</c:v>
                </c:pt>
                <c:pt idx="1306">
                  <c:v>1306</c:v>
                </c:pt>
                <c:pt idx="1307">
                  <c:v>1307</c:v>
                </c:pt>
                <c:pt idx="1308">
                  <c:v>1308</c:v>
                </c:pt>
                <c:pt idx="1309">
                  <c:v>1309</c:v>
                </c:pt>
                <c:pt idx="1310">
                  <c:v>1310</c:v>
                </c:pt>
                <c:pt idx="1311">
                  <c:v>1311</c:v>
                </c:pt>
                <c:pt idx="1312">
                  <c:v>1312</c:v>
                </c:pt>
                <c:pt idx="1313">
                  <c:v>1313</c:v>
                </c:pt>
                <c:pt idx="1314">
                  <c:v>1314</c:v>
                </c:pt>
                <c:pt idx="1315">
                  <c:v>1315</c:v>
                </c:pt>
                <c:pt idx="1316">
                  <c:v>1316</c:v>
                </c:pt>
                <c:pt idx="1317">
                  <c:v>1317</c:v>
                </c:pt>
                <c:pt idx="1318">
                  <c:v>1318</c:v>
                </c:pt>
                <c:pt idx="1319">
                  <c:v>1319</c:v>
                </c:pt>
                <c:pt idx="1320">
                  <c:v>1320</c:v>
                </c:pt>
                <c:pt idx="1321">
                  <c:v>1321</c:v>
                </c:pt>
                <c:pt idx="1322">
                  <c:v>1322</c:v>
                </c:pt>
                <c:pt idx="1323">
                  <c:v>1323</c:v>
                </c:pt>
                <c:pt idx="1324">
                  <c:v>1324</c:v>
                </c:pt>
                <c:pt idx="1325">
                  <c:v>1325</c:v>
                </c:pt>
                <c:pt idx="1326">
                  <c:v>1326</c:v>
                </c:pt>
                <c:pt idx="1327">
                  <c:v>1327</c:v>
                </c:pt>
                <c:pt idx="1328">
                  <c:v>1328</c:v>
                </c:pt>
                <c:pt idx="1329">
                  <c:v>1329</c:v>
                </c:pt>
                <c:pt idx="1330">
                  <c:v>1330</c:v>
                </c:pt>
                <c:pt idx="1331">
                  <c:v>1331</c:v>
                </c:pt>
                <c:pt idx="1332">
                  <c:v>1332</c:v>
                </c:pt>
                <c:pt idx="1333">
                  <c:v>1333</c:v>
                </c:pt>
                <c:pt idx="1334">
                  <c:v>1334</c:v>
                </c:pt>
                <c:pt idx="1335">
                  <c:v>1335</c:v>
                </c:pt>
                <c:pt idx="1336">
                  <c:v>1336</c:v>
                </c:pt>
                <c:pt idx="1337">
                  <c:v>1337</c:v>
                </c:pt>
                <c:pt idx="1338">
                  <c:v>1338</c:v>
                </c:pt>
                <c:pt idx="1339">
                  <c:v>1339</c:v>
                </c:pt>
                <c:pt idx="1340">
                  <c:v>1340</c:v>
                </c:pt>
                <c:pt idx="1341">
                  <c:v>1341</c:v>
                </c:pt>
                <c:pt idx="1342">
                  <c:v>1342</c:v>
                </c:pt>
                <c:pt idx="1343">
                  <c:v>1343</c:v>
                </c:pt>
                <c:pt idx="1344">
                  <c:v>1344</c:v>
                </c:pt>
                <c:pt idx="1345">
                  <c:v>1345</c:v>
                </c:pt>
                <c:pt idx="1346">
                  <c:v>1346</c:v>
                </c:pt>
                <c:pt idx="1347">
                  <c:v>1347</c:v>
                </c:pt>
                <c:pt idx="1348">
                  <c:v>1348</c:v>
                </c:pt>
                <c:pt idx="1349">
                  <c:v>1349</c:v>
                </c:pt>
                <c:pt idx="1350">
                  <c:v>1350</c:v>
                </c:pt>
                <c:pt idx="1351">
                  <c:v>1351</c:v>
                </c:pt>
                <c:pt idx="1352">
                  <c:v>1352</c:v>
                </c:pt>
                <c:pt idx="1353">
                  <c:v>1353</c:v>
                </c:pt>
                <c:pt idx="1354">
                  <c:v>1354</c:v>
                </c:pt>
                <c:pt idx="1355">
                  <c:v>1355</c:v>
                </c:pt>
                <c:pt idx="1356">
                  <c:v>1356</c:v>
                </c:pt>
                <c:pt idx="1357">
                  <c:v>1357</c:v>
                </c:pt>
                <c:pt idx="1358">
                  <c:v>1358</c:v>
                </c:pt>
                <c:pt idx="1359">
                  <c:v>1359</c:v>
                </c:pt>
                <c:pt idx="1360">
                  <c:v>1360</c:v>
                </c:pt>
                <c:pt idx="1361">
                  <c:v>1361</c:v>
                </c:pt>
                <c:pt idx="1362">
                  <c:v>1362</c:v>
                </c:pt>
                <c:pt idx="1363">
                  <c:v>1363</c:v>
                </c:pt>
                <c:pt idx="1364">
                  <c:v>1364</c:v>
                </c:pt>
                <c:pt idx="1365">
                  <c:v>1365</c:v>
                </c:pt>
                <c:pt idx="1366">
                  <c:v>1366</c:v>
                </c:pt>
                <c:pt idx="1367">
                  <c:v>1367</c:v>
                </c:pt>
                <c:pt idx="1368">
                  <c:v>1368</c:v>
                </c:pt>
                <c:pt idx="1369">
                  <c:v>1369</c:v>
                </c:pt>
                <c:pt idx="1370">
                  <c:v>1370</c:v>
                </c:pt>
                <c:pt idx="1371">
                  <c:v>1371</c:v>
                </c:pt>
                <c:pt idx="1372">
                  <c:v>1372</c:v>
                </c:pt>
                <c:pt idx="1373">
                  <c:v>1373</c:v>
                </c:pt>
                <c:pt idx="1374">
                  <c:v>1374</c:v>
                </c:pt>
                <c:pt idx="1375">
                  <c:v>1375</c:v>
                </c:pt>
                <c:pt idx="1376">
                  <c:v>1376</c:v>
                </c:pt>
                <c:pt idx="1377">
                  <c:v>1377</c:v>
                </c:pt>
                <c:pt idx="1378">
                  <c:v>1378</c:v>
                </c:pt>
                <c:pt idx="1379">
                  <c:v>1379</c:v>
                </c:pt>
                <c:pt idx="1380">
                  <c:v>1380</c:v>
                </c:pt>
                <c:pt idx="1381">
                  <c:v>1381</c:v>
                </c:pt>
                <c:pt idx="1382">
                  <c:v>1382</c:v>
                </c:pt>
                <c:pt idx="1383">
                  <c:v>1383</c:v>
                </c:pt>
                <c:pt idx="1384">
                  <c:v>1384</c:v>
                </c:pt>
                <c:pt idx="1385">
                  <c:v>1385</c:v>
                </c:pt>
                <c:pt idx="1386">
                  <c:v>1386</c:v>
                </c:pt>
                <c:pt idx="1387">
                  <c:v>1387</c:v>
                </c:pt>
                <c:pt idx="1388">
                  <c:v>1388</c:v>
                </c:pt>
                <c:pt idx="1389">
                  <c:v>1389</c:v>
                </c:pt>
                <c:pt idx="1390">
                  <c:v>1390</c:v>
                </c:pt>
                <c:pt idx="1391">
                  <c:v>1391</c:v>
                </c:pt>
                <c:pt idx="1392">
                  <c:v>1392</c:v>
                </c:pt>
                <c:pt idx="1393">
                  <c:v>1393</c:v>
                </c:pt>
                <c:pt idx="1394">
                  <c:v>1394</c:v>
                </c:pt>
                <c:pt idx="1395">
                  <c:v>1395</c:v>
                </c:pt>
                <c:pt idx="1396">
                  <c:v>1396</c:v>
                </c:pt>
                <c:pt idx="1397">
                  <c:v>1397</c:v>
                </c:pt>
                <c:pt idx="1398">
                  <c:v>1398</c:v>
                </c:pt>
                <c:pt idx="1399">
                  <c:v>1399</c:v>
                </c:pt>
                <c:pt idx="1400">
                  <c:v>1400</c:v>
                </c:pt>
                <c:pt idx="1401">
                  <c:v>1401</c:v>
                </c:pt>
                <c:pt idx="1402">
                  <c:v>1402</c:v>
                </c:pt>
                <c:pt idx="1403">
                  <c:v>1403</c:v>
                </c:pt>
                <c:pt idx="1404">
                  <c:v>1404</c:v>
                </c:pt>
                <c:pt idx="1405">
                  <c:v>1405</c:v>
                </c:pt>
                <c:pt idx="1406">
                  <c:v>1406</c:v>
                </c:pt>
                <c:pt idx="1407">
                  <c:v>1407</c:v>
                </c:pt>
                <c:pt idx="1408">
                  <c:v>1408</c:v>
                </c:pt>
                <c:pt idx="1409">
                  <c:v>1409</c:v>
                </c:pt>
                <c:pt idx="1410">
                  <c:v>1410</c:v>
                </c:pt>
                <c:pt idx="1411">
                  <c:v>1411</c:v>
                </c:pt>
                <c:pt idx="1412">
                  <c:v>1412</c:v>
                </c:pt>
                <c:pt idx="1413">
                  <c:v>1413</c:v>
                </c:pt>
                <c:pt idx="1414">
                  <c:v>1414</c:v>
                </c:pt>
                <c:pt idx="1415">
                  <c:v>1415</c:v>
                </c:pt>
                <c:pt idx="1416">
                  <c:v>1416</c:v>
                </c:pt>
                <c:pt idx="1417">
                  <c:v>1417</c:v>
                </c:pt>
                <c:pt idx="1418">
                  <c:v>1418</c:v>
                </c:pt>
                <c:pt idx="1419">
                  <c:v>1419</c:v>
                </c:pt>
                <c:pt idx="1420">
                  <c:v>1420</c:v>
                </c:pt>
                <c:pt idx="1421">
                  <c:v>1421</c:v>
                </c:pt>
                <c:pt idx="1422">
                  <c:v>1422</c:v>
                </c:pt>
                <c:pt idx="1423">
                  <c:v>1423</c:v>
                </c:pt>
                <c:pt idx="1424">
                  <c:v>1424</c:v>
                </c:pt>
                <c:pt idx="1425">
                  <c:v>1425</c:v>
                </c:pt>
                <c:pt idx="1426">
                  <c:v>1426</c:v>
                </c:pt>
                <c:pt idx="1427">
                  <c:v>1427</c:v>
                </c:pt>
                <c:pt idx="1428">
                  <c:v>1428</c:v>
                </c:pt>
                <c:pt idx="1429">
                  <c:v>1429</c:v>
                </c:pt>
                <c:pt idx="1430">
                  <c:v>1430</c:v>
                </c:pt>
                <c:pt idx="1431">
                  <c:v>1431</c:v>
                </c:pt>
                <c:pt idx="1432">
                  <c:v>1432</c:v>
                </c:pt>
                <c:pt idx="1433">
                  <c:v>1433</c:v>
                </c:pt>
                <c:pt idx="1434">
                  <c:v>1434</c:v>
                </c:pt>
                <c:pt idx="1435">
                  <c:v>1435</c:v>
                </c:pt>
                <c:pt idx="1436">
                  <c:v>1436</c:v>
                </c:pt>
                <c:pt idx="1437">
                  <c:v>1437</c:v>
                </c:pt>
                <c:pt idx="1438">
                  <c:v>1438</c:v>
                </c:pt>
                <c:pt idx="1439">
                  <c:v>1439</c:v>
                </c:pt>
                <c:pt idx="1440">
                  <c:v>1440</c:v>
                </c:pt>
                <c:pt idx="1441">
                  <c:v>1441</c:v>
                </c:pt>
              </c:numCache>
            </c:numRef>
          </c:xVal>
          <c:yVal>
            <c:numRef>
              <c:f>全体!$L$2:$L$1443</c:f>
              <c:numCache>
                <c:formatCode>\+0.0;\-0.0;\±0</c:formatCode>
                <c:ptCount val="1442"/>
                <c:pt idx="0">
                  <c:v>0</c:v>
                </c:pt>
                <c:pt idx="1">
                  <c:v>11.9</c:v>
                </c:pt>
                <c:pt idx="2">
                  <c:v>86.800000000000011</c:v>
                </c:pt>
                <c:pt idx="3">
                  <c:v>25.100000000000009</c:v>
                </c:pt>
                <c:pt idx="4">
                  <c:v>7.1054273576010019E-15</c:v>
                </c:pt>
                <c:pt idx="5">
                  <c:v>-14.199999999999992</c:v>
                </c:pt>
                <c:pt idx="6">
                  <c:v>-75.099999999999994</c:v>
                </c:pt>
                <c:pt idx="7">
                  <c:v>-61.099999999999994</c:v>
                </c:pt>
                <c:pt idx="8">
                  <c:v>7.1054273576010019E-15</c:v>
                </c:pt>
                <c:pt idx="9">
                  <c:v>-52.099999999999994</c:v>
                </c:pt>
                <c:pt idx="10">
                  <c:v>-38.499999999999993</c:v>
                </c:pt>
                <c:pt idx="11">
                  <c:v>18.100000000000009</c:v>
                </c:pt>
                <c:pt idx="12">
                  <c:v>7.1054273576010019E-15</c:v>
                </c:pt>
                <c:pt idx="13">
                  <c:v>62.500000000000007</c:v>
                </c:pt>
                <c:pt idx="14">
                  <c:v>77.300000000000011</c:v>
                </c:pt>
                <c:pt idx="15">
                  <c:v>13.000000000000014</c:v>
                </c:pt>
                <c:pt idx="16">
                  <c:v>1.4210854715202004E-14</c:v>
                </c:pt>
                <c:pt idx="17">
                  <c:v>-32.899999999999984</c:v>
                </c:pt>
                <c:pt idx="18">
                  <c:v>-91.499999999999986</c:v>
                </c:pt>
                <c:pt idx="19">
                  <c:v>-3.6999999999999886</c:v>
                </c:pt>
                <c:pt idx="20">
                  <c:v>1.1546319456101628E-14</c:v>
                </c:pt>
                <c:pt idx="21">
                  <c:v>-52.599999999999987</c:v>
                </c:pt>
                <c:pt idx="22">
                  <c:v>-68.399999999999991</c:v>
                </c:pt>
                <c:pt idx="23">
                  <c:v>-13.199999999999989</c:v>
                </c:pt>
                <c:pt idx="24">
                  <c:v>1.0658141036401503E-14</c:v>
                </c:pt>
                <c:pt idx="25">
                  <c:v>-45.899999999999991</c:v>
                </c:pt>
                <c:pt idx="26">
                  <c:v>-33.899999999999991</c:v>
                </c:pt>
                <c:pt idx="27">
                  <c:v>21.500000000000007</c:v>
                </c:pt>
                <c:pt idx="28">
                  <c:v>7.1054273576010019E-15</c:v>
                </c:pt>
                <c:pt idx="29">
                  <c:v>-50.599999999999994</c:v>
                </c:pt>
                <c:pt idx="30">
                  <c:v>7.7000000000000028</c:v>
                </c:pt>
                <c:pt idx="31">
                  <c:v>-8.2999999999999972</c:v>
                </c:pt>
                <c:pt idx="32">
                  <c:v>3.5527136788005009E-15</c:v>
                </c:pt>
                <c:pt idx="33">
                  <c:v>6.6000000000000032</c:v>
                </c:pt>
                <c:pt idx="34">
                  <c:v>68.300000000000011</c:v>
                </c:pt>
                <c:pt idx="35">
                  <c:v>53.300000000000011</c:v>
                </c:pt>
                <c:pt idx="36">
                  <c:v>-9.9999999999999858</c:v>
                </c:pt>
                <c:pt idx="37">
                  <c:v>-61.499999999999986</c:v>
                </c:pt>
                <c:pt idx="38">
                  <c:v>-52.699999999999989</c:v>
                </c:pt>
                <c:pt idx="39">
                  <c:v>7.6000000000000085</c:v>
                </c:pt>
                <c:pt idx="40">
                  <c:v>-19.999999999999993</c:v>
                </c:pt>
                <c:pt idx="41">
                  <c:v>-66.399999999999991</c:v>
                </c:pt>
                <c:pt idx="42">
                  <c:v>-59.29999999999999</c:v>
                </c:pt>
                <c:pt idx="43">
                  <c:v>-74.699999999999989</c:v>
                </c:pt>
                <c:pt idx="44">
                  <c:v>-19.999999999999986</c:v>
                </c:pt>
                <c:pt idx="45">
                  <c:v>-52.099999999999987</c:v>
                </c:pt>
                <c:pt idx="46">
                  <c:v>-44.199999999999989</c:v>
                </c:pt>
                <c:pt idx="47">
                  <c:v>-76.299999999999983</c:v>
                </c:pt>
                <c:pt idx="48">
                  <c:v>-19.999999999999986</c:v>
                </c:pt>
                <c:pt idx="49">
                  <c:v>-73.599999999999994</c:v>
                </c:pt>
                <c:pt idx="50">
                  <c:v>-72.8</c:v>
                </c:pt>
                <c:pt idx="51">
                  <c:v>10</c:v>
                </c:pt>
                <c:pt idx="52">
                  <c:v>-20</c:v>
                </c:pt>
                <c:pt idx="53">
                  <c:v>-10.1</c:v>
                </c:pt>
                <c:pt idx="54">
                  <c:v>-30.5</c:v>
                </c:pt>
                <c:pt idx="55">
                  <c:v>20.799999999999997</c:v>
                </c:pt>
                <c:pt idx="56">
                  <c:v>-20</c:v>
                </c:pt>
                <c:pt idx="57">
                  <c:v>-63.5</c:v>
                </c:pt>
                <c:pt idx="58">
                  <c:v>-32.9</c:v>
                </c:pt>
                <c:pt idx="59">
                  <c:v>-2.2999999999999972</c:v>
                </c:pt>
                <c:pt idx="60">
                  <c:v>-19.999999999999996</c:v>
                </c:pt>
                <c:pt idx="61">
                  <c:v>-66.8</c:v>
                </c:pt>
                <c:pt idx="62">
                  <c:v>-8.2999999999999972</c:v>
                </c:pt>
                <c:pt idx="63">
                  <c:v>-30.699999999999996</c:v>
                </c:pt>
                <c:pt idx="64">
                  <c:v>-19.999999999999996</c:v>
                </c:pt>
                <c:pt idx="65">
                  <c:v>37.799999999999997</c:v>
                </c:pt>
                <c:pt idx="66">
                  <c:v>-8.3000000000000043</c:v>
                </c:pt>
                <c:pt idx="67">
                  <c:v>1.2999999999999954</c:v>
                </c:pt>
                <c:pt idx="68">
                  <c:v>-20.000000000000007</c:v>
                </c:pt>
                <c:pt idx="69">
                  <c:v>-80.5</c:v>
                </c:pt>
                <c:pt idx="70">
                  <c:v>-17.600000000000001</c:v>
                </c:pt>
                <c:pt idx="71">
                  <c:v>-8.5000000000000018</c:v>
                </c:pt>
                <c:pt idx="72">
                  <c:v>-20</c:v>
                </c:pt>
                <c:pt idx="73">
                  <c:v>36</c:v>
                </c:pt>
                <c:pt idx="74">
                  <c:v>46.3</c:v>
                </c:pt>
                <c:pt idx="75">
                  <c:v>-9.9000000000000057</c:v>
                </c:pt>
                <c:pt idx="76">
                  <c:v>-20.000000000000007</c:v>
                </c:pt>
                <c:pt idx="77">
                  <c:v>2.5999999999999943</c:v>
                </c:pt>
                <c:pt idx="78">
                  <c:v>68.5</c:v>
                </c:pt>
                <c:pt idx="79">
                  <c:v>7.1000000000000014</c:v>
                </c:pt>
                <c:pt idx="80">
                  <c:v>-20</c:v>
                </c:pt>
                <c:pt idx="81">
                  <c:v>-39.6</c:v>
                </c:pt>
                <c:pt idx="82">
                  <c:v>-29.1</c:v>
                </c:pt>
                <c:pt idx="83">
                  <c:v>24.5</c:v>
                </c:pt>
                <c:pt idx="84">
                  <c:v>-20</c:v>
                </c:pt>
                <c:pt idx="85">
                  <c:v>-27.6</c:v>
                </c:pt>
                <c:pt idx="86">
                  <c:v>57.999999999999993</c:v>
                </c:pt>
                <c:pt idx="87">
                  <c:v>7.9999999999999929</c:v>
                </c:pt>
                <c:pt idx="88">
                  <c:v>-20.000000000000007</c:v>
                </c:pt>
                <c:pt idx="89">
                  <c:v>-35.000000000000007</c:v>
                </c:pt>
                <c:pt idx="90">
                  <c:v>18.899999999999991</c:v>
                </c:pt>
                <c:pt idx="91">
                  <c:v>-27.600000000000009</c:v>
                </c:pt>
                <c:pt idx="92">
                  <c:v>-20.000000000000007</c:v>
                </c:pt>
                <c:pt idx="93">
                  <c:v>-79.400000000000006</c:v>
                </c:pt>
                <c:pt idx="94">
                  <c:v>-62.100000000000009</c:v>
                </c:pt>
                <c:pt idx="95">
                  <c:v>-91</c:v>
                </c:pt>
                <c:pt idx="96">
                  <c:v>-20</c:v>
                </c:pt>
                <c:pt idx="97">
                  <c:v>-38</c:v>
                </c:pt>
                <c:pt idx="98">
                  <c:v>28.599999999999994</c:v>
                </c:pt>
                <c:pt idx="99">
                  <c:v>34.199999999999996</c:v>
                </c:pt>
                <c:pt idx="100">
                  <c:v>-30.000000000000007</c:v>
                </c:pt>
                <c:pt idx="101">
                  <c:v>-55.500000000000007</c:v>
                </c:pt>
                <c:pt idx="102">
                  <c:v>-43.000000000000007</c:v>
                </c:pt>
                <c:pt idx="103">
                  <c:v>28.999999999999993</c:v>
                </c:pt>
                <c:pt idx="104">
                  <c:v>-30.000000000000007</c:v>
                </c:pt>
                <c:pt idx="105">
                  <c:v>22.499999999999993</c:v>
                </c:pt>
                <c:pt idx="106">
                  <c:v>-18.800000000000004</c:v>
                </c:pt>
                <c:pt idx="107">
                  <c:v>-38.400000000000006</c:v>
                </c:pt>
                <c:pt idx="108">
                  <c:v>-30.000000000000007</c:v>
                </c:pt>
                <c:pt idx="109">
                  <c:v>-89</c:v>
                </c:pt>
                <c:pt idx="110">
                  <c:v>-64</c:v>
                </c:pt>
                <c:pt idx="111">
                  <c:v>-102.5</c:v>
                </c:pt>
                <c:pt idx="112">
                  <c:v>-30</c:v>
                </c:pt>
                <c:pt idx="113">
                  <c:v>27</c:v>
                </c:pt>
                <c:pt idx="114">
                  <c:v>42.6</c:v>
                </c:pt>
                <c:pt idx="115">
                  <c:v>-5.5</c:v>
                </c:pt>
                <c:pt idx="116">
                  <c:v>-30</c:v>
                </c:pt>
                <c:pt idx="117">
                  <c:v>43.2</c:v>
                </c:pt>
                <c:pt idx="118">
                  <c:v>19.000000000000004</c:v>
                </c:pt>
                <c:pt idx="119">
                  <c:v>-34.099999999999994</c:v>
                </c:pt>
                <c:pt idx="120">
                  <c:v>-29.999999999999993</c:v>
                </c:pt>
                <c:pt idx="121">
                  <c:v>-26.399999999999991</c:v>
                </c:pt>
                <c:pt idx="122">
                  <c:v>-43.599999999999994</c:v>
                </c:pt>
                <c:pt idx="123">
                  <c:v>-83.1</c:v>
                </c:pt>
                <c:pt idx="124">
                  <c:v>-29.999999999999993</c:v>
                </c:pt>
                <c:pt idx="125">
                  <c:v>-95.5</c:v>
                </c:pt>
                <c:pt idx="126">
                  <c:v>-83.6</c:v>
                </c:pt>
                <c:pt idx="127">
                  <c:v>-93.8</c:v>
                </c:pt>
                <c:pt idx="128">
                  <c:v>-30</c:v>
                </c:pt>
                <c:pt idx="129">
                  <c:v>26.9</c:v>
                </c:pt>
                <c:pt idx="130">
                  <c:v>-18.600000000000001</c:v>
                </c:pt>
                <c:pt idx="131">
                  <c:v>-5.1000000000000014</c:v>
                </c:pt>
                <c:pt idx="132">
                  <c:v>-30</c:v>
                </c:pt>
                <c:pt idx="133">
                  <c:v>47.2</c:v>
                </c:pt>
                <c:pt idx="134">
                  <c:v>-5.1999999999999957</c:v>
                </c:pt>
                <c:pt idx="135">
                  <c:v>-34.5</c:v>
                </c:pt>
                <c:pt idx="136">
                  <c:v>-30</c:v>
                </c:pt>
                <c:pt idx="137">
                  <c:v>-80.3</c:v>
                </c:pt>
                <c:pt idx="138">
                  <c:v>-103.9</c:v>
                </c:pt>
                <c:pt idx="139">
                  <c:v>-102.9</c:v>
                </c:pt>
                <c:pt idx="140">
                  <c:v>-30</c:v>
                </c:pt>
                <c:pt idx="141">
                  <c:v>38</c:v>
                </c:pt>
                <c:pt idx="142">
                  <c:v>-22.1</c:v>
                </c:pt>
                <c:pt idx="143">
                  <c:v>-10.500000000000002</c:v>
                </c:pt>
                <c:pt idx="144">
                  <c:v>-30</c:v>
                </c:pt>
                <c:pt idx="145">
                  <c:v>22</c:v>
                </c:pt>
                <c:pt idx="146">
                  <c:v>32</c:v>
                </c:pt>
                <c:pt idx="147">
                  <c:v>17.600000000000001</c:v>
                </c:pt>
                <c:pt idx="148">
                  <c:v>-30</c:v>
                </c:pt>
                <c:pt idx="149">
                  <c:v>-22.6</c:v>
                </c:pt>
                <c:pt idx="150">
                  <c:v>-70</c:v>
                </c:pt>
                <c:pt idx="151">
                  <c:v>-17.299999999999997</c:v>
                </c:pt>
                <c:pt idx="152">
                  <c:v>-29.999999999999996</c:v>
                </c:pt>
                <c:pt idx="153">
                  <c:v>30.400000000000002</c:v>
                </c:pt>
                <c:pt idx="154">
                  <c:v>39.900000000000006</c:v>
                </c:pt>
                <c:pt idx="155">
                  <c:v>-7.0999999999999943</c:v>
                </c:pt>
                <c:pt idx="156">
                  <c:v>-29.999999999999993</c:v>
                </c:pt>
                <c:pt idx="157">
                  <c:v>37.6</c:v>
                </c:pt>
                <c:pt idx="158">
                  <c:v>-16.799999999999997</c:v>
                </c:pt>
                <c:pt idx="159">
                  <c:v>-34.199999999999996</c:v>
                </c:pt>
                <c:pt idx="160">
                  <c:v>-29.999999999999996</c:v>
                </c:pt>
                <c:pt idx="161">
                  <c:v>-79.399999999999991</c:v>
                </c:pt>
                <c:pt idx="162">
                  <c:v>-102.69999999999999</c:v>
                </c:pt>
                <c:pt idx="163">
                  <c:v>-97.999999999999986</c:v>
                </c:pt>
                <c:pt idx="164">
                  <c:v>-29.999999999999986</c:v>
                </c:pt>
                <c:pt idx="165">
                  <c:v>-77.099999999999994</c:v>
                </c:pt>
                <c:pt idx="166">
                  <c:v>-9</c:v>
                </c:pt>
                <c:pt idx="167">
                  <c:v>-6.4</c:v>
                </c:pt>
                <c:pt idx="168">
                  <c:v>-30</c:v>
                </c:pt>
                <c:pt idx="169">
                  <c:v>-39.5</c:v>
                </c:pt>
                <c:pt idx="170">
                  <c:v>-94.4</c:v>
                </c:pt>
                <c:pt idx="171">
                  <c:v>-41.000000000000007</c:v>
                </c:pt>
                <c:pt idx="172">
                  <c:v>-30.000000000000007</c:v>
                </c:pt>
                <c:pt idx="173">
                  <c:v>-30.000000000000007</c:v>
                </c:pt>
                <c:pt idx="174">
                  <c:v>-47.2</c:v>
                </c:pt>
                <c:pt idx="175">
                  <c:v>-39.5</c:v>
                </c:pt>
                <c:pt idx="176">
                  <c:v>17</c:v>
                </c:pt>
                <c:pt idx="177">
                  <c:v>-30</c:v>
                </c:pt>
                <c:pt idx="178">
                  <c:v>-54.6</c:v>
                </c:pt>
                <c:pt idx="179">
                  <c:v>-52.5</c:v>
                </c:pt>
                <c:pt idx="180">
                  <c:v>14.799999999999997</c:v>
                </c:pt>
                <c:pt idx="181">
                  <c:v>-30</c:v>
                </c:pt>
                <c:pt idx="182">
                  <c:v>35.799999999999997</c:v>
                </c:pt>
                <c:pt idx="183">
                  <c:v>35.199999999999996</c:v>
                </c:pt>
                <c:pt idx="184">
                  <c:v>-7.9000000000000057</c:v>
                </c:pt>
                <c:pt idx="185">
                  <c:v>-30.000000000000007</c:v>
                </c:pt>
                <c:pt idx="186">
                  <c:v>-99.300000000000011</c:v>
                </c:pt>
                <c:pt idx="187">
                  <c:v>-94.300000000000011</c:v>
                </c:pt>
                <c:pt idx="188">
                  <c:v>-121.30000000000001</c:v>
                </c:pt>
                <c:pt idx="189">
                  <c:v>-30.000000000000014</c:v>
                </c:pt>
                <c:pt idx="190">
                  <c:v>30.399999999999984</c:v>
                </c:pt>
                <c:pt idx="191">
                  <c:v>-34.500000000000021</c:v>
                </c:pt>
                <c:pt idx="192">
                  <c:v>-44.800000000000026</c:v>
                </c:pt>
                <c:pt idx="193">
                  <c:v>-30.000000000000025</c:v>
                </c:pt>
                <c:pt idx="194">
                  <c:v>-74.200000000000031</c:v>
                </c:pt>
                <c:pt idx="195">
                  <c:v>-71.400000000000034</c:v>
                </c:pt>
                <c:pt idx="196">
                  <c:v>-8.9000000000000341</c:v>
                </c:pt>
                <c:pt idx="197">
                  <c:v>-30.000000000000036</c:v>
                </c:pt>
                <c:pt idx="198">
                  <c:v>31.299999999999962</c:v>
                </c:pt>
                <c:pt idx="199">
                  <c:v>43.69999999999996</c:v>
                </c:pt>
                <c:pt idx="200">
                  <c:v>-9.4000000000000412</c:v>
                </c:pt>
                <c:pt idx="201">
                  <c:v>-30.000000000000043</c:v>
                </c:pt>
                <c:pt idx="202">
                  <c:v>-44.80000000000004</c:v>
                </c:pt>
                <c:pt idx="203">
                  <c:v>-86.600000000000037</c:v>
                </c:pt>
                <c:pt idx="204">
                  <c:v>-81.200000000000031</c:v>
                </c:pt>
                <c:pt idx="205">
                  <c:v>-30.000000000000028</c:v>
                </c:pt>
                <c:pt idx="206">
                  <c:v>62.199999999999974</c:v>
                </c:pt>
                <c:pt idx="207">
                  <c:v>31.799999999999976</c:v>
                </c:pt>
                <c:pt idx="208">
                  <c:v>-25.200000000000024</c:v>
                </c:pt>
                <c:pt idx="209">
                  <c:v>-30.000000000000025</c:v>
                </c:pt>
                <c:pt idx="210">
                  <c:v>-18.300000000000026</c:v>
                </c:pt>
                <c:pt idx="211">
                  <c:v>65.899999999999977</c:v>
                </c:pt>
                <c:pt idx="212">
                  <c:v>7.4999999999999787</c:v>
                </c:pt>
                <c:pt idx="213">
                  <c:v>-30.000000000000021</c:v>
                </c:pt>
                <c:pt idx="214">
                  <c:v>-33.200000000000017</c:v>
                </c:pt>
                <c:pt idx="215">
                  <c:v>-86.90000000000002</c:v>
                </c:pt>
                <c:pt idx="216">
                  <c:v>-115.50000000000003</c:v>
                </c:pt>
                <c:pt idx="217">
                  <c:v>-30.000000000000028</c:v>
                </c:pt>
                <c:pt idx="218">
                  <c:v>-80.400000000000034</c:v>
                </c:pt>
                <c:pt idx="219">
                  <c:v>-19.200000000000031</c:v>
                </c:pt>
                <c:pt idx="220">
                  <c:v>-36.300000000000033</c:v>
                </c:pt>
                <c:pt idx="221">
                  <c:v>-30.000000000000032</c:v>
                </c:pt>
                <c:pt idx="222">
                  <c:v>-31.700000000000031</c:v>
                </c:pt>
                <c:pt idx="223">
                  <c:v>-62.700000000000031</c:v>
                </c:pt>
                <c:pt idx="224">
                  <c:v>22.399999999999963</c:v>
                </c:pt>
                <c:pt idx="225">
                  <c:v>-30.000000000000036</c:v>
                </c:pt>
                <c:pt idx="226">
                  <c:v>-11.700000000000035</c:v>
                </c:pt>
                <c:pt idx="227">
                  <c:v>-33.000000000000036</c:v>
                </c:pt>
                <c:pt idx="228">
                  <c:v>-91.30000000000004</c:v>
                </c:pt>
                <c:pt idx="229">
                  <c:v>-30.000000000000043</c:v>
                </c:pt>
                <c:pt idx="230">
                  <c:v>-44.400000000000041</c:v>
                </c:pt>
                <c:pt idx="231">
                  <c:v>-90.100000000000051</c:v>
                </c:pt>
                <c:pt idx="232">
                  <c:v>-37.400000000000048</c:v>
                </c:pt>
                <c:pt idx="233">
                  <c:v>-30.00000000000005</c:v>
                </c:pt>
                <c:pt idx="234">
                  <c:v>36.699999999999953</c:v>
                </c:pt>
                <c:pt idx="235">
                  <c:v>49.699999999999953</c:v>
                </c:pt>
                <c:pt idx="236">
                  <c:v>-12.100000000000044</c:v>
                </c:pt>
                <c:pt idx="237">
                  <c:v>-30.000000000000043</c:v>
                </c:pt>
                <c:pt idx="238">
                  <c:v>-102.80000000000004</c:v>
                </c:pt>
                <c:pt idx="239">
                  <c:v>-88.80000000000004</c:v>
                </c:pt>
                <c:pt idx="240">
                  <c:v>-4.3000000000000398</c:v>
                </c:pt>
                <c:pt idx="241">
                  <c:v>-30.000000000000039</c:v>
                </c:pt>
                <c:pt idx="242">
                  <c:v>-76.600000000000037</c:v>
                </c:pt>
                <c:pt idx="243">
                  <c:v>-67.200000000000031</c:v>
                </c:pt>
                <c:pt idx="244">
                  <c:v>-10.300000000000033</c:v>
                </c:pt>
                <c:pt idx="245">
                  <c:v>-30.000000000000032</c:v>
                </c:pt>
                <c:pt idx="246">
                  <c:v>-76.800000000000026</c:v>
                </c:pt>
                <c:pt idx="247">
                  <c:v>-66.500000000000028</c:v>
                </c:pt>
                <c:pt idx="248">
                  <c:v>-89.800000000000026</c:v>
                </c:pt>
                <c:pt idx="249">
                  <c:v>-30.000000000000028</c:v>
                </c:pt>
                <c:pt idx="250">
                  <c:v>-84.900000000000034</c:v>
                </c:pt>
                <c:pt idx="251">
                  <c:v>-85.80000000000004</c:v>
                </c:pt>
                <c:pt idx="252">
                  <c:v>-3.1000000000000369</c:v>
                </c:pt>
                <c:pt idx="253">
                  <c:v>-30.000000000000036</c:v>
                </c:pt>
                <c:pt idx="254">
                  <c:v>-3.6000000000000369</c:v>
                </c:pt>
                <c:pt idx="255">
                  <c:v>-65.100000000000037</c:v>
                </c:pt>
                <c:pt idx="256">
                  <c:v>-102.40000000000003</c:v>
                </c:pt>
                <c:pt idx="257">
                  <c:v>-30.000000000000028</c:v>
                </c:pt>
                <c:pt idx="258">
                  <c:v>-78.900000000000034</c:v>
                </c:pt>
                <c:pt idx="259">
                  <c:v>-74.000000000000028</c:v>
                </c:pt>
                <c:pt idx="260">
                  <c:v>-11.000000000000028</c:v>
                </c:pt>
                <c:pt idx="261">
                  <c:v>-30.000000000000028</c:v>
                </c:pt>
                <c:pt idx="262">
                  <c:v>51.099999999999966</c:v>
                </c:pt>
                <c:pt idx="263">
                  <c:v>-10.900000000000034</c:v>
                </c:pt>
                <c:pt idx="264">
                  <c:v>-3.4000000000000341</c:v>
                </c:pt>
                <c:pt idx="265">
                  <c:v>-30.000000000000036</c:v>
                </c:pt>
                <c:pt idx="266">
                  <c:v>-36.300000000000033</c:v>
                </c:pt>
                <c:pt idx="267">
                  <c:v>-21.500000000000032</c:v>
                </c:pt>
                <c:pt idx="268">
                  <c:v>-87.400000000000034</c:v>
                </c:pt>
                <c:pt idx="269">
                  <c:v>-30.000000000000036</c:v>
                </c:pt>
                <c:pt idx="270">
                  <c:v>23.199999999999967</c:v>
                </c:pt>
                <c:pt idx="271">
                  <c:v>-1.9000000000000341</c:v>
                </c:pt>
                <c:pt idx="272">
                  <c:v>10.499999999999966</c:v>
                </c:pt>
                <c:pt idx="273">
                  <c:v>-40.000000000000036</c:v>
                </c:pt>
                <c:pt idx="274">
                  <c:v>-89.700000000000045</c:v>
                </c:pt>
                <c:pt idx="275">
                  <c:v>-29.100000000000044</c:v>
                </c:pt>
                <c:pt idx="276">
                  <c:v>-49.500000000000043</c:v>
                </c:pt>
                <c:pt idx="277">
                  <c:v>-40.000000000000043</c:v>
                </c:pt>
                <c:pt idx="278">
                  <c:v>-94.200000000000045</c:v>
                </c:pt>
                <c:pt idx="279">
                  <c:v>-14.200000000000045</c:v>
                </c:pt>
                <c:pt idx="280">
                  <c:v>-10.600000000000046</c:v>
                </c:pt>
                <c:pt idx="281">
                  <c:v>-40.000000000000043</c:v>
                </c:pt>
                <c:pt idx="282">
                  <c:v>-101.50000000000004</c:v>
                </c:pt>
                <c:pt idx="283">
                  <c:v>-36.30000000000004</c:v>
                </c:pt>
                <c:pt idx="284">
                  <c:v>-27.30000000000004</c:v>
                </c:pt>
                <c:pt idx="285">
                  <c:v>-40.000000000000043</c:v>
                </c:pt>
                <c:pt idx="286">
                  <c:v>-31.400000000000041</c:v>
                </c:pt>
                <c:pt idx="287">
                  <c:v>19.299999999999962</c:v>
                </c:pt>
                <c:pt idx="288">
                  <c:v>0.19999999999996021</c:v>
                </c:pt>
                <c:pt idx="289">
                  <c:v>-40.000000000000043</c:v>
                </c:pt>
                <c:pt idx="290">
                  <c:v>-35.500000000000043</c:v>
                </c:pt>
                <c:pt idx="291">
                  <c:v>51.999999999999957</c:v>
                </c:pt>
                <c:pt idx="292">
                  <c:v>16.999999999999957</c:v>
                </c:pt>
                <c:pt idx="293">
                  <c:v>-40.000000000000043</c:v>
                </c:pt>
                <c:pt idx="294">
                  <c:v>-27.500000000000043</c:v>
                </c:pt>
                <c:pt idx="295">
                  <c:v>-75.30000000000004</c:v>
                </c:pt>
                <c:pt idx="296">
                  <c:v>-99.400000000000034</c:v>
                </c:pt>
                <c:pt idx="297">
                  <c:v>-40.000000000000036</c:v>
                </c:pt>
                <c:pt idx="298">
                  <c:v>-22.500000000000036</c:v>
                </c:pt>
                <c:pt idx="299">
                  <c:v>38.299999999999962</c:v>
                </c:pt>
                <c:pt idx="300">
                  <c:v>-16.900000000000041</c:v>
                </c:pt>
                <c:pt idx="301">
                  <c:v>-40.000000000000043</c:v>
                </c:pt>
                <c:pt idx="302">
                  <c:v>6.8999999999999559</c:v>
                </c:pt>
                <c:pt idx="303">
                  <c:v>-45.100000000000044</c:v>
                </c:pt>
                <c:pt idx="304">
                  <c:v>-64.80000000000004</c:v>
                </c:pt>
                <c:pt idx="305">
                  <c:v>-60.000000000000043</c:v>
                </c:pt>
                <c:pt idx="306">
                  <c:v>-86.700000000000045</c:v>
                </c:pt>
                <c:pt idx="307">
                  <c:v>-29.200000000000045</c:v>
                </c:pt>
                <c:pt idx="308">
                  <c:v>-79.600000000000051</c:v>
                </c:pt>
                <c:pt idx="309">
                  <c:v>-70.000000000000057</c:v>
                </c:pt>
                <c:pt idx="310">
                  <c:v>-115.80000000000005</c:v>
                </c:pt>
                <c:pt idx="311">
                  <c:v>-135.90000000000006</c:v>
                </c:pt>
                <c:pt idx="312">
                  <c:v>-125.60000000000007</c:v>
                </c:pt>
                <c:pt idx="313">
                  <c:v>-70.000000000000057</c:v>
                </c:pt>
                <c:pt idx="314">
                  <c:v>0.49999999999994316</c:v>
                </c:pt>
                <c:pt idx="315">
                  <c:v>-21.500000000000057</c:v>
                </c:pt>
                <c:pt idx="316">
                  <c:v>-78.000000000000057</c:v>
                </c:pt>
                <c:pt idx="317">
                  <c:v>-70.000000000000057</c:v>
                </c:pt>
                <c:pt idx="318">
                  <c:v>-117.40000000000006</c:v>
                </c:pt>
                <c:pt idx="319">
                  <c:v>-65.300000000000068</c:v>
                </c:pt>
                <c:pt idx="320">
                  <c:v>-62.600000000000065</c:v>
                </c:pt>
                <c:pt idx="321">
                  <c:v>-80.000000000000057</c:v>
                </c:pt>
                <c:pt idx="322">
                  <c:v>-73.20000000000006</c:v>
                </c:pt>
                <c:pt idx="323">
                  <c:v>-120.30000000000007</c:v>
                </c:pt>
                <c:pt idx="324">
                  <c:v>-142.40000000000006</c:v>
                </c:pt>
                <c:pt idx="325">
                  <c:v>-80.000000000000057</c:v>
                </c:pt>
                <c:pt idx="326">
                  <c:v>-31.900000000000055</c:v>
                </c:pt>
                <c:pt idx="327">
                  <c:v>-48.70000000000006</c:v>
                </c:pt>
                <c:pt idx="328">
                  <c:v>-86.300000000000068</c:v>
                </c:pt>
                <c:pt idx="329">
                  <c:v>-80.000000000000071</c:v>
                </c:pt>
                <c:pt idx="330">
                  <c:v>-96.300000000000068</c:v>
                </c:pt>
                <c:pt idx="331">
                  <c:v>-86.800000000000068</c:v>
                </c:pt>
                <c:pt idx="332">
                  <c:v>-134.10000000000008</c:v>
                </c:pt>
                <c:pt idx="333">
                  <c:v>-80.000000000000085</c:v>
                </c:pt>
                <c:pt idx="334">
                  <c:v>-29.200000000000088</c:v>
                </c:pt>
                <c:pt idx="335">
                  <c:v>-72.500000000000085</c:v>
                </c:pt>
                <c:pt idx="336">
                  <c:v>-64.800000000000082</c:v>
                </c:pt>
                <c:pt idx="337">
                  <c:v>-80.000000000000085</c:v>
                </c:pt>
                <c:pt idx="338">
                  <c:v>-127.00000000000009</c:v>
                </c:pt>
                <c:pt idx="339">
                  <c:v>-152.8000000000001</c:v>
                </c:pt>
                <c:pt idx="340">
                  <c:v>-90.600000000000094</c:v>
                </c:pt>
                <c:pt idx="341">
                  <c:v>-80.000000000000099</c:v>
                </c:pt>
                <c:pt idx="342">
                  <c:v>-125.2000000000001</c:v>
                </c:pt>
                <c:pt idx="343">
                  <c:v>-116.2000000000001</c:v>
                </c:pt>
                <c:pt idx="344">
                  <c:v>-63.100000000000101</c:v>
                </c:pt>
                <c:pt idx="345">
                  <c:v>-80.000000000000099</c:v>
                </c:pt>
                <c:pt idx="346">
                  <c:v>-62.400000000000098</c:v>
                </c:pt>
                <c:pt idx="347">
                  <c:v>-80.800000000000097</c:v>
                </c:pt>
                <c:pt idx="348">
                  <c:v>-160.8000000000001</c:v>
                </c:pt>
                <c:pt idx="349">
                  <c:v>-80.000000000000099</c:v>
                </c:pt>
                <c:pt idx="350">
                  <c:v>-13.800000000000097</c:v>
                </c:pt>
                <c:pt idx="351">
                  <c:v>-32.800000000000097</c:v>
                </c:pt>
                <c:pt idx="352">
                  <c:v>-22.000000000000096</c:v>
                </c:pt>
                <c:pt idx="353">
                  <c:v>-80.000000000000099</c:v>
                </c:pt>
                <c:pt idx="354">
                  <c:v>-68.200000000000102</c:v>
                </c:pt>
                <c:pt idx="355">
                  <c:v>-4.100000000000108</c:v>
                </c:pt>
                <c:pt idx="356">
                  <c:v>-54.600000000000108</c:v>
                </c:pt>
                <c:pt idx="357">
                  <c:v>-80.000000000000114</c:v>
                </c:pt>
                <c:pt idx="358">
                  <c:v>-72.000000000000114</c:v>
                </c:pt>
                <c:pt idx="359">
                  <c:v>1.899999999999892</c:v>
                </c:pt>
                <c:pt idx="360">
                  <c:v>-27.000000000000107</c:v>
                </c:pt>
                <c:pt idx="361">
                  <c:v>-80.000000000000114</c:v>
                </c:pt>
                <c:pt idx="362">
                  <c:v>-129.60000000000011</c:v>
                </c:pt>
                <c:pt idx="363">
                  <c:v>-68.700000000000102</c:v>
                </c:pt>
                <c:pt idx="364">
                  <c:v>-95.800000000000097</c:v>
                </c:pt>
                <c:pt idx="365">
                  <c:v>-80.000000000000099</c:v>
                </c:pt>
                <c:pt idx="366">
                  <c:v>-103.0000000000001</c:v>
                </c:pt>
                <c:pt idx="367">
                  <c:v>-37.100000000000094</c:v>
                </c:pt>
                <c:pt idx="368">
                  <c:v>-87.800000000000097</c:v>
                </c:pt>
                <c:pt idx="369">
                  <c:v>-80.000000000000099</c:v>
                </c:pt>
                <c:pt idx="370">
                  <c:v>-102.3000000000001</c:v>
                </c:pt>
                <c:pt idx="371">
                  <c:v>-102.7000000000001</c:v>
                </c:pt>
                <c:pt idx="372">
                  <c:v>-146.7000000000001</c:v>
                </c:pt>
                <c:pt idx="373">
                  <c:v>-80.000000000000099</c:v>
                </c:pt>
                <c:pt idx="374">
                  <c:v>-127.7000000000001</c:v>
                </c:pt>
                <c:pt idx="375">
                  <c:v>-72.400000000000105</c:v>
                </c:pt>
                <c:pt idx="376">
                  <c:v>-94.900000000000105</c:v>
                </c:pt>
                <c:pt idx="377">
                  <c:v>-80.000000000000099</c:v>
                </c:pt>
                <c:pt idx="378">
                  <c:v>-138.50000000000011</c:v>
                </c:pt>
                <c:pt idx="379">
                  <c:v>-71.300000000000111</c:v>
                </c:pt>
                <c:pt idx="380">
                  <c:v>-52.600000000000108</c:v>
                </c:pt>
                <c:pt idx="381">
                  <c:v>-80.000000000000114</c:v>
                </c:pt>
                <c:pt idx="382">
                  <c:v>-10.900000000000119</c:v>
                </c:pt>
                <c:pt idx="383">
                  <c:v>-59.600000000000122</c:v>
                </c:pt>
                <c:pt idx="384">
                  <c:v>-80.100000000000122</c:v>
                </c:pt>
                <c:pt idx="385">
                  <c:v>-80.000000000000128</c:v>
                </c:pt>
                <c:pt idx="386">
                  <c:v>-9.5000000000001279</c:v>
                </c:pt>
                <c:pt idx="387">
                  <c:v>-5.5000000000001279</c:v>
                </c:pt>
                <c:pt idx="388">
                  <c:v>-54.000000000000128</c:v>
                </c:pt>
                <c:pt idx="389">
                  <c:v>-80.000000000000128</c:v>
                </c:pt>
                <c:pt idx="390">
                  <c:v>-73.000000000000128</c:v>
                </c:pt>
                <c:pt idx="391">
                  <c:v>-90.600000000000136</c:v>
                </c:pt>
                <c:pt idx="392">
                  <c:v>-38.600000000000136</c:v>
                </c:pt>
                <c:pt idx="393">
                  <c:v>-80.000000000000142</c:v>
                </c:pt>
                <c:pt idx="394">
                  <c:v>-27.200000000000145</c:v>
                </c:pt>
                <c:pt idx="395">
                  <c:v>-70.000000000000142</c:v>
                </c:pt>
                <c:pt idx="396">
                  <c:v>-87.900000000000148</c:v>
                </c:pt>
                <c:pt idx="397">
                  <c:v>-80.000000000000142</c:v>
                </c:pt>
                <c:pt idx="398">
                  <c:v>-19.200000000000145</c:v>
                </c:pt>
                <c:pt idx="399">
                  <c:v>-8.3000000000001446</c:v>
                </c:pt>
                <c:pt idx="400">
                  <c:v>-33.000000000000142</c:v>
                </c:pt>
                <c:pt idx="401">
                  <c:v>-80.000000000000142</c:v>
                </c:pt>
                <c:pt idx="402">
                  <c:v>-116.60000000000014</c:v>
                </c:pt>
                <c:pt idx="403">
                  <c:v>-24.800000000000139</c:v>
                </c:pt>
                <c:pt idx="404">
                  <c:v>-32.800000000000139</c:v>
                </c:pt>
                <c:pt idx="405">
                  <c:v>-90.000000000000142</c:v>
                </c:pt>
                <c:pt idx="406">
                  <c:v>-29.000000000000142</c:v>
                </c:pt>
                <c:pt idx="407">
                  <c:v>-47.500000000000142</c:v>
                </c:pt>
                <c:pt idx="408">
                  <c:v>-95.000000000000142</c:v>
                </c:pt>
                <c:pt idx="409">
                  <c:v>-90.000000000000142</c:v>
                </c:pt>
                <c:pt idx="410">
                  <c:v>-83.800000000000139</c:v>
                </c:pt>
                <c:pt idx="411">
                  <c:v>-134.70000000000013</c:v>
                </c:pt>
                <c:pt idx="412">
                  <c:v>-150.50000000000014</c:v>
                </c:pt>
                <c:pt idx="413">
                  <c:v>-90.000000000000142</c:v>
                </c:pt>
                <c:pt idx="414">
                  <c:v>-133.60000000000014</c:v>
                </c:pt>
                <c:pt idx="415">
                  <c:v>-124.10000000000014</c:v>
                </c:pt>
                <c:pt idx="416">
                  <c:v>-144.10000000000014</c:v>
                </c:pt>
                <c:pt idx="417">
                  <c:v>-90.000000000000142</c:v>
                </c:pt>
                <c:pt idx="418">
                  <c:v>-74.200000000000145</c:v>
                </c:pt>
                <c:pt idx="419">
                  <c:v>-122.90000000000015</c:v>
                </c:pt>
                <c:pt idx="420">
                  <c:v>-147.00000000000014</c:v>
                </c:pt>
                <c:pt idx="421">
                  <c:v>-90.000000000000142</c:v>
                </c:pt>
                <c:pt idx="422">
                  <c:v>-83.700000000000145</c:v>
                </c:pt>
                <c:pt idx="423">
                  <c:v>-126.60000000000014</c:v>
                </c:pt>
                <c:pt idx="424">
                  <c:v>-70.900000000000134</c:v>
                </c:pt>
                <c:pt idx="425">
                  <c:v>-90.000000000000142</c:v>
                </c:pt>
                <c:pt idx="426">
                  <c:v>-135.80000000000013</c:v>
                </c:pt>
                <c:pt idx="427">
                  <c:v>-130.60000000000014</c:v>
                </c:pt>
                <c:pt idx="428">
                  <c:v>-66.100000000000136</c:v>
                </c:pt>
                <c:pt idx="429">
                  <c:v>-90.000000000000142</c:v>
                </c:pt>
                <c:pt idx="430">
                  <c:v>-140.30000000000013</c:v>
                </c:pt>
                <c:pt idx="431">
                  <c:v>-164.10000000000014</c:v>
                </c:pt>
                <c:pt idx="432">
                  <c:v>-152.40000000000015</c:v>
                </c:pt>
                <c:pt idx="433">
                  <c:v>-87.400000000000148</c:v>
                </c:pt>
                <c:pt idx="434">
                  <c:v>-106.30000000000015</c:v>
                </c:pt>
                <c:pt idx="435">
                  <c:v>-150.20000000000016</c:v>
                </c:pt>
                <c:pt idx="436">
                  <c:v>-98.300000000000153</c:v>
                </c:pt>
                <c:pt idx="437">
                  <c:v>-87.400000000000148</c:v>
                </c:pt>
                <c:pt idx="438">
                  <c:v>-19.500000000000142</c:v>
                </c:pt>
                <c:pt idx="439">
                  <c:v>-0.2000000000001414</c:v>
                </c:pt>
                <c:pt idx="440">
                  <c:v>-15.300000000000141</c:v>
                </c:pt>
                <c:pt idx="441">
                  <c:v>-87.400000000000134</c:v>
                </c:pt>
                <c:pt idx="442">
                  <c:v>-80.700000000000131</c:v>
                </c:pt>
                <c:pt idx="443">
                  <c:v>-130.20000000000013</c:v>
                </c:pt>
                <c:pt idx="444">
                  <c:v>-69.000000000000128</c:v>
                </c:pt>
                <c:pt idx="445">
                  <c:v>-87.400000000000119</c:v>
                </c:pt>
                <c:pt idx="446">
                  <c:v>-132.90000000000012</c:v>
                </c:pt>
                <c:pt idx="447">
                  <c:v>-103.40000000000012</c:v>
                </c:pt>
                <c:pt idx="448">
                  <c:v>-116.90000000000012</c:v>
                </c:pt>
                <c:pt idx="449">
                  <c:v>-87.400000000000119</c:v>
                </c:pt>
                <c:pt idx="450">
                  <c:v>-134.2000000000001</c:v>
                </c:pt>
                <c:pt idx="451">
                  <c:v>-65.800000000000097</c:v>
                </c:pt>
                <c:pt idx="452">
                  <c:v>-66.100000000000094</c:v>
                </c:pt>
                <c:pt idx="453">
                  <c:v>-87.400000000000091</c:v>
                </c:pt>
                <c:pt idx="454">
                  <c:v>-77.900000000000091</c:v>
                </c:pt>
                <c:pt idx="455">
                  <c:v>-21.80000000000009</c:v>
                </c:pt>
                <c:pt idx="456">
                  <c:v>-40.100000000000094</c:v>
                </c:pt>
                <c:pt idx="457">
                  <c:v>-97.400000000000091</c:v>
                </c:pt>
                <c:pt idx="458">
                  <c:v>-29.100000000000094</c:v>
                </c:pt>
                <c:pt idx="459">
                  <c:v>-53.700000000000095</c:v>
                </c:pt>
                <c:pt idx="460">
                  <c:v>-51.900000000000091</c:v>
                </c:pt>
                <c:pt idx="461">
                  <c:v>-97.400000000000091</c:v>
                </c:pt>
                <c:pt idx="462">
                  <c:v>-35.30000000000009</c:v>
                </c:pt>
                <c:pt idx="463">
                  <c:v>-48.600000000000094</c:v>
                </c:pt>
                <c:pt idx="464">
                  <c:v>-36.400000000000091</c:v>
                </c:pt>
                <c:pt idx="465">
                  <c:v>-97.400000000000091</c:v>
                </c:pt>
                <c:pt idx="466">
                  <c:v>-126.40000000000009</c:v>
                </c:pt>
                <c:pt idx="467">
                  <c:v>-188.8000000000001</c:v>
                </c:pt>
                <c:pt idx="468">
                  <c:v>-178.60000000000011</c:v>
                </c:pt>
                <c:pt idx="469">
                  <c:v>-97.400000000000105</c:v>
                </c:pt>
                <c:pt idx="470">
                  <c:v>-139.40000000000009</c:v>
                </c:pt>
                <c:pt idx="471">
                  <c:v>-133.10000000000008</c:v>
                </c:pt>
                <c:pt idx="472">
                  <c:v>-83.10000000000008</c:v>
                </c:pt>
                <c:pt idx="473">
                  <c:v>-97.400000000000077</c:v>
                </c:pt>
                <c:pt idx="474">
                  <c:v>-146.40000000000009</c:v>
                </c:pt>
                <c:pt idx="475">
                  <c:v>-134.10000000000008</c:v>
                </c:pt>
                <c:pt idx="476">
                  <c:v>-151.70000000000007</c:v>
                </c:pt>
                <c:pt idx="477">
                  <c:v>-97.400000000000077</c:v>
                </c:pt>
                <c:pt idx="478">
                  <c:v>-2.6000000000000796</c:v>
                </c:pt>
                <c:pt idx="479">
                  <c:v>-4.6000000000000796</c:v>
                </c:pt>
                <c:pt idx="480">
                  <c:v>-34.300000000000082</c:v>
                </c:pt>
                <c:pt idx="481">
                  <c:v>-97.400000000000091</c:v>
                </c:pt>
                <c:pt idx="482">
                  <c:v>-116.60000000000009</c:v>
                </c:pt>
                <c:pt idx="483">
                  <c:v>-53.800000000000097</c:v>
                </c:pt>
                <c:pt idx="484">
                  <c:v>-105.7000000000001</c:v>
                </c:pt>
                <c:pt idx="485">
                  <c:v>-97.400000000000105</c:v>
                </c:pt>
                <c:pt idx="486">
                  <c:v>-141.40000000000009</c:v>
                </c:pt>
                <c:pt idx="487">
                  <c:v>-112.90000000000009</c:v>
                </c:pt>
                <c:pt idx="488">
                  <c:v>-125.90000000000009</c:v>
                </c:pt>
                <c:pt idx="489">
                  <c:v>-97.400000000000091</c:v>
                </c:pt>
                <c:pt idx="490">
                  <c:v>-34.80000000000009</c:v>
                </c:pt>
                <c:pt idx="491">
                  <c:v>-89.60000000000008</c:v>
                </c:pt>
                <c:pt idx="492">
                  <c:v>-104.40000000000008</c:v>
                </c:pt>
                <c:pt idx="493">
                  <c:v>-97.400000000000077</c:v>
                </c:pt>
                <c:pt idx="494">
                  <c:v>-88.200000000000074</c:v>
                </c:pt>
                <c:pt idx="495">
                  <c:v>-36.900000000000077</c:v>
                </c:pt>
                <c:pt idx="496">
                  <c:v>-81.900000000000077</c:v>
                </c:pt>
                <c:pt idx="497">
                  <c:v>-97.400000000000077</c:v>
                </c:pt>
                <c:pt idx="498">
                  <c:v>-86.500000000000071</c:v>
                </c:pt>
                <c:pt idx="499">
                  <c:v>-144.10000000000008</c:v>
                </c:pt>
                <c:pt idx="500">
                  <c:v>-85.500000000000085</c:v>
                </c:pt>
                <c:pt idx="501">
                  <c:v>-107.40000000000009</c:v>
                </c:pt>
                <c:pt idx="502">
                  <c:v>-128.60000000000008</c:v>
                </c:pt>
                <c:pt idx="503">
                  <c:v>-178.40000000000009</c:v>
                </c:pt>
                <c:pt idx="504">
                  <c:v>-117.70000000000009</c:v>
                </c:pt>
                <c:pt idx="505">
                  <c:v>-107.40000000000009</c:v>
                </c:pt>
                <c:pt idx="506">
                  <c:v>-165.8000000000001</c:v>
                </c:pt>
                <c:pt idx="507">
                  <c:v>-150.2000000000001</c:v>
                </c:pt>
                <c:pt idx="508">
                  <c:v>-163.3000000000001</c:v>
                </c:pt>
                <c:pt idx="509">
                  <c:v>-107.40000000000009</c:v>
                </c:pt>
                <c:pt idx="510">
                  <c:v>-123.90000000000009</c:v>
                </c:pt>
                <c:pt idx="511">
                  <c:v>-168.00000000000009</c:v>
                </c:pt>
                <c:pt idx="512">
                  <c:v>-112.90000000000009</c:v>
                </c:pt>
                <c:pt idx="513">
                  <c:v>-107.40000000000009</c:v>
                </c:pt>
                <c:pt idx="514">
                  <c:v>-162.8000000000001</c:v>
                </c:pt>
                <c:pt idx="515">
                  <c:v>-154.40000000000009</c:v>
                </c:pt>
                <c:pt idx="516">
                  <c:v>-170.10000000000008</c:v>
                </c:pt>
                <c:pt idx="517">
                  <c:v>-107.40000000000008</c:v>
                </c:pt>
                <c:pt idx="518">
                  <c:v>-53.200000000000074</c:v>
                </c:pt>
                <c:pt idx="519">
                  <c:v>-47.500000000000071</c:v>
                </c:pt>
                <c:pt idx="520">
                  <c:v>-63.700000000000074</c:v>
                </c:pt>
                <c:pt idx="521">
                  <c:v>-107.40000000000008</c:v>
                </c:pt>
                <c:pt idx="522">
                  <c:v>-94.200000000000074</c:v>
                </c:pt>
                <c:pt idx="523">
                  <c:v>-111.40000000000008</c:v>
                </c:pt>
                <c:pt idx="524">
                  <c:v>-165.40000000000009</c:v>
                </c:pt>
                <c:pt idx="525">
                  <c:v>-107.40000000000009</c:v>
                </c:pt>
                <c:pt idx="526">
                  <c:v>-8.1000000000000938</c:v>
                </c:pt>
                <c:pt idx="527">
                  <c:v>-64.600000000000094</c:v>
                </c:pt>
                <c:pt idx="528">
                  <c:v>-98.000000000000085</c:v>
                </c:pt>
                <c:pt idx="529">
                  <c:v>-107.40000000000009</c:v>
                </c:pt>
                <c:pt idx="530">
                  <c:v>-47.400000000000091</c:v>
                </c:pt>
                <c:pt idx="531">
                  <c:v>-35.600000000000094</c:v>
                </c:pt>
                <c:pt idx="532">
                  <c:v>-83.400000000000091</c:v>
                </c:pt>
                <c:pt idx="533">
                  <c:v>-107.40000000000009</c:v>
                </c:pt>
                <c:pt idx="534">
                  <c:v>-124.90000000000009</c:v>
                </c:pt>
                <c:pt idx="535">
                  <c:v>-68.900000000000091</c:v>
                </c:pt>
                <c:pt idx="536">
                  <c:v>-63.80000000000009</c:v>
                </c:pt>
                <c:pt idx="537">
                  <c:v>-107.40000000000009</c:v>
                </c:pt>
                <c:pt idx="538">
                  <c:v>-80.900000000000091</c:v>
                </c:pt>
                <c:pt idx="539">
                  <c:v>-54.400000000000091</c:v>
                </c:pt>
                <c:pt idx="540">
                  <c:v>-70.100000000000094</c:v>
                </c:pt>
                <c:pt idx="541">
                  <c:v>-107.40000000000009</c:v>
                </c:pt>
                <c:pt idx="542">
                  <c:v>-157.40000000000009</c:v>
                </c:pt>
                <c:pt idx="543">
                  <c:v>-145.8000000000001</c:v>
                </c:pt>
                <c:pt idx="544">
                  <c:v>-93.000000000000099</c:v>
                </c:pt>
                <c:pt idx="545">
                  <c:v>-107.40000000000011</c:v>
                </c:pt>
                <c:pt idx="546">
                  <c:v>-157.3000000000001</c:v>
                </c:pt>
                <c:pt idx="547">
                  <c:v>-153.00000000000009</c:v>
                </c:pt>
                <c:pt idx="548">
                  <c:v>-90.200000000000088</c:v>
                </c:pt>
                <c:pt idx="549">
                  <c:v>-107.40000000000009</c:v>
                </c:pt>
                <c:pt idx="550">
                  <c:v>-105.8000000000001</c:v>
                </c:pt>
                <c:pt idx="551">
                  <c:v>-36.800000000000097</c:v>
                </c:pt>
                <c:pt idx="552">
                  <c:v>-60.500000000000099</c:v>
                </c:pt>
                <c:pt idx="553">
                  <c:v>-107.40000000000009</c:v>
                </c:pt>
                <c:pt idx="554">
                  <c:v>-129.8000000000001</c:v>
                </c:pt>
                <c:pt idx="555">
                  <c:v>-177.60000000000008</c:v>
                </c:pt>
                <c:pt idx="556">
                  <c:v>-165.10000000000008</c:v>
                </c:pt>
                <c:pt idx="557">
                  <c:v>-107.40000000000008</c:v>
                </c:pt>
                <c:pt idx="558">
                  <c:v>-39.400000000000077</c:v>
                </c:pt>
                <c:pt idx="559">
                  <c:v>-98.200000000000074</c:v>
                </c:pt>
                <c:pt idx="560">
                  <c:v>-91.000000000000071</c:v>
                </c:pt>
                <c:pt idx="561">
                  <c:v>-107.40000000000006</c:v>
                </c:pt>
                <c:pt idx="562">
                  <c:v>-128.20000000000007</c:v>
                </c:pt>
                <c:pt idx="563">
                  <c:v>-183.90000000000009</c:v>
                </c:pt>
                <c:pt idx="564">
                  <c:v>-173.60000000000008</c:v>
                </c:pt>
                <c:pt idx="565">
                  <c:v>-104.50000000000009</c:v>
                </c:pt>
                <c:pt idx="566">
                  <c:v>-159.30000000000007</c:v>
                </c:pt>
                <c:pt idx="567">
                  <c:v>-80.100000000000065</c:v>
                </c:pt>
                <c:pt idx="568">
                  <c:v>-112.20000000000007</c:v>
                </c:pt>
                <c:pt idx="569">
                  <c:v>-104.50000000000007</c:v>
                </c:pt>
                <c:pt idx="570">
                  <c:v>-129.50000000000006</c:v>
                </c:pt>
                <c:pt idx="571">
                  <c:v>-128.50000000000006</c:v>
                </c:pt>
                <c:pt idx="572">
                  <c:v>-174.90000000000006</c:v>
                </c:pt>
                <c:pt idx="573">
                  <c:v>-104.50000000000006</c:v>
                </c:pt>
                <c:pt idx="574">
                  <c:v>-98.000000000000057</c:v>
                </c:pt>
                <c:pt idx="575">
                  <c:v>-137.80000000000007</c:v>
                </c:pt>
                <c:pt idx="576">
                  <c:v>-85.900000000000063</c:v>
                </c:pt>
                <c:pt idx="577">
                  <c:v>-104.50000000000006</c:v>
                </c:pt>
                <c:pt idx="578">
                  <c:v>-94.300000000000054</c:v>
                </c:pt>
                <c:pt idx="579">
                  <c:v>-115.30000000000005</c:v>
                </c:pt>
                <c:pt idx="580">
                  <c:v>-156.50000000000006</c:v>
                </c:pt>
                <c:pt idx="581">
                  <c:v>-104.50000000000006</c:v>
                </c:pt>
                <c:pt idx="582">
                  <c:v>-32.20000000000006</c:v>
                </c:pt>
                <c:pt idx="583">
                  <c:v>-58.900000000000063</c:v>
                </c:pt>
                <c:pt idx="584">
                  <c:v>-55.000000000000064</c:v>
                </c:pt>
                <c:pt idx="585">
                  <c:v>-104.50000000000006</c:v>
                </c:pt>
                <c:pt idx="586">
                  <c:v>-110.00000000000006</c:v>
                </c:pt>
                <c:pt idx="587">
                  <c:v>-18.70000000000006</c:v>
                </c:pt>
                <c:pt idx="588">
                  <c:v>-73.000000000000057</c:v>
                </c:pt>
                <c:pt idx="589">
                  <c:v>-104.50000000000006</c:v>
                </c:pt>
                <c:pt idx="590">
                  <c:v>-149.30000000000007</c:v>
                </c:pt>
                <c:pt idx="591">
                  <c:v>-93.100000000000065</c:v>
                </c:pt>
                <c:pt idx="592">
                  <c:v>-81.900000000000063</c:v>
                </c:pt>
                <c:pt idx="593">
                  <c:v>-104.50000000000006</c:v>
                </c:pt>
                <c:pt idx="594">
                  <c:v>-32.900000000000063</c:v>
                </c:pt>
                <c:pt idx="595">
                  <c:v>-2.8000000000000611</c:v>
                </c:pt>
                <c:pt idx="596">
                  <c:v>-74.900000000000063</c:v>
                </c:pt>
                <c:pt idx="597">
                  <c:v>-114.50000000000006</c:v>
                </c:pt>
                <c:pt idx="598">
                  <c:v>-165.70000000000005</c:v>
                </c:pt>
                <c:pt idx="599">
                  <c:v>-186.80000000000004</c:v>
                </c:pt>
                <c:pt idx="600">
                  <c:v>-120.70000000000005</c:v>
                </c:pt>
                <c:pt idx="601">
                  <c:v>-114.50000000000004</c:v>
                </c:pt>
                <c:pt idx="602">
                  <c:v>-110.30000000000004</c:v>
                </c:pt>
                <c:pt idx="603">
                  <c:v>-152.50000000000006</c:v>
                </c:pt>
                <c:pt idx="604">
                  <c:v>-95.500000000000057</c:v>
                </c:pt>
                <c:pt idx="605">
                  <c:v>-114.50000000000006</c:v>
                </c:pt>
                <c:pt idx="606">
                  <c:v>-52.100000000000058</c:v>
                </c:pt>
                <c:pt idx="607">
                  <c:v>-72.400000000000063</c:v>
                </c:pt>
                <c:pt idx="608">
                  <c:v>-130.10000000000008</c:v>
                </c:pt>
                <c:pt idx="609">
                  <c:v>-114.50000000000009</c:v>
                </c:pt>
                <c:pt idx="610">
                  <c:v>-126.30000000000008</c:v>
                </c:pt>
                <c:pt idx="611">
                  <c:v>-174.50000000000009</c:v>
                </c:pt>
                <c:pt idx="612">
                  <c:v>-165.8000000000001</c:v>
                </c:pt>
                <c:pt idx="613">
                  <c:v>-114.5000000000001</c:v>
                </c:pt>
                <c:pt idx="614">
                  <c:v>-38.300000000000097</c:v>
                </c:pt>
                <c:pt idx="615">
                  <c:v>-89.300000000000097</c:v>
                </c:pt>
                <c:pt idx="616">
                  <c:v>-114.10000000000009</c:v>
                </c:pt>
                <c:pt idx="617">
                  <c:v>-114.5000000000001</c:v>
                </c:pt>
                <c:pt idx="618">
                  <c:v>-102.3000000000001</c:v>
                </c:pt>
                <c:pt idx="619">
                  <c:v>-43.400000000000098</c:v>
                </c:pt>
                <c:pt idx="620">
                  <c:v>-54.700000000000102</c:v>
                </c:pt>
                <c:pt idx="621">
                  <c:v>-114.5000000000001</c:v>
                </c:pt>
                <c:pt idx="622">
                  <c:v>-171.10000000000011</c:v>
                </c:pt>
                <c:pt idx="623">
                  <c:v>-190.90000000000012</c:v>
                </c:pt>
                <c:pt idx="624">
                  <c:v>-185.70000000000013</c:v>
                </c:pt>
                <c:pt idx="625">
                  <c:v>-114.50000000000013</c:v>
                </c:pt>
                <c:pt idx="626">
                  <c:v>-131.50000000000011</c:v>
                </c:pt>
                <c:pt idx="627">
                  <c:v>-120.70000000000012</c:v>
                </c:pt>
                <c:pt idx="628">
                  <c:v>-166.90000000000012</c:v>
                </c:pt>
                <c:pt idx="629">
                  <c:v>-114.50000000000011</c:v>
                </c:pt>
                <c:pt idx="630">
                  <c:v>-60.000000000000114</c:v>
                </c:pt>
                <c:pt idx="631">
                  <c:v>-109.80000000000011</c:v>
                </c:pt>
                <c:pt idx="632">
                  <c:v>-125.90000000000012</c:v>
                </c:pt>
                <c:pt idx="633">
                  <c:v>-114.50000000000011</c:v>
                </c:pt>
                <c:pt idx="634">
                  <c:v>-125.60000000000011</c:v>
                </c:pt>
                <c:pt idx="635">
                  <c:v>-184.40000000000009</c:v>
                </c:pt>
                <c:pt idx="636">
                  <c:v>-129.10000000000008</c:v>
                </c:pt>
                <c:pt idx="637">
                  <c:v>-114.50000000000009</c:v>
                </c:pt>
                <c:pt idx="638">
                  <c:v>-44.500000000000085</c:v>
                </c:pt>
                <c:pt idx="639">
                  <c:v>-30.000000000000085</c:v>
                </c:pt>
                <c:pt idx="640">
                  <c:v>-59.100000000000087</c:v>
                </c:pt>
                <c:pt idx="641">
                  <c:v>-113.50000000000009</c:v>
                </c:pt>
                <c:pt idx="642">
                  <c:v>-137.50000000000009</c:v>
                </c:pt>
                <c:pt idx="643">
                  <c:v>-129.50000000000009</c:v>
                </c:pt>
                <c:pt idx="644">
                  <c:v>-66.800000000000082</c:v>
                </c:pt>
                <c:pt idx="645">
                  <c:v>-113.50000000000009</c:v>
                </c:pt>
                <c:pt idx="646">
                  <c:v>-45.300000000000082</c:v>
                </c:pt>
                <c:pt idx="647">
                  <c:v>-74.300000000000082</c:v>
                </c:pt>
                <c:pt idx="648">
                  <c:v>-61.500000000000085</c:v>
                </c:pt>
                <c:pt idx="649">
                  <c:v>-113.50000000000009</c:v>
                </c:pt>
                <c:pt idx="650">
                  <c:v>-164.7000000000001</c:v>
                </c:pt>
                <c:pt idx="651">
                  <c:v>-112.2000000000001</c:v>
                </c:pt>
                <c:pt idx="652">
                  <c:v>-123.2000000000001</c:v>
                </c:pt>
                <c:pt idx="653">
                  <c:v>-113.5000000000001</c:v>
                </c:pt>
                <c:pt idx="654">
                  <c:v>-103.10000000000009</c:v>
                </c:pt>
                <c:pt idx="655">
                  <c:v>-124.90000000000009</c:v>
                </c:pt>
                <c:pt idx="656">
                  <c:v>-169.3000000000001</c:v>
                </c:pt>
                <c:pt idx="657">
                  <c:v>-110.60000000000009</c:v>
                </c:pt>
                <c:pt idx="658">
                  <c:v>-36.900000000000091</c:v>
                </c:pt>
                <c:pt idx="659">
                  <c:v>-64.400000000000091</c:v>
                </c:pt>
                <c:pt idx="660">
                  <c:v>-47.900000000000091</c:v>
                </c:pt>
                <c:pt idx="661">
                  <c:v>-110.60000000000009</c:v>
                </c:pt>
                <c:pt idx="662">
                  <c:v>-41.500000000000099</c:v>
                </c:pt>
                <c:pt idx="663">
                  <c:v>-98.700000000000102</c:v>
                </c:pt>
                <c:pt idx="664">
                  <c:v>-134.90000000000009</c:v>
                </c:pt>
                <c:pt idx="665">
                  <c:v>-110.60000000000009</c:v>
                </c:pt>
                <c:pt idx="666">
                  <c:v>-130.3000000000001</c:v>
                </c:pt>
                <c:pt idx="667">
                  <c:v>-64.600000000000094</c:v>
                </c:pt>
                <c:pt idx="668">
                  <c:v>-117.10000000000009</c:v>
                </c:pt>
                <c:pt idx="669">
                  <c:v>-110.60000000000009</c:v>
                </c:pt>
                <c:pt idx="670">
                  <c:v>-158.7000000000001</c:v>
                </c:pt>
                <c:pt idx="671">
                  <c:v>-147.00000000000011</c:v>
                </c:pt>
                <c:pt idx="672">
                  <c:v>-166.00000000000011</c:v>
                </c:pt>
                <c:pt idx="673">
                  <c:v>-111.60000000000011</c:v>
                </c:pt>
                <c:pt idx="674">
                  <c:v>-106.00000000000011</c:v>
                </c:pt>
                <c:pt idx="675">
                  <c:v>-155.80000000000013</c:v>
                </c:pt>
                <c:pt idx="676">
                  <c:v>-175.80000000000013</c:v>
                </c:pt>
                <c:pt idx="677">
                  <c:v>-111.60000000000012</c:v>
                </c:pt>
                <c:pt idx="678">
                  <c:v>-57.200000000000124</c:v>
                </c:pt>
                <c:pt idx="679">
                  <c:v>-110.20000000000013</c:v>
                </c:pt>
                <c:pt idx="680">
                  <c:v>-121.80000000000013</c:v>
                </c:pt>
                <c:pt idx="681">
                  <c:v>-111.60000000000012</c:v>
                </c:pt>
                <c:pt idx="682">
                  <c:v>-63.400000000000119</c:v>
                </c:pt>
                <c:pt idx="683">
                  <c:v>-107.30000000000013</c:v>
                </c:pt>
                <c:pt idx="684">
                  <c:v>-129.60000000000014</c:v>
                </c:pt>
                <c:pt idx="685">
                  <c:v>-121.60000000000014</c:v>
                </c:pt>
                <c:pt idx="686">
                  <c:v>-72.700000000000131</c:v>
                </c:pt>
                <c:pt idx="687">
                  <c:v>-89.100000000000136</c:v>
                </c:pt>
                <c:pt idx="688">
                  <c:v>-80.800000000000139</c:v>
                </c:pt>
                <c:pt idx="689">
                  <c:v>-121.60000000000014</c:v>
                </c:pt>
                <c:pt idx="690">
                  <c:v>-168.50000000000014</c:v>
                </c:pt>
                <c:pt idx="691">
                  <c:v>-110.90000000000015</c:v>
                </c:pt>
                <c:pt idx="692">
                  <c:v>-132.20000000000016</c:v>
                </c:pt>
                <c:pt idx="693">
                  <c:v>-121.60000000000016</c:v>
                </c:pt>
                <c:pt idx="694">
                  <c:v>-179.40000000000015</c:v>
                </c:pt>
                <c:pt idx="695">
                  <c:v>-177.70000000000016</c:v>
                </c:pt>
                <c:pt idx="696">
                  <c:v>-176.00000000000017</c:v>
                </c:pt>
                <c:pt idx="697">
                  <c:v>-121.60000000000016</c:v>
                </c:pt>
                <c:pt idx="698">
                  <c:v>-174.30000000000018</c:v>
                </c:pt>
                <c:pt idx="699">
                  <c:v>-108.90000000000018</c:v>
                </c:pt>
                <c:pt idx="700">
                  <c:v>-131.00000000000017</c:v>
                </c:pt>
                <c:pt idx="701">
                  <c:v>-121.60000000000016</c:v>
                </c:pt>
                <c:pt idx="702">
                  <c:v>-114.70000000000016</c:v>
                </c:pt>
                <c:pt idx="703">
                  <c:v>-158.60000000000016</c:v>
                </c:pt>
                <c:pt idx="704">
                  <c:v>-107.10000000000016</c:v>
                </c:pt>
                <c:pt idx="705">
                  <c:v>-121.60000000000016</c:v>
                </c:pt>
                <c:pt idx="706">
                  <c:v>-172.70000000000016</c:v>
                </c:pt>
                <c:pt idx="707">
                  <c:v>-187.70000000000016</c:v>
                </c:pt>
                <c:pt idx="708">
                  <c:v>-175.50000000000017</c:v>
                </c:pt>
                <c:pt idx="709">
                  <c:v>-121.60000000000016</c:v>
                </c:pt>
                <c:pt idx="710">
                  <c:v>-136.40000000000018</c:v>
                </c:pt>
                <c:pt idx="711">
                  <c:v>-188.70000000000016</c:v>
                </c:pt>
                <c:pt idx="712">
                  <c:v>-177.80000000000015</c:v>
                </c:pt>
                <c:pt idx="713">
                  <c:v>-121.60000000000015</c:v>
                </c:pt>
                <c:pt idx="714">
                  <c:v>-174.20000000000016</c:v>
                </c:pt>
                <c:pt idx="715">
                  <c:v>-163.30000000000015</c:v>
                </c:pt>
                <c:pt idx="716">
                  <c:v>-103.00000000000016</c:v>
                </c:pt>
                <c:pt idx="717">
                  <c:v>-121.60000000000016</c:v>
                </c:pt>
                <c:pt idx="718">
                  <c:v>-43.100000000000165</c:v>
                </c:pt>
                <c:pt idx="719">
                  <c:v>-96.100000000000165</c:v>
                </c:pt>
                <c:pt idx="720">
                  <c:v>-96.500000000000171</c:v>
                </c:pt>
                <c:pt idx="721">
                  <c:v>-121.60000000000016</c:v>
                </c:pt>
                <c:pt idx="722">
                  <c:v>-144.00000000000017</c:v>
                </c:pt>
                <c:pt idx="723">
                  <c:v>-79.800000000000168</c:v>
                </c:pt>
                <c:pt idx="724">
                  <c:v>-125.00000000000017</c:v>
                </c:pt>
                <c:pt idx="725">
                  <c:v>-121.60000000000016</c:v>
                </c:pt>
                <c:pt idx="726">
                  <c:v>-135.80000000000015</c:v>
                </c:pt>
                <c:pt idx="727">
                  <c:v>-128.40000000000015</c:v>
                </c:pt>
                <c:pt idx="728">
                  <c:v>-174.00000000000014</c:v>
                </c:pt>
                <c:pt idx="729">
                  <c:v>-121.60000000000014</c:v>
                </c:pt>
                <c:pt idx="730">
                  <c:v>-171.50000000000014</c:v>
                </c:pt>
                <c:pt idx="731">
                  <c:v>-197.40000000000015</c:v>
                </c:pt>
                <c:pt idx="732">
                  <c:v>-127.10000000000015</c:v>
                </c:pt>
                <c:pt idx="733">
                  <c:v>-121.60000000000015</c:v>
                </c:pt>
                <c:pt idx="734">
                  <c:v>-111.80000000000015</c:v>
                </c:pt>
                <c:pt idx="735">
                  <c:v>-58.100000000000151</c:v>
                </c:pt>
                <c:pt idx="736">
                  <c:v>-78.100000000000151</c:v>
                </c:pt>
                <c:pt idx="737">
                  <c:v>-121.60000000000015</c:v>
                </c:pt>
                <c:pt idx="738">
                  <c:v>-170.10000000000014</c:v>
                </c:pt>
                <c:pt idx="739">
                  <c:v>-159.80000000000013</c:v>
                </c:pt>
                <c:pt idx="740">
                  <c:v>-103.20000000000013</c:v>
                </c:pt>
                <c:pt idx="741">
                  <c:v>-121.60000000000014</c:v>
                </c:pt>
                <c:pt idx="742">
                  <c:v>-55.800000000000139</c:v>
                </c:pt>
                <c:pt idx="743">
                  <c:v>-100.80000000000014</c:v>
                </c:pt>
                <c:pt idx="744">
                  <c:v>-122.80000000000014</c:v>
                </c:pt>
                <c:pt idx="745">
                  <c:v>-121.60000000000014</c:v>
                </c:pt>
                <c:pt idx="746">
                  <c:v>-143.20000000000013</c:v>
                </c:pt>
                <c:pt idx="747">
                  <c:v>-88.600000000000136</c:v>
                </c:pt>
                <c:pt idx="748">
                  <c:v>-74.900000000000134</c:v>
                </c:pt>
                <c:pt idx="749">
                  <c:v>-121.60000000000014</c:v>
                </c:pt>
                <c:pt idx="750">
                  <c:v>-55.500000000000142</c:v>
                </c:pt>
                <c:pt idx="751">
                  <c:v>-109.10000000000014</c:v>
                </c:pt>
                <c:pt idx="752">
                  <c:v>-128.60000000000014</c:v>
                </c:pt>
                <c:pt idx="753">
                  <c:v>-121.60000000000014</c:v>
                </c:pt>
                <c:pt idx="754">
                  <c:v>-143.70000000000013</c:v>
                </c:pt>
                <c:pt idx="755">
                  <c:v>-200.10000000000014</c:v>
                </c:pt>
                <c:pt idx="756">
                  <c:v>-139.30000000000013</c:v>
                </c:pt>
                <c:pt idx="757">
                  <c:v>-131.60000000000014</c:v>
                </c:pt>
                <c:pt idx="758">
                  <c:v>-155.40000000000015</c:v>
                </c:pt>
                <c:pt idx="759">
                  <c:v>-141.20000000000016</c:v>
                </c:pt>
                <c:pt idx="760">
                  <c:v>-82.000000000000156</c:v>
                </c:pt>
                <c:pt idx="761">
                  <c:v>-131.60000000000016</c:v>
                </c:pt>
                <c:pt idx="762">
                  <c:v>-76.200000000000159</c:v>
                </c:pt>
                <c:pt idx="763">
                  <c:v>-93.400000000000162</c:v>
                </c:pt>
                <c:pt idx="764">
                  <c:v>-82.400000000000162</c:v>
                </c:pt>
                <c:pt idx="765">
                  <c:v>-131.60000000000016</c:v>
                </c:pt>
                <c:pt idx="766">
                  <c:v>-147.60000000000016</c:v>
                </c:pt>
                <c:pt idx="767">
                  <c:v>-90.600000000000165</c:v>
                </c:pt>
                <c:pt idx="768">
                  <c:v>-79.400000000000162</c:v>
                </c:pt>
                <c:pt idx="769">
                  <c:v>-131.60000000000016</c:v>
                </c:pt>
                <c:pt idx="770">
                  <c:v>-68.500000000000171</c:v>
                </c:pt>
                <c:pt idx="771">
                  <c:v>-63.900000000000169</c:v>
                </c:pt>
                <c:pt idx="772">
                  <c:v>-81.500000000000171</c:v>
                </c:pt>
                <c:pt idx="773">
                  <c:v>-131.60000000000016</c:v>
                </c:pt>
                <c:pt idx="774">
                  <c:v>-128.90000000000018</c:v>
                </c:pt>
                <c:pt idx="775">
                  <c:v>-53.200000000000173</c:v>
                </c:pt>
                <c:pt idx="776">
                  <c:v>-80.700000000000173</c:v>
                </c:pt>
                <c:pt idx="777">
                  <c:v>-131.60000000000016</c:v>
                </c:pt>
                <c:pt idx="778">
                  <c:v>-147.90000000000018</c:v>
                </c:pt>
                <c:pt idx="779">
                  <c:v>-201.80000000000018</c:v>
                </c:pt>
                <c:pt idx="780">
                  <c:v>-194.20000000000019</c:v>
                </c:pt>
                <c:pt idx="781">
                  <c:v>-131.60000000000019</c:v>
                </c:pt>
                <c:pt idx="782">
                  <c:v>-175.5000000000002</c:v>
                </c:pt>
                <c:pt idx="783">
                  <c:v>-126.60000000000019</c:v>
                </c:pt>
                <c:pt idx="784">
                  <c:v>-139.60000000000019</c:v>
                </c:pt>
                <c:pt idx="785">
                  <c:v>-131.60000000000019</c:v>
                </c:pt>
                <c:pt idx="786">
                  <c:v>-59.700000000000188</c:v>
                </c:pt>
                <c:pt idx="787">
                  <c:v>-117.50000000000018</c:v>
                </c:pt>
                <c:pt idx="788">
                  <c:v>-103.20000000000019</c:v>
                </c:pt>
                <c:pt idx="789">
                  <c:v>-131.60000000000019</c:v>
                </c:pt>
                <c:pt idx="790">
                  <c:v>-176.30000000000018</c:v>
                </c:pt>
                <c:pt idx="791">
                  <c:v>-122.50000000000018</c:v>
                </c:pt>
                <c:pt idx="792">
                  <c:v>-143.30000000000018</c:v>
                </c:pt>
                <c:pt idx="793">
                  <c:v>-131.60000000000019</c:v>
                </c:pt>
                <c:pt idx="794">
                  <c:v>-181.10000000000019</c:v>
                </c:pt>
                <c:pt idx="795">
                  <c:v>-196.4000000000002</c:v>
                </c:pt>
                <c:pt idx="796">
                  <c:v>-187.10000000000019</c:v>
                </c:pt>
                <c:pt idx="797">
                  <c:v>-131.60000000000019</c:v>
                </c:pt>
                <c:pt idx="798">
                  <c:v>-117.20000000000019</c:v>
                </c:pt>
                <c:pt idx="799">
                  <c:v>-136.80000000000018</c:v>
                </c:pt>
                <c:pt idx="800">
                  <c:v>-76.700000000000188</c:v>
                </c:pt>
                <c:pt idx="801">
                  <c:v>-132.60000000000019</c:v>
                </c:pt>
                <c:pt idx="802">
                  <c:v>-182.30000000000018</c:v>
                </c:pt>
                <c:pt idx="803">
                  <c:v>-199.50000000000017</c:v>
                </c:pt>
                <c:pt idx="804">
                  <c:v>-141.00000000000017</c:v>
                </c:pt>
                <c:pt idx="805">
                  <c:v>-132.60000000000016</c:v>
                </c:pt>
                <c:pt idx="806">
                  <c:v>-123.20000000000016</c:v>
                </c:pt>
                <c:pt idx="807">
                  <c:v>-69.200000000000159</c:v>
                </c:pt>
                <c:pt idx="808">
                  <c:v>-119.50000000000016</c:v>
                </c:pt>
                <c:pt idx="809">
                  <c:v>-132.60000000000016</c:v>
                </c:pt>
                <c:pt idx="810">
                  <c:v>-159.90000000000018</c:v>
                </c:pt>
                <c:pt idx="811">
                  <c:v>-212.10000000000019</c:v>
                </c:pt>
                <c:pt idx="812">
                  <c:v>-204.4000000000002</c:v>
                </c:pt>
                <c:pt idx="813">
                  <c:v>-132.60000000000019</c:v>
                </c:pt>
                <c:pt idx="814">
                  <c:v>-136.20000000000019</c:v>
                </c:pt>
                <c:pt idx="815">
                  <c:v>-139.80000000000018</c:v>
                </c:pt>
                <c:pt idx="816">
                  <c:v>-181.00000000000017</c:v>
                </c:pt>
                <c:pt idx="817">
                  <c:v>-132.60000000000016</c:v>
                </c:pt>
                <c:pt idx="818">
                  <c:v>-124.60000000000016</c:v>
                </c:pt>
                <c:pt idx="819">
                  <c:v>-70.600000000000165</c:v>
                </c:pt>
                <c:pt idx="820">
                  <c:v>-84.600000000000165</c:v>
                </c:pt>
                <c:pt idx="821">
                  <c:v>-132.60000000000016</c:v>
                </c:pt>
                <c:pt idx="822">
                  <c:v>-74.900000000000162</c:v>
                </c:pt>
                <c:pt idx="823">
                  <c:v>-123.40000000000016</c:v>
                </c:pt>
                <c:pt idx="824">
                  <c:v>-146.30000000000015</c:v>
                </c:pt>
                <c:pt idx="825">
                  <c:v>-132.60000000000016</c:v>
                </c:pt>
                <c:pt idx="826">
                  <c:v>-116.90000000000016</c:v>
                </c:pt>
                <c:pt idx="827">
                  <c:v>-48.900000000000162</c:v>
                </c:pt>
                <c:pt idx="828">
                  <c:v>-68.100000000000165</c:v>
                </c:pt>
                <c:pt idx="829">
                  <c:v>-132.60000000000016</c:v>
                </c:pt>
                <c:pt idx="830">
                  <c:v>-148.10000000000016</c:v>
                </c:pt>
                <c:pt idx="831">
                  <c:v>-136.40000000000018</c:v>
                </c:pt>
                <c:pt idx="832">
                  <c:v>-189.80000000000018</c:v>
                </c:pt>
                <c:pt idx="833">
                  <c:v>-132.60000000000019</c:v>
                </c:pt>
                <c:pt idx="834">
                  <c:v>-194.20000000000019</c:v>
                </c:pt>
                <c:pt idx="835">
                  <c:v>-170.80000000000018</c:v>
                </c:pt>
                <c:pt idx="836">
                  <c:v>-202.80000000000018</c:v>
                </c:pt>
                <c:pt idx="837">
                  <c:v>-132.60000000000019</c:v>
                </c:pt>
                <c:pt idx="838">
                  <c:v>-182.20000000000019</c:v>
                </c:pt>
                <c:pt idx="839">
                  <c:v>-169.20000000000019</c:v>
                </c:pt>
                <c:pt idx="840">
                  <c:v>-185.10000000000019</c:v>
                </c:pt>
                <c:pt idx="841">
                  <c:v>-124.3000000000002</c:v>
                </c:pt>
                <c:pt idx="842">
                  <c:v>-139.9000000000002</c:v>
                </c:pt>
                <c:pt idx="843">
                  <c:v>-134.10000000000019</c:v>
                </c:pt>
                <c:pt idx="844">
                  <c:v>-171.30000000000018</c:v>
                </c:pt>
                <c:pt idx="845">
                  <c:v>-124.30000000000018</c:v>
                </c:pt>
                <c:pt idx="846">
                  <c:v>-53.900000000000176</c:v>
                </c:pt>
                <c:pt idx="847">
                  <c:v>-68.100000000000179</c:v>
                </c:pt>
                <c:pt idx="848">
                  <c:v>-57.900000000000176</c:v>
                </c:pt>
                <c:pt idx="849">
                  <c:v>-124.30000000000018</c:v>
                </c:pt>
                <c:pt idx="850">
                  <c:v>-180.70000000000019</c:v>
                </c:pt>
                <c:pt idx="851">
                  <c:v>-111.50000000000018</c:v>
                </c:pt>
                <c:pt idx="852">
                  <c:v>-93.400000000000176</c:v>
                </c:pt>
                <c:pt idx="853">
                  <c:v>-124.30000000000018</c:v>
                </c:pt>
                <c:pt idx="854">
                  <c:v>-153.20000000000019</c:v>
                </c:pt>
                <c:pt idx="855">
                  <c:v>-137.5000000000002</c:v>
                </c:pt>
                <c:pt idx="856">
                  <c:v>-191.20000000000022</c:v>
                </c:pt>
                <c:pt idx="857">
                  <c:v>-124.30000000000021</c:v>
                </c:pt>
                <c:pt idx="858">
                  <c:v>-116.80000000000021</c:v>
                </c:pt>
                <c:pt idx="859">
                  <c:v>-51.400000000000205</c:v>
                </c:pt>
                <c:pt idx="860">
                  <c:v>-71.000000000000199</c:v>
                </c:pt>
                <c:pt idx="861">
                  <c:v>-124.3000000000002</c:v>
                </c:pt>
                <c:pt idx="862">
                  <c:v>-143.4000000000002</c:v>
                </c:pt>
                <c:pt idx="863">
                  <c:v>-134.20000000000022</c:v>
                </c:pt>
                <c:pt idx="864">
                  <c:v>-179.00000000000023</c:v>
                </c:pt>
                <c:pt idx="865">
                  <c:v>-124.30000000000022</c:v>
                </c:pt>
                <c:pt idx="866">
                  <c:v>-136.00000000000023</c:v>
                </c:pt>
                <c:pt idx="867">
                  <c:v>-195.30000000000024</c:v>
                </c:pt>
                <c:pt idx="868">
                  <c:v>-143.30000000000024</c:v>
                </c:pt>
                <c:pt idx="869">
                  <c:v>-134.30000000000024</c:v>
                </c:pt>
                <c:pt idx="870">
                  <c:v>-153.00000000000023</c:v>
                </c:pt>
                <c:pt idx="871">
                  <c:v>-202.70000000000022</c:v>
                </c:pt>
                <c:pt idx="872">
                  <c:v>-139.10000000000022</c:v>
                </c:pt>
                <c:pt idx="873">
                  <c:v>-134.30000000000021</c:v>
                </c:pt>
                <c:pt idx="874">
                  <c:v>-129.9000000000002</c:v>
                </c:pt>
                <c:pt idx="875">
                  <c:v>-78.30000000000021</c:v>
                </c:pt>
                <c:pt idx="876">
                  <c:v>-95.30000000000021</c:v>
                </c:pt>
                <c:pt idx="877">
                  <c:v>-134.30000000000021</c:v>
                </c:pt>
                <c:pt idx="878">
                  <c:v>-153.30000000000021</c:v>
                </c:pt>
                <c:pt idx="879">
                  <c:v>-117.80000000000021</c:v>
                </c:pt>
                <c:pt idx="880">
                  <c:v>-169.80000000000021</c:v>
                </c:pt>
                <c:pt idx="881">
                  <c:v>-134.30000000000021</c:v>
                </c:pt>
                <c:pt idx="882">
                  <c:v>-156.9000000000002</c:v>
                </c:pt>
                <c:pt idx="883">
                  <c:v>-102.0000000000002</c:v>
                </c:pt>
                <c:pt idx="884">
                  <c:v>-148.10000000000019</c:v>
                </c:pt>
                <c:pt idx="885">
                  <c:v>-134.30000000000018</c:v>
                </c:pt>
                <c:pt idx="886">
                  <c:v>-175.00000000000017</c:v>
                </c:pt>
                <c:pt idx="887">
                  <c:v>-125.70000000000017</c:v>
                </c:pt>
                <c:pt idx="888">
                  <c:v>-140.10000000000016</c:v>
                </c:pt>
                <c:pt idx="889">
                  <c:v>-134.30000000000015</c:v>
                </c:pt>
                <c:pt idx="890">
                  <c:v>-66.500000000000156</c:v>
                </c:pt>
                <c:pt idx="891">
                  <c:v>-42.800000000000153</c:v>
                </c:pt>
                <c:pt idx="892">
                  <c:v>-75.500000000000156</c:v>
                </c:pt>
                <c:pt idx="893">
                  <c:v>-134.30000000000015</c:v>
                </c:pt>
                <c:pt idx="894">
                  <c:v>-123.10000000000015</c:v>
                </c:pt>
                <c:pt idx="895">
                  <c:v>-176.60000000000014</c:v>
                </c:pt>
                <c:pt idx="896">
                  <c:v>-117.30000000000014</c:v>
                </c:pt>
                <c:pt idx="897">
                  <c:v>-134.30000000000013</c:v>
                </c:pt>
                <c:pt idx="898">
                  <c:v>-186.60000000000014</c:v>
                </c:pt>
                <c:pt idx="899">
                  <c:v>-205.60000000000014</c:v>
                </c:pt>
                <c:pt idx="900">
                  <c:v>-137.00000000000014</c:v>
                </c:pt>
                <c:pt idx="901">
                  <c:v>-134.30000000000015</c:v>
                </c:pt>
                <c:pt idx="902">
                  <c:v>-176.60000000000014</c:v>
                </c:pt>
                <c:pt idx="903">
                  <c:v>-117.60000000000014</c:v>
                </c:pt>
                <c:pt idx="904">
                  <c:v>-115.80000000000014</c:v>
                </c:pt>
                <c:pt idx="905">
                  <c:v>-134.30000000000013</c:v>
                </c:pt>
                <c:pt idx="906">
                  <c:v>-126.90000000000012</c:v>
                </c:pt>
                <c:pt idx="907">
                  <c:v>-177.30000000000013</c:v>
                </c:pt>
                <c:pt idx="908">
                  <c:v>-115.60000000000012</c:v>
                </c:pt>
                <c:pt idx="909">
                  <c:v>-134.30000000000013</c:v>
                </c:pt>
                <c:pt idx="910">
                  <c:v>-68.900000000000119</c:v>
                </c:pt>
                <c:pt idx="911">
                  <c:v>-68.200000000000117</c:v>
                </c:pt>
                <c:pt idx="912">
                  <c:v>-111.90000000000012</c:v>
                </c:pt>
                <c:pt idx="913">
                  <c:v>-134.30000000000013</c:v>
                </c:pt>
                <c:pt idx="914">
                  <c:v>-60.600000000000122</c:v>
                </c:pt>
                <c:pt idx="915">
                  <c:v>-87.800000000000125</c:v>
                </c:pt>
                <c:pt idx="916">
                  <c:v>-86.300000000000125</c:v>
                </c:pt>
                <c:pt idx="917">
                  <c:v>-134.30000000000013</c:v>
                </c:pt>
                <c:pt idx="918">
                  <c:v>-173.60000000000014</c:v>
                </c:pt>
                <c:pt idx="919">
                  <c:v>-187.70000000000013</c:v>
                </c:pt>
                <c:pt idx="920">
                  <c:v>-181.20000000000013</c:v>
                </c:pt>
                <c:pt idx="921">
                  <c:v>-134.30000000000013</c:v>
                </c:pt>
                <c:pt idx="922">
                  <c:v>-68.300000000000125</c:v>
                </c:pt>
                <c:pt idx="923">
                  <c:v>-121.40000000000012</c:v>
                </c:pt>
                <c:pt idx="924">
                  <c:v>-116.10000000000012</c:v>
                </c:pt>
                <c:pt idx="925">
                  <c:v>-134.30000000000013</c:v>
                </c:pt>
                <c:pt idx="926">
                  <c:v>-124.00000000000013</c:v>
                </c:pt>
                <c:pt idx="927">
                  <c:v>-72.300000000000125</c:v>
                </c:pt>
                <c:pt idx="928">
                  <c:v>-93.000000000000128</c:v>
                </c:pt>
                <c:pt idx="929">
                  <c:v>-134.30000000000013</c:v>
                </c:pt>
                <c:pt idx="930">
                  <c:v>-74.300000000000125</c:v>
                </c:pt>
                <c:pt idx="931">
                  <c:v>-101.40000000000012</c:v>
                </c:pt>
                <c:pt idx="932">
                  <c:v>-86.400000000000119</c:v>
                </c:pt>
                <c:pt idx="933">
                  <c:v>-134.30000000000013</c:v>
                </c:pt>
                <c:pt idx="934">
                  <c:v>-166.90000000000012</c:v>
                </c:pt>
                <c:pt idx="935">
                  <c:v>-199.50000000000011</c:v>
                </c:pt>
                <c:pt idx="936">
                  <c:v>-135.10000000000011</c:v>
                </c:pt>
                <c:pt idx="937">
                  <c:v>-134.3000000000001</c:v>
                </c:pt>
                <c:pt idx="938">
                  <c:v>-126.60000000000009</c:v>
                </c:pt>
                <c:pt idx="939">
                  <c:v>-167.00000000000009</c:v>
                </c:pt>
                <c:pt idx="940">
                  <c:v>-117.00000000000009</c:v>
                </c:pt>
                <c:pt idx="941">
                  <c:v>-134.3000000000001</c:v>
                </c:pt>
                <c:pt idx="942">
                  <c:v>-129.7000000000001</c:v>
                </c:pt>
                <c:pt idx="943">
                  <c:v>-187.2000000000001</c:v>
                </c:pt>
                <c:pt idx="944">
                  <c:v>-110.40000000000011</c:v>
                </c:pt>
                <c:pt idx="945">
                  <c:v>-134.3000000000001</c:v>
                </c:pt>
                <c:pt idx="946">
                  <c:v>-125.5000000000001</c:v>
                </c:pt>
                <c:pt idx="947">
                  <c:v>-74.000000000000099</c:v>
                </c:pt>
                <c:pt idx="948">
                  <c:v>-91.600000000000108</c:v>
                </c:pt>
                <c:pt idx="949">
                  <c:v>-134.30000000000013</c:v>
                </c:pt>
                <c:pt idx="950">
                  <c:v>-157.20000000000013</c:v>
                </c:pt>
                <c:pt idx="951">
                  <c:v>-200.50000000000011</c:v>
                </c:pt>
                <c:pt idx="952">
                  <c:v>-192.60000000000011</c:v>
                </c:pt>
                <c:pt idx="953">
                  <c:v>-134.30000000000013</c:v>
                </c:pt>
                <c:pt idx="954">
                  <c:v>-187.60000000000014</c:v>
                </c:pt>
                <c:pt idx="955">
                  <c:v>-203.50000000000014</c:v>
                </c:pt>
                <c:pt idx="956">
                  <c:v>-198.10000000000014</c:v>
                </c:pt>
                <c:pt idx="957">
                  <c:v>-134.30000000000013</c:v>
                </c:pt>
                <c:pt idx="958">
                  <c:v>-151.20000000000013</c:v>
                </c:pt>
                <c:pt idx="959">
                  <c:v>-147.10000000000014</c:v>
                </c:pt>
                <c:pt idx="960">
                  <c:v>-93.400000000000134</c:v>
                </c:pt>
                <c:pt idx="961">
                  <c:v>-134.30000000000013</c:v>
                </c:pt>
                <c:pt idx="962">
                  <c:v>-126.10000000000012</c:v>
                </c:pt>
                <c:pt idx="963">
                  <c:v>-169.80000000000013</c:v>
                </c:pt>
                <c:pt idx="964">
                  <c:v>-190.50000000000011</c:v>
                </c:pt>
                <c:pt idx="965">
                  <c:v>-134.30000000000013</c:v>
                </c:pt>
                <c:pt idx="966">
                  <c:v>-73.700000000000131</c:v>
                </c:pt>
                <c:pt idx="967">
                  <c:v>-118.50000000000013</c:v>
                </c:pt>
                <c:pt idx="968">
                  <c:v>-136.50000000000011</c:v>
                </c:pt>
                <c:pt idx="969">
                  <c:v>-134.30000000000013</c:v>
                </c:pt>
                <c:pt idx="970">
                  <c:v>-172.10000000000014</c:v>
                </c:pt>
                <c:pt idx="971">
                  <c:v>-166.10000000000014</c:v>
                </c:pt>
                <c:pt idx="972">
                  <c:v>-180.70000000000013</c:v>
                </c:pt>
                <c:pt idx="973">
                  <c:v>-134.30000000000013</c:v>
                </c:pt>
                <c:pt idx="974">
                  <c:v>-182.10000000000014</c:v>
                </c:pt>
                <c:pt idx="975">
                  <c:v>-177.10000000000014</c:v>
                </c:pt>
                <c:pt idx="976">
                  <c:v>-118.10000000000014</c:v>
                </c:pt>
                <c:pt idx="977">
                  <c:v>-134.30000000000013</c:v>
                </c:pt>
                <c:pt idx="978">
                  <c:v>-127.70000000000013</c:v>
                </c:pt>
                <c:pt idx="979">
                  <c:v>-183.00000000000011</c:v>
                </c:pt>
                <c:pt idx="980">
                  <c:v>-111.80000000000011</c:v>
                </c:pt>
                <c:pt idx="981">
                  <c:v>-134.30000000000013</c:v>
                </c:pt>
                <c:pt idx="982">
                  <c:v>-184.60000000000014</c:v>
                </c:pt>
                <c:pt idx="983">
                  <c:v>-126.10000000000014</c:v>
                </c:pt>
                <c:pt idx="984">
                  <c:v>-118.70000000000013</c:v>
                </c:pt>
                <c:pt idx="985">
                  <c:v>-134.30000000000013</c:v>
                </c:pt>
                <c:pt idx="986">
                  <c:v>-129.30000000000013</c:v>
                </c:pt>
                <c:pt idx="987">
                  <c:v>-181.30000000000013</c:v>
                </c:pt>
                <c:pt idx="988">
                  <c:v>-118.50000000000013</c:v>
                </c:pt>
                <c:pt idx="989">
                  <c:v>-134.30000000000013</c:v>
                </c:pt>
                <c:pt idx="990">
                  <c:v>-70.500000000000128</c:v>
                </c:pt>
                <c:pt idx="991">
                  <c:v>-87.400000000000119</c:v>
                </c:pt>
                <c:pt idx="992">
                  <c:v>-149.60000000000014</c:v>
                </c:pt>
                <c:pt idx="993">
                  <c:v>-144.30000000000013</c:v>
                </c:pt>
                <c:pt idx="994">
                  <c:v>-169.10000000000014</c:v>
                </c:pt>
                <c:pt idx="995">
                  <c:v>-156.60000000000014</c:v>
                </c:pt>
                <c:pt idx="996">
                  <c:v>-80.900000000000134</c:v>
                </c:pt>
                <c:pt idx="997">
                  <c:v>-144.30000000000013</c:v>
                </c:pt>
                <c:pt idx="998">
                  <c:v>-159.00000000000011</c:v>
                </c:pt>
                <c:pt idx="999">
                  <c:v>-153.00000000000011</c:v>
                </c:pt>
                <c:pt idx="1000">
                  <c:v>-102.90000000000012</c:v>
                </c:pt>
                <c:pt idx="1001">
                  <c:v>-144.30000000000013</c:v>
                </c:pt>
                <c:pt idx="1002">
                  <c:v>-161.40000000000012</c:v>
                </c:pt>
                <c:pt idx="1003">
                  <c:v>-153.50000000000011</c:v>
                </c:pt>
                <c:pt idx="1004">
                  <c:v>-209.00000000000011</c:v>
                </c:pt>
                <c:pt idx="1005">
                  <c:v>-144.30000000000013</c:v>
                </c:pt>
                <c:pt idx="1006">
                  <c:v>-181.30000000000013</c:v>
                </c:pt>
                <c:pt idx="1007">
                  <c:v>-114.30000000000013</c:v>
                </c:pt>
                <c:pt idx="1008">
                  <c:v>-151.30000000000013</c:v>
                </c:pt>
                <c:pt idx="1009">
                  <c:v>-144.30000000000013</c:v>
                </c:pt>
                <c:pt idx="1010">
                  <c:v>-138.90000000000012</c:v>
                </c:pt>
                <c:pt idx="1011">
                  <c:v>-179.2000000000001</c:v>
                </c:pt>
                <c:pt idx="1012">
                  <c:v>-195.50000000000011</c:v>
                </c:pt>
                <c:pt idx="1013">
                  <c:v>-144.30000000000013</c:v>
                </c:pt>
                <c:pt idx="1014">
                  <c:v>-160.10000000000014</c:v>
                </c:pt>
                <c:pt idx="1015">
                  <c:v>-98.100000000000136</c:v>
                </c:pt>
                <c:pt idx="1016">
                  <c:v>-80.600000000000136</c:v>
                </c:pt>
                <c:pt idx="1017">
                  <c:v>-144.30000000000013</c:v>
                </c:pt>
                <c:pt idx="1018">
                  <c:v>-196.20000000000013</c:v>
                </c:pt>
                <c:pt idx="1019">
                  <c:v>-179.40000000000012</c:v>
                </c:pt>
                <c:pt idx="1020">
                  <c:v>-203.70000000000013</c:v>
                </c:pt>
                <c:pt idx="1021">
                  <c:v>-144.30000000000013</c:v>
                </c:pt>
                <c:pt idx="1022">
                  <c:v>-166.30000000000013</c:v>
                </c:pt>
                <c:pt idx="1023">
                  <c:v>-105.90000000000012</c:v>
                </c:pt>
                <c:pt idx="1024">
                  <c:v>-153.2000000000001</c:v>
                </c:pt>
                <c:pt idx="1025">
                  <c:v>-144.3000000000001</c:v>
                </c:pt>
                <c:pt idx="1026">
                  <c:v>-93.600000000000094</c:v>
                </c:pt>
                <c:pt idx="1027">
                  <c:v>-133.2000000000001</c:v>
                </c:pt>
                <c:pt idx="1028">
                  <c:v>-151.3000000000001</c:v>
                </c:pt>
                <c:pt idx="1029">
                  <c:v>-144.3000000000001</c:v>
                </c:pt>
                <c:pt idx="1030">
                  <c:v>-163.3000000000001</c:v>
                </c:pt>
                <c:pt idx="1031">
                  <c:v>-105.2000000000001</c:v>
                </c:pt>
                <c:pt idx="1032">
                  <c:v>-95.800000000000097</c:v>
                </c:pt>
                <c:pt idx="1033">
                  <c:v>-144.3000000000001</c:v>
                </c:pt>
                <c:pt idx="1034">
                  <c:v>-78.300000000000097</c:v>
                </c:pt>
                <c:pt idx="1035">
                  <c:v>-71.900000000000091</c:v>
                </c:pt>
                <c:pt idx="1036">
                  <c:v>-119.70000000000009</c:v>
                </c:pt>
                <c:pt idx="1037">
                  <c:v>-144.3000000000001</c:v>
                </c:pt>
                <c:pt idx="1038">
                  <c:v>-158.7000000000001</c:v>
                </c:pt>
                <c:pt idx="1039">
                  <c:v>-105.0000000000001</c:v>
                </c:pt>
                <c:pt idx="1040">
                  <c:v>-94.100000000000094</c:v>
                </c:pt>
                <c:pt idx="1041">
                  <c:v>-144.3000000000001</c:v>
                </c:pt>
                <c:pt idx="1042">
                  <c:v>-132.3000000000001</c:v>
                </c:pt>
                <c:pt idx="1043">
                  <c:v>-58.100000000000094</c:v>
                </c:pt>
                <c:pt idx="1044">
                  <c:v>-89.100000000000094</c:v>
                </c:pt>
                <c:pt idx="1045">
                  <c:v>-144.3000000000001</c:v>
                </c:pt>
                <c:pt idx="1046">
                  <c:v>-136.7000000000001</c:v>
                </c:pt>
                <c:pt idx="1047">
                  <c:v>-58.600000000000108</c:v>
                </c:pt>
                <c:pt idx="1048">
                  <c:v>-77.900000000000105</c:v>
                </c:pt>
                <c:pt idx="1049">
                  <c:v>-144.30000000000013</c:v>
                </c:pt>
                <c:pt idx="1050">
                  <c:v>-197.20000000000013</c:v>
                </c:pt>
                <c:pt idx="1051">
                  <c:v>-187.20000000000013</c:v>
                </c:pt>
                <c:pt idx="1052">
                  <c:v>-121.40000000000013</c:v>
                </c:pt>
                <c:pt idx="1053">
                  <c:v>-144.30000000000013</c:v>
                </c:pt>
                <c:pt idx="1054">
                  <c:v>-88.800000000000125</c:v>
                </c:pt>
                <c:pt idx="1055">
                  <c:v>-96.700000000000131</c:v>
                </c:pt>
                <c:pt idx="1056">
                  <c:v>-136.40000000000015</c:v>
                </c:pt>
                <c:pt idx="1057">
                  <c:v>-144.30000000000015</c:v>
                </c:pt>
                <c:pt idx="1058">
                  <c:v>-86.400000000000148</c:v>
                </c:pt>
                <c:pt idx="1059">
                  <c:v>-72.100000000000151</c:v>
                </c:pt>
                <c:pt idx="1060">
                  <c:v>-131.30000000000015</c:v>
                </c:pt>
                <c:pt idx="1061">
                  <c:v>-144.30000000000015</c:v>
                </c:pt>
                <c:pt idx="1062">
                  <c:v>-86.200000000000159</c:v>
                </c:pt>
                <c:pt idx="1063">
                  <c:v>-129.00000000000017</c:v>
                </c:pt>
                <c:pt idx="1064">
                  <c:v>-147.00000000000017</c:v>
                </c:pt>
                <c:pt idx="1065">
                  <c:v>-144.30000000000018</c:v>
                </c:pt>
                <c:pt idx="1066">
                  <c:v>-187.60000000000019</c:v>
                </c:pt>
                <c:pt idx="1067">
                  <c:v>-210.80000000000018</c:v>
                </c:pt>
                <c:pt idx="1068">
                  <c:v>-151.50000000000017</c:v>
                </c:pt>
                <c:pt idx="1069">
                  <c:v>-144.30000000000018</c:v>
                </c:pt>
                <c:pt idx="1070">
                  <c:v>-169.80000000000018</c:v>
                </c:pt>
                <c:pt idx="1071">
                  <c:v>-106.50000000000018</c:v>
                </c:pt>
                <c:pt idx="1072">
                  <c:v>-97.90000000000019</c:v>
                </c:pt>
                <c:pt idx="1073">
                  <c:v>-144.30000000000018</c:v>
                </c:pt>
                <c:pt idx="1074">
                  <c:v>-201.20000000000019</c:v>
                </c:pt>
                <c:pt idx="1075">
                  <c:v>-133.4000000000002</c:v>
                </c:pt>
                <c:pt idx="1076">
                  <c:v>-128.10000000000019</c:v>
                </c:pt>
                <c:pt idx="1077">
                  <c:v>-144.30000000000018</c:v>
                </c:pt>
                <c:pt idx="1078">
                  <c:v>-158.40000000000018</c:v>
                </c:pt>
                <c:pt idx="1079">
                  <c:v>-197.60000000000019</c:v>
                </c:pt>
                <c:pt idx="1080">
                  <c:v>-191.20000000000019</c:v>
                </c:pt>
                <c:pt idx="1081">
                  <c:v>-144.30000000000018</c:v>
                </c:pt>
                <c:pt idx="1082">
                  <c:v>-189.80000000000018</c:v>
                </c:pt>
                <c:pt idx="1083">
                  <c:v>-211.30000000000018</c:v>
                </c:pt>
                <c:pt idx="1084">
                  <c:v>-199.00000000000017</c:v>
                </c:pt>
                <c:pt idx="1085">
                  <c:v>-144.30000000000018</c:v>
                </c:pt>
                <c:pt idx="1086">
                  <c:v>-72.200000000000188</c:v>
                </c:pt>
                <c:pt idx="1087">
                  <c:v>-95.300000000000182</c:v>
                </c:pt>
                <c:pt idx="1088">
                  <c:v>-82.800000000000182</c:v>
                </c:pt>
                <c:pt idx="1089">
                  <c:v>-144.30000000000018</c:v>
                </c:pt>
                <c:pt idx="1090">
                  <c:v>-162.20000000000019</c:v>
                </c:pt>
                <c:pt idx="1091">
                  <c:v>-156.30000000000018</c:v>
                </c:pt>
                <c:pt idx="1092">
                  <c:v>-100.80000000000018</c:v>
                </c:pt>
                <c:pt idx="1093">
                  <c:v>-144.30000000000018</c:v>
                </c:pt>
                <c:pt idx="1094">
                  <c:v>-130.40000000000018</c:v>
                </c:pt>
                <c:pt idx="1095">
                  <c:v>-183.50000000000017</c:v>
                </c:pt>
                <c:pt idx="1096">
                  <c:v>-205.40000000000018</c:v>
                </c:pt>
                <c:pt idx="1097">
                  <c:v>-144.30000000000018</c:v>
                </c:pt>
                <c:pt idx="1098">
                  <c:v>-89.800000000000182</c:v>
                </c:pt>
                <c:pt idx="1099">
                  <c:v>-111.40000000000018</c:v>
                </c:pt>
                <c:pt idx="1100">
                  <c:v>-154.90000000000018</c:v>
                </c:pt>
                <c:pt idx="1101">
                  <c:v>-144.30000000000018</c:v>
                </c:pt>
                <c:pt idx="1102">
                  <c:v>-88.600000000000179</c:v>
                </c:pt>
                <c:pt idx="1103">
                  <c:v>-74.700000000000173</c:v>
                </c:pt>
                <c:pt idx="1104">
                  <c:v>-91.100000000000165</c:v>
                </c:pt>
                <c:pt idx="1105">
                  <c:v>-144.30000000000018</c:v>
                </c:pt>
                <c:pt idx="1106">
                  <c:v>-198.30000000000018</c:v>
                </c:pt>
                <c:pt idx="1107">
                  <c:v>-128.20000000000019</c:v>
                </c:pt>
                <c:pt idx="1108">
                  <c:v>-124.70000000000019</c:v>
                </c:pt>
                <c:pt idx="1109">
                  <c:v>-144.30000000000018</c:v>
                </c:pt>
                <c:pt idx="1110">
                  <c:v>-90.600000000000179</c:v>
                </c:pt>
                <c:pt idx="1111">
                  <c:v>-83.100000000000179</c:v>
                </c:pt>
                <c:pt idx="1112">
                  <c:v>-101.10000000000018</c:v>
                </c:pt>
                <c:pt idx="1113">
                  <c:v>-154.30000000000018</c:v>
                </c:pt>
                <c:pt idx="1114">
                  <c:v>-197.40000000000018</c:v>
                </c:pt>
                <c:pt idx="1115">
                  <c:v>-214.70000000000019</c:v>
                </c:pt>
                <c:pt idx="1116">
                  <c:v>-161.50000000000017</c:v>
                </c:pt>
                <c:pt idx="1117">
                  <c:v>-154.30000000000018</c:v>
                </c:pt>
                <c:pt idx="1118">
                  <c:v>-147.00000000000017</c:v>
                </c:pt>
                <c:pt idx="1119">
                  <c:v>-197.30000000000018</c:v>
                </c:pt>
                <c:pt idx="1120">
                  <c:v>-140.60000000000019</c:v>
                </c:pt>
                <c:pt idx="1121">
                  <c:v>-164.30000000000018</c:v>
                </c:pt>
                <c:pt idx="1122">
                  <c:v>-98.000000000000185</c:v>
                </c:pt>
                <c:pt idx="1123">
                  <c:v>-144.00000000000017</c:v>
                </c:pt>
                <c:pt idx="1124">
                  <c:v>-141.50000000000017</c:v>
                </c:pt>
                <c:pt idx="1125">
                  <c:v>-164.30000000000018</c:v>
                </c:pt>
                <c:pt idx="1126">
                  <c:v>-162.70000000000019</c:v>
                </c:pt>
                <c:pt idx="1127">
                  <c:v>-104.10000000000019</c:v>
                </c:pt>
                <c:pt idx="1128">
                  <c:v>-158.10000000000019</c:v>
                </c:pt>
                <c:pt idx="1129">
                  <c:v>-184.30000000000018</c:v>
                </c:pt>
                <c:pt idx="1130">
                  <c:v>-130.90000000000018</c:v>
                </c:pt>
                <c:pt idx="1131">
                  <c:v>-170.60000000000019</c:v>
                </c:pt>
                <c:pt idx="1132">
                  <c:v>-188.9000000000002</c:v>
                </c:pt>
                <c:pt idx="1133">
                  <c:v>-184.30000000000021</c:v>
                </c:pt>
                <c:pt idx="1134">
                  <c:v>-203.0000000000002</c:v>
                </c:pt>
                <c:pt idx="1135">
                  <c:v>-198.70000000000019</c:v>
                </c:pt>
                <c:pt idx="1136">
                  <c:v>-143.70000000000019</c:v>
                </c:pt>
                <c:pt idx="1137">
                  <c:v>-184.30000000000018</c:v>
                </c:pt>
                <c:pt idx="1138">
                  <c:v>-229.80000000000018</c:v>
                </c:pt>
                <c:pt idx="1139">
                  <c:v>-254.90000000000018</c:v>
                </c:pt>
                <c:pt idx="1140">
                  <c:v>-259.00000000000017</c:v>
                </c:pt>
                <c:pt idx="1141">
                  <c:v>-194.30000000000018</c:v>
                </c:pt>
                <c:pt idx="1142">
                  <c:v>-217.90000000000018</c:v>
                </c:pt>
                <c:pt idx="1143">
                  <c:v>-210.30000000000018</c:v>
                </c:pt>
                <c:pt idx="1144">
                  <c:v>-261.70000000000016</c:v>
                </c:pt>
                <c:pt idx="1145">
                  <c:v>-194.30000000000015</c:v>
                </c:pt>
                <c:pt idx="1146">
                  <c:v>-226.40000000000015</c:v>
                </c:pt>
                <c:pt idx="1147">
                  <c:v>-140.40000000000015</c:v>
                </c:pt>
                <c:pt idx="1148">
                  <c:v>-132.30000000000015</c:v>
                </c:pt>
                <c:pt idx="1149">
                  <c:v>-194.30000000000015</c:v>
                </c:pt>
                <c:pt idx="1150">
                  <c:v>-136.90000000000015</c:v>
                </c:pt>
                <c:pt idx="1151">
                  <c:v>-185.80000000000015</c:v>
                </c:pt>
                <c:pt idx="1152">
                  <c:v>-202.90000000000015</c:v>
                </c:pt>
                <c:pt idx="1153">
                  <c:v>-194.30000000000015</c:v>
                </c:pt>
                <c:pt idx="1154">
                  <c:v>-181.60000000000016</c:v>
                </c:pt>
                <c:pt idx="1155">
                  <c:v>-193.30000000000015</c:v>
                </c:pt>
                <c:pt idx="1156">
                  <c:v>-126.70000000000016</c:v>
                </c:pt>
                <c:pt idx="1157">
                  <c:v>-196.30000000000015</c:v>
                </c:pt>
                <c:pt idx="1158">
                  <c:v>-248.80000000000015</c:v>
                </c:pt>
                <c:pt idx="1159">
                  <c:v>-270.10000000000014</c:v>
                </c:pt>
                <c:pt idx="1160">
                  <c:v>-254.80000000000013</c:v>
                </c:pt>
                <c:pt idx="1161">
                  <c:v>-196.30000000000013</c:v>
                </c:pt>
                <c:pt idx="1162">
                  <c:v>-236.00000000000011</c:v>
                </c:pt>
                <c:pt idx="1163">
                  <c:v>-302.10000000000014</c:v>
                </c:pt>
                <c:pt idx="1164">
                  <c:v>-219.20000000000013</c:v>
                </c:pt>
                <c:pt idx="1165">
                  <c:v>-196.30000000000013</c:v>
                </c:pt>
                <c:pt idx="1166">
                  <c:v>-145.60000000000014</c:v>
                </c:pt>
                <c:pt idx="1167">
                  <c:v>-186.30000000000013</c:v>
                </c:pt>
                <c:pt idx="1168">
                  <c:v>-179.00000000000011</c:v>
                </c:pt>
                <c:pt idx="1169">
                  <c:v>-196.30000000000013</c:v>
                </c:pt>
                <c:pt idx="1170">
                  <c:v>-241.10000000000014</c:v>
                </c:pt>
                <c:pt idx="1171">
                  <c:v>-179.70000000000013</c:v>
                </c:pt>
                <c:pt idx="1172">
                  <c:v>-177.50000000000014</c:v>
                </c:pt>
                <c:pt idx="1173">
                  <c:v>-196.30000000000015</c:v>
                </c:pt>
                <c:pt idx="1174">
                  <c:v>-130.50000000000017</c:v>
                </c:pt>
                <c:pt idx="1175">
                  <c:v>-120.80000000000017</c:v>
                </c:pt>
                <c:pt idx="1176">
                  <c:v>-177.60000000000016</c:v>
                </c:pt>
                <c:pt idx="1177">
                  <c:v>-198.30000000000015</c:v>
                </c:pt>
                <c:pt idx="1178">
                  <c:v>-150.30000000000015</c:v>
                </c:pt>
                <c:pt idx="1179">
                  <c:v>-194.10000000000014</c:v>
                </c:pt>
                <c:pt idx="1180">
                  <c:v>-214.10000000000014</c:v>
                </c:pt>
                <c:pt idx="1181">
                  <c:v>-208.30000000000013</c:v>
                </c:pt>
                <c:pt idx="1182">
                  <c:v>-265.80000000000013</c:v>
                </c:pt>
                <c:pt idx="1183">
                  <c:v>-282.80000000000013</c:v>
                </c:pt>
                <c:pt idx="1184">
                  <c:v>-269.40000000000015</c:v>
                </c:pt>
                <c:pt idx="1185">
                  <c:v>-208.30000000000015</c:v>
                </c:pt>
                <c:pt idx="1186">
                  <c:v>-253.70000000000016</c:v>
                </c:pt>
                <c:pt idx="1187">
                  <c:v>-267.50000000000017</c:v>
                </c:pt>
                <c:pt idx="1188">
                  <c:v>-261.20000000000016</c:v>
                </c:pt>
                <c:pt idx="1189">
                  <c:v>-208.30000000000015</c:v>
                </c:pt>
                <c:pt idx="1190">
                  <c:v>-151.50000000000017</c:v>
                </c:pt>
                <c:pt idx="1191">
                  <c:v>-197.60000000000016</c:v>
                </c:pt>
                <c:pt idx="1192">
                  <c:v>-219.70000000000016</c:v>
                </c:pt>
                <c:pt idx="1193">
                  <c:v>-208.30000000000015</c:v>
                </c:pt>
                <c:pt idx="1194">
                  <c:v>-203.20000000000016</c:v>
                </c:pt>
                <c:pt idx="1195">
                  <c:v>-223.10000000000016</c:v>
                </c:pt>
                <c:pt idx="1196">
                  <c:v>-267.00000000000017</c:v>
                </c:pt>
                <c:pt idx="1197">
                  <c:v>-208.30000000000018</c:v>
                </c:pt>
                <c:pt idx="1198">
                  <c:v>-254.50000000000017</c:v>
                </c:pt>
                <c:pt idx="1199">
                  <c:v>-250.20000000000016</c:v>
                </c:pt>
                <c:pt idx="1200">
                  <c:v>-267.20000000000016</c:v>
                </c:pt>
                <c:pt idx="1201">
                  <c:v>-208.30000000000015</c:v>
                </c:pt>
                <c:pt idx="1202">
                  <c:v>-155.60000000000014</c:v>
                </c:pt>
                <c:pt idx="1203">
                  <c:v>-171.10000000000014</c:v>
                </c:pt>
                <c:pt idx="1204">
                  <c:v>-165.20000000000013</c:v>
                </c:pt>
                <c:pt idx="1205">
                  <c:v>-208.30000000000013</c:v>
                </c:pt>
                <c:pt idx="1206">
                  <c:v>-262.60000000000014</c:v>
                </c:pt>
                <c:pt idx="1207">
                  <c:v>-207.10000000000014</c:v>
                </c:pt>
                <c:pt idx="1208">
                  <c:v>-223.70000000000013</c:v>
                </c:pt>
                <c:pt idx="1209">
                  <c:v>-219.30000000000013</c:v>
                </c:pt>
                <c:pt idx="1210">
                  <c:v>-243.80000000000013</c:v>
                </c:pt>
                <c:pt idx="1211">
                  <c:v>-295.90000000000015</c:v>
                </c:pt>
                <c:pt idx="1212">
                  <c:v>-283.50000000000017</c:v>
                </c:pt>
                <c:pt idx="1213">
                  <c:v>-219.30000000000018</c:v>
                </c:pt>
                <c:pt idx="1214">
                  <c:v>-266.20000000000016</c:v>
                </c:pt>
                <c:pt idx="1215">
                  <c:v>-284.60000000000014</c:v>
                </c:pt>
                <c:pt idx="1216">
                  <c:v>-225.10000000000014</c:v>
                </c:pt>
                <c:pt idx="1217">
                  <c:v>-219.30000000000013</c:v>
                </c:pt>
                <c:pt idx="1218">
                  <c:v>-149.10000000000014</c:v>
                </c:pt>
                <c:pt idx="1219">
                  <c:v>-131.40000000000015</c:v>
                </c:pt>
                <c:pt idx="1220">
                  <c:v>-187.20000000000016</c:v>
                </c:pt>
                <c:pt idx="1221">
                  <c:v>-219.30000000000015</c:v>
                </c:pt>
                <c:pt idx="1222">
                  <c:v>-155.20000000000016</c:v>
                </c:pt>
                <c:pt idx="1223">
                  <c:v>-204.30000000000015</c:v>
                </c:pt>
                <c:pt idx="1224">
                  <c:v>-225.30000000000015</c:v>
                </c:pt>
                <c:pt idx="1225">
                  <c:v>-219.30000000000015</c:v>
                </c:pt>
                <c:pt idx="1226">
                  <c:v>-302.30000000000018</c:v>
                </c:pt>
                <c:pt idx="1227">
                  <c:v>-282.70000000000016</c:v>
                </c:pt>
                <c:pt idx="1228">
                  <c:v>-190.50000000000017</c:v>
                </c:pt>
                <c:pt idx="1229">
                  <c:v>-219.30000000000018</c:v>
                </c:pt>
                <c:pt idx="1230">
                  <c:v>-163.70000000000019</c:v>
                </c:pt>
                <c:pt idx="1231">
                  <c:v>-172.0000000000002</c:v>
                </c:pt>
                <c:pt idx="1232">
                  <c:v>-159.70000000000019</c:v>
                </c:pt>
                <c:pt idx="1233">
                  <c:v>-219.30000000000018</c:v>
                </c:pt>
                <c:pt idx="1234">
                  <c:v>-273.70000000000016</c:v>
                </c:pt>
                <c:pt idx="1235">
                  <c:v>-215.80000000000015</c:v>
                </c:pt>
                <c:pt idx="1236">
                  <c:v>-236.20000000000016</c:v>
                </c:pt>
                <c:pt idx="1237">
                  <c:v>-219.30000000000015</c:v>
                </c:pt>
                <c:pt idx="1238">
                  <c:v>-201.90000000000015</c:v>
                </c:pt>
                <c:pt idx="1239">
                  <c:v>-217.00000000000014</c:v>
                </c:pt>
                <c:pt idx="1240">
                  <c:v>-156.40000000000015</c:v>
                </c:pt>
                <c:pt idx="1241">
                  <c:v>-219.30000000000015</c:v>
                </c:pt>
                <c:pt idx="1242">
                  <c:v>-270.20000000000016</c:v>
                </c:pt>
                <c:pt idx="1243">
                  <c:v>-213.80000000000015</c:v>
                </c:pt>
                <c:pt idx="1244">
                  <c:v>-242.10000000000016</c:v>
                </c:pt>
                <c:pt idx="1245">
                  <c:v>-229.30000000000015</c:v>
                </c:pt>
                <c:pt idx="1246">
                  <c:v>-309.00000000000017</c:v>
                </c:pt>
                <c:pt idx="1247">
                  <c:v>-285.30000000000018</c:v>
                </c:pt>
                <c:pt idx="1248">
                  <c:v>-295.10000000000019</c:v>
                </c:pt>
                <c:pt idx="1249">
                  <c:v>-229.30000000000018</c:v>
                </c:pt>
                <c:pt idx="1250">
                  <c:v>-218.60000000000019</c:v>
                </c:pt>
                <c:pt idx="1251">
                  <c:v>-162.5000000000002</c:v>
                </c:pt>
                <c:pt idx="1252">
                  <c:v>-176.0000000000002</c:v>
                </c:pt>
                <c:pt idx="1253">
                  <c:v>-229.30000000000018</c:v>
                </c:pt>
                <c:pt idx="1254">
                  <c:v>-169.90000000000018</c:v>
                </c:pt>
                <c:pt idx="1255">
                  <c:v>-202.00000000000017</c:v>
                </c:pt>
                <c:pt idx="1256">
                  <c:v>-197.20000000000016</c:v>
                </c:pt>
                <c:pt idx="1257">
                  <c:v>-229.30000000000015</c:v>
                </c:pt>
                <c:pt idx="1258">
                  <c:v>-251.40000000000015</c:v>
                </c:pt>
                <c:pt idx="1259">
                  <c:v>-187.70000000000016</c:v>
                </c:pt>
                <c:pt idx="1260">
                  <c:v>-233.80000000000015</c:v>
                </c:pt>
                <c:pt idx="1261">
                  <c:v>-229.30000000000015</c:v>
                </c:pt>
                <c:pt idx="1262">
                  <c:v>-216.70000000000016</c:v>
                </c:pt>
                <c:pt idx="1263">
                  <c:v>-245.60000000000016</c:v>
                </c:pt>
                <c:pt idx="1264">
                  <c:v>-178.10000000000016</c:v>
                </c:pt>
                <c:pt idx="1265">
                  <c:v>-229.30000000000018</c:v>
                </c:pt>
                <c:pt idx="1266">
                  <c:v>-253.10000000000019</c:v>
                </c:pt>
                <c:pt idx="1267">
                  <c:v>-300.4000000000002</c:v>
                </c:pt>
                <c:pt idx="1268">
                  <c:v>-242.10000000000019</c:v>
                </c:pt>
                <c:pt idx="1269">
                  <c:v>-239.30000000000018</c:v>
                </c:pt>
                <c:pt idx="1270">
                  <c:v>-265.80000000000018</c:v>
                </c:pt>
                <c:pt idx="1271">
                  <c:v>-252.10000000000019</c:v>
                </c:pt>
                <c:pt idx="1272">
                  <c:v>-187.0000000000002</c:v>
                </c:pt>
                <c:pt idx="1273">
                  <c:v>-239.30000000000018</c:v>
                </c:pt>
                <c:pt idx="1274">
                  <c:v>-180.60000000000019</c:v>
                </c:pt>
                <c:pt idx="1275">
                  <c:v>-203.80000000000018</c:v>
                </c:pt>
                <c:pt idx="1276">
                  <c:v>-190.00000000000017</c:v>
                </c:pt>
                <c:pt idx="1277">
                  <c:v>-239.30000000000018</c:v>
                </c:pt>
                <c:pt idx="1278">
                  <c:v>-225.90000000000018</c:v>
                </c:pt>
                <c:pt idx="1279">
                  <c:v>-238.40000000000018</c:v>
                </c:pt>
                <c:pt idx="1280">
                  <c:v>-181.30000000000018</c:v>
                </c:pt>
                <c:pt idx="1281">
                  <c:v>-239.30000000000018</c:v>
                </c:pt>
                <c:pt idx="1282">
                  <c:v>-293.10000000000019</c:v>
                </c:pt>
                <c:pt idx="1283">
                  <c:v>-238.60000000000019</c:v>
                </c:pt>
                <c:pt idx="1284">
                  <c:v>-227.4000000000002</c:v>
                </c:pt>
                <c:pt idx="1285">
                  <c:v>-239.30000000000021</c:v>
                </c:pt>
                <c:pt idx="1286">
                  <c:v>-294.80000000000018</c:v>
                </c:pt>
                <c:pt idx="1287">
                  <c:v>-213.20000000000019</c:v>
                </c:pt>
                <c:pt idx="1288">
                  <c:v>-237.10000000000019</c:v>
                </c:pt>
                <c:pt idx="1289">
                  <c:v>-239.30000000000018</c:v>
                </c:pt>
                <c:pt idx="1290">
                  <c:v>-254.80000000000018</c:v>
                </c:pt>
                <c:pt idx="1291">
                  <c:v>-246.20000000000019</c:v>
                </c:pt>
                <c:pt idx="1292">
                  <c:v>-190.9000000000002</c:v>
                </c:pt>
                <c:pt idx="1293">
                  <c:v>-239.30000000000021</c:v>
                </c:pt>
                <c:pt idx="1294">
                  <c:v>-188.70000000000022</c:v>
                </c:pt>
                <c:pt idx="1295">
                  <c:v>-229.50000000000023</c:v>
                </c:pt>
                <c:pt idx="1296">
                  <c:v>-245.00000000000023</c:v>
                </c:pt>
                <c:pt idx="1297">
                  <c:v>-237.00000000000023</c:v>
                </c:pt>
                <c:pt idx="1298">
                  <c:v>-262.00000000000023</c:v>
                </c:pt>
                <c:pt idx="1299">
                  <c:v>-258.4000000000002</c:v>
                </c:pt>
                <c:pt idx="1300">
                  <c:v>-172.70000000000022</c:v>
                </c:pt>
                <c:pt idx="1301">
                  <c:v>-237.00000000000023</c:v>
                </c:pt>
                <c:pt idx="1302">
                  <c:v>-249.30000000000024</c:v>
                </c:pt>
                <c:pt idx="1303">
                  <c:v>-309.20000000000022</c:v>
                </c:pt>
                <c:pt idx="1304">
                  <c:v>-246.60000000000022</c:v>
                </c:pt>
                <c:pt idx="1305">
                  <c:v>-237.00000000000023</c:v>
                </c:pt>
                <c:pt idx="1306">
                  <c:v>-279.10000000000025</c:v>
                </c:pt>
                <c:pt idx="1307">
                  <c:v>-268.40000000000026</c:v>
                </c:pt>
                <c:pt idx="1308">
                  <c:v>-216.10000000000025</c:v>
                </c:pt>
                <c:pt idx="1309">
                  <c:v>-238.00000000000026</c:v>
                </c:pt>
                <c:pt idx="1310">
                  <c:v>-251.80000000000027</c:v>
                </c:pt>
                <c:pt idx="1311">
                  <c:v>-198.90000000000026</c:v>
                </c:pt>
                <c:pt idx="1312">
                  <c:v>-191.90000000000026</c:v>
                </c:pt>
                <c:pt idx="1313">
                  <c:v>-238.00000000000026</c:v>
                </c:pt>
                <c:pt idx="1314">
                  <c:v>-229.60000000000025</c:v>
                </c:pt>
                <c:pt idx="1315">
                  <c:v>-162.00000000000026</c:v>
                </c:pt>
                <c:pt idx="1316">
                  <c:v>-183.70000000000024</c:v>
                </c:pt>
                <c:pt idx="1317">
                  <c:v>-238.00000000000023</c:v>
                </c:pt>
                <c:pt idx="1318">
                  <c:v>-230.30000000000024</c:v>
                </c:pt>
                <c:pt idx="1319">
                  <c:v>-173.50000000000023</c:v>
                </c:pt>
                <c:pt idx="1320">
                  <c:v>-215.90000000000023</c:v>
                </c:pt>
                <c:pt idx="1321">
                  <c:v>-238.00000000000023</c:v>
                </c:pt>
                <c:pt idx="1322">
                  <c:v>-176.00000000000023</c:v>
                </c:pt>
                <c:pt idx="1323">
                  <c:v>-172.50000000000023</c:v>
                </c:pt>
                <c:pt idx="1324">
                  <c:v>-218.80000000000024</c:v>
                </c:pt>
                <c:pt idx="1325">
                  <c:v>-238.00000000000023</c:v>
                </c:pt>
                <c:pt idx="1326">
                  <c:v>-211.50000000000023</c:v>
                </c:pt>
                <c:pt idx="1327">
                  <c:v>-249.50000000000023</c:v>
                </c:pt>
                <c:pt idx="1328">
                  <c:v>-264.50000000000023</c:v>
                </c:pt>
                <c:pt idx="1329">
                  <c:v>-238.00000000000023</c:v>
                </c:pt>
                <c:pt idx="1330">
                  <c:v>-261.9000000000002</c:v>
                </c:pt>
                <c:pt idx="1331">
                  <c:v>-255.9000000000002</c:v>
                </c:pt>
                <c:pt idx="1332">
                  <c:v>-188.9000000000002</c:v>
                </c:pt>
                <c:pt idx="1333">
                  <c:v>-238.0000000000002</c:v>
                </c:pt>
                <c:pt idx="1334">
                  <c:v>-223.20000000000019</c:v>
                </c:pt>
                <c:pt idx="1335">
                  <c:v>-280.4000000000002</c:v>
                </c:pt>
                <c:pt idx="1336">
                  <c:v>-295.4000000000002</c:v>
                </c:pt>
                <c:pt idx="1337">
                  <c:v>-238.0000000000002</c:v>
                </c:pt>
                <c:pt idx="1338">
                  <c:v>-175.30000000000018</c:v>
                </c:pt>
                <c:pt idx="1339">
                  <c:v>-195.30000000000018</c:v>
                </c:pt>
                <c:pt idx="1340">
                  <c:v>-188.50000000000017</c:v>
                </c:pt>
                <c:pt idx="1341">
                  <c:v>-238.00000000000017</c:v>
                </c:pt>
                <c:pt idx="1342">
                  <c:v>-297.90000000000015</c:v>
                </c:pt>
                <c:pt idx="1343">
                  <c:v>-330.30000000000013</c:v>
                </c:pt>
                <c:pt idx="1344">
                  <c:v>-268.40000000000015</c:v>
                </c:pt>
                <c:pt idx="1345">
                  <c:v>-258.00000000000017</c:v>
                </c:pt>
                <c:pt idx="1346">
                  <c:v>-237.90000000000018</c:v>
                </c:pt>
                <c:pt idx="1347">
                  <c:v>-257.10000000000019</c:v>
                </c:pt>
                <c:pt idx="1348">
                  <c:v>-194.5000000000002</c:v>
                </c:pt>
                <c:pt idx="1349">
                  <c:v>-258.00000000000023</c:v>
                </c:pt>
                <c:pt idx="1350">
                  <c:v>-198.40000000000023</c:v>
                </c:pt>
                <c:pt idx="1351">
                  <c:v>-203.50000000000023</c:v>
                </c:pt>
                <c:pt idx="1352">
                  <c:v>-253.90000000000023</c:v>
                </c:pt>
                <c:pt idx="1353">
                  <c:v>-259.00000000000023</c:v>
                </c:pt>
                <c:pt idx="1354">
                  <c:v>-282.10000000000025</c:v>
                </c:pt>
                <c:pt idx="1355">
                  <c:v>-226.70000000000024</c:v>
                </c:pt>
                <c:pt idx="1356">
                  <c:v>-272.10000000000025</c:v>
                </c:pt>
                <c:pt idx="1357">
                  <c:v>-269.00000000000023</c:v>
                </c:pt>
                <c:pt idx="1358">
                  <c:v>-205.30000000000024</c:v>
                </c:pt>
                <c:pt idx="1359">
                  <c:v>-198.60000000000025</c:v>
                </c:pt>
                <c:pt idx="1360">
                  <c:v>-245.90000000000026</c:v>
                </c:pt>
                <c:pt idx="1361">
                  <c:v>-269.00000000000028</c:v>
                </c:pt>
                <c:pt idx="1362">
                  <c:v>-290.50000000000028</c:v>
                </c:pt>
                <c:pt idx="1363">
                  <c:v>-252.40000000000029</c:v>
                </c:pt>
                <c:pt idx="1364">
                  <c:v>-214.3000000000003</c:v>
                </c:pt>
                <c:pt idx="1365">
                  <c:v>-269.00000000000028</c:v>
                </c:pt>
                <c:pt idx="1366">
                  <c:v>-209.50000000000028</c:v>
                </c:pt>
                <c:pt idx="1367">
                  <c:v>-235.20000000000027</c:v>
                </c:pt>
                <c:pt idx="1368">
                  <c:v>-219.90000000000026</c:v>
                </c:pt>
                <c:pt idx="1369">
                  <c:v>-269.00000000000028</c:v>
                </c:pt>
                <c:pt idx="1370">
                  <c:v>-268.20000000000027</c:v>
                </c:pt>
                <c:pt idx="1371">
                  <c:v>-308.40000000000026</c:v>
                </c:pt>
                <c:pt idx="1372">
                  <c:v>-249.50000000000026</c:v>
                </c:pt>
                <c:pt idx="1373">
                  <c:v>-269.00000000000023</c:v>
                </c:pt>
                <c:pt idx="1374">
                  <c:v>-197.80000000000024</c:v>
                </c:pt>
                <c:pt idx="1375">
                  <c:v>-205.50000000000023</c:v>
                </c:pt>
                <c:pt idx="1376">
                  <c:v>-192.80000000000024</c:v>
                </c:pt>
                <c:pt idx="1377">
                  <c:v>-269.00000000000023</c:v>
                </c:pt>
                <c:pt idx="1378">
                  <c:v>-204.60000000000022</c:v>
                </c:pt>
                <c:pt idx="1379">
                  <c:v>-188.90000000000023</c:v>
                </c:pt>
                <c:pt idx="1380">
                  <c:v>-245.10000000000025</c:v>
                </c:pt>
                <c:pt idx="1381">
                  <c:v>-269.00000000000023</c:v>
                </c:pt>
                <c:pt idx="1382">
                  <c:v>-318.60000000000025</c:v>
                </c:pt>
                <c:pt idx="1383">
                  <c:v>-310.60000000000025</c:v>
                </c:pt>
                <c:pt idx="1384">
                  <c:v>-246.70000000000024</c:v>
                </c:pt>
                <c:pt idx="1385">
                  <c:v>-269.00000000000023</c:v>
                </c:pt>
                <c:pt idx="1386">
                  <c:v>-248.00000000000023</c:v>
                </c:pt>
                <c:pt idx="1387">
                  <c:v>-279.20000000000022</c:v>
                </c:pt>
                <c:pt idx="1388">
                  <c:v>-334.60000000000019</c:v>
                </c:pt>
                <c:pt idx="1389">
                  <c:v>-270.00000000000023</c:v>
                </c:pt>
                <c:pt idx="1390">
                  <c:v>-192.20000000000022</c:v>
                </c:pt>
                <c:pt idx="1391">
                  <c:v>-223.50000000000023</c:v>
                </c:pt>
                <c:pt idx="1392">
                  <c:v>-207.70000000000022</c:v>
                </c:pt>
                <c:pt idx="1393">
                  <c:v>-270.00000000000023</c:v>
                </c:pt>
                <c:pt idx="1394">
                  <c:v>-310.10000000000025</c:v>
                </c:pt>
                <c:pt idx="1395">
                  <c:v>-327.30000000000024</c:v>
                </c:pt>
                <c:pt idx="1396">
                  <c:v>-277.70000000000022</c:v>
                </c:pt>
                <c:pt idx="1397">
                  <c:v>-270.00000000000023</c:v>
                </c:pt>
                <c:pt idx="1398">
                  <c:v>-290.20000000000022</c:v>
                </c:pt>
                <c:pt idx="1399">
                  <c:v>-336.9000000000002</c:v>
                </c:pt>
                <c:pt idx="1400">
                  <c:v>-282.80000000000018</c:v>
                </c:pt>
                <c:pt idx="1401">
                  <c:v>-271.00000000000017</c:v>
                </c:pt>
                <c:pt idx="1402">
                  <c:v>-212.30000000000018</c:v>
                </c:pt>
                <c:pt idx="1403">
                  <c:v>-258.30000000000018</c:v>
                </c:pt>
                <c:pt idx="1404">
                  <c:v>-279.50000000000017</c:v>
                </c:pt>
                <c:pt idx="1405">
                  <c:v>-271.00000000000017</c:v>
                </c:pt>
                <c:pt idx="1406">
                  <c:v>-265.50000000000017</c:v>
                </c:pt>
                <c:pt idx="1407">
                  <c:v>-292.70000000000016</c:v>
                </c:pt>
                <c:pt idx="1408">
                  <c:v>-222.40000000000015</c:v>
                </c:pt>
                <c:pt idx="1409">
                  <c:v>-271.00000000000017</c:v>
                </c:pt>
                <c:pt idx="1410">
                  <c:v>-319.00000000000017</c:v>
                </c:pt>
                <c:pt idx="1411">
                  <c:v>-260.20000000000016</c:v>
                </c:pt>
                <c:pt idx="1412">
                  <c:v>-247.20000000000016</c:v>
                </c:pt>
                <c:pt idx="1413">
                  <c:v>-272.00000000000017</c:v>
                </c:pt>
                <c:pt idx="1414">
                  <c:v>-267.30000000000018</c:v>
                </c:pt>
                <c:pt idx="1415">
                  <c:v>-314.80000000000018</c:v>
                </c:pt>
                <c:pt idx="1416">
                  <c:v>-268.00000000000017</c:v>
                </c:pt>
                <c:pt idx="1417">
                  <c:v>-292.00000000000017</c:v>
                </c:pt>
                <c:pt idx="1418">
                  <c:v>-217.80000000000018</c:v>
                </c:pt>
                <c:pt idx="1419">
                  <c:v>-250.70000000000019</c:v>
                </c:pt>
                <c:pt idx="1420">
                  <c:v>-305.70000000000016</c:v>
                </c:pt>
                <c:pt idx="1421">
                  <c:v>-292.00000000000017</c:v>
                </c:pt>
                <c:pt idx="1422">
                  <c:v>-310.60000000000019</c:v>
                </c:pt>
                <c:pt idx="1423">
                  <c:v>-306.80000000000018</c:v>
                </c:pt>
                <c:pt idx="1424">
                  <c:v>-357.20000000000016</c:v>
                </c:pt>
                <c:pt idx="1425">
                  <c:v>-293.00000000000017</c:v>
                </c:pt>
                <c:pt idx="1426">
                  <c:v>-220.30000000000018</c:v>
                </c:pt>
                <c:pt idx="1427">
                  <c:v>-269.4000000000002</c:v>
                </c:pt>
                <c:pt idx="1428">
                  <c:v>-265.70000000000022</c:v>
                </c:pt>
                <c:pt idx="1429">
                  <c:v>-293.00000000000023</c:v>
                </c:pt>
                <c:pt idx="1430">
                  <c:v>-288.10000000000025</c:v>
                </c:pt>
                <c:pt idx="1431">
                  <c:v>-232.70000000000024</c:v>
                </c:pt>
                <c:pt idx="1432">
                  <c:v>-252.20000000000024</c:v>
                </c:pt>
                <c:pt idx="1433">
                  <c:v>-293.00000000000023</c:v>
                </c:pt>
                <c:pt idx="1434">
                  <c:v>-230.50000000000023</c:v>
                </c:pt>
                <c:pt idx="1435">
                  <c:v>-254.60000000000022</c:v>
                </c:pt>
                <c:pt idx="1436">
                  <c:v>-302.30000000000024</c:v>
                </c:pt>
                <c:pt idx="1437">
                  <c:v>-293.00000000000023</c:v>
                </c:pt>
                <c:pt idx="1438">
                  <c:v>-230.40000000000023</c:v>
                </c:pt>
                <c:pt idx="1439">
                  <c:v>-224.10000000000022</c:v>
                </c:pt>
                <c:pt idx="1440">
                  <c:v>-275.80000000000024</c:v>
                </c:pt>
                <c:pt idx="1441">
                  <c:v>-293.00000000000023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2C-4AC1-A0A1-7D31A8810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全体!$O$2:$O$9</c:f>
              <c:numCache>
                <c:formatCode>\+0;\-0;\±0</c:formatCode>
                <c:ptCount val="8"/>
                <c:pt idx="0">
                  <c:v>-59.722222222222221</c:v>
                </c:pt>
                <c:pt idx="1">
                  <c:v>-21.15518441196938</c:v>
                </c:pt>
                <c:pt idx="2">
                  <c:v>-6.604450825556353</c:v>
                </c:pt>
                <c:pt idx="3">
                  <c:v>-33.071484681853889</c:v>
                </c:pt>
                <c:pt idx="4">
                  <c:v>-5.0796812749003983</c:v>
                </c:pt>
                <c:pt idx="5">
                  <c:v>-19.345238095238095</c:v>
                </c:pt>
                <c:pt idx="6">
                  <c:v>-2.9761904761904763</c:v>
                </c:pt>
                <c:pt idx="7">
                  <c:v>-66.17647058823529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95-4F17-BE37-2500D77000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全体!$B$35:$B$47</c:f>
              <c:numCache>
                <c:formatCode>0\ "回"</c:formatCode>
                <c:ptCount val="13"/>
                <c:pt idx="0">
                  <c:v>270</c:v>
                </c:pt>
                <c:pt idx="1">
                  <c:v>490</c:v>
                </c:pt>
                <c:pt idx="2">
                  <c:v>553</c:v>
                </c:pt>
                <c:pt idx="3">
                  <c:v>453</c:v>
                </c:pt>
                <c:pt idx="4">
                  <c:v>256</c:v>
                </c:pt>
                <c:pt idx="5">
                  <c:v>161</c:v>
                </c:pt>
                <c:pt idx="6">
                  <c:v>50</c:v>
                </c:pt>
                <c:pt idx="7">
                  <c:v>24</c:v>
                </c:pt>
                <c:pt idx="8">
                  <c:v>10</c:v>
                </c:pt>
                <c:pt idx="9">
                  <c:v>4</c:v>
                </c:pt>
                <c:pt idx="10">
                  <c:v>1</c:v>
                </c:pt>
                <c:pt idx="11">
                  <c:v>0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4E-42EA-B460-25ABCC3221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松澤亮太!$L$1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松澤亮太!$K$2:$K$17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松澤亮太!$L$2:$L$17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11.9</c:v>
                </c:pt>
                <c:pt idx="2">
                  <c:v>-40.200000000000003</c:v>
                </c:pt>
                <c:pt idx="3">
                  <c:v>-53.2</c:v>
                </c:pt>
                <c:pt idx="4">
                  <c:v>-41.2</c:v>
                </c:pt>
                <c:pt idx="5">
                  <c:v>17.099999999999994</c:v>
                </c:pt>
                <c:pt idx="6">
                  <c:v>24.199999999999996</c:v>
                </c:pt>
                <c:pt idx="7">
                  <c:v>32.099999999999994</c:v>
                </c:pt>
                <c:pt idx="8">
                  <c:v>-11.400000000000006</c:v>
                </c:pt>
                <c:pt idx="9">
                  <c:v>-71.900000000000006</c:v>
                </c:pt>
                <c:pt idx="10">
                  <c:v>-91.5</c:v>
                </c:pt>
                <c:pt idx="11">
                  <c:v>-141.5</c:v>
                </c:pt>
                <c:pt idx="12">
                  <c:v>-74.900000000000006</c:v>
                </c:pt>
                <c:pt idx="13">
                  <c:v>-2.9000000000000057</c:v>
                </c:pt>
                <c:pt idx="14">
                  <c:v>8.9999999999999947</c:v>
                </c:pt>
                <c:pt idx="15">
                  <c:v>22.499999999999993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C4-4BD2-984A-D26E85D63F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松澤亮太!$O$1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松澤亮太!$N$2:$N$9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松澤亮太!$O$2:$O$9</c:f>
              <c:numCache>
                <c:formatCode>\+0;\-0;\±0</c:formatCode>
                <c:ptCount val="8"/>
                <c:pt idx="0">
                  <c:v>2340</c:v>
                </c:pt>
                <c:pt idx="1">
                  <c:v>773.33333333333337</c:v>
                </c:pt>
                <c:pt idx="2">
                  <c:v>1693.3333333333333</c:v>
                </c:pt>
                <c:pt idx="3">
                  <c:v>-223.07692307692307</c:v>
                </c:pt>
                <c:pt idx="4">
                  <c:v>-369.23076923076923</c:v>
                </c:pt>
                <c:pt idx="5">
                  <c:v>-3244.4444444444443</c:v>
                </c:pt>
                <c:pt idx="6">
                  <c:v>-2183.3333333333335</c:v>
                </c:pt>
                <c:pt idx="7">
                  <c:v>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7-4323-807F-54B730FB86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松澤亮太!$A$35:$A$47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松澤亮太!$B$35:$B$47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6</c:v>
                </c:pt>
                <c:pt idx="3">
                  <c:v>4</c:v>
                </c:pt>
                <c:pt idx="4">
                  <c:v>1</c:v>
                </c:pt>
                <c:pt idx="5">
                  <c:v>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6B-4F4D-AE27-FE3DB1E159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滝沢悠人!$L$1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滝沢悠人!$K$2:$K$12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滝沢悠人!$L$2:$L$12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74.900000000000006</c:v>
                </c:pt>
                <c:pt idx="2">
                  <c:v>56.800000000000004</c:v>
                </c:pt>
                <c:pt idx="3">
                  <c:v>-7.4999999999999929</c:v>
                </c:pt>
                <c:pt idx="4">
                  <c:v>-0.89999999999999325</c:v>
                </c:pt>
                <c:pt idx="5">
                  <c:v>-28.499999999999993</c:v>
                </c:pt>
                <c:pt idx="6">
                  <c:v>-82.1</c:v>
                </c:pt>
                <c:pt idx="7">
                  <c:v>-72.199999999999989</c:v>
                </c:pt>
                <c:pt idx="8">
                  <c:v>-19.499999999999986</c:v>
                </c:pt>
                <c:pt idx="9">
                  <c:v>-66.499999999999986</c:v>
                </c:pt>
                <c:pt idx="10">
                  <c:v>-0.69999999999998863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C0-4D47-BEE7-34BB1A6637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滝沢悠人!$O$1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滝沢悠人!$N$2:$N$9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滝沢悠人!$O$2:$O$9</c:f>
              <c:numCache>
                <c:formatCode>\+0;\-0;\±0</c:formatCode>
                <c:ptCount val="8"/>
                <c:pt idx="0">
                  <c:v>-950</c:v>
                </c:pt>
                <c:pt idx="1">
                  <c:v>1400</c:v>
                </c:pt>
                <c:pt idx="2">
                  <c:v>1840</c:v>
                </c:pt>
                <c:pt idx="3">
                  <c:v>-1220</c:v>
                </c:pt>
                <c:pt idx="4">
                  <c:v>655.55555555555554</c:v>
                </c:pt>
                <c:pt idx="5">
                  <c:v>-2028.5714285714287</c:v>
                </c:pt>
                <c:pt idx="6">
                  <c:v>-1750</c:v>
                </c:pt>
                <c:pt idx="7">
                  <c:v>4900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AA-4A72-B48B-3BCD4C67FB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滝沢悠人!$A$35:$A$47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滝沢悠人!$B$35:$B$47</c:f>
              <c:numCache>
                <c:formatCode>0\ "回"</c:formatCode>
                <c:ptCount val="13"/>
                <c:pt idx="0">
                  <c:v>2</c:v>
                </c:pt>
                <c:pt idx="1">
                  <c:v>4</c:v>
                </c:pt>
                <c:pt idx="2">
                  <c:v>3</c:v>
                </c:pt>
                <c:pt idx="3">
                  <c:v>1</c:v>
                </c:pt>
                <c:pt idx="4">
                  <c:v>3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09-4DB7-AA11-9A0393324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大池陸斗!$L$1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大池陸斗!$K$2:$K$11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大池陸斗!$L$2:$L$11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-61.7</c:v>
                </c:pt>
                <c:pt idx="2">
                  <c:v>26.099999999999994</c:v>
                </c:pt>
                <c:pt idx="3">
                  <c:v>81.5</c:v>
                </c:pt>
                <c:pt idx="4">
                  <c:v>65.5</c:v>
                </c:pt>
                <c:pt idx="5">
                  <c:v>124</c:v>
                </c:pt>
                <c:pt idx="6">
                  <c:v>181.8</c:v>
                </c:pt>
                <c:pt idx="7">
                  <c:v>249.8</c:v>
                </c:pt>
                <c:pt idx="8">
                  <c:v>317.39999999999998</c:v>
                </c:pt>
                <c:pt idx="9">
                  <c:v>268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23-43EF-8262-768F79763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大池陸斗!$O$1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大池陸斗!$N$2:$N$9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大池陸斗!$O$2:$O$9</c:f>
              <c:numCache>
                <c:formatCode>\+0;\-0;\±0</c:formatCode>
                <c:ptCount val="8"/>
                <c:pt idx="0">
                  <c:v>-822.22222222222217</c:v>
                </c:pt>
                <c:pt idx="1">
                  <c:v>2755.5555555555557</c:v>
                </c:pt>
                <c:pt idx="2">
                  <c:v>2855.5555555555557</c:v>
                </c:pt>
                <c:pt idx="3">
                  <c:v>1800</c:v>
                </c:pt>
                <c:pt idx="4">
                  <c:v>3788.8888888888887</c:v>
                </c:pt>
                <c:pt idx="5">
                  <c:v>466.66666666666669</c:v>
                </c:pt>
                <c:pt idx="6">
                  <c:v>-2140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2D-44EF-9AB6-7D1C9B85CA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大池陸斗!$A$35:$A$47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大池陸斗!$B$35:$B$47</c:f>
              <c:numCache>
                <c:formatCode>0\ "回"</c:formatCode>
                <c:ptCount val="13"/>
                <c:pt idx="0">
                  <c:v>2</c:v>
                </c:pt>
                <c:pt idx="1">
                  <c:v>1</c:v>
                </c:pt>
                <c:pt idx="2">
                  <c:v>4</c:v>
                </c:pt>
                <c:pt idx="3">
                  <c:v>6</c:v>
                </c:pt>
                <c:pt idx="4">
                  <c:v>4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B3-4839-96A2-7A305CB58C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百瀬成空!$L$1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百瀬成空!$K$2:$K$18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百瀬成空!$L$2:$L$18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-25.1</c:v>
                </c:pt>
                <c:pt idx="2">
                  <c:v>-75.7</c:v>
                </c:pt>
                <c:pt idx="3">
                  <c:v>-14</c:v>
                </c:pt>
                <c:pt idx="4">
                  <c:v>40.700000000000003</c:v>
                </c:pt>
                <c:pt idx="5">
                  <c:v>97</c:v>
                </c:pt>
                <c:pt idx="6">
                  <c:v>50.2</c:v>
                </c:pt>
                <c:pt idx="7">
                  <c:v>59.800000000000004</c:v>
                </c:pt>
                <c:pt idx="8">
                  <c:v>20.300000000000004</c:v>
                </c:pt>
                <c:pt idx="9">
                  <c:v>83.9</c:v>
                </c:pt>
                <c:pt idx="10">
                  <c:v>97.800000000000011</c:v>
                </c:pt>
                <c:pt idx="11">
                  <c:v>52.300000000000011</c:v>
                </c:pt>
                <c:pt idx="12">
                  <c:v>-7.2999999999999901</c:v>
                </c:pt>
                <c:pt idx="13">
                  <c:v>-27.699999999999989</c:v>
                </c:pt>
                <c:pt idx="14">
                  <c:v>-76.299999999999983</c:v>
                </c:pt>
                <c:pt idx="15">
                  <c:v>-66.999999999999986</c:v>
                </c:pt>
                <c:pt idx="16">
                  <c:v>-60.699999999999989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1C-435E-8A10-7561074B32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百瀬成空!$O$1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百瀬成空!$N$2:$N$9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百瀬成空!$O$2:$O$9</c:f>
              <c:numCache>
                <c:formatCode>\+0;\-0;\±0</c:formatCode>
                <c:ptCount val="8"/>
                <c:pt idx="0">
                  <c:v>-68.75</c:v>
                </c:pt>
                <c:pt idx="1">
                  <c:v>-2112.5</c:v>
                </c:pt>
                <c:pt idx="2">
                  <c:v>475</c:v>
                </c:pt>
                <c:pt idx="3">
                  <c:v>-413.33333333333331</c:v>
                </c:pt>
                <c:pt idx="4">
                  <c:v>421.42857142857144</c:v>
                </c:pt>
                <c:pt idx="5">
                  <c:v>2616.6666666666665</c:v>
                </c:pt>
                <c:pt idx="6">
                  <c:v>-1488.8888888888889</c:v>
                </c:pt>
                <c:pt idx="7">
                  <c:v>-883.33333333333337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38-4209-96A9-6D94EDEFD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百瀬成空!$A$35:$A$47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百瀬成空!$B$35:$B$47</c:f>
              <c:numCache>
                <c:formatCode>0\ "回"</c:formatCode>
                <c:ptCount val="13"/>
                <c:pt idx="0">
                  <c:v>2</c:v>
                </c:pt>
                <c:pt idx="1">
                  <c:v>7</c:v>
                </c:pt>
                <c:pt idx="2">
                  <c:v>8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39-4D7C-9519-A9D0A33503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佐藤成浩!$L$1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佐藤成浩!$K$2:$K$113</c:f>
              <c:numCache>
                <c:formatCode>General</c:formatCode>
                <c:ptCount val="1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</c:numCache>
            </c:numRef>
          </c:xVal>
          <c:yVal>
            <c:numRef>
              <c:f>佐藤成浩!$L$2:$L$113</c:f>
              <c:numCache>
                <c:formatCode>\+0.0;\-0.0;\±0</c:formatCode>
                <c:ptCount val="112"/>
                <c:pt idx="0">
                  <c:v>0</c:v>
                </c:pt>
                <c:pt idx="1">
                  <c:v>-14.2</c:v>
                </c:pt>
                <c:pt idx="2">
                  <c:v>0.60000000000000142</c:v>
                </c:pt>
                <c:pt idx="3">
                  <c:v>-32.299999999999997</c:v>
                </c:pt>
                <c:pt idx="4">
                  <c:v>-23.999999999999996</c:v>
                </c:pt>
                <c:pt idx="5">
                  <c:v>-39</c:v>
                </c:pt>
                <c:pt idx="6">
                  <c:v>43.8</c:v>
                </c:pt>
                <c:pt idx="7">
                  <c:v>95.1</c:v>
                </c:pt>
                <c:pt idx="8">
                  <c:v>77.399999999999991</c:v>
                </c:pt>
                <c:pt idx="9">
                  <c:v>65.899999999999991</c:v>
                </c:pt>
                <c:pt idx="10">
                  <c:v>88.5</c:v>
                </c:pt>
                <c:pt idx="11">
                  <c:v>44</c:v>
                </c:pt>
                <c:pt idx="12">
                  <c:v>97.9</c:v>
                </c:pt>
                <c:pt idx="13">
                  <c:v>168.9</c:v>
                </c:pt>
                <c:pt idx="14">
                  <c:v>181.4</c:v>
                </c:pt>
                <c:pt idx="15">
                  <c:v>233.9</c:v>
                </c:pt>
                <c:pt idx="16">
                  <c:v>290.89999999999998</c:v>
                </c:pt>
                <c:pt idx="17">
                  <c:v>344</c:v>
                </c:pt>
                <c:pt idx="18">
                  <c:v>333.8</c:v>
                </c:pt>
                <c:pt idx="19">
                  <c:v>406.70000000000005</c:v>
                </c:pt>
                <c:pt idx="20">
                  <c:v>418.30000000000007</c:v>
                </c:pt>
                <c:pt idx="21">
                  <c:v>470.30000000000007</c:v>
                </c:pt>
                <c:pt idx="22">
                  <c:v>422.90000000000009</c:v>
                </c:pt>
                <c:pt idx="23">
                  <c:v>483.30000000000007</c:v>
                </c:pt>
                <c:pt idx="24">
                  <c:v>487.50000000000006</c:v>
                </c:pt>
                <c:pt idx="25">
                  <c:v>464.20000000000005</c:v>
                </c:pt>
                <c:pt idx="26">
                  <c:v>532.30000000000007</c:v>
                </c:pt>
                <c:pt idx="27">
                  <c:v>522.80000000000007</c:v>
                </c:pt>
                <c:pt idx="28">
                  <c:v>530.50000000000011</c:v>
                </c:pt>
                <c:pt idx="29">
                  <c:v>485.7000000000001</c:v>
                </c:pt>
                <c:pt idx="30">
                  <c:v>577.00000000000011</c:v>
                </c:pt>
                <c:pt idx="31">
                  <c:v>669.20000000000016</c:v>
                </c:pt>
                <c:pt idx="32">
                  <c:v>610.80000000000018</c:v>
                </c:pt>
                <c:pt idx="33">
                  <c:v>607.60000000000014</c:v>
                </c:pt>
                <c:pt idx="34">
                  <c:v>613.90000000000009</c:v>
                </c:pt>
                <c:pt idx="35">
                  <c:v>673.7</c:v>
                </c:pt>
                <c:pt idx="36">
                  <c:v>672.80000000000007</c:v>
                </c:pt>
                <c:pt idx="37">
                  <c:v>618.6</c:v>
                </c:pt>
                <c:pt idx="38">
                  <c:v>605.9</c:v>
                </c:pt>
                <c:pt idx="39">
                  <c:v>618.4</c:v>
                </c:pt>
                <c:pt idx="40">
                  <c:v>633.29999999999995</c:v>
                </c:pt>
                <c:pt idx="41">
                  <c:v>584.79999999999995</c:v>
                </c:pt>
                <c:pt idx="42">
                  <c:v>641.79999999999995</c:v>
                </c:pt>
                <c:pt idx="43">
                  <c:v>652.69999999999993</c:v>
                </c:pt>
                <c:pt idx="44">
                  <c:v>713.9</c:v>
                </c:pt>
                <c:pt idx="45">
                  <c:v>743.4</c:v>
                </c:pt>
                <c:pt idx="46">
                  <c:v>682.4</c:v>
                </c:pt>
                <c:pt idx="47">
                  <c:v>692.6</c:v>
                </c:pt>
                <c:pt idx="48">
                  <c:v>721.1</c:v>
                </c:pt>
                <c:pt idx="49">
                  <c:v>732</c:v>
                </c:pt>
                <c:pt idx="50">
                  <c:v>737.5</c:v>
                </c:pt>
                <c:pt idx="51">
                  <c:v>689.7</c:v>
                </c:pt>
                <c:pt idx="52">
                  <c:v>658.2</c:v>
                </c:pt>
                <c:pt idx="53">
                  <c:v>601.6</c:v>
                </c:pt>
                <c:pt idx="54">
                  <c:v>555.4</c:v>
                </c:pt>
                <c:pt idx="55">
                  <c:v>621.1</c:v>
                </c:pt>
                <c:pt idx="56">
                  <c:v>606.6</c:v>
                </c:pt>
                <c:pt idx="57">
                  <c:v>590.6</c:v>
                </c:pt>
                <c:pt idx="58">
                  <c:v>653.70000000000005</c:v>
                </c:pt>
                <c:pt idx="59">
                  <c:v>661.30000000000007</c:v>
                </c:pt>
                <c:pt idx="60">
                  <c:v>733.2</c:v>
                </c:pt>
                <c:pt idx="61">
                  <c:v>739</c:v>
                </c:pt>
                <c:pt idx="62">
                  <c:v>748.2</c:v>
                </c:pt>
                <c:pt idx="63">
                  <c:v>731.1</c:v>
                </c:pt>
                <c:pt idx="64">
                  <c:v>791.5</c:v>
                </c:pt>
                <c:pt idx="65">
                  <c:v>766.9</c:v>
                </c:pt>
                <c:pt idx="66">
                  <c:v>820.6</c:v>
                </c:pt>
                <c:pt idx="67">
                  <c:v>894.80000000000007</c:v>
                </c:pt>
                <c:pt idx="68">
                  <c:v>960.6</c:v>
                </c:pt>
                <c:pt idx="69">
                  <c:v>952.7</c:v>
                </c:pt>
                <c:pt idx="70">
                  <c:v>939.7</c:v>
                </c:pt>
                <c:pt idx="71">
                  <c:v>921.7</c:v>
                </c:pt>
                <c:pt idx="72">
                  <c:v>878.40000000000009</c:v>
                </c:pt>
                <c:pt idx="73">
                  <c:v>832.00000000000011</c:v>
                </c:pt>
                <c:pt idx="74">
                  <c:v>792.80000000000007</c:v>
                </c:pt>
                <c:pt idx="75">
                  <c:v>847.30000000000007</c:v>
                </c:pt>
                <c:pt idx="76">
                  <c:v>850.80000000000007</c:v>
                </c:pt>
                <c:pt idx="77">
                  <c:v>858.30000000000007</c:v>
                </c:pt>
                <c:pt idx="78">
                  <c:v>835.50000000000011</c:v>
                </c:pt>
                <c:pt idx="79">
                  <c:v>840.10000000000014</c:v>
                </c:pt>
                <c:pt idx="80">
                  <c:v>816.50000000000011</c:v>
                </c:pt>
                <c:pt idx="81">
                  <c:v>829.20000000000016</c:v>
                </c:pt>
                <c:pt idx="82">
                  <c:v>807.9000000000002</c:v>
                </c:pt>
                <c:pt idx="83">
                  <c:v>830.80000000000018</c:v>
                </c:pt>
                <c:pt idx="84">
                  <c:v>790.10000000000014</c:v>
                </c:pt>
                <c:pt idx="85">
                  <c:v>771.30000000000018</c:v>
                </c:pt>
                <c:pt idx="86">
                  <c:v>750.60000000000014</c:v>
                </c:pt>
                <c:pt idx="87">
                  <c:v>706.80000000000018</c:v>
                </c:pt>
                <c:pt idx="88">
                  <c:v>767.9000000000002</c:v>
                </c:pt>
                <c:pt idx="89">
                  <c:v>773.00000000000023</c:v>
                </c:pt>
                <c:pt idx="90">
                  <c:v>756.00000000000023</c:v>
                </c:pt>
                <c:pt idx="91">
                  <c:v>712.9000000000002</c:v>
                </c:pt>
                <c:pt idx="92">
                  <c:v>777.10000000000025</c:v>
                </c:pt>
                <c:pt idx="93">
                  <c:v>836.60000000000025</c:v>
                </c:pt>
                <c:pt idx="94">
                  <c:v>854.3000000000003</c:v>
                </c:pt>
                <c:pt idx="95">
                  <c:v>825.50000000000034</c:v>
                </c:pt>
                <c:pt idx="96">
                  <c:v>817.20000000000039</c:v>
                </c:pt>
                <c:pt idx="97">
                  <c:v>875.10000000000036</c:v>
                </c:pt>
                <c:pt idx="98">
                  <c:v>860.00000000000034</c:v>
                </c:pt>
                <c:pt idx="99">
                  <c:v>809.10000000000036</c:v>
                </c:pt>
                <c:pt idx="100">
                  <c:v>729.40000000000032</c:v>
                </c:pt>
                <c:pt idx="101">
                  <c:v>785.50000000000034</c:v>
                </c:pt>
                <c:pt idx="102">
                  <c:v>790.3000000000003</c:v>
                </c:pt>
                <c:pt idx="103">
                  <c:v>854.00000000000034</c:v>
                </c:pt>
                <c:pt idx="104">
                  <c:v>921.50000000000034</c:v>
                </c:pt>
                <c:pt idx="105">
                  <c:v>979.8000000000003</c:v>
                </c:pt>
                <c:pt idx="106">
                  <c:v>921.8000000000003</c:v>
                </c:pt>
                <c:pt idx="107">
                  <c:v>976.3000000000003</c:v>
                </c:pt>
                <c:pt idx="108">
                  <c:v>1057.9000000000003</c:v>
                </c:pt>
                <c:pt idx="109">
                  <c:v>1113.2000000000003</c:v>
                </c:pt>
                <c:pt idx="110">
                  <c:v>1099.4000000000003</c:v>
                </c:pt>
                <c:pt idx="111">
                  <c:v>1167.0000000000002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AB-407A-9E56-B6DE9AC7FE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佐藤成浩!$O$1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佐藤成浩!$N$2:$N$9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佐藤成浩!$O$2:$O$9</c:f>
              <c:numCache>
                <c:formatCode>\+0;\-0;\±0</c:formatCode>
                <c:ptCount val="8"/>
                <c:pt idx="0">
                  <c:v>623.4234234234234</c:v>
                </c:pt>
                <c:pt idx="1">
                  <c:v>921.62162162162167</c:v>
                </c:pt>
                <c:pt idx="2">
                  <c:v>1259.2592592592594</c:v>
                </c:pt>
                <c:pt idx="3">
                  <c:v>-394.79166666666669</c:v>
                </c:pt>
                <c:pt idx="4">
                  <c:v>818.91891891891896</c:v>
                </c:pt>
                <c:pt idx="5">
                  <c:v>780</c:v>
                </c:pt>
                <c:pt idx="6">
                  <c:v>1732.3529411764705</c:v>
                </c:pt>
                <c:pt idx="7">
                  <c:v>-515.38461538461536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F1-4E0E-B667-2FC0BC1A79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佐藤成浩!$A$35:$A$47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佐藤成浩!$B$35:$B$47</c:f>
              <c:numCache>
                <c:formatCode>0\ "回"</c:formatCode>
                <c:ptCount val="13"/>
                <c:pt idx="0">
                  <c:v>13</c:v>
                </c:pt>
                <c:pt idx="1">
                  <c:v>34</c:v>
                </c:pt>
                <c:pt idx="2">
                  <c:v>44</c:v>
                </c:pt>
                <c:pt idx="3">
                  <c:v>53</c:v>
                </c:pt>
                <c:pt idx="4">
                  <c:v>18</c:v>
                </c:pt>
                <c:pt idx="5">
                  <c:v>16</c:v>
                </c:pt>
                <c:pt idx="6">
                  <c:v>6</c:v>
                </c:pt>
                <c:pt idx="7">
                  <c:v>0</c:v>
                </c:pt>
                <c:pt idx="8">
                  <c:v>3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20-4BF0-B862-6692958BF6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依田幸憲!$L$1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依田幸憲!$K$2:$K$6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依田幸憲!$L$2:$L$6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-60.9</c:v>
                </c:pt>
                <c:pt idx="2">
                  <c:v>-57.199999999999996</c:v>
                </c:pt>
                <c:pt idx="3">
                  <c:v>-87.199999999999989</c:v>
                </c:pt>
                <c:pt idx="4">
                  <c:v>-127.99999999999999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B4-4CC8-AB09-1D6D57CF38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依田幸憲!$O$1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依田幸憲!$N$2:$N$9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依田幸憲!$O$2:$O$9</c:f>
              <c:numCache>
                <c:formatCode>\+0;\-0;\±0</c:formatCode>
                <c:ptCount val="8"/>
                <c:pt idx="0">
                  <c:v>-5325</c:v>
                </c:pt>
                <c:pt idx="1">
                  <c:v>0</c:v>
                </c:pt>
                <c:pt idx="2">
                  <c:v>-5825</c:v>
                </c:pt>
                <c:pt idx="3">
                  <c:v>-600</c:v>
                </c:pt>
                <c:pt idx="4">
                  <c:v>-3333.3333333333335</c:v>
                </c:pt>
                <c:pt idx="5">
                  <c:v>-2250</c:v>
                </c:pt>
                <c:pt idx="6">
                  <c:v>6000</c:v>
                </c:pt>
                <c:pt idx="7">
                  <c:v>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42-47A6-8947-5066B4BF47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依田幸憲!$A$35:$A$47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依田幸憲!$B$35:$B$47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77-430A-8F16-F2AB233806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保谷一貴!$L$1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保谷一貴!$K$2:$K$3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保谷一貴!$L$2:$L$3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50-4C61-B081-2485D035DD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保谷一貴!$O$1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保谷一貴!$N$2:$N$9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保谷一貴!$O$2:$O$9</c:f>
              <c:numCache>
                <c:formatCode>\+0;\-0;\±0</c:formatCode>
                <c:ptCount val="8"/>
                <c:pt idx="0">
                  <c:v>-2500</c:v>
                </c:pt>
                <c:pt idx="1">
                  <c:v>13000</c:v>
                </c:pt>
                <c:pt idx="2">
                  <c:v>-6000</c:v>
                </c:pt>
                <c:pt idx="3">
                  <c:v>4500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0C-4803-BE32-A7637D723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保谷一貴!$A$35:$A$47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保谷一貴!$B$35:$B$47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74-4948-BF35-111F72BF2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高野源太!$L$1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高野源太!$K$2:$K$20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高野源太!$L$2:$L$20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61.1</c:v>
                </c:pt>
                <c:pt idx="2">
                  <c:v>117.7</c:v>
                </c:pt>
                <c:pt idx="3">
                  <c:v>130.9</c:v>
                </c:pt>
                <c:pt idx="4">
                  <c:v>67.600000000000009</c:v>
                </c:pt>
                <c:pt idx="5">
                  <c:v>127.9</c:v>
                </c:pt>
                <c:pt idx="6">
                  <c:v>81.5</c:v>
                </c:pt>
                <c:pt idx="7">
                  <c:v>49.4</c:v>
                </c:pt>
                <c:pt idx="8">
                  <c:v>3.2999999999999972</c:v>
                </c:pt>
                <c:pt idx="9">
                  <c:v>66.199999999999989</c:v>
                </c:pt>
                <c:pt idx="10">
                  <c:v>56.099999999999987</c:v>
                </c:pt>
                <c:pt idx="11">
                  <c:v>109.69999999999999</c:v>
                </c:pt>
                <c:pt idx="12">
                  <c:v>195.29999999999998</c:v>
                </c:pt>
                <c:pt idx="13">
                  <c:v>136.29999999999998</c:v>
                </c:pt>
                <c:pt idx="14">
                  <c:v>144.69999999999999</c:v>
                </c:pt>
                <c:pt idx="15">
                  <c:v>160.29999999999998</c:v>
                </c:pt>
                <c:pt idx="16">
                  <c:v>136.1</c:v>
                </c:pt>
                <c:pt idx="17">
                  <c:v>199.89999999999998</c:v>
                </c:pt>
                <c:pt idx="18">
                  <c:v>154.39999999999998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46-48C0-9216-D2F6D91862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高野源太!$O$1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高野源太!$N$2:$N$9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高野源太!$O$2:$O$9</c:f>
              <c:numCache>
                <c:formatCode>\+0;\-0;\±0</c:formatCode>
                <c:ptCount val="8"/>
                <c:pt idx="0">
                  <c:v>-38.888888888888886</c:v>
                </c:pt>
                <c:pt idx="1">
                  <c:v>-2133.3333333333335</c:v>
                </c:pt>
                <c:pt idx="2">
                  <c:v>855.55555555555554</c:v>
                </c:pt>
                <c:pt idx="3">
                  <c:v>2082.3529411764707</c:v>
                </c:pt>
                <c:pt idx="4">
                  <c:v>268.75</c:v>
                </c:pt>
                <c:pt idx="5">
                  <c:v>2930.7692307692309</c:v>
                </c:pt>
                <c:pt idx="6">
                  <c:v>-1033.3333333333333</c:v>
                </c:pt>
                <c:pt idx="7">
                  <c:v>-850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25-41A0-95BE-769F81F6BD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高野源太!$A$35:$A$47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高野源太!$B$35:$B$47</c:f>
              <c:numCache>
                <c:formatCode>0\ "回"</c:formatCode>
                <c:ptCount val="13"/>
                <c:pt idx="0">
                  <c:v>8</c:v>
                </c:pt>
                <c:pt idx="1">
                  <c:v>7</c:v>
                </c:pt>
                <c:pt idx="2">
                  <c:v>10</c:v>
                </c:pt>
                <c:pt idx="3">
                  <c:v>10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49-4E3A-806C-2C9A3DC41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矢ヶ崎健!$L$1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矢ヶ崎健!$K$2:$K$4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矢ヶ崎健!$L$2:$L$4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13.6</c:v>
                </c:pt>
                <c:pt idx="2">
                  <c:v>-2.2000000000000011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B2-42FD-BE6A-BC6729DF6B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矢ヶ崎健!$O$1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矢ヶ崎健!$N$2:$N$9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矢ヶ崎健!$O$2:$O$9</c:f>
              <c:numCache>
                <c:formatCode>\+0;\-0;\±0</c:formatCode>
                <c:ptCount val="8"/>
                <c:pt idx="0">
                  <c:v>-3750</c:v>
                </c:pt>
                <c:pt idx="1">
                  <c:v>-750</c:v>
                </c:pt>
                <c:pt idx="2">
                  <c:v>5150</c:v>
                </c:pt>
                <c:pt idx="3">
                  <c:v>2450</c:v>
                </c:pt>
                <c:pt idx="4">
                  <c:v>-500</c:v>
                </c:pt>
                <c:pt idx="5">
                  <c:v>-3250</c:v>
                </c:pt>
                <c:pt idx="6">
                  <c:v>13000</c:v>
                </c:pt>
                <c:pt idx="7">
                  <c:v>-3900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AF-4D4C-884C-C11128BE7C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矢ヶ崎健!$A$35:$A$47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矢ヶ崎健!$B$35:$B$47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E9-4FD6-8573-0A492C2BAA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小林郁斗!$L$1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小林郁斗!$K$2:$K$4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小林郁斗!$L$2:$L$4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62.5</c:v>
                </c:pt>
                <c:pt idx="2">
                  <c:v>3.8999999999999986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86-42BC-9DAC-D0F2408C8D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小林郁斗!$O$1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小林郁斗!$N$2:$N$9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小林郁斗!$O$2:$O$9</c:f>
              <c:numCache>
                <c:formatCode>\+0;\-0;\±0</c:formatCode>
                <c:ptCount val="8"/>
                <c:pt idx="0">
                  <c:v>4450</c:v>
                </c:pt>
                <c:pt idx="1">
                  <c:v>-1300</c:v>
                </c:pt>
                <c:pt idx="2">
                  <c:v>-2450</c:v>
                </c:pt>
                <c:pt idx="3">
                  <c:v>-4500</c:v>
                </c:pt>
                <c:pt idx="4">
                  <c:v>0</c:v>
                </c:pt>
                <c:pt idx="5">
                  <c:v>-2500</c:v>
                </c:pt>
                <c:pt idx="6">
                  <c:v>3500</c:v>
                </c:pt>
                <c:pt idx="7">
                  <c:v>-500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D7-4621-9B6E-39C462E8D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小林郁斗!$A$35:$A$47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小林郁斗!$B$35:$B$47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2D-48C6-B991-6D07FEA763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木角有希!$L$1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木角有希!$K$2:$K$3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木角有希!$L$2:$L$3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-52.6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FB-49BB-AD63-1051E2329F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木角有希!$O$1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木角有希!$N$2:$N$9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木角有希!$O$2:$O$9</c:f>
              <c:numCache>
                <c:formatCode>\+0;\-0;\±0</c:formatCode>
                <c:ptCount val="8"/>
                <c:pt idx="0">
                  <c:v>-1500</c:v>
                </c:pt>
                <c:pt idx="1">
                  <c:v>-8600</c:v>
                </c:pt>
                <c:pt idx="2">
                  <c:v>0</c:v>
                </c:pt>
                <c:pt idx="3">
                  <c:v>-5200</c:v>
                </c:pt>
                <c:pt idx="4">
                  <c:v>-2000</c:v>
                </c:pt>
                <c:pt idx="5">
                  <c:v>-300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47-42E4-8FAE-57ED252B5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木角有希!$A$35:$A$47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木角有希!$B$35:$B$47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75-4CCF-A21F-50FC5BA3C7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福澤大地!$L$1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福澤大地!$K$2:$K$18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福澤大地!$L$2:$L$18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55.2</c:v>
                </c:pt>
                <c:pt idx="2">
                  <c:v>33.700000000000003</c:v>
                </c:pt>
                <c:pt idx="3">
                  <c:v>42.5</c:v>
                </c:pt>
                <c:pt idx="4">
                  <c:v>43.3</c:v>
                </c:pt>
                <c:pt idx="5">
                  <c:v>22.9</c:v>
                </c:pt>
                <c:pt idx="6">
                  <c:v>53.5</c:v>
                </c:pt>
                <c:pt idx="7">
                  <c:v>31.1</c:v>
                </c:pt>
                <c:pt idx="8">
                  <c:v>87.1</c:v>
                </c:pt>
                <c:pt idx="9">
                  <c:v>25.699999999999996</c:v>
                </c:pt>
                <c:pt idx="10">
                  <c:v>36.199999999999996</c:v>
                </c:pt>
                <c:pt idx="11">
                  <c:v>41.8</c:v>
                </c:pt>
                <c:pt idx="12">
                  <c:v>16.299999999999997</c:v>
                </c:pt>
                <c:pt idx="13">
                  <c:v>-31.800000000000004</c:v>
                </c:pt>
                <c:pt idx="14">
                  <c:v>41.4</c:v>
                </c:pt>
                <c:pt idx="15">
                  <c:v>-11</c:v>
                </c:pt>
                <c:pt idx="16">
                  <c:v>-34.6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C3-4BE3-A4A3-2A9E893B46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福澤大地!$O$1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福澤大地!$N$2:$N$9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福澤大地!$O$2:$O$9</c:f>
              <c:numCache>
                <c:formatCode>\+0;\-0;\±0</c:formatCode>
                <c:ptCount val="8"/>
                <c:pt idx="0">
                  <c:v>475</c:v>
                </c:pt>
                <c:pt idx="1">
                  <c:v>887.5</c:v>
                </c:pt>
                <c:pt idx="2">
                  <c:v>-3662.5</c:v>
                </c:pt>
                <c:pt idx="3">
                  <c:v>650</c:v>
                </c:pt>
                <c:pt idx="4">
                  <c:v>1346.1538461538462</c:v>
                </c:pt>
                <c:pt idx="5">
                  <c:v>-2890</c:v>
                </c:pt>
                <c:pt idx="6">
                  <c:v>512.5</c:v>
                </c:pt>
                <c:pt idx="7">
                  <c:v>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BE-4818-9C21-D28A2BDEA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福澤大地!$A$35:$A$47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福澤大地!$B$35:$B$47</c:f>
              <c:numCache>
                <c:formatCode>0\ "回"</c:formatCode>
                <c:ptCount val="13"/>
                <c:pt idx="0">
                  <c:v>6</c:v>
                </c:pt>
                <c:pt idx="1">
                  <c:v>7</c:v>
                </c:pt>
                <c:pt idx="2">
                  <c:v>8</c:v>
                </c:pt>
                <c:pt idx="3">
                  <c:v>5</c:v>
                </c:pt>
                <c:pt idx="4">
                  <c:v>4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FF-4C9F-92C3-EF97A244A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髙橋桜!$L$1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髙橋桜!$K$2:$K$4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髙橋桜!$L$2:$L$4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-45.9</c:v>
                </c:pt>
                <c:pt idx="2">
                  <c:v>-97.4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C8-43DD-81D6-2FF1FE0996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髙橋桜!$O$1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髙橋桜!$N$2:$N$9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髙橋桜!$O$2:$O$9</c:f>
              <c:numCache>
                <c:formatCode>\+0;\-0;\±0</c:formatCode>
                <c:ptCount val="8"/>
                <c:pt idx="0">
                  <c:v>-4400</c:v>
                </c:pt>
                <c:pt idx="1">
                  <c:v>-250</c:v>
                </c:pt>
                <c:pt idx="2">
                  <c:v>-550</c:v>
                </c:pt>
                <c:pt idx="3">
                  <c:v>-2000</c:v>
                </c:pt>
                <c:pt idx="4">
                  <c:v>0</c:v>
                </c:pt>
                <c:pt idx="5">
                  <c:v>-1000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80-4CEF-B4AD-9CC536E4EF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髙橋桜!$A$35:$A$47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髙橋桜!$B$35:$B$47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03-4E89-AD18-E88ADA76E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多田洋輔!$L$1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多田洋輔!$K$2:$K$16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多田洋輔!$L$2:$L$16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-15.4</c:v>
                </c:pt>
                <c:pt idx="2">
                  <c:v>-47.5</c:v>
                </c:pt>
                <c:pt idx="3">
                  <c:v>-16.899999999999999</c:v>
                </c:pt>
                <c:pt idx="4">
                  <c:v>-6.1999999999999993</c:v>
                </c:pt>
                <c:pt idx="5">
                  <c:v>4.1000000000000014</c:v>
                </c:pt>
                <c:pt idx="6">
                  <c:v>70</c:v>
                </c:pt>
                <c:pt idx="7">
                  <c:v>62.4</c:v>
                </c:pt>
                <c:pt idx="8">
                  <c:v>70</c:v>
                </c:pt>
                <c:pt idx="9">
                  <c:v>87.3</c:v>
                </c:pt>
                <c:pt idx="10">
                  <c:v>67.699999999999989</c:v>
                </c:pt>
                <c:pt idx="11">
                  <c:v>140.19999999999999</c:v>
                </c:pt>
                <c:pt idx="12">
                  <c:v>143.79999999999998</c:v>
                </c:pt>
                <c:pt idx="13">
                  <c:v>78.299999999999983</c:v>
                </c:pt>
                <c:pt idx="14">
                  <c:v>79.299999999999983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5B-4AE6-A296-61799946C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多田洋輔!$O$1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多田洋輔!$N$2:$N$9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多田洋輔!$O$2:$O$9</c:f>
              <c:numCache>
                <c:formatCode>\+0;\-0;\±0</c:formatCode>
                <c:ptCount val="8"/>
                <c:pt idx="0">
                  <c:v>-814.28571428571433</c:v>
                </c:pt>
                <c:pt idx="1">
                  <c:v>-371.42857142857144</c:v>
                </c:pt>
                <c:pt idx="2">
                  <c:v>907.14285714285711</c:v>
                </c:pt>
                <c:pt idx="3">
                  <c:v>2528.5714285714284</c:v>
                </c:pt>
                <c:pt idx="4">
                  <c:v>-527.27272727272725</c:v>
                </c:pt>
                <c:pt idx="5">
                  <c:v>-842.85714285714289</c:v>
                </c:pt>
                <c:pt idx="6">
                  <c:v>250</c:v>
                </c:pt>
                <c:pt idx="7">
                  <c:v>-666.66666666666663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C8-4EA0-B06D-43630094E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多田洋輔!$A$35:$A$47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多田洋輔!$B$35:$B$47</c:f>
              <c:numCache>
                <c:formatCode>0\ "回"</c:formatCode>
                <c:ptCount val="13"/>
                <c:pt idx="0">
                  <c:v>3</c:v>
                </c:pt>
                <c:pt idx="1">
                  <c:v>5</c:v>
                </c:pt>
                <c:pt idx="2">
                  <c:v>4</c:v>
                </c:pt>
                <c:pt idx="3">
                  <c:v>5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55-4B8F-B03D-2E9DC9FA2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柳澤颯吾!$L$1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柳澤颯吾!$K$2:$K$61</c:f>
              <c:numCache>
                <c:formatCode>General</c:formatCode>
                <c:ptCount val="6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</c:numCache>
            </c:numRef>
          </c:xVal>
          <c:yVal>
            <c:numRef>
              <c:f>柳澤颯吾!$L$2:$L$61</c:f>
              <c:numCache>
                <c:formatCode>\+0.0;\-0.0;\±0</c:formatCode>
                <c:ptCount val="60"/>
                <c:pt idx="0">
                  <c:v>0</c:v>
                </c:pt>
                <c:pt idx="1">
                  <c:v>-21.3</c:v>
                </c:pt>
                <c:pt idx="2">
                  <c:v>-12.200000000000001</c:v>
                </c:pt>
                <c:pt idx="3">
                  <c:v>-68.400000000000006</c:v>
                </c:pt>
                <c:pt idx="4">
                  <c:v>-96.4</c:v>
                </c:pt>
                <c:pt idx="5">
                  <c:v>-160.60000000000002</c:v>
                </c:pt>
                <c:pt idx="6">
                  <c:v>-199.10000000000002</c:v>
                </c:pt>
                <c:pt idx="7">
                  <c:v>-223.60000000000002</c:v>
                </c:pt>
                <c:pt idx="8">
                  <c:v>-219.50000000000003</c:v>
                </c:pt>
                <c:pt idx="9">
                  <c:v>-244.40000000000003</c:v>
                </c:pt>
                <c:pt idx="10">
                  <c:v>-239.90000000000003</c:v>
                </c:pt>
                <c:pt idx="11">
                  <c:v>-300.00000000000006</c:v>
                </c:pt>
                <c:pt idx="12">
                  <c:v>-290.00000000000006</c:v>
                </c:pt>
                <c:pt idx="13">
                  <c:v>-302.70000000000005</c:v>
                </c:pt>
                <c:pt idx="14">
                  <c:v>-325.60000000000002</c:v>
                </c:pt>
                <c:pt idx="15">
                  <c:v>-343</c:v>
                </c:pt>
                <c:pt idx="16">
                  <c:v>-275</c:v>
                </c:pt>
                <c:pt idx="17">
                  <c:v>-298.60000000000002</c:v>
                </c:pt>
                <c:pt idx="18">
                  <c:v>-245.20000000000002</c:v>
                </c:pt>
                <c:pt idx="19">
                  <c:v>-262.40000000000003</c:v>
                </c:pt>
                <c:pt idx="20">
                  <c:v>-195.10000000000002</c:v>
                </c:pt>
                <c:pt idx="21">
                  <c:v>-205.40000000000003</c:v>
                </c:pt>
                <c:pt idx="22">
                  <c:v>-249.60000000000002</c:v>
                </c:pt>
                <c:pt idx="23">
                  <c:v>-280</c:v>
                </c:pt>
                <c:pt idx="24">
                  <c:v>-195.8</c:v>
                </c:pt>
                <c:pt idx="25">
                  <c:v>-110.30000000000001</c:v>
                </c:pt>
                <c:pt idx="26">
                  <c:v>-49.100000000000009</c:v>
                </c:pt>
                <c:pt idx="27">
                  <c:v>35.999999999999986</c:v>
                </c:pt>
                <c:pt idx="28">
                  <c:v>97.299999999999983</c:v>
                </c:pt>
                <c:pt idx="29">
                  <c:v>82.899999999999977</c:v>
                </c:pt>
                <c:pt idx="30">
                  <c:v>64.999999999999972</c:v>
                </c:pt>
                <c:pt idx="31">
                  <c:v>91.399999999999977</c:v>
                </c:pt>
                <c:pt idx="32">
                  <c:v>154.39999999999998</c:v>
                </c:pt>
                <c:pt idx="33">
                  <c:v>92.399999999999977</c:v>
                </c:pt>
                <c:pt idx="34">
                  <c:v>107.19999999999997</c:v>
                </c:pt>
                <c:pt idx="35">
                  <c:v>157.89999999999998</c:v>
                </c:pt>
                <c:pt idx="36">
                  <c:v>175.39999999999998</c:v>
                </c:pt>
                <c:pt idx="37">
                  <c:v>237.79999999999998</c:v>
                </c:pt>
                <c:pt idx="38">
                  <c:v>256.5</c:v>
                </c:pt>
                <c:pt idx="39">
                  <c:v>236</c:v>
                </c:pt>
                <c:pt idx="40">
                  <c:v>217.5</c:v>
                </c:pt>
                <c:pt idx="41">
                  <c:v>227</c:v>
                </c:pt>
                <c:pt idx="42">
                  <c:v>294.89999999999998</c:v>
                </c:pt>
                <c:pt idx="43">
                  <c:v>276.59999999999997</c:v>
                </c:pt>
                <c:pt idx="44">
                  <c:v>231.09999999999997</c:v>
                </c:pt>
                <c:pt idx="45">
                  <c:v>176.29999999999995</c:v>
                </c:pt>
                <c:pt idx="46">
                  <c:v>160.79999999999995</c:v>
                </c:pt>
                <c:pt idx="47">
                  <c:v>143.29999999999995</c:v>
                </c:pt>
                <c:pt idx="48">
                  <c:v>169.79999999999995</c:v>
                </c:pt>
                <c:pt idx="49">
                  <c:v>181.39999999999995</c:v>
                </c:pt>
                <c:pt idx="50">
                  <c:v>233.29999999999995</c:v>
                </c:pt>
                <c:pt idx="51">
                  <c:v>243.49999999999994</c:v>
                </c:pt>
                <c:pt idx="52">
                  <c:v>247.39999999999995</c:v>
                </c:pt>
                <c:pt idx="53">
                  <c:v>318.99999999999994</c:v>
                </c:pt>
                <c:pt idx="54">
                  <c:v>330.39999999999992</c:v>
                </c:pt>
                <c:pt idx="55">
                  <c:v>319.2999999999999</c:v>
                </c:pt>
                <c:pt idx="56">
                  <c:v>371.7999999999999</c:v>
                </c:pt>
                <c:pt idx="57">
                  <c:v>349.99999999999989</c:v>
                </c:pt>
                <c:pt idx="58">
                  <c:v>292.7999999999999</c:v>
                </c:pt>
                <c:pt idx="59">
                  <c:v>244.6999999999999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F4-4889-AB16-05787DAEB8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柳澤颯吾!$O$1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柳澤颯吾!$N$2:$N$9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柳澤颯吾!$O$2:$O$9</c:f>
              <c:numCache>
                <c:formatCode>\+0;\-0;\±0</c:formatCode>
                <c:ptCount val="8"/>
                <c:pt idx="0">
                  <c:v>862.71186440677968</c:v>
                </c:pt>
                <c:pt idx="1">
                  <c:v>298.30508474576271</c:v>
                </c:pt>
                <c:pt idx="2">
                  <c:v>1091.0714285714287</c:v>
                </c:pt>
                <c:pt idx="3">
                  <c:v>466.66666666666669</c:v>
                </c:pt>
                <c:pt idx="4">
                  <c:v>-328.57142857142856</c:v>
                </c:pt>
                <c:pt idx="5">
                  <c:v>-1365</c:v>
                </c:pt>
                <c:pt idx="6">
                  <c:v>127.27272727272727</c:v>
                </c:pt>
                <c:pt idx="7">
                  <c:v>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00-459F-BB27-18950C2369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柳澤颯吾!$A$35:$A$47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柳澤颯吾!$B$35:$B$47</c:f>
              <c:numCache>
                <c:formatCode>0\ "回"</c:formatCode>
                <c:ptCount val="13"/>
                <c:pt idx="0">
                  <c:v>7</c:v>
                </c:pt>
                <c:pt idx="1">
                  <c:v>23</c:v>
                </c:pt>
                <c:pt idx="2">
                  <c:v>32</c:v>
                </c:pt>
                <c:pt idx="3">
                  <c:v>9</c:v>
                </c:pt>
                <c:pt idx="4">
                  <c:v>16</c:v>
                </c:pt>
                <c:pt idx="5">
                  <c:v>11</c:v>
                </c:pt>
                <c:pt idx="6">
                  <c:v>6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91-4FD1-9F7C-593D98894A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石澤巧望!$L$1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石澤巧望!$K$2:$K$3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石澤巧望!$L$2:$L$3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-27.1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17-4560-8599-A0C482494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石澤巧望!$O$1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石澤巧望!$N$2:$N$9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石澤巧望!$O$2:$O$9</c:f>
              <c:numCache>
                <c:formatCode>\+0;\-0;\±0</c:formatCode>
                <c:ptCount val="8"/>
                <c:pt idx="0">
                  <c:v>-6000</c:v>
                </c:pt>
                <c:pt idx="1">
                  <c:v>-4600</c:v>
                </c:pt>
                <c:pt idx="2">
                  <c:v>1000</c:v>
                </c:pt>
                <c:pt idx="3">
                  <c:v>-1000</c:v>
                </c:pt>
                <c:pt idx="4">
                  <c:v>-1500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53-4512-9290-AA06796EC1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石澤巧望!$A$35:$A$47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石澤巧望!$B$35:$B$47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02-47CB-80AF-DE57F956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川上翔大!$L$1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川上翔大!$K$2:$K$7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川上翔大!$L$2:$L$7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-15</c:v>
                </c:pt>
                <c:pt idx="2">
                  <c:v>-43.9</c:v>
                </c:pt>
                <c:pt idx="3">
                  <c:v>-85.199999999999989</c:v>
                </c:pt>
                <c:pt idx="4">
                  <c:v>-144.19999999999999</c:v>
                </c:pt>
                <c:pt idx="5">
                  <c:v>-161.39999999999998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81-424A-8412-2317A3998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川上翔大!$O$1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川上翔大!$N$2:$N$9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川上翔大!$O$2:$O$9</c:f>
              <c:numCache>
                <c:formatCode>\+0;\-0;\±0</c:formatCode>
                <c:ptCount val="8"/>
                <c:pt idx="0">
                  <c:v>-1560</c:v>
                </c:pt>
                <c:pt idx="1">
                  <c:v>-2160</c:v>
                </c:pt>
                <c:pt idx="2">
                  <c:v>-3860</c:v>
                </c:pt>
                <c:pt idx="3">
                  <c:v>-1740</c:v>
                </c:pt>
                <c:pt idx="4">
                  <c:v>-866.66666666666663</c:v>
                </c:pt>
                <c:pt idx="5">
                  <c:v>-2600</c:v>
                </c:pt>
                <c:pt idx="6">
                  <c:v>0</c:v>
                </c:pt>
                <c:pt idx="7">
                  <c:v>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8-4432-AD19-357F19D5C3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川上翔大!$A$35:$A$47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川上翔大!$B$35:$B$47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48-4073-BBD4-81E1A27B1A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北沢蓮太郎!$L$1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北沢蓮太郎!$K$2:$K$4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北沢蓮太郎!$L$2:$L$4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-46.5</c:v>
                </c:pt>
                <c:pt idx="2">
                  <c:v>-105.9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36-49A5-9331-D66FBDC594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北沢蓮太郎!$O$1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北沢蓮太郎!$N$2:$N$9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北沢蓮太郎!$O$2:$O$9</c:f>
              <c:numCache>
                <c:formatCode>\+0;\-0;\±0</c:formatCode>
                <c:ptCount val="8"/>
                <c:pt idx="0">
                  <c:v>1050</c:v>
                </c:pt>
                <c:pt idx="1">
                  <c:v>-3050</c:v>
                </c:pt>
                <c:pt idx="2">
                  <c:v>-3000</c:v>
                </c:pt>
                <c:pt idx="3">
                  <c:v>-12950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EF-45ED-82A9-A15B164D69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北沢蓮太郎!$A$35:$A$47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北沢蓮太郎!$B$35:$B$47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CC-41F4-9743-B1D1740B4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市川大智!$L$1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市川大智!$K$2:$K$6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市川大智!$L$2:$L$6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-18</c:v>
                </c:pt>
                <c:pt idx="2">
                  <c:v>7</c:v>
                </c:pt>
                <c:pt idx="3">
                  <c:v>63.9</c:v>
                </c:pt>
                <c:pt idx="4">
                  <c:v>141.1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B5-4238-BB55-512C5EDED0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市川大智!$O$1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市川大智!$N$2:$N$9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市川大智!$O$2:$O$9</c:f>
              <c:numCache>
                <c:formatCode>\+0;\-0;\±0</c:formatCode>
                <c:ptCount val="8"/>
                <c:pt idx="0">
                  <c:v>125</c:v>
                </c:pt>
                <c:pt idx="1">
                  <c:v>950</c:v>
                </c:pt>
                <c:pt idx="2">
                  <c:v>3650</c:v>
                </c:pt>
                <c:pt idx="3">
                  <c:v>-700</c:v>
                </c:pt>
                <c:pt idx="4">
                  <c:v>3650</c:v>
                </c:pt>
                <c:pt idx="5">
                  <c:v>33000</c:v>
                </c:pt>
                <c:pt idx="6">
                  <c:v>4000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E9-4D8C-B443-88BE5D398C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市川大智!$A$35:$A$47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市川大智!$B$35:$B$47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8E-4F5B-AF3B-6EFE3E1C38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中川弘崇!$L$1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中川弘崇!$K$2:$K$5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中川弘崇!$L$2:$L$5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-53.1</c:v>
                </c:pt>
                <c:pt idx="2">
                  <c:v>-82.4</c:v>
                </c:pt>
                <c:pt idx="3">
                  <c:v>-132.69999999999999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8A-444B-8E1C-7CB947B9A9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中川弘崇!$O$1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中川弘崇!$N$2:$N$9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中川弘崇!$O$2:$O$9</c:f>
              <c:numCache>
                <c:formatCode>\+0;\-0;\±0</c:formatCode>
                <c:ptCount val="8"/>
                <c:pt idx="0">
                  <c:v>-1833.3333333333333</c:v>
                </c:pt>
                <c:pt idx="1">
                  <c:v>166.66666666666666</c:v>
                </c:pt>
                <c:pt idx="2">
                  <c:v>-833.33333333333337</c:v>
                </c:pt>
                <c:pt idx="3">
                  <c:v>-7633.333333333333</c:v>
                </c:pt>
                <c:pt idx="4">
                  <c:v>-1700</c:v>
                </c:pt>
                <c:pt idx="5">
                  <c:v>-4000</c:v>
                </c:pt>
                <c:pt idx="6">
                  <c:v>-2950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DC-457B-AC27-4F205141C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中川弘崇!$A$35:$A$47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中川弘崇!$B$35:$B$47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23-4CA8-B3C9-D3989ABF94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阿部圭太朗!$L$1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阿部圭太朗!$K$2:$K$12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阿部圭太朗!$L$2:$L$12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-19.5</c:v>
                </c:pt>
                <c:pt idx="2">
                  <c:v>-12.1</c:v>
                </c:pt>
                <c:pt idx="3">
                  <c:v>-2.5999999999999996</c:v>
                </c:pt>
                <c:pt idx="4">
                  <c:v>0</c:v>
                </c:pt>
                <c:pt idx="5">
                  <c:v>-54.9</c:v>
                </c:pt>
                <c:pt idx="6">
                  <c:v>-98</c:v>
                </c:pt>
                <c:pt idx="7">
                  <c:v>-93</c:v>
                </c:pt>
                <c:pt idx="8">
                  <c:v>-78.2</c:v>
                </c:pt>
                <c:pt idx="9">
                  <c:v>-99.300000000000011</c:v>
                </c:pt>
                <c:pt idx="10">
                  <c:v>-116.70000000000002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7-4FA4-AE75-7039E69759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阿部圭太朗!$O$1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阿部圭太朗!$N$2:$N$9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阿部圭太朗!$O$2:$O$9</c:f>
              <c:numCache>
                <c:formatCode>\+0;\-0;\±0</c:formatCode>
                <c:ptCount val="8"/>
                <c:pt idx="0">
                  <c:v>1530</c:v>
                </c:pt>
                <c:pt idx="1">
                  <c:v>160</c:v>
                </c:pt>
                <c:pt idx="2">
                  <c:v>-1340</c:v>
                </c:pt>
                <c:pt idx="3">
                  <c:v>-3222.2222222222222</c:v>
                </c:pt>
                <c:pt idx="4">
                  <c:v>-300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43-4807-9507-D558B358EF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阿部圭太朗!$A$35:$A$47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阿部圭太朗!$B$35:$B$47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4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98-40E6-A51B-4D29808C20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山崎葵!$L$1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山崎葵!$K$2:$K$3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山崎葵!$L$2:$L$3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-14.4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0F-4595-98FD-E0E8B43A8C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山崎葵!$O$1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山崎葵!$N$2:$N$9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山崎葵!$O$2:$O$9</c:f>
              <c:numCache>
                <c:formatCode>\+0;\-0;\±0</c:formatCode>
                <c:ptCount val="8"/>
                <c:pt idx="0">
                  <c:v>-3900</c:v>
                </c:pt>
                <c:pt idx="1">
                  <c:v>0</c:v>
                </c:pt>
                <c:pt idx="2">
                  <c:v>4500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35-4189-83B2-AC2A410803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山崎葵!$A$35:$A$47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山崎葵!$B$35:$B$47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A-4452-816B-177ACFC0D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関谷洸佑!$L$1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関谷洸佑!$K$2:$K$29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xVal>
          <c:yVal>
            <c:numRef>
              <c:f>関谷洸佑!$L$2:$L$29</c:f>
              <c:numCache>
                <c:formatCode>\+0.0;\-0.0;\±0</c:formatCode>
                <c:ptCount val="28"/>
                <c:pt idx="0">
                  <c:v>0</c:v>
                </c:pt>
                <c:pt idx="1">
                  <c:v>-47.6</c:v>
                </c:pt>
                <c:pt idx="2">
                  <c:v>-102</c:v>
                </c:pt>
                <c:pt idx="3">
                  <c:v>-97.3</c:v>
                </c:pt>
                <c:pt idx="4">
                  <c:v>-144.4</c:v>
                </c:pt>
                <c:pt idx="5">
                  <c:v>-133.4</c:v>
                </c:pt>
                <c:pt idx="6">
                  <c:v>-76.900000000000006</c:v>
                </c:pt>
                <c:pt idx="7">
                  <c:v>-101.5</c:v>
                </c:pt>
                <c:pt idx="8">
                  <c:v>-123.6</c:v>
                </c:pt>
                <c:pt idx="9">
                  <c:v>-192.89999999999998</c:v>
                </c:pt>
                <c:pt idx="10">
                  <c:v>-213.49999999999997</c:v>
                </c:pt>
                <c:pt idx="11">
                  <c:v>-208.09999999999997</c:v>
                </c:pt>
                <c:pt idx="12">
                  <c:v>-265.09999999999997</c:v>
                </c:pt>
                <c:pt idx="13">
                  <c:v>-253.39999999999998</c:v>
                </c:pt>
                <c:pt idx="14">
                  <c:v>-282</c:v>
                </c:pt>
                <c:pt idx="15">
                  <c:v>-332.4</c:v>
                </c:pt>
                <c:pt idx="16">
                  <c:v>-279.7</c:v>
                </c:pt>
                <c:pt idx="17">
                  <c:v>-213</c:v>
                </c:pt>
                <c:pt idx="18">
                  <c:v>-238.7</c:v>
                </c:pt>
                <c:pt idx="19">
                  <c:v>-181.79999999999998</c:v>
                </c:pt>
                <c:pt idx="20">
                  <c:v>-228.59999999999997</c:v>
                </c:pt>
                <c:pt idx="21">
                  <c:v>-145.89999999999998</c:v>
                </c:pt>
                <c:pt idx="22">
                  <c:v>-172.49999999999997</c:v>
                </c:pt>
                <c:pt idx="23">
                  <c:v>-178.79999999999998</c:v>
                </c:pt>
                <c:pt idx="24">
                  <c:v>-125.59999999999998</c:v>
                </c:pt>
                <c:pt idx="25">
                  <c:v>-175.29999999999998</c:v>
                </c:pt>
                <c:pt idx="26">
                  <c:v>-194.39999999999998</c:v>
                </c:pt>
                <c:pt idx="27">
                  <c:v>-133.59999999999997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F5-48CB-9849-48A6E3056F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関谷洸佑!$O$1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関谷洸佑!$N$2:$N$9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関谷洸佑!$O$2:$O$9</c:f>
              <c:numCache>
                <c:formatCode>\+0;\-0;\±0</c:formatCode>
                <c:ptCount val="8"/>
                <c:pt idx="0">
                  <c:v>796.2962962962963</c:v>
                </c:pt>
                <c:pt idx="1">
                  <c:v>592.59259259259261</c:v>
                </c:pt>
                <c:pt idx="2">
                  <c:v>-3100</c:v>
                </c:pt>
                <c:pt idx="3">
                  <c:v>-523.80952380952385</c:v>
                </c:pt>
                <c:pt idx="4">
                  <c:v>-3018.181818181818</c:v>
                </c:pt>
                <c:pt idx="5">
                  <c:v>-3220</c:v>
                </c:pt>
                <c:pt idx="6">
                  <c:v>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03-4C9B-B938-467470E3F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関谷洸佑!$A$35:$A$47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関谷洸佑!$B$35:$B$47</c:f>
              <c:numCache>
                <c:formatCode>0\ "回"</c:formatCode>
                <c:ptCount val="13"/>
                <c:pt idx="0">
                  <c:v>0</c:v>
                </c:pt>
                <c:pt idx="1">
                  <c:v>3</c:v>
                </c:pt>
                <c:pt idx="2">
                  <c:v>5</c:v>
                </c:pt>
                <c:pt idx="3">
                  <c:v>10</c:v>
                </c:pt>
                <c:pt idx="4">
                  <c:v>6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3F-4ABA-B7D5-7F669413EC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巻島夢樹!$L$1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巻島夢樹!$K$2:$K$6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巻島夢樹!$L$2:$L$6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-47</c:v>
                </c:pt>
                <c:pt idx="2">
                  <c:v>-44.9</c:v>
                </c:pt>
                <c:pt idx="3">
                  <c:v>-45.5</c:v>
                </c:pt>
                <c:pt idx="4">
                  <c:v>-72.5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B7-43C1-BD2E-E6660A8F57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巻島夢樹!$O$1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巻島夢樹!$N$2:$N$9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巻島夢樹!$O$2:$O$9</c:f>
              <c:numCache>
                <c:formatCode>\+0;\-0;\±0</c:formatCode>
                <c:ptCount val="8"/>
                <c:pt idx="0">
                  <c:v>-3300</c:v>
                </c:pt>
                <c:pt idx="1">
                  <c:v>-2700</c:v>
                </c:pt>
                <c:pt idx="2">
                  <c:v>-100</c:v>
                </c:pt>
                <c:pt idx="3">
                  <c:v>-500</c:v>
                </c:pt>
                <c:pt idx="4">
                  <c:v>-7100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AA-4048-A350-3389E9A0F6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巻島夢樹!$A$35:$A$47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巻島夢樹!$B$35:$B$47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92-4520-BD23-14DB66BA79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伊藤仁城!$L$1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伊藤仁城!$K$2:$K$22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伊藤仁城!$L$2:$L$22</c:f>
              <c:numCache>
                <c:formatCode>\+0.0;\-0.0;\±0</c:formatCode>
                <c:ptCount val="21"/>
                <c:pt idx="0">
                  <c:v>0</c:v>
                </c:pt>
                <c:pt idx="1">
                  <c:v>60.4</c:v>
                </c:pt>
                <c:pt idx="2">
                  <c:v>122.9</c:v>
                </c:pt>
                <c:pt idx="3">
                  <c:v>69.800000000000011</c:v>
                </c:pt>
                <c:pt idx="4">
                  <c:v>28.000000000000014</c:v>
                </c:pt>
                <c:pt idx="5">
                  <c:v>23.200000000000014</c:v>
                </c:pt>
                <c:pt idx="6">
                  <c:v>-14.299999999999986</c:v>
                </c:pt>
                <c:pt idx="7">
                  <c:v>-66.699999999999989</c:v>
                </c:pt>
                <c:pt idx="8">
                  <c:v>-124.99999999999999</c:v>
                </c:pt>
                <c:pt idx="9">
                  <c:v>-186.5</c:v>
                </c:pt>
                <c:pt idx="10">
                  <c:v>-205.5</c:v>
                </c:pt>
                <c:pt idx="11">
                  <c:v>-198</c:v>
                </c:pt>
                <c:pt idx="12">
                  <c:v>-263.89999999999998</c:v>
                </c:pt>
                <c:pt idx="13">
                  <c:v>-176.39999999999998</c:v>
                </c:pt>
                <c:pt idx="14">
                  <c:v>-196.09999999999997</c:v>
                </c:pt>
                <c:pt idx="15">
                  <c:v>-186.49999999999997</c:v>
                </c:pt>
                <c:pt idx="16">
                  <c:v>-203.29999999999998</c:v>
                </c:pt>
                <c:pt idx="17">
                  <c:v>-149.19999999999999</c:v>
                </c:pt>
                <c:pt idx="18">
                  <c:v>-162.19999999999999</c:v>
                </c:pt>
                <c:pt idx="19">
                  <c:v>-184.1</c:v>
                </c:pt>
                <c:pt idx="20">
                  <c:v>-176.1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C0-43A0-8899-095C673563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伊藤仁城!$O$1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伊藤仁城!$N$2:$N$9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伊藤仁城!$O$2:$O$9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-860</c:v>
                </c:pt>
                <c:pt idx="2">
                  <c:v>-1855</c:v>
                </c:pt>
                <c:pt idx="3">
                  <c:v>290</c:v>
                </c:pt>
                <c:pt idx="4">
                  <c:v>-2146.1538461538462</c:v>
                </c:pt>
                <c:pt idx="5">
                  <c:v>-1744.4444444444443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F3-46D8-B315-16BD24F2C9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伊藤仁城!$A$35:$A$47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伊藤仁城!$B$35:$B$47</c:f>
              <c:numCache>
                <c:formatCode>0\ "回"</c:formatCode>
                <c:ptCount val="13"/>
                <c:pt idx="0">
                  <c:v>2</c:v>
                </c:pt>
                <c:pt idx="1">
                  <c:v>5</c:v>
                </c:pt>
                <c:pt idx="2">
                  <c:v>5</c:v>
                </c:pt>
                <c:pt idx="3">
                  <c:v>9</c:v>
                </c:pt>
                <c:pt idx="4">
                  <c:v>4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E4-484F-8544-4FCBCB21BF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西沢武留!$L$1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西沢武留!$K$2:$K$16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西沢武留!$L$2:$L$16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-64.900000000000006</c:v>
                </c:pt>
                <c:pt idx="2">
                  <c:v>-62.100000000000009</c:v>
                </c:pt>
                <c:pt idx="3">
                  <c:v>-49.70000000000001</c:v>
                </c:pt>
                <c:pt idx="4">
                  <c:v>-64.500000000000014</c:v>
                </c:pt>
                <c:pt idx="5">
                  <c:v>-66.200000000000017</c:v>
                </c:pt>
                <c:pt idx="6">
                  <c:v>-47.90000000000002</c:v>
                </c:pt>
                <c:pt idx="7">
                  <c:v>36.59999999999998</c:v>
                </c:pt>
                <c:pt idx="8">
                  <c:v>-10.000000000000021</c:v>
                </c:pt>
                <c:pt idx="9">
                  <c:v>-33.300000000000026</c:v>
                </c:pt>
                <c:pt idx="10">
                  <c:v>-88.200000000000017</c:v>
                </c:pt>
                <c:pt idx="11">
                  <c:v>-15.800000000000011</c:v>
                </c:pt>
                <c:pt idx="12">
                  <c:v>-10.900000000000011</c:v>
                </c:pt>
                <c:pt idx="13">
                  <c:v>-61.400000000000013</c:v>
                </c:pt>
                <c:pt idx="14">
                  <c:v>-51.900000000000013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03-4F48-BF2A-6908D91F8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西沢武留!$O$1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西沢武留!$N$2:$N$9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西沢武留!$O$2:$O$9</c:f>
              <c:numCache>
                <c:formatCode>\+0;\-0;\±0</c:formatCode>
                <c:ptCount val="8"/>
                <c:pt idx="0">
                  <c:v>-800</c:v>
                </c:pt>
                <c:pt idx="1">
                  <c:v>-985.71428571428567</c:v>
                </c:pt>
                <c:pt idx="2">
                  <c:v>1415.3846153846155</c:v>
                </c:pt>
                <c:pt idx="3">
                  <c:v>366.66666666666669</c:v>
                </c:pt>
                <c:pt idx="4">
                  <c:v>3150</c:v>
                </c:pt>
                <c:pt idx="5">
                  <c:v>866.66666666666663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41-4C42-8B4F-70994487B8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西沢武留!$A$35:$A$47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西沢武留!$B$35:$B$47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7</c:v>
                </c:pt>
                <c:pt idx="3">
                  <c:v>7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F2-4993-A8B2-D6E33FCBF1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両角慧太!$L$1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両角慧太!$K$2:$K$4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両角慧太!$L$2:$L$4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61.3</c:v>
                </c:pt>
                <c:pt idx="2">
                  <c:v>112.5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08-45F1-B037-02AAAA6BB8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両角慧太!$O$1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両角慧太!$N$2:$N$9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両角慧太!$O$2:$O$9</c:f>
              <c:numCache>
                <c:formatCode>\+0;\-0;\±0</c:formatCode>
                <c:ptCount val="8"/>
                <c:pt idx="0">
                  <c:v>3900</c:v>
                </c:pt>
                <c:pt idx="1">
                  <c:v>-2750</c:v>
                </c:pt>
                <c:pt idx="2">
                  <c:v>6000</c:v>
                </c:pt>
                <c:pt idx="3">
                  <c:v>1950</c:v>
                </c:pt>
                <c:pt idx="4">
                  <c:v>-4000</c:v>
                </c:pt>
                <c:pt idx="5">
                  <c:v>8300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90-48F2-8EAE-AE5BCFCE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両角慧太!$A$35:$A$47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両角慧太!$B$35:$B$47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50-4E65-9E0A-25B84F8848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中村花菜!$L$1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中村花菜!$K$2:$K$101</c:f>
              <c:numCache>
                <c:formatCode>General</c:formatCode>
                <c:ptCount val="10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</c:numCache>
            </c:numRef>
          </c:xVal>
          <c:yVal>
            <c:numRef>
              <c:f>中村花菜!$L$2:$L$101</c:f>
              <c:numCache>
                <c:formatCode>\+0.0;\-0.0;\±0</c:formatCode>
                <c:ptCount val="100"/>
                <c:pt idx="0">
                  <c:v>0</c:v>
                </c:pt>
                <c:pt idx="1">
                  <c:v>-53.7</c:v>
                </c:pt>
                <c:pt idx="2">
                  <c:v>-70.800000000000011</c:v>
                </c:pt>
                <c:pt idx="3">
                  <c:v>-67.200000000000017</c:v>
                </c:pt>
                <c:pt idx="4">
                  <c:v>-128.70000000000002</c:v>
                </c:pt>
                <c:pt idx="5">
                  <c:v>-168.90000000000003</c:v>
                </c:pt>
                <c:pt idx="6">
                  <c:v>-225.90000000000003</c:v>
                </c:pt>
                <c:pt idx="7">
                  <c:v>-179.00000000000003</c:v>
                </c:pt>
                <c:pt idx="8">
                  <c:v>-229.40000000000003</c:v>
                </c:pt>
                <c:pt idx="9">
                  <c:v>-285.90000000000003</c:v>
                </c:pt>
                <c:pt idx="10">
                  <c:v>-333.20000000000005</c:v>
                </c:pt>
                <c:pt idx="11">
                  <c:v>-378.40000000000003</c:v>
                </c:pt>
                <c:pt idx="12">
                  <c:v>-403.8</c:v>
                </c:pt>
                <c:pt idx="13">
                  <c:v>-426.8</c:v>
                </c:pt>
                <c:pt idx="14">
                  <c:v>-366</c:v>
                </c:pt>
                <c:pt idx="15">
                  <c:v>-359.8</c:v>
                </c:pt>
                <c:pt idx="16">
                  <c:v>-383.6</c:v>
                </c:pt>
                <c:pt idx="17">
                  <c:v>-455.70000000000005</c:v>
                </c:pt>
                <c:pt idx="18">
                  <c:v>-401.40000000000003</c:v>
                </c:pt>
                <c:pt idx="19">
                  <c:v>-431.1</c:v>
                </c:pt>
                <c:pt idx="20">
                  <c:v>-368.5</c:v>
                </c:pt>
                <c:pt idx="21">
                  <c:v>-413.5</c:v>
                </c:pt>
                <c:pt idx="22">
                  <c:v>-350.8</c:v>
                </c:pt>
                <c:pt idx="23">
                  <c:v>-349.2</c:v>
                </c:pt>
                <c:pt idx="24">
                  <c:v>-371.59999999999997</c:v>
                </c:pt>
                <c:pt idx="25">
                  <c:v>-361.29999999999995</c:v>
                </c:pt>
                <c:pt idx="26">
                  <c:v>-416.09999999999997</c:v>
                </c:pt>
                <c:pt idx="27">
                  <c:v>-462.49999999999994</c:v>
                </c:pt>
                <c:pt idx="28">
                  <c:v>-371.19999999999993</c:v>
                </c:pt>
                <c:pt idx="29">
                  <c:v>-314.99999999999994</c:v>
                </c:pt>
                <c:pt idx="30">
                  <c:v>-366.19999999999993</c:v>
                </c:pt>
                <c:pt idx="31">
                  <c:v>-408.39999999999992</c:v>
                </c:pt>
                <c:pt idx="32">
                  <c:v>-408.7999999999999</c:v>
                </c:pt>
                <c:pt idx="33">
                  <c:v>-428.59999999999991</c:v>
                </c:pt>
                <c:pt idx="34">
                  <c:v>-417.7999999999999</c:v>
                </c:pt>
                <c:pt idx="35">
                  <c:v>-468.99999999999989</c:v>
                </c:pt>
                <c:pt idx="36">
                  <c:v>-410.2999999999999</c:v>
                </c:pt>
                <c:pt idx="37">
                  <c:v>-385.99999999999989</c:v>
                </c:pt>
                <c:pt idx="38">
                  <c:v>-404.99999999999989</c:v>
                </c:pt>
                <c:pt idx="39">
                  <c:v>-424.99999999999989</c:v>
                </c:pt>
                <c:pt idx="40">
                  <c:v>-468.89999999999986</c:v>
                </c:pt>
                <c:pt idx="41">
                  <c:v>-412.69999999999987</c:v>
                </c:pt>
                <c:pt idx="42">
                  <c:v>-352.39999999999986</c:v>
                </c:pt>
                <c:pt idx="43">
                  <c:v>-402.29999999999984</c:v>
                </c:pt>
                <c:pt idx="44">
                  <c:v>-421.79999999999984</c:v>
                </c:pt>
                <c:pt idx="45">
                  <c:v>-407.59999999999985</c:v>
                </c:pt>
                <c:pt idx="46">
                  <c:v>-353.79999999999984</c:v>
                </c:pt>
                <c:pt idx="47">
                  <c:v>-357.39999999999986</c:v>
                </c:pt>
                <c:pt idx="48">
                  <c:v>-333.99999999999989</c:v>
                </c:pt>
                <c:pt idx="49">
                  <c:v>-324.99999999999989</c:v>
                </c:pt>
                <c:pt idx="50">
                  <c:v>-270.09999999999991</c:v>
                </c:pt>
                <c:pt idx="51">
                  <c:v>-310.7999999999999</c:v>
                </c:pt>
                <c:pt idx="52">
                  <c:v>-329.7999999999999</c:v>
                </c:pt>
                <c:pt idx="53">
                  <c:v>-270.7999999999999</c:v>
                </c:pt>
                <c:pt idx="54">
                  <c:v>-321.19999999999987</c:v>
                </c:pt>
                <c:pt idx="55">
                  <c:v>-343.59999999999985</c:v>
                </c:pt>
                <c:pt idx="56">
                  <c:v>-342.09999999999985</c:v>
                </c:pt>
                <c:pt idx="57">
                  <c:v>-356.19999999999987</c:v>
                </c:pt>
                <c:pt idx="58">
                  <c:v>-374.39999999999986</c:v>
                </c:pt>
                <c:pt idx="59">
                  <c:v>-395.09999999999985</c:v>
                </c:pt>
                <c:pt idx="60">
                  <c:v>-427.69999999999987</c:v>
                </c:pt>
                <c:pt idx="61">
                  <c:v>-377.69999999999987</c:v>
                </c:pt>
                <c:pt idx="62">
                  <c:v>-435.19999999999987</c:v>
                </c:pt>
                <c:pt idx="63">
                  <c:v>-426.39999999999986</c:v>
                </c:pt>
                <c:pt idx="64">
                  <c:v>-469.69999999999987</c:v>
                </c:pt>
                <c:pt idx="65">
                  <c:v>-464.2999999999999</c:v>
                </c:pt>
                <c:pt idx="66">
                  <c:v>-408.09999999999991</c:v>
                </c:pt>
                <c:pt idx="67">
                  <c:v>-452.89999999999992</c:v>
                </c:pt>
                <c:pt idx="68">
                  <c:v>-490.69999999999993</c:v>
                </c:pt>
                <c:pt idx="69">
                  <c:v>-506.29999999999995</c:v>
                </c:pt>
                <c:pt idx="70">
                  <c:v>-456.19999999999993</c:v>
                </c:pt>
                <c:pt idx="71">
                  <c:v>-493.19999999999993</c:v>
                </c:pt>
                <c:pt idx="72">
                  <c:v>-441.99999999999994</c:v>
                </c:pt>
                <c:pt idx="73">
                  <c:v>-425.19999999999993</c:v>
                </c:pt>
                <c:pt idx="74">
                  <c:v>-418.19999999999993</c:v>
                </c:pt>
                <c:pt idx="75">
                  <c:v>-437.19999999999993</c:v>
                </c:pt>
                <c:pt idx="76">
                  <c:v>-468.19999999999993</c:v>
                </c:pt>
                <c:pt idx="77">
                  <c:v>-487.49999999999994</c:v>
                </c:pt>
                <c:pt idx="78">
                  <c:v>-477.49999999999994</c:v>
                </c:pt>
                <c:pt idx="79">
                  <c:v>-485.39999999999992</c:v>
                </c:pt>
                <c:pt idx="80">
                  <c:v>-427.2999999999999</c:v>
                </c:pt>
                <c:pt idx="81">
                  <c:v>-420.09999999999991</c:v>
                </c:pt>
                <c:pt idx="82">
                  <c:v>-414.7999999999999</c:v>
                </c:pt>
                <c:pt idx="83">
                  <c:v>-457.89999999999992</c:v>
                </c:pt>
                <c:pt idx="84">
                  <c:v>-390.49999999999989</c:v>
                </c:pt>
                <c:pt idx="85">
                  <c:v>-323.89999999999986</c:v>
                </c:pt>
                <c:pt idx="86">
                  <c:v>-389.99999999999989</c:v>
                </c:pt>
                <c:pt idx="87">
                  <c:v>-329.39999999999986</c:v>
                </c:pt>
                <c:pt idx="88">
                  <c:v>-316.59999999999985</c:v>
                </c:pt>
                <c:pt idx="89">
                  <c:v>-369.89999999999986</c:v>
                </c:pt>
                <c:pt idx="90">
                  <c:v>-304.79999999999984</c:v>
                </c:pt>
                <c:pt idx="91">
                  <c:v>-291.39999999999986</c:v>
                </c:pt>
                <c:pt idx="92">
                  <c:v>-303.29999999999984</c:v>
                </c:pt>
                <c:pt idx="93">
                  <c:v>-246.49999999999983</c:v>
                </c:pt>
                <c:pt idx="94">
                  <c:v>-184.49999999999983</c:v>
                </c:pt>
                <c:pt idx="95">
                  <c:v>-122.59999999999982</c:v>
                </c:pt>
                <c:pt idx="96">
                  <c:v>-58.699999999999825</c:v>
                </c:pt>
                <c:pt idx="97">
                  <c:v>-114.09999999999982</c:v>
                </c:pt>
                <c:pt idx="98">
                  <c:v>-102.29999999999983</c:v>
                </c:pt>
                <c:pt idx="99">
                  <c:v>-96.799999999999827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02-4191-8C6F-D57FD4F8DC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中村花菜!$O$1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中村花菜!$N$2:$N$9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中村花菜!$O$2:$O$9</c:f>
              <c:numCache>
                <c:formatCode>\+0;\-0;\±0</c:formatCode>
                <c:ptCount val="8"/>
                <c:pt idx="0">
                  <c:v>-351.5151515151515</c:v>
                </c:pt>
                <c:pt idx="1">
                  <c:v>-93.939393939393938</c:v>
                </c:pt>
                <c:pt idx="2">
                  <c:v>-411.22448979591837</c:v>
                </c:pt>
                <c:pt idx="3">
                  <c:v>271.73913043478262</c:v>
                </c:pt>
                <c:pt idx="4">
                  <c:v>-52</c:v>
                </c:pt>
                <c:pt idx="5">
                  <c:v>-170.90909090909091</c:v>
                </c:pt>
                <c:pt idx="6">
                  <c:v>-520</c:v>
                </c:pt>
                <c:pt idx="7">
                  <c:v>-672.72727272727275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9B-4496-BE9B-45931E81E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中村花菜!$A$35:$A$47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中村花菜!$B$35:$B$47</c:f>
              <c:numCache>
                <c:formatCode>0\ "回"</c:formatCode>
                <c:ptCount val="13"/>
                <c:pt idx="0">
                  <c:v>16</c:v>
                </c:pt>
                <c:pt idx="1">
                  <c:v>35</c:v>
                </c:pt>
                <c:pt idx="2">
                  <c:v>32</c:v>
                </c:pt>
                <c:pt idx="3">
                  <c:v>34</c:v>
                </c:pt>
                <c:pt idx="4">
                  <c:v>18</c:v>
                </c:pt>
                <c:pt idx="5">
                  <c:v>11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0B-41B9-8113-3E029247B1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中村季暉!$L$1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中村季暉!$K$2:$K$41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中村季暉!$L$2:$L$41</c:f>
              <c:numCache>
                <c:formatCode>\+0.0;\-0.0;\±0</c:formatCode>
                <c:ptCount val="40"/>
                <c:pt idx="0">
                  <c:v>0</c:v>
                </c:pt>
                <c:pt idx="1">
                  <c:v>-31</c:v>
                </c:pt>
                <c:pt idx="2">
                  <c:v>-52.3</c:v>
                </c:pt>
                <c:pt idx="3">
                  <c:v>-44.9</c:v>
                </c:pt>
                <c:pt idx="4">
                  <c:v>-106.69999999999999</c:v>
                </c:pt>
                <c:pt idx="5">
                  <c:v>-96.399999999999991</c:v>
                </c:pt>
                <c:pt idx="6">
                  <c:v>-123.29999999999998</c:v>
                </c:pt>
                <c:pt idx="7">
                  <c:v>-160.59999999999997</c:v>
                </c:pt>
                <c:pt idx="8">
                  <c:v>-209.49999999999997</c:v>
                </c:pt>
                <c:pt idx="9">
                  <c:v>-197.09999999999997</c:v>
                </c:pt>
                <c:pt idx="10">
                  <c:v>-217.49999999999997</c:v>
                </c:pt>
                <c:pt idx="11">
                  <c:v>-246.89999999999998</c:v>
                </c:pt>
                <c:pt idx="12">
                  <c:v>-237.89999999999998</c:v>
                </c:pt>
                <c:pt idx="13">
                  <c:v>-227.09999999999997</c:v>
                </c:pt>
                <c:pt idx="14">
                  <c:v>-211.29999999999995</c:v>
                </c:pt>
                <c:pt idx="15">
                  <c:v>-203.49999999999994</c:v>
                </c:pt>
                <c:pt idx="16">
                  <c:v>-221.39999999999995</c:v>
                </c:pt>
                <c:pt idx="17">
                  <c:v>-210.49999999999994</c:v>
                </c:pt>
                <c:pt idx="18">
                  <c:v>-256.29999999999995</c:v>
                </c:pt>
                <c:pt idx="19">
                  <c:v>-305.79999999999995</c:v>
                </c:pt>
                <c:pt idx="20">
                  <c:v>-320.09999999999997</c:v>
                </c:pt>
                <c:pt idx="21">
                  <c:v>-329.49999999999994</c:v>
                </c:pt>
                <c:pt idx="22">
                  <c:v>-269.49999999999994</c:v>
                </c:pt>
                <c:pt idx="23">
                  <c:v>-197.19999999999993</c:v>
                </c:pt>
                <c:pt idx="24">
                  <c:v>-251.49999999999994</c:v>
                </c:pt>
                <c:pt idx="25">
                  <c:v>-242.09999999999994</c:v>
                </c:pt>
                <c:pt idx="26">
                  <c:v>-286.79999999999995</c:v>
                </c:pt>
                <c:pt idx="27">
                  <c:v>-302.09999999999997</c:v>
                </c:pt>
                <c:pt idx="28">
                  <c:v>-368.5</c:v>
                </c:pt>
                <c:pt idx="29">
                  <c:v>-303.10000000000002</c:v>
                </c:pt>
                <c:pt idx="30">
                  <c:v>-362.40000000000003</c:v>
                </c:pt>
                <c:pt idx="31">
                  <c:v>-415.50000000000006</c:v>
                </c:pt>
                <c:pt idx="32">
                  <c:v>-362.30000000000007</c:v>
                </c:pt>
                <c:pt idx="33">
                  <c:v>-355.00000000000006</c:v>
                </c:pt>
                <c:pt idx="34">
                  <c:v>-375.00000000000006</c:v>
                </c:pt>
                <c:pt idx="35">
                  <c:v>-369.10000000000008</c:v>
                </c:pt>
                <c:pt idx="36">
                  <c:v>-393.60000000000008</c:v>
                </c:pt>
                <c:pt idx="37">
                  <c:v>-412.00000000000006</c:v>
                </c:pt>
                <c:pt idx="38">
                  <c:v>-356.40000000000003</c:v>
                </c:pt>
                <c:pt idx="39">
                  <c:v>-410.8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28-45AF-BD4A-584686F771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中村季暉!$O$1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中村季暉!$N$2:$N$9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中村季暉!$O$2:$O$9</c:f>
              <c:numCache>
                <c:formatCode>\+0;\-0;\±0</c:formatCode>
                <c:ptCount val="8"/>
                <c:pt idx="0">
                  <c:v>-989.74358974358972</c:v>
                </c:pt>
                <c:pt idx="1">
                  <c:v>884.61538461538464</c:v>
                </c:pt>
                <c:pt idx="2">
                  <c:v>-1166.6666666666667</c:v>
                </c:pt>
                <c:pt idx="3">
                  <c:v>-723.52941176470586</c:v>
                </c:pt>
                <c:pt idx="4">
                  <c:v>-1447.8260869565217</c:v>
                </c:pt>
                <c:pt idx="5">
                  <c:v>-2333.3333333333335</c:v>
                </c:pt>
                <c:pt idx="6">
                  <c:v>-1175</c:v>
                </c:pt>
                <c:pt idx="7">
                  <c:v>7750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2D-46CE-A354-DA3FDDC5A4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中村季暉!$A$35:$A$47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中村季暉!$B$35:$B$47</c:f>
              <c:numCache>
                <c:formatCode>0\ "回"</c:formatCode>
                <c:ptCount val="13"/>
                <c:pt idx="0">
                  <c:v>8</c:v>
                </c:pt>
                <c:pt idx="1">
                  <c:v>7</c:v>
                </c:pt>
                <c:pt idx="2">
                  <c:v>10</c:v>
                </c:pt>
                <c:pt idx="3">
                  <c:v>10</c:v>
                </c:pt>
                <c:pt idx="4">
                  <c:v>9</c:v>
                </c:pt>
                <c:pt idx="5">
                  <c:v>1</c:v>
                </c:pt>
                <c:pt idx="6">
                  <c:v>3</c:v>
                </c:pt>
                <c:pt idx="7">
                  <c:v>0</c:v>
                </c:pt>
                <c:pt idx="8">
                  <c:v>2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E6-4D39-8A7A-D5AABA6E12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吉澤諒!$L$1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吉澤諒!$K$2:$K$11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吉澤諒!$L$2:$L$11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-45.7</c:v>
                </c:pt>
                <c:pt idx="2">
                  <c:v>-32.700000000000003</c:v>
                </c:pt>
                <c:pt idx="3">
                  <c:v>-18.700000000000003</c:v>
                </c:pt>
                <c:pt idx="4">
                  <c:v>-9.3000000000000025</c:v>
                </c:pt>
                <c:pt idx="5">
                  <c:v>-0.70000000000000284</c:v>
                </c:pt>
                <c:pt idx="6">
                  <c:v>-35.700000000000003</c:v>
                </c:pt>
                <c:pt idx="7">
                  <c:v>-79</c:v>
                </c:pt>
                <c:pt idx="8">
                  <c:v>-103</c:v>
                </c:pt>
                <c:pt idx="9">
                  <c:v>-97.9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90-489E-9891-2D39CD0B0C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吉澤諒!$O$1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吉澤諒!$N$2:$N$9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吉澤諒!$O$2:$O$9</c:f>
              <c:numCache>
                <c:formatCode>\+0;\-0;\±0</c:formatCode>
                <c:ptCount val="8"/>
                <c:pt idx="0">
                  <c:v>-344.44444444444446</c:v>
                </c:pt>
                <c:pt idx="1">
                  <c:v>-511.11111111111109</c:v>
                </c:pt>
                <c:pt idx="2">
                  <c:v>2955.5555555555557</c:v>
                </c:pt>
                <c:pt idx="3">
                  <c:v>-2788.8888888888887</c:v>
                </c:pt>
                <c:pt idx="4">
                  <c:v>-1475</c:v>
                </c:pt>
                <c:pt idx="5">
                  <c:v>-3200</c:v>
                </c:pt>
                <c:pt idx="6">
                  <c:v>-1500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5-4351-AE96-A9A3B663EB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吉澤諒!$A$35:$A$47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吉澤諒!$B$35:$B$47</c:f>
              <c:numCache>
                <c:formatCode>0\ "回"</c:formatCode>
                <c:ptCount val="13"/>
                <c:pt idx="0">
                  <c:v>2</c:v>
                </c:pt>
                <c:pt idx="1">
                  <c:v>5</c:v>
                </c:pt>
                <c:pt idx="2">
                  <c:v>3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26-4A3D-9B00-005893172D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塩入悠!$L$1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塩入悠!$K$2:$K$36</c:f>
              <c:numCache>
                <c:formatCode>General</c:formatCode>
                <c:ptCount val="3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</c:numCache>
            </c:numRef>
          </c:xVal>
          <c:yVal>
            <c:numRef>
              <c:f>塩入悠!$L$2:$L$36</c:f>
              <c:numCache>
                <c:formatCode>\+0.0;\-0.0;\±0</c:formatCode>
                <c:ptCount val="35"/>
                <c:pt idx="0">
                  <c:v>0</c:v>
                </c:pt>
                <c:pt idx="1">
                  <c:v>-72.8</c:v>
                </c:pt>
                <c:pt idx="2">
                  <c:v>-92.5</c:v>
                </c:pt>
                <c:pt idx="3">
                  <c:v>-11.400000000000006</c:v>
                </c:pt>
                <c:pt idx="4">
                  <c:v>45.999999999999993</c:v>
                </c:pt>
                <c:pt idx="5">
                  <c:v>20.899999999999991</c:v>
                </c:pt>
                <c:pt idx="6">
                  <c:v>81.5</c:v>
                </c:pt>
                <c:pt idx="7">
                  <c:v>33.700000000000003</c:v>
                </c:pt>
                <c:pt idx="8">
                  <c:v>10.600000000000001</c:v>
                </c:pt>
                <c:pt idx="9">
                  <c:v>-69.400000000000006</c:v>
                </c:pt>
                <c:pt idx="10">
                  <c:v>-94.100000000000009</c:v>
                </c:pt>
                <c:pt idx="11">
                  <c:v>-2.3000000000000114</c:v>
                </c:pt>
                <c:pt idx="12">
                  <c:v>62.199999999999989</c:v>
                </c:pt>
                <c:pt idx="13">
                  <c:v>68.499999999999986</c:v>
                </c:pt>
                <c:pt idx="14">
                  <c:v>121.29999999999998</c:v>
                </c:pt>
                <c:pt idx="15">
                  <c:v>98.699999999999989</c:v>
                </c:pt>
                <c:pt idx="16">
                  <c:v>128.79999999999998</c:v>
                </c:pt>
                <c:pt idx="17">
                  <c:v>75.799999999999983</c:v>
                </c:pt>
                <c:pt idx="18">
                  <c:v>86.399999999999977</c:v>
                </c:pt>
                <c:pt idx="19">
                  <c:v>73.399999999999977</c:v>
                </c:pt>
                <c:pt idx="20">
                  <c:v>133.49999999999997</c:v>
                </c:pt>
                <c:pt idx="21">
                  <c:v>117.59999999999997</c:v>
                </c:pt>
                <c:pt idx="22">
                  <c:v>86.69999999999996</c:v>
                </c:pt>
                <c:pt idx="23">
                  <c:v>57.799999999999962</c:v>
                </c:pt>
                <c:pt idx="24">
                  <c:v>38.19999999999996</c:v>
                </c:pt>
                <c:pt idx="25">
                  <c:v>16.19999999999996</c:v>
                </c:pt>
                <c:pt idx="26">
                  <c:v>77.299999999999955</c:v>
                </c:pt>
                <c:pt idx="27">
                  <c:v>59.299999999999955</c:v>
                </c:pt>
                <c:pt idx="28">
                  <c:v>35.599999999999952</c:v>
                </c:pt>
                <c:pt idx="29">
                  <c:v>3.4999999999999503</c:v>
                </c:pt>
                <c:pt idx="30">
                  <c:v>12.09999999999995</c:v>
                </c:pt>
                <c:pt idx="31">
                  <c:v>14.299999999999951</c:v>
                </c:pt>
                <c:pt idx="32">
                  <c:v>23.99999999999995</c:v>
                </c:pt>
                <c:pt idx="33">
                  <c:v>29.799999999999951</c:v>
                </c:pt>
                <c:pt idx="34">
                  <c:v>14.299999999999951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91-4685-9511-10B3EBB34E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塩入悠!$O$1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塩入悠!$N$2:$N$9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塩入悠!$O$2:$O$9</c:f>
              <c:numCache>
                <c:formatCode>\+0;\-0;\±0</c:formatCode>
                <c:ptCount val="8"/>
                <c:pt idx="0">
                  <c:v>-1058.8235294117646</c:v>
                </c:pt>
                <c:pt idx="1">
                  <c:v>232.35294117647058</c:v>
                </c:pt>
                <c:pt idx="2">
                  <c:v>-184.84848484848484</c:v>
                </c:pt>
                <c:pt idx="3">
                  <c:v>1110</c:v>
                </c:pt>
                <c:pt idx="4">
                  <c:v>765.38461538461536</c:v>
                </c:pt>
                <c:pt idx="5">
                  <c:v>-1666.6666666666667</c:v>
                </c:pt>
                <c:pt idx="6">
                  <c:v>-700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B-426A-8718-93639BB4C7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塩入悠!$A$35:$A$47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塩入悠!$B$35:$B$47</c:f>
              <c:numCache>
                <c:formatCode>0\ "回"</c:formatCode>
                <c:ptCount val="13"/>
                <c:pt idx="0">
                  <c:v>5</c:v>
                </c:pt>
                <c:pt idx="1">
                  <c:v>6</c:v>
                </c:pt>
                <c:pt idx="2">
                  <c:v>11</c:v>
                </c:pt>
                <c:pt idx="3">
                  <c:v>12</c:v>
                </c:pt>
                <c:pt idx="4">
                  <c:v>6</c:v>
                </c:pt>
                <c:pt idx="5">
                  <c:v>5</c:v>
                </c:pt>
                <c:pt idx="6">
                  <c:v>1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4C-417C-A691-61999181F1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宮澤七星!$L$1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宮澤七星!$K$2:$K$32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宮澤七星!$L$2:$L$32</c:f>
              <c:numCache>
                <c:formatCode>\+0.0;\-0.0;\±0</c:formatCode>
                <c:ptCount val="31"/>
                <c:pt idx="0">
                  <c:v>0</c:v>
                </c:pt>
                <c:pt idx="1">
                  <c:v>80</c:v>
                </c:pt>
                <c:pt idx="2">
                  <c:v>145.19999999999999</c:v>
                </c:pt>
                <c:pt idx="3">
                  <c:v>204.6</c:v>
                </c:pt>
                <c:pt idx="4">
                  <c:v>149.39999999999998</c:v>
                </c:pt>
                <c:pt idx="5">
                  <c:v>154.19999999999999</c:v>
                </c:pt>
                <c:pt idx="6">
                  <c:v>127.49999999999999</c:v>
                </c:pt>
                <c:pt idx="7">
                  <c:v>135.5</c:v>
                </c:pt>
                <c:pt idx="8">
                  <c:v>91.5</c:v>
                </c:pt>
                <c:pt idx="9">
                  <c:v>98.5</c:v>
                </c:pt>
                <c:pt idx="10">
                  <c:v>106.4</c:v>
                </c:pt>
                <c:pt idx="11">
                  <c:v>82.5</c:v>
                </c:pt>
                <c:pt idx="12">
                  <c:v>134.4</c:v>
                </c:pt>
                <c:pt idx="13">
                  <c:v>119.30000000000001</c:v>
                </c:pt>
                <c:pt idx="14">
                  <c:v>105.80000000000001</c:v>
                </c:pt>
                <c:pt idx="15">
                  <c:v>174.20000000000002</c:v>
                </c:pt>
                <c:pt idx="16">
                  <c:v>160.9</c:v>
                </c:pt>
                <c:pt idx="17">
                  <c:v>98.5</c:v>
                </c:pt>
                <c:pt idx="18">
                  <c:v>46.6</c:v>
                </c:pt>
                <c:pt idx="19">
                  <c:v>75.099999999999994</c:v>
                </c:pt>
                <c:pt idx="20">
                  <c:v>60.3</c:v>
                </c:pt>
                <c:pt idx="21">
                  <c:v>10.5</c:v>
                </c:pt>
                <c:pt idx="22">
                  <c:v>-5.1999999999999993</c:v>
                </c:pt>
                <c:pt idx="23">
                  <c:v>-0.89999999999999947</c:v>
                </c:pt>
                <c:pt idx="24">
                  <c:v>-47.8</c:v>
                </c:pt>
                <c:pt idx="25">
                  <c:v>-36.599999999999994</c:v>
                </c:pt>
                <c:pt idx="26">
                  <c:v>-108.69999999999999</c:v>
                </c:pt>
                <c:pt idx="27">
                  <c:v>-125.69999999999999</c:v>
                </c:pt>
                <c:pt idx="28">
                  <c:v>-71.199999999999989</c:v>
                </c:pt>
                <c:pt idx="29">
                  <c:v>-60.79999999999999</c:v>
                </c:pt>
                <c:pt idx="30">
                  <c:v>12.900000000000013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7E-4D7A-960F-025BFD46B2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宮澤七星!$O$1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宮澤七星!$N$2:$N$9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宮澤七星!$O$2:$O$9</c:f>
              <c:numCache>
                <c:formatCode>\+0;\-0;\±0</c:formatCode>
                <c:ptCount val="8"/>
                <c:pt idx="0">
                  <c:v>-406.66666666666669</c:v>
                </c:pt>
                <c:pt idx="1">
                  <c:v>953.33333333333337</c:v>
                </c:pt>
                <c:pt idx="2">
                  <c:v>-522.22222222222217</c:v>
                </c:pt>
                <c:pt idx="3">
                  <c:v>-450</c:v>
                </c:pt>
                <c:pt idx="4">
                  <c:v>540.90909090909088</c:v>
                </c:pt>
                <c:pt idx="5">
                  <c:v>-971.42857142857144</c:v>
                </c:pt>
                <c:pt idx="6">
                  <c:v>-500</c:v>
                </c:pt>
                <c:pt idx="7">
                  <c:v>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17-4D26-8334-D7250D9F0C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宮澤七星!$A$35:$A$47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宮澤七星!$B$35:$B$47</c:f>
              <c:numCache>
                <c:formatCode>0\ "回"</c:formatCode>
                <c:ptCount val="13"/>
                <c:pt idx="0">
                  <c:v>3</c:v>
                </c:pt>
                <c:pt idx="1">
                  <c:v>10</c:v>
                </c:pt>
                <c:pt idx="2">
                  <c:v>13</c:v>
                </c:pt>
                <c:pt idx="3">
                  <c:v>9</c:v>
                </c:pt>
                <c:pt idx="4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EF-4FCD-8B84-6F5E407D35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坂本羽弥斗!$L$1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坂本羽弥斗!$K$2:$K$11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坂本羽弥斗!$L$2:$L$11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4.5</c:v>
                </c:pt>
                <c:pt idx="2">
                  <c:v>-19.600000000000001</c:v>
                </c:pt>
                <c:pt idx="3">
                  <c:v>-71.599999999999994</c:v>
                </c:pt>
                <c:pt idx="4">
                  <c:v>-14.099999999999994</c:v>
                </c:pt>
                <c:pt idx="5">
                  <c:v>-36.199999999999996</c:v>
                </c:pt>
                <c:pt idx="6">
                  <c:v>-73.8</c:v>
                </c:pt>
                <c:pt idx="7">
                  <c:v>-74.2</c:v>
                </c:pt>
                <c:pt idx="8">
                  <c:v>-90.4</c:v>
                </c:pt>
                <c:pt idx="9">
                  <c:v>-107.60000000000001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A1-4C14-8FFD-27BC8F0A4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坂本羽弥斗!$O$1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坂本羽弥斗!$N$2:$N$9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坂本羽弥斗!$O$2:$O$9</c:f>
              <c:numCache>
                <c:formatCode>\+0;\-0;\±0</c:formatCode>
                <c:ptCount val="8"/>
                <c:pt idx="0">
                  <c:v>1800</c:v>
                </c:pt>
                <c:pt idx="1">
                  <c:v>-1511.1111111111111</c:v>
                </c:pt>
                <c:pt idx="2">
                  <c:v>-1755.5555555555557</c:v>
                </c:pt>
                <c:pt idx="3">
                  <c:v>-887.5</c:v>
                </c:pt>
                <c:pt idx="4">
                  <c:v>-2900</c:v>
                </c:pt>
                <c:pt idx="5">
                  <c:v>3900</c:v>
                </c:pt>
                <c:pt idx="6">
                  <c:v>-1650</c:v>
                </c:pt>
                <c:pt idx="7">
                  <c:v>-1300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AE-4851-A456-C8D9E6FC9D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坂本羽弥斗!$A$35:$A$47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坂本羽弥斗!$B$35:$B$47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4</c:v>
                </c:pt>
                <c:pt idx="2">
                  <c:v>2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10-4B5E-85D3-E96C022DB6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湯本咲蔵!$L$1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湯本咲蔵!$K$2:$K$31</c:f>
              <c:numCache>
                <c:formatCode>General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</c:numCache>
            </c:numRef>
          </c:xVal>
          <c:yVal>
            <c:numRef>
              <c:f>湯本咲蔵!$L$2:$L$31</c:f>
              <c:numCache>
                <c:formatCode>\+0.0;\-0.0;\±0</c:formatCode>
                <c:ptCount val="30"/>
                <c:pt idx="0">
                  <c:v>0</c:v>
                </c:pt>
                <c:pt idx="1">
                  <c:v>-45.8</c:v>
                </c:pt>
                <c:pt idx="2">
                  <c:v>24.700000000000003</c:v>
                </c:pt>
                <c:pt idx="3">
                  <c:v>27.400000000000002</c:v>
                </c:pt>
                <c:pt idx="4">
                  <c:v>78.2</c:v>
                </c:pt>
                <c:pt idx="5">
                  <c:v>20.200000000000003</c:v>
                </c:pt>
                <c:pt idx="6">
                  <c:v>94.100000000000009</c:v>
                </c:pt>
                <c:pt idx="7">
                  <c:v>66.700000000000017</c:v>
                </c:pt>
                <c:pt idx="8">
                  <c:v>135.80000000000001</c:v>
                </c:pt>
                <c:pt idx="9">
                  <c:v>187.8</c:v>
                </c:pt>
                <c:pt idx="10">
                  <c:v>179.8</c:v>
                </c:pt>
                <c:pt idx="11">
                  <c:v>184.8</c:v>
                </c:pt>
                <c:pt idx="12">
                  <c:v>133.9</c:v>
                </c:pt>
                <c:pt idx="13">
                  <c:v>113.9</c:v>
                </c:pt>
                <c:pt idx="14">
                  <c:v>94.800000000000011</c:v>
                </c:pt>
                <c:pt idx="15">
                  <c:v>159.80000000000001</c:v>
                </c:pt>
                <c:pt idx="16">
                  <c:v>115.9</c:v>
                </c:pt>
                <c:pt idx="17">
                  <c:v>135.20000000000002</c:v>
                </c:pt>
                <c:pt idx="18">
                  <c:v>191.3</c:v>
                </c:pt>
                <c:pt idx="19">
                  <c:v>166.70000000000002</c:v>
                </c:pt>
                <c:pt idx="20">
                  <c:v>247.90000000000003</c:v>
                </c:pt>
                <c:pt idx="21">
                  <c:v>230.30000000000004</c:v>
                </c:pt>
                <c:pt idx="22">
                  <c:v>167.20000000000005</c:v>
                </c:pt>
                <c:pt idx="23">
                  <c:v>177.50000000000006</c:v>
                </c:pt>
                <c:pt idx="24">
                  <c:v>122.10000000000005</c:v>
                </c:pt>
                <c:pt idx="25">
                  <c:v>176.30000000000007</c:v>
                </c:pt>
                <c:pt idx="26">
                  <c:v>234.30000000000007</c:v>
                </c:pt>
                <c:pt idx="27">
                  <c:v>190.70000000000007</c:v>
                </c:pt>
                <c:pt idx="28">
                  <c:v>217.20000000000007</c:v>
                </c:pt>
                <c:pt idx="29">
                  <c:v>200.00000000000009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96-434F-9A06-B000039F3F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湯本咲蔵!$O$1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湯本咲蔵!$N$2:$N$9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湯本咲蔵!$O$2:$O$9</c:f>
              <c:numCache>
                <c:formatCode>\+0;\-0;\±0</c:formatCode>
                <c:ptCount val="8"/>
                <c:pt idx="0">
                  <c:v>-131.0344827586207</c:v>
                </c:pt>
                <c:pt idx="1">
                  <c:v>-1172.4137931034484</c:v>
                </c:pt>
                <c:pt idx="2">
                  <c:v>568.9655172413793</c:v>
                </c:pt>
                <c:pt idx="3">
                  <c:v>-25</c:v>
                </c:pt>
                <c:pt idx="4">
                  <c:v>1036.3636363636363</c:v>
                </c:pt>
                <c:pt idx="5">
                  <c:v>2083.3333333333335</c:v>
                </c:pt>
                <c:pt idx="6">
                  <c:v>1333.3333333333333</c:v>
                </c:pt>
                <c:pt idx="7">
                  <c:v>-1350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B0-448F-B393-B15B241651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湯本咲蔵!$A$35:$A$47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湯本咲蔵!$B$35:$B$47</c:f>
              <c:numCache>
                <c:formatCode>0\ "回"</c:formatCode>
                <c:ptCount val="13"/>
                <c:pt idx="0">
                  <c:v>6</c:v>
                </c:pt>
                <c:pt idx="1">
                  <c:v>17</c:v>
                </c:pt>
                <c:pt idx="2">
                  <c:v>10</c:v>
                </c:pt>
                <c:pt idx="3">
                  <c:v>11</c:v>
                </c:pt>
                <c:pt idx="4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2D-4C6B-BD07-2D56197749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田名網新!$L$1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田名網新!$K$2:$K$5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田名網新!$L$2:$L$5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-20.100000000000001</c:v>
                </c:pt>
                <c:pt idx="2">
                  <c:v>-12.100000000000001</c:v>
                </c:pt>
                <c:pt idx="3">
                  <c:v>-59.2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CD-4510-8EC8-F400580B58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田名網新!$O$1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田名網新!$N$2:$N$9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田名網新!$O$2:$O$9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-300</c:v>
                </c:pt>
                <c:pt idx="2">
                  <c:v>266.66666666666669</c:v>
                </c:pt>
                <c:pt idx="3">
                  <c:v>-4400</c:v>
                </c:pt>
                <c:pt idx="4">
                  <c:v>1966.6666666666667</c:v>
                </c:pt>
                <c:pt idx="5">
                  <c:v>-9500</c:v>
                </c:pt>
                <c:pt idx="6">
                  <c:v>4500</c:v>
                </c:pt>
                <c:pt idx="7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8D-4655-8FE8-EA93900FAF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田名網新!$A$35:$A$47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田名網新!$B$35:$B$47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E5-4B1D-9BB1-07DDF12DD7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山本悠介!$L$1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山本悠介!$K$2:$K$114</c:f>
              <c:numCache>
                <c:formatCode>General</c:formatCode>
                <c:ptCount val="1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</c:numCache>
            </c:numRef>
          </c:xVal>
          <c:yVal>
            <c:numRef>
              <c:f>山本悠介!$L$2:$L$114</c:f>
              <c:numCache>
                <c:formatCode>\+0.0;\-0.0;\±0</c:formatCode>
                <c:ptCount val="113"/>
                <c:pt idx="0">
                  <c:v>0</c:v>
                </c:pt>
                <c:pt idx="1">
                  <c:v>10.3</c:v>
                </c:pt>
                <c:pt idx="2">
                  <c:v>-11.7</c:v>
                </c:pt>
                <c:pt idx="3">
                  <c:v>-4.8999999999999995</c:v>
                </c:pt>
                <c:pt idx="4">
                  <c:v>43.2</c:v>
                </c:pt>
                <c:pt idx="5">
                  <c:v>26.900000000000002</c:v>
                </c:pt>
                <c:pt idx="6">
                  <c:v>44.5</c:v>
                </c:pt>
                <c:pt idx="7">
                  <c:v>108.6</c:v>
                </c:pt>
                <c:pt idx="8">
                  <c:v>79.699999999999989</c:v>
                </c:pt>
                <c:pt idx="9">
                  <c:v>57.399999999999991</c:v>
                </c:pt>
                <c:pt idx="10">
                  <c:v>9.6999999999999886</c:v>
                </c:pt>
                <c:pt idx="11">
                  <c:v>13.699999999999989</c:v>
                </c:pt>
                <c:pt idx="12">
                  <c:v>-33.300000000000011</c:v>
                </c:pt>
                <c:pt idx="13">
                  <c:v>27.699999999999989</c:v>
                </c:pt>
                <c:pt idx="14">
                  <c:v>88.199999999999989</c:v>
                </c:pt>
                <c:pt idx="15">
                  <c:v>103.99999999999999</c:v>
                </c:pt>
                <c:pt idx="16">
                  <c:v>159.69999999999999</c:v>
                </c:pt>
                <c:pt idx="17">
                  <c:v>164.89999999999998</c:v>
                </c:pt>
                <c:pt idx="18">
                  <c:v>145.99999999999997</c:v>
                </c:pt>
                <c:pt idx="19">
                  <c:v>152.69999999999996</c:v>
                </c:pt>
                <c:pt idx="20">
                  <c:v>162.19999999999996</c:v>
                </c:pt>
                <c:pt idx="21">
                  <c:v>230.49999999999994</c:v>
                </c:pt>
                <c:pt idx="22">
                  <c:v>292.59999999999997</c:v>
                </c:pt>
                <c:pt idx="23">
                  <c:v>243.59999999999997</c:v>
                </c:pt>
                <c:pt idx="24">
                  <c:v>251.89999999999998</c:v>
                </c:pt>
                <c:pt idx="25">
                  <c:v>230.7</c:v>
                </c:pt>
                <c:pt idx="26">
                  <c:v>217.6</c:v>
                </c:pt>
                <c:pt idx="27">
                  <c:v>193.9</c:v>
                </c:pt>
                <c:pt idx="28">
                  <c:v>251.60000000000002</c:v>
                </c:pt>
                <c:pt idx="29">
                  <c:v>235.20000000000002</c:v>
                </c:pt>
                <c:pt idx="30">
                  <c:v>304.3</c:v>
                </c:pt>
                <c:pt idx="31">
                  <c:v>374.70000000000005</c:v>
                </c:pt>
                <c:pt idx="32">
                  <c:v>356.1</c:v>
                </c:pt>
                <c:pt idx="33">
                  <c:v>408.1</c:v>
                </c:pt>
                <c:pt idx="34">
                  <c:v>350.40000000000003</c:v>
                </c:pt>
                <c:pt idx="35">
                  <c:v>401.70000000000005</c:v>
                </c:pt>
                <c:pt idx="36">
                  <c:v>477.90000000000003</c:v>
                </c:pt>
                <c:pt idx="37">
                  <c:v>490.1</c:v>
                </c:pt>
                <c:pt idx="38">
                  <c:v>561.30000000000007</c:v>
                </c:pt>
                <c:pt idx="39">
                  <c:v>613.70000000000005</c:v>
                </c:pt>
                <c:pt idx="40">
                  <c:v>628.20000000000005</c:v>
                </c:pt>
                <c:pt idx="41">
                  <c:v>637.90000000000009</c:v>
                </c:pt>
                <c:pt idx="42">
                  <c:v>648.10000000000014</c:v>
                </c:pt>
                <c:pt idx="43">
                  <c:v>625.80000000000018</c:v>
                </c:pt>
                <c:pt idx="44">
                  <c:v>683.4000000000002</c:v>
                </c:pt>
                <c:pt idx="45">
                  <c:v>625.60000000000025</c:v>
                </c:pt>
                <c:pt idx="46">
                  <c:v>636.50000000000023</c:v>
                </c:pt>
                <c:pt idx="47">
                  <c:v>700.70000000000027</c:v>
                </c:pt>
                <c:pt idx="48">
                  <c:v>686.50000000000023</c:v>
                </c:pt>
                <c:pt idx="49">
                  <c:v>743.10000000000025</c:v>
                </c:pt>
                <c:pt idx="50">
                  <c:v>808.9000000000002</c:v>
                </c:pt>
                <c:pt idx="51">
                  <c:v>813.50000000000023</c:v>
                </c:pt>
                <c:pt idx="52">
                  <c:v>786.00000000000023</c:v>
                </c:pt>
                <c:pt idx="53">
                  <c:v>732.10000000000025</c:v>
                </c:pt>
                <c:pt idx="54">
                  <c:v>781.00000000000023</c:v>
                </c:pt>
                <c:pt idx="55">
                  <c:v>752.60000000000025</c:v>
                </c:pt>
                <c:pt idx="56">
                  <c:v>733.00000000000023</c:v>
                </c:pt>
                <c:pt idx="57">
                  <c:v>683.30000000000018</c:v>
                </c:pt>
                <c:pt idx="58">
                  <c:v>755.10000000000014</c:v>
                </c:pt>
                <c:pt idx="59">
                  <c:v>768.10000000000014</c:v>
                </c:pt>
                <c:pt idx="60">
                  <c:v>778.30000000000018</c:v>
                </c:pt>
                <c:pt idx="61">
                  <c:v>766.60000000000014</c:v>
                </c:pt>
                <c:pt idx="62">
                  <c:v>771.40000000000009</c:v>
                </c:pt>
                <c:pt idx="63">
                  <c:v>752.40000000000009</c:v>
                </c:pt>
                <c:pt idx="64">
                  <c:v>753.10000000000014</c:v>
                </c:pt>
                <c:pt idx="65">
                  <c:v>725.90000000000009</c:v>
                </c:pt>
                <c:pt idx="66">
                  <c:v>802.7</c:v>
                </c:pt>
                <c:pt idx="67">
                  <c:v>785.1</c:v>
                </c:pt>
                <c:pt idx="68">
                  <c:v>790.1</c:v>
                </c:pt>
                <c:pt idx="69">
                  <c:v>795.4</c:v>
                </c:pt>
                <c:pt idx="70">
                  <c:v>732</c:v>
                </c:pt>
                <c:pt idx="71">
                  <c:v>717.3</c:v>
                </c:pt>
                <c:pt idx="72">
                  <c:v>784.3</c:v>
                </c:pt>
                <c:pt idx="73">
                  <c:v>846.3</c:v>
                </c:pt>
                <c:pt idx="74">
                  <c:v>799</c:v>
                </c:pt>
                <c:pt idx="75">
                  <c:v>805.4</c:v>
                </c:pt>
                <c:pt idx="76">
                  <c:v>816.3</c:v>
                </c:pt>
                <c:pt idx="77">
                  <c:v>823.9</c:v>
                </c:pt>
                <c:pt idx="78">
                  <c:v>771</c:v>
                </c:pt>
                <c:pt idx="79">
                  <c:v>826.5</c:v>
                </c:pt>
                <c:pt idx="80">
                  <c:v>884.4</c:v>
                </c:pt>
                <c:pt idx="81">
                  <c:v>895</c:v>
                </c:pt>
                <c:pt idx="82">
                  <c:v>950.7</c:v>
                </c:pt>
                <c:pt idx="83">
                  <c:v>911</c:v>
                </c:pt>
                <c:pt idx="84">
                  <c:v>892.3</c:v>
                </c:pt>
                <c:pt idx="85">
                  <c:v>899.9</c:v>
                </c:pt>
                <c:pt idx="86">
                  <c:v>851</c:v>
                </c:pt>
                <c:pt idx="87">
                  <c:v>909.5</c:v>
                </c:pt>
                <c:pt idx="88">
                  <c:v>960.2</c:v>
                </c:pt>
                <c:pt idx="89">
                  <c:v>973.6</c:v>
                </c:pt>
                <c:pt idx="90">
                  <c:v>959.80000000000007</c:v>
                </c:pt>
                <c:pt idx="91">
                  <c:v>1016.6</c:v>
                </c:pt>
                <c:pt idx="92">
                  <c:v>995.6</c:v>
                </c:pt>
                <c:pt idx="93">
                  <c:v>1087.8</c:v>
                </c:pt>
                <c:pt idx="94">
                  <c:v>1100.0999999999999</c:v>
                </c:pt>
                <c:pt idx="95">
                  <c:v>1117</c:v>
                </c:pt>
                <c:pt idx="96">
                  <c:v>1103.5</c:v>
                </c:pt>
                <c:pt idx="97">
                  <c:v>1056.2</c:v>
                </c:pt>
                <c:pt idx="98">
                  <c:v>1069.9000000000001</c:v>
                </c:pt>
                <c:pt idx="99">
                  <c:v>1132.5</c:v>
                </c:pt>
                <c:pt idx="100">
                  <c:v>1185.4000000000001</c:v>
                </c:pt>
                <c:pt idx="101">
                  <c:v>1131.1000000000001</c:v>
                </c:pt>
                <c:pt idx="102">
                  <c:v>1109.0000000000002</c:v>
                </c:pt>
                <c:pt idx="103">
                  <c:v>1089.8000000000002</c:v>
                </c:pt>
                <c:pt idx="104">
                  <c:v>1154.4000000000001</c:v>
                </c:pt>
                <c:pt idx="105">
                  <c:v>1123.1000000000001</c:v>
                </c:pt>
                <c:pt idx="106">
                  <c:v>1076.4000000000001</c:v>
                </c:pt>
                <c:pt idx="107">
                  <c:v>1055.2</c:v>
                </c:pt>
                <c:pt idx="108">
                  <c:v>1068.2</c:v>
                </c:pt>
                <c:pt idx="109">
                  <c:v>1044.2</c:v>
                </c:pt>
                <c:pt idx="110">
                  <c:v>1025.6000000000001</c:v>
                </c:pt>
                <c:pt idx="111">
                  <c:v>1098.3000000000002</c:v>
                </c:pt>
                <c:pt idx="112">
                  <c:v>1078.8000000000002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7F-471A-94DC-C622DDC862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山本悠介!$O$1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山本悠介!$N$2:$N$9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山本悠介!$O$2:$O$9</c:f>
              <c:numCache>
                <c:formatCode>\+0;\-0;\±0</c:formatCode>
                <c:ptCount val="8"/>
                <c:pt idx="0">
                  <c:v>561.60714285714289</c:v>
                </c:pt>
                <c:pt idx="1">
                  <c:v>115.17857142857143</c:v>
                </c:pt>
                <c:pt idx="2">
                  <c:v>388.2882882882883</c:v>
                </c:pt>
                <c:pt idx="3">
                  <c:v>800.96153846153845</c:v>
                </c:pt>
                <c:pt idx="4">
                  <c:v>865.5913978494624</c:v>
                </c:pt>
                <c:pt idx="5">
                  <c:v>576.27118644067798</c:v>
                </c:pt>
                <c:pt idx="6">
                  <c:v>209.375</c:v>
                </c:pt>
                <c:pt idx="7">
                  <c:v>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85-4C09-9685-50DA7CB3B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山本悠介!$A$35:$A$47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山本悠介!$B$35:$B$47</c:f>
              <c:numCache>
                <c:formatCode>0\ "回"</c:formatCode>
                <c:ptCount val="13"/>
                <c:pt idx="0">
                  <c:v>26</c:v>
                </c:pt>
                <c:pt idx="1">
                  <c:v>54</c:v>
                </c:pt>
                <c:pt idx="2">
                  <c:v>63</c:v>
                </c:pt>
                <c:pt idx="3">
                  <c:v>34</c:v>
                </c:pt>
                <c:pt idx="4">
                  <c:v>27</c:v>
                </c:pt>
                <c:pt idx="5">
                  <c:v>9</c:v>
                </c:pt>
                <c:pt idx="6">
                  <c:v>7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04-42F3-B808-1F7E8E3D43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石原凛人!$L$1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石原凛人!$K$2:$K$4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石原凛人!$L$2:$L$4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55.6</c:v>
                </c:pt>
                <c:pt idx="2">
                  <c:v>63.300000000000004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3D-430F-977D-5C3A392EBB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石原凛人!$O$1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石原凛人!$N$2:$N$9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石原凛人!$O$2:$O$9</c:f>
              <c:numCache>
                <c:formatCode>\+0;\-0;\±0</c:formatCode>
                <c:ptCount val="8"/>
                <c:pt idx="0">
                  <c:v>1500</c:v>
                </c:pt>
                <c:pt idx="1">
                  <c:v>0</c:v>
                </c:pt>
                <c:pt idx="2">
                  <c:v>400</c:v>
                </c:pt>
                <c:pt idx="3">
                  <c:v>4750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73-4158-9C98-7AEA7FACC0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石原凛人!$A$35:$A$47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石原凛人!$B$35:$B$47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19-41F9-999F-8EE583FFDC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渡部陵瑛!$L$1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渡部陵瑛!$K$2:$K$23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渡部陵瑛!$L$2:$L$23</c:f>
              <c:numCache>
                <c:formatCode>\+0.0;\-0.0;\±0</c:formatCode>
                <c:ptCount val="22"/>
                <c:pt idx="0">
                  <c:v>0</c:v>
                </c:pt>
                <c:pt idx="1">
                  <c:v>-47.4</c:v>
                </c:pt>
                <c:pt idx="2">
                  <c:v>-73.2</c:v>
                </c:pt>
                <c:pt idx="3">
                  <c:v>-90.1</c:v>
                </c:pt>
                <c:pt idx="4">
                  <c:v>-138.80000000000001</c:v>
                </c:pt>
                <c:pt idx="5">
                  <c:v>-164.8</c:v>
                </c:pt>
                <c:pt idx="6">
                  <c:v>-206.20000000000002</c:v>
                </c:pt>
                <c:pt idx="7">
                  <c:v>-263.40000000000003</c:v>
                </c:pt>
                <c:pt idx="8">
                  <c:v>-307.00000000000006</c:v>
                </c:pt>
                <c:pt idx="9">
                  <c:v>-349.90000000000003</c:v>
                </c:pt>
                <c:pt idx="10">
                  <c:v>-338.20000000000005</c:v>
                </c:pt>
                <c:pt idx="11">
                  <c:v>-383.70000000000005</c:v>
                </c:pt>
                <c:pt idx="12">
                  <c:v>-430.50000000000006</c:v>
                </c:pt>
                <c:pt idx="13">
                  <c:v>-418.30000000000007</c:v>
                </c:pt>
                <c:pt idx="14">
                  <c:v>-355.50000000000006</c:v>
                </c:pt>
                <c:pt idx="15">
                  <c:v>-294.80000000000007</c:v>
                </c:pt>
                <c:pt idx="16">
                  <c:v>-238.90000000000006</c:v>
                </c:pt>
                <c:pt idx="17">
                  <c:v>-233.20000000000007</c:v>
                </c:pt>
                <c:pt idx="18">
                  <c:v>-287.20000000000005</c:v>
                </c:pt>
                <c:pt idx="19">
                  <c:v>-187.90000000000003</c:v>
                </c:pt>
                <c:pt idx="20">
                  <c:v>-176.10000000000002</c:v>
                </c:pt>
                <c:pt idx="21">
                  <c:v>-223.90000000000003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18-44FC-92D4-4DBA88503C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渡部陵瑛!$O$1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渡部陵瑛!$N$2:$N$9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渡部陵瑛!$O$2:$O$9</c:f>
              <c:numCache>
                <c:formatCode>\+0;\-0;\±0</c:formatCode>
                <c:ptCount val="8"/>
                <c:pt idx="0">
                  <c:v>2823.8095238095239</c:v>
                </c:pt>
                <c:pt idx="1">
                  <c:v>-304.76190476190476</c:v>
                </c:pt>
                <c:pt idx="2">
                  <c:v>-2452.6315789473683</c:v>
                </c:pt>
                <c:pt idx="3">
                  <c:v>-805.88235294117646</c:v>
                </c:pt>
                <c:pt idx="4">
                  <c:v>-483.33333333333331</c:v>
                </c:pt>
                <c:pt idx="5">
                  <c:v>-360</c:v>
                </c:pt>
                <c:pt idx="6">
                  <c:v>-2340</c:v>
                </c:pt>
                <c:pt idx="7">
                  <c:v>-200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C9-44EA-BB49-9BD4A04D4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渡部陵瑛!$A$35:$A$47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渡部陵瑛!$B$35:$B$47</c:f>
              <c:numCache>
                <c:formatCode>0\ "回"</c:formatCode>
                <c:ptCount val="13"/>
                <c:pt idx="0">
                  <c:v>0</c:v>
                </c:pt>
                <c:pt idx="1">
                  <c:v>11</c:v>
                </c:pt>
                <c:pt idx="2">
                  <c:v>6</c:v>
                </c:pt>
                <c:pt idx="3">
                  <c:v>4</c:v>
                </c:pt>
                <c:pt idx="4">
                  <c:v>4</c:v>
                </c:pt>
                <c:pt idx="5">
                  <c:v>1</c:v>
                </c:pt>
                <c:pt idx="6">
                  <c:v>0</c:v>
                </c:pt>
                <c:pt idx="7">
                  <c:v>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35-4747-B14D-727F92765A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唐澤聖矢!$L$1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唐澤聖矢!$K$2:$K$3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唐澤聖矢!$L$2:$L$3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52.1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5D-4DCD-AD61-131A1CD63B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唐澤聖矢!$O$1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唐澤聖矢!$N$2:$N$9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唐澤聖矢!$O$2:$O$9</c:f>
              <c:numCache>
                <c:formatCode>\+0;\-0;\±0</c:formatCode>
                <c:ptCount val="8"/>
                <c:pt idx="0">
                  <c:v>0</c:v>
                </c:pt>
                <c:pt idx="1">
                  <c:v>-8000</c:v>
                </c:pt>
                <c:pt idx="2">
                  <c:v>16000</c:v>
                </c:pt>
                <c:pt idx="3">
                  <c:v>-2000</c:v>
                </c:pt>
                <c:pt idx="4">
                  <c:v>1100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D8-429A-9C13-BF9FBBC346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唐澤聖矢!$A$35:$A$47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唐澤聖矢!$B$35:$B$47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51-4CE5-968F-6975916E8B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清水常緑!$L$1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清水常緑!$K$2:$K$100</c:f>
              <c:numCache>
                <c:formatCode>General</c:formatCode>
                <c:ptCount val="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</c:numCache>
            </c:numRef>
          </c:xVal>
          <c:yVal>
            <c:numRef>
              <c:f>清水常緑!$L$2:$L$100</c:f>
              <c:numCache>
                <c:formatCode>\+0.0;\-0.0;\±0</c:formatCode>
                <c:ptCount val="99"/>
                <c:pt idx="0">
                  <c:v>0</c:v>
                </c:pt>
                <c:pt idx="1">
                  <c:v>6.3</c:v>
                </c:pt>
                <c:pt idx="2">
                  <c:v>15.8</c:v>
                </c:pt>
                <c:pt idx="3">
                  <c:v>0.60000000000000142</c:v>
                </c:pt>
                <c:pt idx="4">
                  <c:v>62.800000000000004</c:v>
                </c:pt>
                <c:pt idx="5">
                  <c:v>129</c:v>
                </c:pt>
                <c:pt idx="6">
                  <c:v>189.9</c:v>
                </c:pt>
                <c:pt idx="7">
                  <c:v>255.8</c:v>
                </c:pt>
                <c:pt idx="8">
                  <c:v>311.10000000000002</c:v>
                </c:pt>
                <c:pt idx="9">
                  <c:v>381.6</c:v>
                </c:pt>
                <c:pt idx="10">
                  <c:v>364</c:v>
                </c:pt>
                <c:pt idx="11">
                  <c:v>416.8</c:v>
                </c:pt>
                <c:pt idx="12">
                  <c:v>369.3</c:v>
                </c:pt>
                <c:pt idx="13">
                  <c:v>353.5</c:v>
                </c:pt>
                <c:pt idx="14">
                  <c:v>329.4</c:v>
                </c:pt>
                <c:pt idx="15">
                  <c:v>311</c:v>
                </c:pt>
                <c:pt idx="16">
                  <c:v>253.7</c:v>
                </c:pt>
                <c:pt idx="17">
                  <c:v>255.5</c:v>
                </c:pt>
                <c:pt idx="18">
                  <c:v>226.5</c:v>
                </c:pt>
                <c:pt idx="19">
                  <c:v>276.5</c:v>
                </c:pt>
                <c:pt idx="20">
                  <c:v>288.8</c:v>
                </c:pt>
                <c:pt idx="21">
                  <c:v>286.8</c:v>
                </c:pt>
                <c:pt idx="22">
                  <c:v>242.8</c:v>
                </c:pt>
                <c:pt idx="23">
                  <c:v>185.20000000000002</c:v>
                </c:pt>
                <c:pt idx="24">
                  <c:v>141.5</c:v>
                </c:pt>
                <c:pt idx="25">
                  <c:v>197.5</c:v>
                </c:pt>
                <c:pt idx="26">
                  <c:v>181.8</c:v>
                </c:pt>
                <c:pt idx="27">
                  <c:v>131.9</c:v>
                </c:pt>
                <c:pt idx="28">
                  <c:v>200.9</c:v>
                </c:pt>
                <c:pt idx="29">
                  <c:v>142.10000000000002</c:v>
                </c:pt>
                <c:pt idx="30">
                  <c:v>86.40000000000002</c:v>
                </c:pt>
                <c:pt idx="31">
                  <c:v>165.60000000000002</c:v>
                </c:pt>
                <c:pt idx="32">
                  <c:v>125.80000000000003</c:v>
                </c:pt>
                <c:pt idx="33">
                  <c:v>104.80000000000003</c:v>
                </c:pt>
                <c:pt idx="34">
                  <c:v>60.000000000000028</c:v>
                </c:pt>
                <c:pt idx="35">
                  <c:v>20.400000000000027</c:v>
                </c:pt>
                <c:pt idx="36">
                  <c:v>-0.69999999999997442</c:v>
                </c:pt>
                <c:pt idx="37">
                  <c:v>-19.699999999999974</c:v>
                </c:pt>
                <c:pt idx="38">
                  <c:v>-39.999999999999972</c:v>
                </c:pt>
                <c:pt idx="39">
                  <c:v>-88.199999999999974</c:v>
                </c:pt>
                <c:pt idx="40">
                  <c:v>-99.499999999999972</c:v>
                </c:pt>
                <c:pt idx="41">
                  <c:v>-94.299999999999969</c:v>
                </c:pt>
                <c:pt idx="42">
                  <c:v>-153.09999999999997</c:v>
                </c:pt>
                <c:pt idx="43">
                  <c:v>-205.09999999999997</c:v>
                </c:pt>
                <c:pt idx="44">
                  <c:v>-267.79999999999995</c:v>
                </c:pt>
                <c:pt idx="45">
                  <c:v>-303.99999999999994</c:v>
                </c:pt>
                <c:pt idx="46">
                  <c:v>-297.49999999999994</c:v>
                </c:pt>
                <c:pt idx="47">
                  <c:v>-233.29999999999995</c:v>
                </c:pt>
                <c:pt idx="48">
                  <c:v>-244.89999999999995</c:v>
                </c:pt>
                <c:pt idx="49">
                  <c:v>-236.59999999999994</c:v>
                </c:pt>
                <c:pt idx="50">
                  <c:v>-185.09999999999994</c:v>
                </c:pt>
                <c:pt idx="51">
                  <c:v>-131.19999999999993</c:v>
                </c:pt>
                <c:pt idx="52">
                  <c:v>-183.79999999999993</c:v>
                </c:pt>
                <c:pt idx="53">
                  <c:v>-184.19999999999993</c:v>
                </c:pt>
                <c:pt idx="54">
                  <c:v>-207.99999999999994</c:v>
                </c:pt>
                <c:pt idx="55">
                  <c:v>-225.19999999999993</c:v>
                </c:pt>
                <c:pt idx="56">
                  <c:v>-213.49999999999994</c:v>
                </c:pt>
                <c:pt idx="57">
                  <c:v>-199.09999999999994</c:v>
                </c:pt>
                <c:pt idx="58">
                  <c:v>-189.69999999999993</c:v>
                </c:pt>
                <c:pt idx="59">
                  <c:v>-135.69999999999993</c:v>
                </c:pt>
                <c:pt idx="60">
                  <c:v>-67.699999999999932</c:v>
                </c:pt>
                <c:pt idx="61">
                  <c:v>-121.09999999999994</c:v>
                </c:pt>
                <c:pt idx="62">
                  <c:v>-74.099999999999937</c:v>
                </c:pt>
                <c:pt idx="63">
                  <c:v>-4.8999999999999346</c:v>
                </c:pt>
                <c:pt idx="64">
                  <c:v>10.800000000000065</c:v>
                </c:pt>
                <c:pt idx="65">
                  <c:v>62.400000000000063</c:v>
                </c:pt>
                <c:pt idx="66">
                  <c:v>16.300000000000061</c:v>
                </c:pt>
                <c:pt idx="67">
                  <c:v>1.9000000000000608</c:v>
                </c:pt>
                <c:pt idx="68">
                  <c:v>-56.899999999999935</c:v>
                </c:pt>
                <c:pt idx="69">
                  <c:v>-45.699999999999932</c:v>
                </c:pt>
                <c:pt idx="70">
                  <c:v>-97.999999999999929</c:v>
                </c:pt>
                <c:pt idx="71">
                  <c:v>-140.29999999999993</c:v>
                </c:pt>
                <c:pt idx="72">
                  <c:v>-158.99999999999991</c:v>
                </c:pt>
                <c:pt idx="73">
                  <c:v>-202.69999999999993</c:v>
                </c:pt>
                <c:pt idx="74">
                  <c:v>-250.69999999999993</c:v>
                </c:pt>
                <c:pt idx="75">
                  <c:v>-245.39999999999992</c:v>
                </c:pt>
                <c:pt idx="76">
                  <c:v>-286.69999999999993</c:v>
                </c:pt>
                <c:pt idx="77">
                  <c:v>-226.69999999999993</c:v>
                </c:pt>
                <c:pt idx="78">
                  <c:v>-259.29999999999995</c:v>
                </c:pt>
                <c:pt idx="79">
                  <c:v>-283.19999999999993</c:v>
                </c:pt>
                <c:pt idx="80">
                  <c:v>-306.09999999999991</c:v>
                </c:pt>
                <c:pt idx="81">
                  <c:v>-252.39999999999992</c:v>
                </c:pt>
                <c:pt idx="82">
                  <c:v>-250.19999999999993</c:v>
                </c:pt>
                <c:pt idx="83">
                  <c:v>-264.79999999999995</c:v>
                </c:pt>
                <c:pt idx="84">
                  <c:v>-205.79999999999995</c:v>
                </c:pt>
                <c:pt idx="85">
                  <c:v>-228.29999999999995</c:v>
                </c:pt>
                <c:pt idx="86">
                  <c:v>-278.59999999999997</c:v>
                </c:pt>
                <c:pt idx="87">
                  <c:v>-294.39999999999998</c:v>
                </c:pt>
                <c:pt idx="88">
                  <c:v>-311.29999999999995</c:v>
                </c:pt>
                <c:pt idx="89">
                  <c:v>-235.59999999999997</c:v>
                </c:pt>
                <c:pt idx="90">
                  <c:v>-259.89999999999998</c:v>
                </c:pt>
                <c:pt idx="91">
                  <c:v>-307.7</c:v>
                </c:pt>
                <c:pt idx="92">
                  <c:v>-364.59999999999997</c:v>
                </c:pt>
                <c:pt idx="93">
                  <c:v>-378.7</c:v>
                </c:pt>
                <c:pt idx="94">
                  <c:v>-324</c:v>
                </c:pt>
                <c:pt idx="95">
                  <c:v>-378</c:v>
                </c:pt>
                <c:pt idx="96">
                  <c:v>-370.8</c:v>
                </c:pt>
                <c:pt idx="97">
                  <c:v>-309.40000000000003</c:v>
                </c:pt>
                <c:pt idx="98">
                  <c:v>-366.20000000000005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E1-438D-A8DF-3359A27785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清水常緑!$O$1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清水常緑!$N$2:$N$9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清水常緑!$O$2:$O$9</c:f>
              <c:numCache>
                <c:formatCode>\+0;\-0;\±0</c:formatCode>
                <c:ptCount val="8"/>
                <c:pt idx="0">
                  <c:v>-1252.0408163265306</c:v>
                </c:pt>
                <c:pt idx="1">
                  <c:v>313.26530612244898</c:v>
                </c:pt>
                <c:pt idx="2">
                  <c:v>-505.15463917525773</c:v>
                </c:pt>
                <c:pt idx="3">
                  <c:v>-945.6521739130435</c:v>
                </c:pt>
                <c:pt idx="4">
                  <c:v>-316</c:v>
                </c:pt>
                <c:pt idx="5">
                  <c:v>2234</c:v>
                </c:pt>
                <c:pt idx="6">
                  <c:v>493.33333333333331</c:v>
                </c:pt>
                <c:pt idx="7">
                  <c:v>-200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09-4FD9-84DA-3D1A51EBBF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清水常緑!$A$35:$A$47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清水常緑!$B$35:$B$47</c:f>
              <c:numCache>
                <c:formatCode>0\ "回"</c:formatCode>
                <c:ptCount val="13"/>
                <c:pt idx="0">
                  <c:v>22</c:v>
                </c:pt>
                <c:pt idx="1">
                  <c:v>25</c:v>
                </c:pt>
                <c:pt idx="2">
                  <c:v>33</c:v>
                </c:pt>
                <c:pt idx="3">
                  <c:v>32</c:v>
                </c:pt>
                <c:pt idx="4">
                  <c:v>18</c:v>
                </c:pt>
                <c:pt idx="5">
                  <c:v>13</c:v>
                </c:pt>
                <c:pt idx="6">
                  <c:v>3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78-4D8C-A826-5C2B58A1BC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所附快和!$L$1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所附快和!$K$2:$K$105</c:f>
              <c:numCache>
                <c:formatCode>General</c:formatCode>
                <c:ptCount val="10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</c:numCache>
            </c:numRef>
          </c:xVal>
          <c:yVal>
            <c:numRef>
              <c:f>所附快和!$L$2:$L$105</c:f>
              <c:numCache>
                <c:formatCode>\+0.0;\-0.0;\±0</c:formatCode>
                <c:ptCount val="104"/>
                <c:pt idx="0">
                  <c:v>0</c:v>
                </c:pt>
                <c:pt idx="1">
                  <c:v>-47</c:v>
                </c:pt>
                <c:pt idx="2">
                  <c:v>-38</c:v>
                </c:pt>
                <c:pt idx="3">
                  <c:v>-56.4</c:v>
                </c:pt>
                <c:pt idx="4">
                  <c:v>-75.400000000000006</c:v>
                </c:pt>
                <c:pt idx="5">
                  <c:v>-125.9</c:v>
                </c:pt>
                <c:pt idx="6">
                  <c:v>-178.9</c:v>
                </c:pt>
                <c:pt idx="7">
                  <c:v>-206</c:v>
                </c:pt>
                <c:pt idx="8">
                  <c:v>-256.7</c:v>
                </c:pt>
                <c:pt idx="9">
                  <c:v>-315.2</c:v>
                </c:pt>
                <c:pt idx="10">
                  <c:v>-315.09999999999997</c:v>
                </c:pt>
                <c:pt idx="11">
                  <c:v>-357.9</c:v>
                </c:pt>
                <c:pt idx="12">
                  <c:v>-303.79999999999995</c:v>
                </c:pt>
                <c:pt idx="13">
                  <c:v>-352.49999999999994</c:v>
                </c:pt>
                <c:pt idx="14">
                  <c:v>-282.49999999999994</c:v>
                </c:pt>
                <c:pt idx="15">
                  <c:v>-329.19999999999993</c:v>
                </c:pt>
                <c:pt idx="16">
                  <c:v>-373.59999999999991</c:v>
                </c:pt>
                <c:pt idx="17">
                  <c:v>-357.09999999999991</c:v>
                </c:pt>
                <c:pt idx="18">
                  <c:v>-287.99999999999989</c:v>
                </c:pt>
                <c:pt idx="19">
                  <c:v>-307.69999999999987</c:v>
                </c:pt>
                <c:pt idx="20">
                  <c:v>-357.49999999999989</c:v>
                </c:pt>
                <c:pt idx="21">
                  <c:v>-303.09999999999991</c:v>
                </c:pt>
                <c:pt idx="22">
                  <c:v>-254.89999999999992</c:v>
                </c:pt>
                <c:pt idx="23">
                  <c:v>-205.99999999999991</c:v>
                </c:pt>
                <c:pt idx="24">
                  <c:v>-227.29999999999993</c:v>
                </c:pt>
                <c:pt idx="25">
                  <c:v>-225.59999999999994</c:v>
                </c:pt>
                <c:pt idx="26">
                  <c:v>-160.19999999999993</c:v>
                </c:pt>
                <c:pt idx="27">
                  <c:v>-211.29999999999993</c:v>
                </c:pt>
                <c:pt idx="28">
                  <c:v>-226.09999999999994</c:v>
                </c:pt>
                <c:pt idx="29">
                  <c:v>-215.19999999999993</c:v>
                </c:pt>
                <c:pt idx="30">
                  <c:v>-211.79999999999993</c:v>
                </c:pt>
                <c:pt idx="31">
                  <c:v>-257.39999999999992</c:v>
                </c:pt>
                <c:pt idx="32">
                  <c:v>-187.09999999999991</c:v>
                </c:pt>
                <c:pt idx="33">
                  <c:v>-230.59999999999991</c:v>
                </c:pt>
                <c:pt idx="34">
                  <c:v>-248.99999999999991</c:v>
                </c:pt>
                <c:pt idx="35">
                  <c:v>-293.99999999999989</c:v>
                </c:pt>
                <c:pt idx="36">
                  <c:v>-340.69999999999987</c:v>
                </c:pt>
                <c:pt idx="37">
                  <c:v>-274.59999999999991</c:v>
                </c:pt>
                <c:pt idx="38">
                  <c:v>-213.7999999999999</c:v>
                </c:pt>
                <c:pt idx="39">
                  <c:v>-158.39999999999989</c:v>
                </c:pt>
                <c:pt idx="40">
                  <c:v>-210.59999999999991</c:v>
                </c:pt>
                <c:pt idx="41">
                  <c:v>-228.1999999999999</c:v>
                </c:pt>
                <c:pt idx="42">
                  <c:v>-279.09999999999991</c:v>
                </c:pt>
                <c:pt idx="43">
                  <c:v>-295.39999999999992</c:v>
                </c:pt>
                <c:pt idx="44">
                  <c:v>-339.2999999999999</c:v>
                </c:pt>
                <c:pt idx="45">
                  <c:v>-397.09999999999991</c:v>
                </c:pt>
                <c:pt idx="46">
                  <c:v>-387.7999999999999</c:v>
                </c:pt>
                <c:pt idx="47">
                  <c:v>-438.09999999999991</c:v>
                </c:pt>
                <c:pt idx="48">
                  <c:v>-430.39999999999992</c:v>
                </c:pt>
                <c:pt idx="49">
                  <c:v>-433.99999999999994</c:v>
                </c:pt>
                <c:pt idx="50">
                  <c:v>-376.29999999999995</c:v>
                </c:pt>
                <c:pt idx="51">
                  <c:v>-440.79999999999995</c:v>
                </c:pt>
                <c:pt idx="52">
                  <c:v>-429.09999999999997</c:v>
                </c:pt>
                <c:pt idx="53">
                  <c:v>-461.09999999999997</c:v>
                </c:pt>
                <c:pt idx="54">
                  <c:v>-400.29999999999995</c:v>
                </c:pt>
                <c:pt idx="55">
                  <c:v>-329.9</c:v>
                </c:pt>
                <c:pt idx="56">
                  <c:v>-386.29999999999995</c:v>
                </c:pt>
                <c:pt idx="57">
                  <c:v>-319.39999999999998</c:v>
                </c:pt>
                <c:pt idx="58">
                  <c:v>-264.7</c:v>
                </c:pt>
                <c:pt idx="59">
                  <c:v>-212.7</c:v>
                </c:pt>
                <c:pt idx="60">
                  <c:v>-262.39999999999998</c:v>
                </c:pt>
                <c:pt idx="61">
                  <c:v>-258</c:v>
                </c:pt>
                <c:pt idx="62">
                  <c:v>-222.5</c:v>
                </c:pt>
                <c:pt idx="63">
                  <c:v>-208.7</c:v>
                </c:pt>
                <c:pt idx="64">
                  <c:v>-159.39999999999998</c:v>
                </c:pt>
                <c:pt idx="65">
                  <c:v>-192.09999999999997</c:v>
                </c:pt>
                <c:pt idx="66">
                  <c:v>-209.09999999999997</c:v>
                </c:pt>
                <c:pt idx="67">
                  <c:v>-140.49999999999997</c:v>
                </c:pt>
                <c:pt idx="68">
                  <c:v>-158.99999999999997</c:v>
                </c:pt>
                <c:pt idx="69">
                  <c:v>-151.59999999999997</c:v>
                </c:pt>
                <c:pt idx="70">
                  <c:v>-77.899999999999963</c:v>
                </c:pt>
                <c:pt idx="71">
                  <c:v>-71.399999999999963</c:v>
                </c:pt>
                <c:pt idx="72">
                  <c:v>-5.3999999999999631</c:v>
                </c:pt>
                <c:pt idx="73">
                  <c:v>46.30000000000004</c:v>
                </c:pt>
                <c:pt idx="74">
                  <c:v>61.30000000000004</c:v>
                </c:pt>
                <c:pt idx="75">
                  <c:v>62.100000000000037</c:v>
                </c:pt>
                <c:pt idx="76">
                  <c:v>69.80000000000004</c:v>
                </c:pt>
                <c:pt idx="77">
                  <c:v>133.60000000000002</c:v>
                </c:pt>
                <c:pt idx="78">
                  <c:v>137.70000000000002</c:v>
                </c:pt>
                <c:pt idx="79">
                  <c:v>145.9</c:v>
                </c:pt>
                <c:pt idx="80">
                  <c:v>151.9</c:v>
                </c:pt>
                <c:pt idx="81">
                  <c:v>104.10000000000001</c:v>
                </c:pt>
                <c:pt idx="82">
                  <c:v>175.3</c:v>
                </c:pt>
                <c:pt idx="83">
                  <c:v>233.8</c:v>
                </c:pt>
                <c:pt idx="84">
                  <c:v>171.60000000000002</c:v>
                </c:pt>
                <c:pt idx="85">
                  <c:v>184.10000000000002</c:v>
                </c:pt>
                <c:pt idx="86">
                  <c:v>191.10000000000002</c:v>
                </c:pt>
                <c:pt idx="87">
                  <c:v>174.8</c:v>
                </c:pt>
                <c:pt idx="88">
                  <c:v>159</c:v>
                </c:pt>
                <c:pt idx="89">
                  <c:v>107.1</c:v>
                </c:pt>
                <c:pt idx="90">
                  <c:v>157.80000000000001</c:v>
                </c:pt>
                <c:pt idx="91">
                  <c:v>215.9</c:v>
                </c:pt>
                <c:pt idx="92">
                  <c:v>281.89999999999998</c:v>
                </c:pt>
                <c:pt idx="93">
                  <c:v>267.5</c:v>
                </c:pt>
                <c:pt idx="94">
                  <c:v>212.3</c:v>
                </c:pt>
                <c:pt idx="95">
                  <c:v>290.39999999999998</c:v>
                </c:pt>
                <c:pt idx="96">
                  <c:v>356.2</c:v>
                </c:pt>
                <c:pt idx="97">
                  <c:v>366.9</c:v>
                </c:pt>
                <c:pt idx="98">
                  <c:v>344.79999999999995</c:v>
                </c:pt>
                <c:pt idx="99">
                  <c:v>357.4</c:v>
                </c:pt>
                <c:pt idx="100">
                  <c:v>333.59999999999997</c:v>
                </c:pt>
                <c:pt idx="101">
                  <c:v>318.09999999999997</c:v>
                </c:pt>
                <c:pt idx="102">
                  <c:v>368.7</c:v>
                </c:pt>
                <c:pt idx="103">
                  <c:v>454.4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74-47BA-82A9-1FE82E0353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所附快和!$O$1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所附快和!$N$2:$N$9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所附快和!$O$2:$O$9</c:f>
              <c:numCache>
                <c:formatCode>\+0;\-0;\±0</c:formatCode>
                <c:ptCount val="8"/>
                <c:pt idx="0">
                  <c:v>178.43137254901961</c:v>
                </c:pt>
                <c:pt idx="1">
                  <c:v>-189.32038834951456</c:v>
                </c:pt>
                <c:pt idx="2">
                  <c:v>440.59405940594058</c:v>
                </c:pt>
                <c:pt idx="3">
                  <c:v>-158.42696629213484</c:v>
                </c:pt>
                <c:pt idx="4">
                  <c:v>713.23529411764707</c:v>
                </c:pt>
                <c:pt idx="5">
                  <c:v>1180.8510638297873</c:v>
                </c:pt>
                <c:pt idx="6">
                  <c:v>-364.70588235294116</c:v>
                </c:pt>
                <c:pt idx="7">
                  <c:v>-4200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AF-4450-9C61-84EE05404D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所附快和!$A$35:$A$47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所附快和!$B$35:$B$47</c:f>
              <c:numCache>
                <c:formatCode>0\ "回"</c:formatCode>
                <c:ptCount val="13"/>
                <c:pt idx="0">
                  <c:v>27</c:v>
                </c:pt>
                <c:pt idx="1">
                  <c:v>39</c:v>
                </c:pt>
                <c:pt idx="2">
                  <c:v>34</c:v>
                </c:pt>
                <c:pt idx="3">
                  <c:v>43</c:v>
                </c:pt>
                <c:pt idx="4">
                  <c:v>21</c:v>
                </c:pt>
                <c:pt idx="5">
                  <c:v>5</c:v>
                </c:pt>
                <c:pt idx="6">
                  <c:v>3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6B-49A4-9E5F-A90C1C0C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長野柊馬!$L$1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長野柊馬!$K$2:$K$122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長野柊馬!$L$2:$L$122</c:f>
              <c:numCache>
                <c:formatCode>\+0.0;\-0.0;\±0</c:formatCode>
                <c:ptCount val="121"/>
                <c:pt idx="0">
                  <c:v>0</c:v>
                </c:pt>
                <c:pt idx="1">
                  <c:v>10.6</c:v>
                </c:pt>
                <c:pt idx="2">
                  <c:v>63.7</c:v>
                </c:pt>
                <c:pt idx="3">
                  <c:v>144.5</c:v>
                </c:pt>
                <c:pt idx="4">
                  <c:v>156.30000000000001</c:v>
                </c:pt>
                <c:pt idx="5">
                  <c:v>106.70000000000002</c:v>
                </c:pt>
                <c:pt idx="6">
                  <c:v>173.40000000000003</c:v>
                </c:pt>
                <c:pt idx="7">
                  <c:v>150.90000000000003</c:v>
                </c:pt>
                <c:pt idx="8">
                  <c:v>218.10000000000002</c:v>
                </c:pt>
                <c:pt idx="9">
                  <c:v>181.50000000000003</c:v>
                </c:pt>
                <c:pt idx="10">
                  <c:v>187.80000000000004</c:v>
                </c:pt>
                <c:pt idx="11">
                  <c:v>137.50000000000006</c:v>
                </c:pt>
                <c:pt idx="12">
                  <c:v>137.20000000000005</c:v>
                </c:pt>
                <c:pt idx="13">
                  <c:v>95.200000000000045</c:v>
                </c:pt>
                <c:pt idx="14">
                  <c:v>190.00000000000006</c:v>
                </c:pt>
                <c:pt idx="15">
                  <c:v>241.30000000000007</c:v>
                </c:pt>
                <c:pt idx="16">
                  <c:v>299.90000000000009</c:v>
                </c:pt>
                <c:pt idx="17">
                  <c:v>355.00000000000011</c:v>
                </c:pt>
                <c:pt idx="18">
                  <c:v>363.40000000000009</c:v>
                </c:pt>
                <c:pt idx="19">
                  <c:v>349.00000000000011</c:v>
                </c:pt>
                <c:pt idx="20">
                  <c:v>411.80000000000013</c:v>
                </c:pt>
                <c:pt idx="21">
                  <c:v>419.00000000000011</c:v>
                </c:pt>
                <c:pt idx="22">
                  <c:v>426.7000000000001</c:v>
                </c:pt>
                <c:pt idx="23">
                  <c:v>427.7000000000001</c:v>
                </c:pt>
                <c:pt idx="24">
                  <c:v>434.2000000000001</c:v>
                </c:pt>
                <c:pt idx="25">
                  <c:v>384.7000000000001</c:v>
                </c:pt>
                <c:pt idx="26">
                  <c:v>379.2000000000001</c:v>
                </c:pt>
                <c:pt idx="27">
                  <c:v>445.30000000000007</c:v>
                </c:pt>
                <c:pt idx="28">
                  <c:v>449.50000000000006</c:v>
                </c:pt>
                <c:pt idx="29">
                  <c:v>465.10000000000008</c:v>
                </c:pt>
                <c:pt idx="30">
                  <c:v>473.80000000000007</c:v>
                </c:pt>
                <c:pt idx="31">
                  <c:v>449.00000000000006</c:v>
                </c:pt>
                <c:pt idx="32">
                  <c:v>507.90000000000003</c:v>
                </c:pt>
                <c:pt idx="33">
                  <c:v>491.8</c:v>
                </c:pt>
                <c:pt idx="34">
                  <c:v>547.1</c:v>
                </c:pt>
                <c:pt idx="35">
                  <c:v>518</c:v>
                </c:pt>
                <c:pt idx="36">
                  <c:v>526</c:v>
                </c:pt>
                <c:pt idx="37">
                  <c:v>594.20000000000005</c:v>
                </c:pt>
                <c:pt idx="38">
                  <c:v>566.70000000000005</c:v>
                </c:pt>
                <c:pt idx="39">
                  <c:v>578.40000000000009</c:v>
                </c:pt>
                <c:pt idx="40">
                  <c:v>584.00000000000011</c:v>
                </c:pt>
                <c:pt idx="41">
                  <c:v>543.20000000000016</c:v>
                </c:pt>
                <c:pt idx="42">
                  <c:v>496.30000000000018</c:v>
                </c:pt>
                <c:pt idx="43">
                  <c:v>550.70000000000016</c:v>
                </c:pt>
                <c:pt idx="44">
                  <c:v>498.00000000000017</c:v>
                </c:pt>
                <c:pt idx="45">
                  <c:v>483.00000000000017</c:v>
                </c:pt>
                <c:pt idx="46">
                  <c:v>430.70000000000016</c:v>
                </c:pt>
                <c:pt idx="47">
                  <c:v>412.10000000000014</c:v>
                </c:pt>
                <c:pt idx="48">
                  <c:v>490.60000000000014</c:v>
                </c:pt>
                <c:pt idx="49">
                  <c:v>468.20000000000016</c:v>
                </c:pt>
                <c:pt idx="50">
                  <c:v>520.60000000000014</c:v>
                </c:pt>
                <c:pt idx="51">
                  <c:v>494.70000000000016</c:v>
                </c:pt>
                <c:pt idx="52">
                  <c:v>548.4000000000002</c:v>
                </c:pt>
                <c:pt idx="53">
                  <c:v>558.70000000000016</c:v>
                </c:pt>
                <c:pt idx="54">
                  <c:v>536.70000000000016</c:v>
                </c:pt>
                <c:pt idx="55">
                  <c:v>550.4000000000002</c:v>
                </c:pt>
                <c:pt idx="56">
                  <c:v>558.10000000000025</c:v>
                </c:pt>
                <c:pt idx="57">
                  <c:v>617.3000000000003</c:v>
                </c:pt>
                <c:pt idx="58">
                  <c:v>674.3000000000003</c:v>
                </c:pt>
                <c:pt idx="59">
                  <c:v>624.20000000000027</c:v>
                </c:pt>
                <c:pt idx="60">
                  <c:v>699.90000000000032</c:v>
                </c:pt>
                <c:pt idx="61">
                  <c:v>762.50000000000034</c:v>
                </c:pt>
                <c:pt idx="62">
                  <c:v>776.8000000000003</c:v>
                </c:pt>
                <c:pt idx="63">
                  <c:v>756.00000000000034</c:v>
                </c:pt>
                <c:pt idx="64">
                  <c:v>764.40000000000032</c:v>
                </c:pt>
                <c:pt idx="65">
                  <c:v>818.40000000000032</c:v>
                </c:pt>
                <c:pt idx="66">
                  <c:v>791.10000000000036</c:v>
                </c:pt>
                <c:pt idx="67">
                  <c:v>839.50000000000034</c:v>
                </c:pt>
                <c:pt idx="68">
                  <c:v>825.50000000000034</c:v>
                </c:pt>
                <c:pt idx="69">
                  <c:v>802.60000000000036</c:v>
                </c:pt>
                <c:pt idx="70">
                  <c:v>818.30000000000041</c:v>
                </c:pt>
                <c:pt idx="71">
                  <c:v>875.50000000000045</c:v>
                </c:pt>
                <c:pt idx="72">
                  <c:v>945.7000000000005</c:v>
                </c:pt>
                <c:pt idx="73">
                  <c:v>908.50000000000045</c:v>
                </c:pt>
                <c:pt idx="74">
                  <c:v>894.30000000000041</c:v>
                </c:pt>
                <c:pt idx="75">
                  <c:v>912.40000000000043</c:v>
                </c:pt>
                <c:pt idx="76">
                  <c:v>858.70000000000039</c:v>
                </c:pt>
                <c:pt idx="77">
                  <c:v>866.20000000000039</c:v>
                </c:pt>
                <c:pt idx="78">
                  <c:v>821.40000000000043</c:v>
                </c:pt>
                <c:pt idx="79">
                  <c:v>802.70000000000039</c:v>
                </c:pt>
                <c:pt idx="80">
                  <c:v>785.70000000000039</c:v>
                </c:pt>
                <c:pt idx="81">
                  <c:v>821.20000000000039</c:v>
                </c:pt>
                <c:pt idx="82">
                  <c:v>798.60000000000036</c:v>
                </c:pt>
                <c:pt idx="83">
                  <c:v>804.40000000000032</c:v>
                </c:pt>
                <c:pt idx="84">
                  <c:v>828.10000000000036</c:v>
                </c:pt>
                <c:pt idx="85">
                  <c:v>887.40000000000032</c:v>
                </c:pt>
                <c:pt idx="86">
                  <c:v>890.10000000000036</c:v>
                </c:pt>
                <c:pt idx="87">
                  <c:v>891.90000000000032</c:v>
                </c:pt>
                <c:pt idx="88">
                  <c:v>953.60000000000036</c:v>
                </c:pt>
                <c:pt idx="89">
                  <c:v>1019.0000000000003</c:v>
                </c:pt>
                <c:pt idx="90">
                  <c:v>979.70000000000039</c:v>
                </c:pt>
                <c:pt idx="91">
                  <c:v>926.60000000000036</c:v>
                </c:pt>
                <c:pt idx="92">
                  <c:v>936.90000000000032</c:v>
                </c:pt>
                <c:pt idx="93">
                  <c:v>889.00000000000034</c:v>
                </c:pt>
                <c:pt idx="94">
                  <c:v>953.40000000000032</c:v>
                </c:pt>
                <c:pt idx="95">
                  <c:v>936.10000000000036</c:v>
                </c:pt>
                <c:pt idx="96">
                  <c:v>987.60000000000036</c:v>
                </c:pt>
                <c:pt idx="97">
                  <c:v>995.50000000000034</c:v>
                </c:pt>
                <c:pt idx="98">
                  <c:v>979.60000000000036</c:v>
                </c:pt>
                <c:pt idx="99">
                  <c:v>962.70000000000039</c:v>
                </c:pt>
                <c:pt idx="100">
                  <c:v>942.00000000000034</c:v>
                </c:pt>
                <c:pt idx="101">
                  <c:v>1002.6000000000004</c:v>
                </c:pt>
                <c:pt idx="102">
                  <c:v>947.30000000000041</c:v>
                </c:pt>
                <c:pt idx="103">
                  <c:v>954.70000000000039</c:v>
                </c:pt>
                <c:pt idx="104">
                  <c:v>1017.5000000000003</c:v>
                </c:pt>
                <c:pt idx="105">
                  <c:v>1081.3000000000004</c:v>
                </c:pt>
                <c:pt idx="106">
                  <c:v>1056.5000000000005</c:v>
                </c:pt>
                <c:pt idx="107">
                  <c:v>1121.2000000000005</c:v>
                </c:pt>
                <c:pt idx="108">
                  <c:v>1080.9000000000005</c:v>
                </c:pt>
                <c:pt idx="109">
                  <c:v>1098.4000000000005</c:v>
                </c:pt>
                <c:pt idx="110">
                  <c:v>1157.8000000000006</c:v>
                </c:pt>
                <c:pt idx="111">
                  <c:v>1166.7000000000007</c:v>
                </c:pt>
                <c:pt idx="112">
                  <c:v>1127.1000000000008</c:v>
                </c:pt>
                <c:pt idx="113">
                  <c:v>1078.6000000000008</c:v>
                </c:pt>
                <c:pt idx="114">
                  <c:v>1028.4000000000008</c:v>
                </c:pt>
                <c:pt idx="115">
                  <c:v>1040.4000000000008</c:v>
                </c:pt>
                <c:pt idx="116">
                  <c:v>974.0000000000008</c:v>
                </c:pt>
                <c:pt idx="117">
                  <c:v>951.10000000000082</c:v>
                </c:pt>
                <c:pt idx="118">
                  <c:v>911.40000000000077</c:v>
                </c:pt>
                <c:pt idx="119">
                  <c:v>925.70000000000073</c:v>
                </c:pt>
                <c:pt idx="120">
                  <c:v>882.90000000000077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1B-454B-937D-1B1351AB5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長野柊馬!$O$1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長野柊馬!$N$2:$N$9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長野柊馬!$O$2:$O$9</c:f>
              <c:numCache>
                <c:formatCode>\+0;\-0;\±0</c:formatCode>
                <c:ptCount val="8"/>
                <c:pt idx="0">
                  <c:v>147.5</c:v>
                </c:pt>
                <c:pt idx="1">
                  <c:v>176.66666666666666</c:v>
                </c:pt>
                <c:pt idx="2">
                  <c:v>1051.7543859649122</c:v>
                </c:pt>
                <c:pt idx="3">
                  <c:v>755</c:v>
                </c:pt>
                <c:pt idx="4">
                  <c:v>480.82191780821915</c:v>
                </c:pt>
                <c:pt idx="5">
                  <c:v>-141.30434782608697</c:v>
                </c:pt>
                <c:pt idx="6">
                  <c:v>750</c:v>
                </c:pt>
                <c:pt idx="7">
                  <c:v>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407-4BC3-9B56-B14832830E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長野柊馬!$A$35:$A$47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長野柊馬!$B$35:$B$47</c:f>
              <c:numCache>
                <c:formatCode>0\ "回"</c:formatCode>
                <c:ptCount val="13"/>
                <c:pt idx="0">
                  <c:v>24</c:v>
                </c:pt>
                <c:pt idx="1">
                  <c:v>47</c:v>
                </c:pt>
                <c:pt idx="2">
                  <c:v>53</c:v>
                </c:pt>
                <c:pt idx="3">
                  <c:v>38</c:v>
                </c:pt>
                <c:pt idx="4">
                  <c:v>21</c:v>
                </c:pt>
                <c:pt idx="5">
                  <c:v>14</c:v>
                </c:pt>
                <c:pt idx="6">
                  <c:v>3</c:v>
                </c:pt>
                <c:pt idx="7">
                  <c:v>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CC-457F-8414-35F6B74FB9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井澤軌人!$L$1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井澤軌人!$K$2:$K$11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井澤軌人!$L$2:$L$11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29.5</c:v>
                </c:pt>
                <c:pt idx="2">
                  <c:v>8.1999999999999993</c:v>
                </c:pt>
                <c:pt idx="3">
                  <c:v>-11</c:v>
                </c:pt>
                <c:pt idx="4">
                  <c:v>4.5999999999999996</c:v>
                </c:pt>
                <c:pt idx="5">
                  <c:v>-39.5</c:v>
                </c:pt>
                <c:pt idx="6">
                  <c:v>-72.900000000000006</c:v>
                </c:pt>
                <c:pt idx="7">
                  <c:v>-110.2</c:v>
                </c:pt>
                <c:pt idx="8">
                  <c:v>-142.30000000000001</c:v>
                </c:pt>
                <c:pt idx="9">
                  <c:v>-167.3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DE-4672-9104-9E5CD34D5E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井澤軌人!$O$1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井澤軌人!$N$2:$N$9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井澤軌人!$O$2:$O$9</c:f>
              <c:numCache>
                <c:formatCode>\+0;\-0;\±0</c:formatCode>
                <c:ptCount val="8"/>
                <c:pt idx="0">
                  <c:v>-3188.8888888888887</c:v>
                </c:pt>
                <c:pt idx="1">
                  <c:v>-1344.4444444444443</c:v>
                </c:pt>
                <c:pt idx="2">
                  <c:v>-542.85714285714289</c:v>
                </c:pt>
                <c:pt idx="3">
                  <c:v>2000</c:v>
                </c:pt>
                <c:pt idx="4">
                  <c:v>-2900</c:v>
                </c:pt>
                <c:pt idx="5">
                  <c:v>-500</c:v>
                </c:pt>
                <c:pt idx="6">
                  <c:v>-1700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08-4C48-982C-E117F1EFC5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井澤軌人!$A$35:$A$47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井澤軌人!$B$35:$B$47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3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A7-40A7-92A6-B92B8C70F1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小林圭太!$L$1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小林圭太!$K$2:$K$27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小林圭太!$L$2:$L$27</c:f>
              <c:numCache>
                <c:formatCode>\+0.0;\-0.0;\±0</c:formatCode>
                <c:ptCount val="26"/>
                <c:pt idx="0">
                  <c:v>0</c:v>
                </c:pt>
                <c:pt idx="1">
                  <c:v>7</c:v>
                </c:pt>
                <c:pt idx="2">
                  <c:v>16.2</c:v>
                </c:pt>
                <c:pt idx="3">
                  <c:v>-42.2</c:v>
                </c:pt>
                <c:pt idx="4">
                  <c:v>-58.7</c:v>
                </c:pt>
                <c:pt idx="5">
                  <c:v>-45.5</c:v>
                </c:pt>
                <c:pt idx="6">
                  <c:v>-102</c:v>
                </c:pt>
                <c:pt idx="7">
                  <c:v>-152</c:v>
                </c:pt>
                <c:pt idx="8">
                  <c:v>-139.5</c:v>
                </c:pt>
                <c:pt idx="9">
                  <c:v>-71.5</c:v>
                </c:pt>
                <c:pt idx="10">
                  <c:v>-92.3</c:v>
                </c:pt>
                <c:pt idx="11">
                  <c:v>-133.5</c:v>
                </c:pt>
                <c:pt idx="12">
                  <c:v>-160.19999999999999</c:v>
                </c:pt>
                <c:pt idx="13">
                  <c:v>-154</c:v>
                </c:pt>
                <c:pt idx="14">
                  <c:v>-97</c:v>
                </c:pt>
                <c:pt idx="15">
                  <c:v>-34.6</c:v>
                </c:pt>
                <c:pt idx="16">
                  <c:v>-46.400000000000006</c:v>
                </c:pt>
                <c:pt idx="17">
                  <c:v>-97.4</c:v>
                </c:pt>
                <c:pt idx="18">
                  <c:v>-157.19999999999999</c:v>
                </c:pt>
                <c:pt idx="19">
                  <c:v>-207</c:v>
                </c:pt>
                <c:pt idx="20">
                  <c:v>-192.4</c:v>
                </c:pt>
                <c:pt idx="21">
                  <c:v>-246.8</c:v>
                </c:pt>
                <c:pt idx="22">
                  <c:v>-184.10000000000002</c:v>
                </c:pt>
                <c:pt idx="23">
                  <c:v>-213.10000000000002</c:v>
                </c:pt>
                <c:pt idx="24">
                  <c:v>-224.10000000000002</c:v>
                </c:pt>
                <c:pt idx="25">
                  <c:v>-169.70000000000002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5B-43E7-9B4B-128055D8A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小林圭太!$O$1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小林圭太!$N$2:$N$9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小林圭太!$O$2:$O$9</c:f>
              <c:numCache>
                <c:formatCode>\+0;\-0;\±0</c:formatCode>
                <c:ptCount val="8"/>
                <c:pt idx="0">
                  <c:v>-472</c:v>
                </c:pt>
                <c:pt idx="1">
                  <c:v>-688</c:v>
                </c:pt>
                <c:pt idx="2">
                  <c:v>-890.47619047619048</c:v>
                </c:pt>
                <c:pt idx="3">
                  <c:v>1236.8421052631579</c:v>
                </c:pt>
                <c:pt idx="4">
                  <c:v>-1493.75</c:v>
                </c:pt>
                <c:pt idx="5">
                  <c:v>-1087.5</c:v>
                </c:pt>
                <c:pt idx="6">
                  <c:v>1120</c:v>
                </c:pt>
                <c:pt idx="7">
                  <c:v>833.33333333333337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BB-4234-8B4B-02FAD958F7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小林圭太!$A$35:$A$47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小林圭太!$B$35:$B$47</c:f>
              <c:numCache>
                <c:formatCode>0\ "回"</c:formatCode>
                <c:ptCount val="13"/>
                <c:pt idx="0">
                  <c:v>7</c:v>
                </c:pt>
                <c:pt idx="1">
                  <c:v>10</c:v>
                </c:pt>
                <c:pt idx="2">
                  <c:v>9</c:v>
                </c:pt>
                <c:pt idx="3">
                  <c:v>7</c:v>
                </c:pt>
                <c:pt idx="4">
                  <c:v>6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0B-429B-8DE9-9A02895E6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西野修世!$L$1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西野修世!$K$2:$K$35</c:f>
              <c:numCache>
                <c:formatCode>General</c:formatCode>
                <c:ptCount val="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</c:numCache>
            </c:numRef>
          </c:xVal>
          <c:yVal>
            <c:numRef>
              <c:f>西野修世!$L$2:$L$35</c:f>
              <c:numCache>
                <c:formatCode>\+0.0;\-0.0;\±0</c:formatCode>
                <c:ptCount val="34"/>
                <c:pt idx="0">
                  <c:v>0</c:v>
                </c:pt>
                <c:pt idx="1">
                  <c:v>-24</c:v>
                </c:pt>
                <c:pt idx="2">
                  <c:v>-11.2</c:v>
                </c:pt>
                <c:pt idx="3">
                  <c:v>-63.7</c:v>
                </c:pt>
                <c:pt idx="4">
                  <c:v>-80.099999999999994</c:v>
                </c:pt>
                <c:pt idx="5">
                  <c:v>-133.1</c:v>
                </c:pt>
                <c:pt idx="6">
                  <c:v>-127.6</c:v>
                </c:pt>
                <c:pt idx="7">
                  <c:v>-176.1</c:v>
                </c:pt>
                <c:pt idx="8">
                  <c:v>-174.9</c:v>
                </c:pt>
                <c:pt idx="9">
                  <c:v>-228.5</c:v>
                </c:pt>
                <c:pt idx="10">
                  <c:v>-284.89999999999998</c:v>
                </c:pt>
                <c:pt idx="11">
                  <c:v>-334.5</c:v>
                </c:pt>
                <c:pt idx="12">
                  <c:v>-323.5</c:v>
                </c:pt>
                <c:pt idx="13">
                  <c:v>-312.3</c:v>
                </c:pt>
                <c:pt idx="14">
                  <c:v>-309.60000000000002</c:v>
                </c:pt>
                <c:pt idx="15">
                  <c:v>-359.1</c:v>
                </c:pt>
                <c:pt idx="16">
                  <c:v>-415</c:v>
                </c:pt>
                <c:pt idx="17">
                  <c:v>-356.5</c:v>
                </c:pt>
                <c:pt idx="18">
                  <c:v>-397.7</c:v>
                </c:pt>
                <c:pt idx="19">
                  <c:v>-389.7</c:v>
                </c:pt>
                <c:pt idx="20">
                  <c:v>-438.2</c:v>
                </c:pt>
                <c:pt idx="21">
                  <c:v>-499.8</c:v>
                </c:pt>
                <c:pt idx="22">
                  <c:v>-549.4</c:v>
                </c:pt>
                <c:pt idx="23">
                  <c:v>-568.5</c:v>
                </c:pt>
                <c:pt idx="24">
                  <c:v>-620.5</c:v>
                </c:pt>
                <c:pt idx="25">
                  <c:v>-660.9</c:v>
                </c:pt>
                <c:pt idx="26">
                  <c:v>-714.19999999999993</c:v>
                </c:pt>
                <c:pt idx="27">
                  <c:v>-757.9</c:v>
                </c:pt>
                <c:pt idx="28">
                  <c:v>-774.1</c:v>
                </c:pt>
                <c:pt idx="29">
                  <c:v>-767.5</c:v>
                </c:pt>
                <c:pt idx="30">
                  <c:v>-761.5</c:v>
                </c:pt>
                <c:pt idx="31">
                  <c:v>-817</c:v>
                </c:pt>
                <c:pt idx="32">
                  <c:v>-811.6</c:v>
                </c:pt>
                <c:pt idx="33">
                  <c:v>-875.30000000000007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A6-48C5-9B14-D6CCF037B9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西野修世!$O$1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西野修世!$N$2:$N$9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西野修世!$O$2:$O$9</c:f>
              <c:numCache>
                <c:formatCode>\+0;\-0;\±0</c:formatCode>
                <c:ptCount val="8"/>
                <c:pt idx="0">
                  <c:v>-2887.878787878788</c:v>
                </c:pt>
                <c:pt idx="1">
                  <c:v>-1669.6969696969697</c:v>
                </c:pt>
                <c:pt idx="2">
                  <c:v>-987.5</c:v>
                </c:pt>
                <c:pt idx="3">
                  <c:v>-1788.4615384615386</c:v>
                </c:pt>
                <c:pt idx="4">
                  <c:v>-1815</c:v>
                </c:pt>
                <c:pt idx="5">
                  <c:v>-1722.2222222222222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26-4474-AF62-35C31D6515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西野修世!$A$35:$A$47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西野修世!$B$35:$B$47</c:f>
              <c:numCache>
                <c:formatCode>0\ "回"</c:formatCode>
                <c:ptCount val="13"/>
                <c:pt idx="0">
                  <c:v>2</c:v>
                </c:pt>
                <c:pt idx="1">
                  <c:v>11</c:v>
                </c:pt>
                <c:pt idx="2">
                  <c:v>3</c:v>
                </c:pt>
                <c:pt idx="3">
                  <c:v>6</c:v>
                </c:pt>
                <c:pt idx="4">
                  <c:v>2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D8-44FF-85C6-12A700E0BF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高橋英将!$L$1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高橋英将!$K$2:$K$47</c:f>
              <c:numCache>
                <c:formatCode>General</c:formatCode>
                <c:ptCount val="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</c:numCache>
            </c:numRef>
          </c:xVal>
          <c:yVal>
            <c:numRef>
              <c:f>高橋英将!$L$2:$L$47</c:f>
              <c:numCache>
                <c:formatCode>\+0.0;\-0.0;\±0</c:formatCode>
                <c:ptCount val="46"/>
                <c:pt idx="0">
                  <c:v>0</c:v>
                </c:pt>
                <c:pt idx="1">
                  <c:v>1.7</c:v>
                </c:pt>
                <c:pt idx="2">
                  <c:v>-20.400000000000002</c:v>
                </c:pt>
                <c:pt idx="3">
                  <c:v>-64.3</c:v>
                </c:pt>
                <c:pt idx="4">
                  <c:v>-52.099999999999994</c:v>
                </c:pt>
                <c:pt idx="5">
                  <c:v>-72.099999999999994</c:v>
                </c:pt>
                <c:pt idx="6">
                  <c:v>-17.499999999999993</c:v>
                </c:pt>
                <c:pt idx="7">
                  <c:v>-10.499999999999993</c:v>
                </c:pt>
                <c:pt idx="8">
                  <c:v>-59.699999999999996</c:v>
                </c:pt>
                <c:pt idx="9">
                  <c:v>-51.699999999999996</c:v>
                </c:pt>
                <c:pt idx="10">
                  <c:v>3.8000000000000043</c:v>
                </c:pt>
                <c:pt idx="11">
                  <c:v>-13.399999999999995</c:v>
                </c:pt>
                <c:pt idx="12">
                  <c:v>-26.499999999999993</c:v>
                </c:pt>
                <c:pt idx="13">
                  <c:v>-78.699999999999989</c:v>
                </c:pt>
                <c:pt idx="14">
                  <c:v>-126.69999999999999</c:v>
                </c:pt>
                <c:pt idx="15">
                  <c:v>-112.99999999999999</c:v>
                </c:pt>
                <c:pt idx="16">
                  <c:v>-132.19999999999999</c:v>
                </c:pt>
                <c:pt idx="17">
                  <c:v>-147.69999999999999</c:v>
                </c:pt>
                <c:pt idx="18">
                  <c:v>-201</c:v>
                </c:pt>
                <c:pt idx="19">
                  <c:v>-133.19999999999999</c:v>
                </c:pt>
                <c:pt idx="20">
                  <c:v>-86.299999999999983</c:v>
                </c:pt>
                <c:pt idx="21">
                  <c:v>-113.39999999999998</c:v>
                </c:pt>
                <c:pt idx="22">
                  <c:v>-108.79999999999998</c:v>
                </c:pt>
                <c:pt idx="23">
                  <c:v>-151.5</c:v>
                </c:pt>
                <c:pt idx="24">
                  <c:v>-93.2</c:v>
                </c:pt>
                <c:pt idx="25">
                  <c:v>-134.1</c:v>
                </c:pt>
                <c:pt idx="26">
                  <c:v>-152.1</c:v>
                </c:pt>
                <c:pt idx="27">
                  <c:v>-105.69999999999999</c:v>
                </c:pt>
                <c:pt idx="28">
                  <c:v>-100.69999999999999</c:v>
                </c:pt>
                <c:pt idx="29">
                  <c:v>-152.69999999999999</c:v>
                </c:pt>
                <c:pt idx="30">
                  <c:v>-170.79999999999998</c:v>
                </c:pt>
                <c:pt idx="31">
                  <c:v>-193.99999999999997</c:v>
                </c:pt>
                <c:pt idx="32">
                  <c:v>-130.69999999999999</c:v>
                </c:pt>
                <c:pt idx="33">
                  <c:v>-146.89999999999998</c:v>
                </c:pt>
                <c:pt idx="34">
                  <c:v>-140.49999999999997</c:v>
                </c:pt>
                <c:pt idx="35">
                  <c:v>-68.399999999999977</c:v>
                </c:pt>
                <c:pt idx="36">
                  <c:v>-62.499999999999979</c:v>
                </c:pt>
                <c:pt idx="37">
                  <c:v>-84.399999999999977</c:v>
                </c:pt>
                <c:pt idx="38">
                  <c:v>-105.99999999999997</c:v>
                </c:pt>
                <c:pt idx="39">
                  <c:v>-122.39999999999998</c:v>
                </c:pt>
                <c:pt idx="40">
                  <c:v>-65.699999999999974</c:v>
                </c:pt>
                <c:pt idx="41">
                  <c:v>-12.299999999999976</c:v>
                </c:pt>
                <c:pt idx="42">
                  <c:v>-7.999999999999976</c:v>
                </c:pt>
                <c:pt idx="43">
                  <c:v>-12.099999999999977</c:v>
                </c:pt>
                <c:pt idx="44">
                  <c:v>-74.09999999999998</c:v>
                </c:pt>
                <c:pt idx="45">
                  <c:v>-85.799999999999983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3-4E6B-9719-E61EB1279E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高橋英将!$O$1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高橋英将!$N$2:$N$9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高橋英将!$O$2:$O$9</c:f>
              <c:numCache>
                <c:formatCode>\+0;\-0;\±0</c:formatCode>
                <c:ptCount val="8"/>
                <c:pt idx="0">
                  <c:v>2337.7777777777778</c:v>
                </c:pt>
                <c:pt idx="1">
                  <c:v>-1548.8888888888889</c:v>
                </c:pt>
                <c:pt idx="2">
                  <c:v>125.58139534883721</c:v>
                </c:pt>
                <c:pt idx="3">
                  <c:v>416.66666666666669</c:v>
                </c:pt>
                <c:pt idx="4">
                  <c:v>-3622.7272727272725</c:v>
                </c:pt>
                <c:pt idx="5">
                  <c:v>-1750</c:v>
                </c:pt>
                <c:pt idx="6">
                  <c:v>500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58-4FB6-9E29-E5ED480A66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高橋英将!$A$35:$A$47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高橋英将!$B$35:$B$47</c:f>
              <c:numCache>
                <c:formatCode>0\ "回"</c:formatCode>
                <c:ptCount val="13"/>
                <c:pt idx="0">
                  <c:v>6</c:v>
                </c:pt>
                <c:pt idx="1">
                  <c:v>13</c:v>
                </c:pt>
                <c:pt idx="2">
                  <c:v>16</c:v>
                </c:pt>
                <c:pt idx="3">
                  <c:v>12</c:v>
                </c:pt>
                <c:pt idx="4">
                  <c:v>6</c:v>
                </c:pt>
                <c:pt idx="5">
                  <c:v>3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3A-4023-9BE8-5617AE2CBC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佐藤成!$L$2:$L$16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6.9</c:v>
                </c:pt>
                <c:pt idx="2">
                  <c:v>-18.200000000000003</c:v>
                </c:pt>
                <c:pt idx="3">
                  <c:v>-63.400000000000006</c:v>
                </c:pt>
                <c:pt idx="4">
                  <c:v>-56.000000000000007</c:v>
                </c:pt>
                <c:pt idx="5">
                  <c:v>-46.2</c:v>
                </c:pt>
                <c:pt idx="6">
                  <c:v>-67.800000000000011</c:v>
                </c:pt>
                <c:pt idx="7">
                  <c:v>-89.9</c:v>
                </c:pt>
                <c:pt idx="8">
                  <c:v>-105.5</c:v>
                </c:pt>
                <c:pt idx="9">
                  <c:v>-144.5</c:v>
                </c:pt>
                <c:pt idx="10">
                  <c:v>-198</c:v>
                </c:pt>
                <c:pt idx="11">
                  <c:v>-239.4</c:v>
                </c:pt>
                <c:pt idx="12">
                  <c:v>-231.5</c:v>
                </c:pt>
                <c:pt idx="13">
                  <c:v>-268.5</c:v>
                </c:pt>
                <c:pt idx="14">
                  <c:v>-259.10000000000002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B0-448F-B2B0-F700FB2C78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佐藤成!$O$2:$O$9</c:f>
              <c:numCache>
                <c:formatCode>\+0;\-0;\±0</c:formatCode>
                <c:ptCount val="8"/>
                <c:pt idx="0">
                  <c:v>-278.57142857142856</c:v>
                </c:pt>
                <c:pt idx="1">
                  <c:v>807.14285714285711</c:v>
                </c:pt>
                <c:pt idx="2">
                  <c:v>-3514.2857142857142</c:v>
                </c:pt>
                <c:pt idx="3">
                  <c:v>-1410</c:v>
                </c:pt>
                <c:pt idx="4">
                  <c:v>525</c:v>
                </c:pt>
                <c:pt idx="5">
                  <c:v>-7000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FE-4583-A08A-23C3417F1C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佐藤成!$B$35:$B$47</c:f>
              <c:numCache>
                <c:formatCode>0\ "回"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3</c:v>
                </c:pt>
                <c:pt idx="3">
                  <c:v>3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6A-4572-A8D1-0D1F9373DB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柳澤奏太!$L$1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柳澤奏太!$K$2:$K$5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柳澤奏太!$L$2:$L$5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-59.2</c:v>
                </c:pt>
                <c:pt idx="2">
                  <c:v>-56.5</c:v>
                </c:pt>
                <c:pt idx="3">
                  <c:v>-47.9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D7E-417B-8120-62CEC32027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柳澤奏太!$O$1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柳澤奏太!$N$2:$N$9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柳澤奏太!$O$2:$O$9</c:f>
              <c:numCache>
                <c:formatCode>\+0;\-0;\±0</c:formatCode>
                <c:ptCount val="8"/>
                <c:pt idx="0">
                  <c:v>-7533.333333333333</c:v>
                </c:pt>
                <c:pt idx="1">
                  <c:v>2200</c:v>
                </c:pt>
                <c:pt idx="2">
                  <c:v>0</c:v>
                </c:pt>
                <c:pt idx="3">
                  <c:v>-1500</c:v>
                </c:pt>
                <c:pt idx="4">
                  <c:v>-3900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34-440A-AE15-D8EAF529CE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柳澤奏太!$A$35:$A$47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柳澤奏太!$B$35:$B$47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524-4A77-A056-2429CAC7C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宮沢璃空!$L$1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宮沢璃空!$K$2:$K$35</c:f>
              <c:numCache>
                <c:formatCode>General</c:formatCode>
                <c:ptCount val="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</c:numCache>
            </c:numRef>
          </c:xVal>
          <c:yVal>
            <c:numRef>
              <c:f>宮沢璃空!$L$2:$L$35</c:f>
              <c:numCache>
                <c:formatCode>\+0.0;\-0.0;\±0</c:formatCode>
                <c:ptCount val="34"/>
                <c:pt idx="0">
                  <c:v>0</c:v>
                </c:pt>
                <c:pt idx="1">
                  <c:v>59.3</c:v>
                </c:pt>
                <c:pt idx="2">
                  <c:v>33.799999999999997</c:v>
                </c:pt>
                <c:pt idx="3">
                  <c:v>101.6</c:v>
                </c:pt>
                <c:pt idx="4">
                  <c:v>148.5</c:v>
                </c:pt>
                <c:pt idx="5">
                  <c:v>127</c:v>
                </c:pt>
                <c:pt idx="6">
                  <c:v>83.5</c:v>
                </c:pt>
                <c:pt idx="7">
                  <c:v>137.19999999999999</c:v>
                </c:pt>
                <c:pt idx="8">
                  <c:v>203.5</c:v>
                </c:pt>
                <c:pt idx="9">
                  <c:v>262.10000000000002</c:v>
                </c:pt>
                <c:pt idx="10">
                  <c:v>319.5</c:v>
                </c:pt>
                <c:pt idx="11">
                  <c:v>302.2</c:v>
                </c:pt>
                <c:pt idx="12">
                  <c:v>285.2</c:v>
                </c:pt>
                <c:pt idx="13">
                  <c:v>291.5</c:v>
                </c:pt>
                <c:pt idx="14">
                  <c:v>295.8</c:v>
                </c:pt>
                <c:pt idx="15">
                  <c:v>308.2</c:v>
                </c:pt>
                <c:pt idx="16">
                  <c:v>325.59999999999997</c:v>
                </c:pt>
                <c:pt idx="17">
                  <c:v>381.99999999999994</c:v>
                </c:pt>
                <c:pt idx="18">
                  <c:v>372.19999999999993</c:v>
                </c:pt>
                <c:pt idx="19">
                  <c:v>326.09999999999991</c:v>
                </c:pt>
                <c:pt idx="20">
                  <c:v>274.89999999999992</c:v>
                </c:pt>
                <c:pt idx="21">
                  <c:v>248.39999999999992</c:v>
                </c:pt>
                <c:pt idx="22">
                  <c:v>262.19999999999993</c:v>
                </c:pt>
                <c:pt idx="23">
                  <c:v>237.19999999999993</c:v>
                </c:pt>
                <c:pt idx="24">
                  <c:v>177.29999999999993</c:v>
                </c:pt>
                <c:pt idx="25">
                  <c:v>135.19999999999993</c:v>
                </c:pt>
                <c:pt idx="26">
                  <c:v>142.89999999999992</c:v>
                </c:pt>
                <c:pt idx="27">
                  <c:v>146.39999999999992</c:v>
                </c:pt>
                <c:pt idx="28">
                  <c:v>217.59999999999991</c:v>
                </c:pt>
                <c:pt idx="29">
                  <c:v>193.6999999999999</c:v>
                </c:pt>
                <c:pt idx="30">
                  <c:v>271.49999999999989</c:v>
                </c:pt>
                <c:pt idx="31">
                  <c:v>231.39999999999989</c:v>
                </c:pt>
                <c:pt idx="32">
                  <c:v>236.2999999999999</c:v>
                </c:pt>
                <c:pt idx="33">
                  <c:v>298.7999999999999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8C-4A31-A170-4FECF822BF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宮沢璃空!$O$1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宮沢璃空!$N$2:$N$9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宮沢璃空!$O$2:$O$9</c:f>
              <c:numCache>
                <c:formatCode>\+0;\-0;\±0</c:formatCode>
                <c:ptCount val="8"/>
                <c:pt idx="0">
                  <c:v>2345.4545454545455</c:v>
                </c:pt>
                <c:pt idx="1">
                  <c:v>193.93939393939394</c:v>
                </c:pt>
                <c:pt idx="2">
                  <c:v>-1425</c:v>
                </c:pt>
                <c:pt idx="3">
                  <c:v>290.32258064516128</c:v>
                </c:pt>
                <c:pt idx="4">
                  <c:v>1470.3703703703704</c:v>
                </c:pt>
                <c:pt idx="5">
                  <c:v>338.09523809523807</c:v>
                </c:pt>
                <c:pt idx="6">
                  <c:v>680</c:v>
                </c:pt>
                <c:pt idx="7">
                  <c:v>-1628.5714285714287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A42-42FE-95CE-13353398DF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宮沢璃空!$A$35:$A$47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宮沢璃空!$B$35:$B$47</c:f>
              <c:numCache>
                <c:formatCode>0\ "回"</c:formatCode>
                <c:ptCount val="13"/>
                <c:pt idx="0">
                  <c:v>12</c:v>
                </c:pt>
                <c:pt idx="1">
                  <c:v>7</c:v>
                </c:pt>
                <c:pt idx="2">
                  <c:v>14</c:v>
                </c:pt>
                <c:pt idx="3">
                  <c:v>10</c:v>
                </c:pt>
                <c:pt idx="4">
                  <c:v>9</c:v>
                </c:pt>
                <c:pt idx="5">
                  <c:v>8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F1-4763-8949-2ABA8C9E48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清水遙斗!$L$1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清水遙斗!$K$2:$K$40</c:f>
              <c:numCache>
                <c:formatCode>General</c:formatCode>
                <c:ptCount val="3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</c:numCache>
            </c:numRef>
          </c:xVal>
          <c:yVal>
            <c:numRef>
              <c:f>清水遙斗!$L$2:$L$40</c:f>
              <c:numCache>
                <c:formatCode>\+0.0;\-0.0;\±0</c:formatCode>
                <c:ptCount val="39"/>
                <c:pt idx="0">
                  <c:v>0</c:v>
                </c:pt>
                <c:pt idx="1">
                  <c:v>-45.5</c:v>
                </c:pt>
                <c:pt idx="2">
                  <c:v>-31.6</c:v>
                </c:pt>
                <c:pt idx="3">
                  <c:v>-57.8</c:v>
                </c:pt>
                <c:pt idx="4">
                  <c:v>-98.4</c:v>
                </c:pt>
                <c:pt idx="5">
                  <c:v>-149.80000000000001</c:v>
                </c:pt>
                <c:pt idx="6">
                  <c:v>-134.5</c:v>
                </c:pt>
                <c:pt idx="7">
                  <c:v>-174.2</c:v>
                </c:pt>
                <c:pt idx="8">
                  <c:v>-219.6</c:v>
                </c:pt>
                <c:pt idx="9">
                  <c:v>-265.8</c:v>
                </c:pt>
                <c:pt idx="10">
                  <c:v>-317.90000000000003</c:v>
                </c:pt>
                <c:pt idx="11">
                  <c:v>-247.70000000000005</c:v>
                </c:pt>
                <c:pt idx="12">
                  <c:v>-296.80000000000007</c:v>
                </c:pt>
                <c:pt idx="13">
                  <c:v>-328.90000000000009</c:v>
                </c:pt>
                <c:pt idx="14">
                  <c:v>-324.40000000000009</c:v>
                </c:pt>
                <c:pt idx="15">
                  <c:v>-353.30000000000007</c:v>
                </c:pt>
                <c:pt idx="16">
                  <c:v>-405.60000000000008</c:v>
                </c:pt>
                <c:pt idx="17">
                  <c:v>-418.10000000000008</c:v>
                </c:pt>
                <c:pt idx="18">
                  <c:v>-442.00000000000006</c:v>
                </c:pt>
                <c:pt idx="19">
                  <c:v>-490.40000000000003</c:v>
                </c:pt>
                <c:pt idx="20">
                  <c:v>-531.20000000000005</c:v>
                </c:pt>
                <c:pt idx="21">
                  <c:v>-595.5</c:v>
                </c:pt>
                <c:pt idx="22">
                  <c:v>-588.5</c:v>
                </c:pt>
                <c:pt idx="23">
                  <c:v>-630.9</c:v>
                </c:pt>
                <c:pt idx="24">
                  <c:v>-677.19999999999993</c:v>
                </c:pt>
                <c:pt idx="25">
                  <c:v>-734.4</c:v>
                </c:pt>
                <c:pt idx="26">
                  <c:v>-724</c:v>
                </c:pt>
                <c:pt idx="27">
                  <c:v>-787.5</c:v>
                </c:pt>
                <c:pt idx="28">
                  <c:v>-837.9</c:v>
                </c:pt>
                <c:pt idx="29">
                  <c:v>-822.6</c:v>
                </c:pt>
                <c:pt idx="30">
                  <c:v>-830.30000000000007</c:v>
                </c:pt>
                <c:pt idx="31">
                  <c:v>-886.50000000000011</c:v>
                </c:pt>
                <c:pt idx="32">
                  <c:v>-870.70000000000016</c:v>
                </c:pt>
                <c:pt idx="33">
                  <c:v>-863.00000000000011</c:v>
                </c:pt>
                <c:pt idx="34">
                  <c:v>-909.00000000000011</c:v>
                </c:pt>
                <c:pt idx="35">
                  <c:v>-957.00000000000011</c:v>
                </c:pt>
                <c:pt idx="36">
                  <c:v>-910.20000000000016</c:v>
                </c:pt>
                <c:pt idx="37">
                  <c:v>-846.00000000000011</c:v>
                </c:pt>
                <c:pt idx="38">
                  <c:v>-897.70000000000016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5C-4AFD-BF5D-F5E206A37D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清水遙斗!$O$1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清水遙斗!$N$2:$N$9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清水遙斗!$O$2:$O$9</c:f>
              <c:numCache>
                <c:formatCode>\+0;\-0;\±0</c:formatCode>
                <c:ptCount val="8"/>
                <c:pt idx="0">
                  <c:v>-2626.3157894736842</c:v>
                </c:pt>
                <c:pt idx="1">
                  <c:v>76.315789473684205</c:v>
                </c:pt>
                <c:pt idx="2">
                  <c:v>-413.51351351351349</c:v>
                </c:pt>
                <c:pt idx="3">
                  <c:v>-2028.5714285714287</c:v>
                </c:pt>
                <c:pt idx="4">
                  <c:v>-293.93939393939394</c:v>
                </c:pt>
                <c:pt idx="5">
                  <c:v>-880.76923076923072</c:v>
                </c:pt>
                <c:pt idx="6">
                  <c:v>-1406.25</c:v>
                </c:pt>
                <c:pt idx="7">
                  <c:v>-1266.6666666666667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DA9-4A2F-926A-535BF8C333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清水遙斗!$A$35:$A$47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清水遙斗!$B$35:$B$47</c:f>
              <c:numCache>
                <c:formatCode>0\ "回"</c:formatCode>
                <c:ptCount val="13"/>
                <c:pt idx="0">
                  <c:v>16</c:v>
                </c:pt>
                <c:pt idx="1">
                  <c:v>16</c:v>
                </c:pt>
                <c:pt idx="2">
                  <c:v>17</c:v>
                </c:pt>
                <c:pt idx="3">
                  <c:v>7</c:v>
                </c:pt>
                <c:pt idx="4">
                  <c:v>6</c:v>
                </c:pt>
                <c:pt idx="5">
                  <c:v>1</c:v>
                </c:pt>
                <c:pt idx="6">
                  <c:v>1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26A-474B-9A03-D787DEA950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高山晶!$L$1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高山晶!$K$2:$K$23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高山晶!$L$2:$L$23</c:f>
              <c:numCache>
                <c:formatCode>\+0.0;\-0.0;\±0</c:formatCode>
                <c:ptCount val="22"/>
                <c:pt idx="0">
                  <c:v>0</c:v>
                </c:pt>
                <c:pt idx="1">
                  <c:v>12.3</c:v>
                </c:pt>
                <c:pt idx="2">
                  <c:v>-10.8</c:v>
                </c:pt>
                <c:pt idx="3">
                  <c:v>-64</c:v>
                </c:pt>
                <c:pt idx="4">
                  <c:v>6.0999999999999943</c:v>
                </c:pt>
                <c:pt idx="5">
                  <c:v>8.5999999999999943</c:v>
                </c:pt>
                <c:pt idx="6">
                  <c:v>-9.7000000000000064</c:v>
                </c:pt>
                <c:pt idx="7">
                  <c:v>45.3</c:v>
                </c:pt>
                <c:pt idx="8">
                  <c:v>98.199999999999989</c:v>
                </c:pt>
                <c:pt idx="9">
                  <c:v>76.099999999999994</c:v>
                </c:pt>
                <c:pt idx="10">
                  <c:v>80.5</c:v>
                </c:pt>
                <c:pt idx="11">
                  <c:v>144.6</c:v>
                </c:pt>
                <c:pt idx="12">
                  <c:v>204</c:v>
                </c:pt>
                <c:pt idx="13">
                  <c:v>180.8</c:v>
                </c:pt>
                <c:pt idx="14">
                  <c:v>127.00000000000001</c:v>
                </c:pt>
                <c:pt idx="15">
                  <c:v>114.70000000000002</c:v>
                </c:pt>
                <c:pt idx="16">
                  <c:v>125.40000000000002</c:v>
                </c:pt>
                <c:pt idx="17">
                  <c:v>103.70000000000002</c:v>
                </c:pt>
                <c:pt idx="18">
                  <c:v>88.700000000000017</c:v>
                </c:pt>
                <c:pt idx="19">
                  <c:v>64.800000000000011</c:v>
                </c:pt>
                <c:pt idx="20">
                  <c:v>4.9000000000000128</c:v>
                </c:pt>
                <c:pt idx="21">
                  <c:v>68.600000000000023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8A-41B8-8ACB-24C2566156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高山晶!$O$1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高山晶!$N$2:$N$9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高山晶!$O$2:$O$9</c:f>
              <c:numCache>
                <c:formatCode>\+0;\-0;\±0</c:formatCode>
                <c:ptCount val="8"/>
                <c:pt idx="0">
                  <c:v>-619.04761904761904</c:v>
                </c:pt>
                <c:pt idx="1">
                  <c:v>-1290</c:v>
                </c:pt>
                <c:pt idx="2">
                  <c:v>1570</c:v>
                </c:pt>
                <c:pt idx="3">
                  <c:v>1326.3157894736842</c:v>
                </c:pt>
                <c:pt idx="4">
                  <c:v>-294.11764705882354</c:v>
                </c:pt>
                <c:pt idx="5">
                  <c:v>-1630</c:v>
                </c:pt>
                <c:pt idx="6">
                  <c:v>2600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B8B-4220-8B3C-FFD07613CF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高山晶!$A$35:$A$47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高山晶!$B$35:$B$47</c:f>
              <c:numCache>
                <c:formatCode>0\ "回"</c:formatCode>
                <c:ptCount val="13"/>
                <c:pt idx="0">
                  <c:v>3</c:v>
                </c:pt>
                <c:pt idx="1">
                  <c:v>3</c:v>
                </c:pt>
                <c:pt idx="2">
                  <c:v>10</c:v>
                </c:pt>
                <c:pt idx="3">
                  <c:v>7</c:v>
                </c:pt>
                <c:pt idx="4">
                  <c:v>3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E4-489B-8A96-0CBDDDF62D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山崎暖斗!$L$1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山崎暖斗!$K$2:$K$4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山崎暖斗!$L$2:$L$4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12.5</c:v>
                </c:pt>
                <c:pt idx="2">
                  <c:v>-31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762-4BB4-916C-9C1EA42E99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山崎暖斗!$O$1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山崎暖斗!$N$2:$N$9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山崎暖斗!$O$2:$O$9</c:f>
              <c:numCache>
                <c:formatCode>\+0;\-0;\±0</c:formatCode>
                <c:ptCount val="8"/>
                <c:pt idx="0">
                  <c:v>-8150</c:v>
                </c:pt>
                <c:pt idx="1">
                  <c:v>7400</c:v>
                </c:pt>
                <c:pt idx="2">
                  <c:v>-500</c:v>
                </c:pt>
                <c:pt idx="3">
                  <c:v>750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35A-4C2A-9813-9B4C04A19F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山崎暖斗!$A$35:$A$47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山崎暖斗!$B$35:$B$47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9C-4DCD-BD31-FE8A7E4EE5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市原望叶!$L$1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市原望叶!$K$2:$K$7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市原望叶!$L$2:$L$7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-61.5</c:v>
                </c:pt>
                <c:pt idx="2">
                  <c:v>-6</c:v>
                </c:pt>
                <c:pt idx="3">
                  <c:v>-2.9000000000000004</c:v>
                </c:pt>
                <c:pt idx="4">
                  <c:v>0.79999999999999982</c:v>
                </c:pt>
                <c:pt idx="5">
                  <c:v>-40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84-43CF-97A4-AE5EE58FB7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市原望叶!$O$1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市原望叶!$N$2:$N$9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市原望叶!$O$2:$O$9</c:f>
              <c:numCache>
                <c:formatCode>\+0;\-0;\±0</c:formatCode>
                <c:ptCount val="8"/>
                <c:pt idx="0">
                  <c:v>-2580</c:v>
                </c:pt>
                <c:pt idx="1">
                  <c:v>140</c:v>
                </c:pt>
                <c:pt idx="2">
                  <c:v>-500</c:v>
                </c:pt>
                <c:pt idx="3">
                  <c:v>-2460</c:v>
                </c:pt>
                <c:pt idx="4">
                  <c:v>0</c:v>
                </c:pt>
                <c:pt idx="5">
                  <c:v>1000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3E3-4D33-A683-7B152C9C8E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市原望叶!$A$35:$A$47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市原望叶!$B$35:$B$47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6B-433F-AF6C-F4DC51D125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笠原誠!$L$1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笠原誠!$K$2:$K$35</c:f>
              <c:numCache>
                <c:formatCode>General</c:formatCode>
                <c:ptCount val="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</c:numCache>
            </c:numRef>
          </c:xVal>
          <c:yVal>
            <c:numRef>
              <c:f>笠原誠!$L$2:$L$35</c:f>
              <c:numCache>
                <c:formatCode>\+0.0;\-0.0;\±0</c:formatCode>
                <c:ptCount val="34"/>
                <c:pt idx="0">
                  <c:v>0</c:v>
                </c:pt>
                <c:pt idx="1">
                  <c:v>-17.899999999999999</c:v>
                </c:pt>
                <c:pt idx="2">
                  <c:v>-37.5</c:v>
                </c:pt>
                <c:pt idx="3">
                  <c:v>-90.7</c:v>
                </c:pt>
                <c:pt idx="4">
                  <c:v>-136.69999999999999</c:v>
                </c:pt>
                <c:pt idx="5">
                  <c:v>-135.1</c:v>
                </c:pt>
                <c:pt idx="6">
                  <c:v>-160.19999999999999</c:v>
                </c:pt>
                <c:pt idx="7">
                  <c:v>-152.1</c:v>
                </c:pt>
                <c:pt idx="8">
                  <c:v>-169.2</c:v>
                </c:pt>
                <c:pt idx="9">
                  <c:v>-215.29999999999998</c:v>
                </c:pt>
                <c:pt idx="10">
                  <c:v>-235.2</c:v>
                </c:pt>
                <c:pt idx="11">
                  <c:v>-250.7</c:v>
                </c:pt>
                <c:pt idx="12">
                  <c:v>-267.3</c:v>
                </c:pt>
                <c:pt idx="13">
                  <c:v>-323.10000000000002</c:v>
                </c:pt>
                <c:pt idx="14">
                  <c:v>-317.10000000000002</c:v>
                </c:pt>
                <c:pt idx="15">
                  <c:v>-366.40000000000003</c:v>
                </c:pt>
                <c:pt idx="16">
                  <c:v>-355.20000000000005</c:v>
                </c:pt>
                <c:pt idx="17">
                  <c:v>-347.20000000000005</c:v>
                </c:pt>
                <c:pt idx="18">
                  <c:v>-337.6</c:v>
                </c:pt>
                <c:pt idx="19">
                  <c:v>-285.3</c:v>
                </c:pt>
                <c:pt idx="20">
                  <c:v>-331.40000000000003</c:v>
                </c:pt>
                <c:pt idx="21">
                  <c:v>-304.90000000000003</c:v>
                </c:pt>
                <c:pt idx="22">
                  <c:v>-298.90000000000003</c:v>
                </c:pt>
                <c:pt idx="23">
                  <c:v>-284.10000000000002</c:v>
                </c:pt>
                <c:pt idx="24">
                  <c:v>-277.3</c:v>
                </c:pt>
                <c:pt idx="25">
                  <c:v>-214.70000000000002</c:v>
                </c:pt>
                <c:pt idx="26">
                  <c:v>-236.20000000000002</c:v>
                </c:pt>
                <c:pt idx="27">
                  <c:v>-255.70000000000002</c:v>
                </c:pt>
                <c:pt idx="28">
                  <c:v>-240.00000000000003</c:v>
                </c:pt>
                <c:pt idx="29">
                  <c:v>-289.60000000000002</c:v>
                </c:pt>
                <c:pt idx="30">
                  <c:v>-306.8</c:v>
                </c:pt>
                <c:pt idx="31">
                  <c:v>-236.5</c:v>
                </c:pt>
                <c:pt idx="32">
                  <c:v>-269.39999999999998</c:v>
                </c:pt>
                <c:pt idx="33">
                  <c:v>-296.7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BE-4756-8346-95DC5C02B3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笠原誠!$O$1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笠原誠!$N$2:$N$9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笠原誠!$O$2:$O$9</c:f>
              <c:numCache>
                <c:formatCode>\+0;\-0;\±0</c:formatCode>
                <c:ptCount val="8"/>
                <c:pt idx="0">
                  <c:v>-103.03030303030303</c:v>
                </c:pt>
                <c:pt idx="1">
                  <c:v>-212.5</c:v>
                </c:pt>
                <c:pt idx="2">
                  <c:v>-196.875</c:v>
                </c:pt>
                <c:pt idx="3">
                  <c:v>-206.66666666666666</c:v>
                </c:pt>
                <c:pt idx="4">
                  <c:v>-1810.7142857142858</c:v>
                </c:pt>
                <c:pt idx="5">
                  <c:v>844.44444444444446</c:v>
                </c:pt>
                <c:pt idx="6">
                  <c:v>-957.14285714285711</c:v>
                </c:pt>
                <c:pt idx="7">
                  <c:v>1057.1428571428571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3E-4715-9982-5C2FC7749E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笠原誠!$A$35:$A$47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笠原誠!$B$35:$B$47</c:f>
              <c:numCache>
                <c:formatCode>0\ "回"</c:formatCode>
                <c:ptCount val="13"/>
                <c:pt idx="0">
                  <c:v>9</c:v>
                </c:pt>
                <c:pt idx="1">
                  <c:v>18</c:v>
                </c:pt>
                <c:pt idx="2">
                  <c:v>12</c:v>
                </c:pt>
                <c:pt idx="3">
                  <c:v>6</c:v>
                </c:pt>
                <c:pt idx="4">
                  <c:v>3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CA-4B09-B790-1BE2D3FEC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松沢海輝!$L$1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松沢海輝!$K$2:$K$18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松沢海輝!$L$2:$L$18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-17.3</c:v>
                </c:pt>
                <c:pt idx="2">
                  <c:v>-67.599999999999994</c:v>
                </c:pt>
                <c:pt idx="3">
                  <c:v>-2.8999999999999915</c:v>
                </c:pt>
                <c:pt idx="4">
                  <c:v>83.100000000000009</c:v>
                </c:pt>
                <c:pt idx="5">
                  <c:v>13.500000000000014</c:v>
                </c:pt>
                <c:pt idx="6">
                  <c:v>-31.299999999999983</c:v>
                </c:pt>
                <c:pt idx="7">
                  <c:v>34.500000000000014</c:v>
                </c:pt>
                <c:pt idx="8">
                  <c:v>82.500000000000014</c:v>
                </c:pt>
                <c:pt idx="9">
                  <c:v>25.000000000000014</c:v>
                </c:pt>
                <c:pt idx="10">
                  <c:v>83.700000000000017</c:v>
                </c:pt>
                <c:pt idx="11">
                  <c:v>142.60000000000002</c:v>
                </c:pt>
                <c:pt idx="12">
                  <c:v>195.3</c:v>
                </c:pt>
                <c:pt idx="13">
                  <c:v>250.8</c:v>
                </c:pt>
                <c:pt idx="14">
                  <c:v>256.60000000000002</c:v>
                </c:pt>
                <c:pt idx="15">
                  <c:v>280.3</c:v>
                </c:pt>
                <c:pt idx="16">
                  <c:v>283.90000000000003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F6-465D-B073-040AAED94A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松沢海輝!$O$1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松沢海輝!$N$2:$N$9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松沢海輝!$O$2:$O$9</c:f>
              <c:numCache>
                <c:formatCode>\+0;\-0;\±0</c:formatCode>
                <c:ptCount val="8"/>
                <c:pt idx="0">
                  <c:v>-562.5</c:v>
                </c:pt>
                <c:pt idx="1">
                  <c:v>1618.75</c:v>
                </c:pt>
                <c:pt idx="2">
                  <c:v>218.75</c:v>
                </c:pt>
                <c:pt idx="3">
                  <c:v>1066.6666666666667</c:v>
                </c:pt>
                <c:pt idx="4">
                  <c:v>2371.4285714285716</c:v>
                </c:pt>
                <c:pt idx="5">
                  <c:v>-1618.1818181818182</c:v>
                </c:pt>
                <c:pt idx="6">
                  <c:v>414.28571428571428</c:v>
                </c:pt>
                <c:pt idx="7">
                  <c:v>2133.3333333333335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59A-42A8-89CB-107EF54AEA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松沢海輝!$A$35:$A$47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松沢海輝!$B$35:$B$47</c:f>
              <c:numCache>
                <c:formatCode>0\ "回"</c:formatCode>
                <c:ptCount val="13"/>
                <c:pt idx="0">
                  <c:v>4</c:v>
                </c:pt>
                <c:pt idx="1">
                  <c:v>8</c:v>
                </c:pt>
                <c:pt idx="2">
                  <c:v>9</c:v>
                </c:pt>
                <c:pt idx="3">
                  <c:v>6</c:v>
                </c:pt>
                <c:pt idx="4">
                  <c:v>1</c:v>
                </c:pt>
                <c:pt idx="5">
                  <c:v>2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98-470B-817F-5253B71D57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山田夏寿希!$L$1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山田夏寿希!$K$2:$K$21</c:f>
              <c:numCache>
                <c:formatCode>General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xVal>
          <c:yVal>
            <c:numRef>
              <c:f>山田夏寿希!$L$2:$L$21</c:f>
              <c:numCache>
                <c:formatCode>\+0.0;\-0.0;\±0</c:formatCode>
                <c:ptCount val="20"/>
                <c:pt idx="0">
                  <c:v>0</c:v>
                </c:pt>
                <c:pt idx="1">
                  <c:v>-54</c:v>
                </c:pt>
                <c:pt idx="2">
                  <c:v>-106.5</c:v>
                </c:pt>
                <c:pt idx="3">
                  <c:v>-23.599999999999994</c:v>
                </c:pt>
                <c:pt idx="4">
                  <c:v>-12.199999999999994</c:v>
                </c:pt>
                <c:pt idx="5">
                  <c:v>-56.099999999999994</c:v>
                </c:pt>
                <c:pt idx="6">
                  <c:v>-110.39999999999999</c:v>
                </c:pt>
                <c:pt idx="7">
                  <c:v>-142.5</c:v>
                </c:pt>
                <c:pt idx="8">
                  <c:v>-174.6</c:v>
                </c:pt>
                <c:pt idx="9">
                  <c:v>-212.6</c:v>
                </c:pt>
                <c:pt idx="10">
                  <c:v>-145.6</c:v>
                </c:pt>
                <c:pt idx="11">
                  <c:v>-88.199999999999989</c:v>
                </c:pt>
                <c:pt idx="12">
                  <c:v>-120.6</c:v>
                </c:pt>
                <c:pt idx="13">
                  <c:v>-125.69999999999999</c:v>
                </c:pt>
                <c:pt idx="14">
                  <c:v>-118.99999999999999</c:v>
                </c:pt>
                <c:pt idx="15">
                  <c:v>-59.499999999999986</c:v>
                </c:pt>
                <c:pt idx="16">
                  <c:v>-46.799999999999983</c:v>
                </c:pt>
                <c:pt idx="17">
                  <c:v>-94.299999999999983</c:v>
                </c:pt>
                <c:pt idx="18">
                  <c:v>-20.09999999999998</c:v>
                </c:pt>
                <c:pt idx="19">
                  <c:v>42.500000000000021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FF-439D-B49B-A8F440F289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山田夏寿希!$O$1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山田夏寿希!$N$2:$N$9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山田夏寿希!$O$2:$O$9</c:f>
              <c:numCache>
                <c:formatCode>\+0;\-0;\±0</c:formatCode>
                <c:ptCount val="8"/>
                <c:pt idx="0">
                  <c:v>3221.0526315789475</c:v>
                </c:pt>
                <c:pt idx="1">
                  <c:v>1127.7777777777778</c:v>
                </c:pt>
                <c:pt idx="2">
                  <c:v>111.76470588235294</c:v>
                </c:pt>
                <c:pt idx="3">
                  <c:v>837.5</c:v>
                </c:pt>
                <c:pt idx="4">
                  <c:v>484.61538461538464</c:v>
                </c:pt>
                <c:pt idx="5">
                  <c:v>-1781.8181818181818</c:v>
                </c:pt>
                <c:pt idx="6">
                  <c:v>-1800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7CA-4053-9620-5929F4113A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山田夏寿希!$A$35:$A$47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山田夏寿希!$B$35:$B$47</c:f>
              <c:numCache>
                <c:formatCode>0\ "回"</c:formatCode>
                <c:ptCount val="13"/>
                <c:pt idx="0">
                  <c:v>3</c:v>
                </c:pt>
                <c:pt idx="1">
                  <c:v>5</c:v>
                </c:pt>
                <c:pt idx="2">
                  <c:v>12</c:v>
                </c:pt>
                <c:pt idx="3">
                  <c:v>3</c:v>
                </c:pt>
                <c:pt idx="4">
                  <c:v>6</c:v>
                </c:pt>
                <c:pt idx="5">
                  <c:v>3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C8-4235-A828-CC77B9AC01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阿部修二朗!$L$1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阿部修二朗!$K$2:$K$12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阿部修二朗!$L$2:$L$12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7.3</c:v>
                </c:pt>
                <c:pt idx="2">
                  <c:v>-39.6</c:v>
                </c:pt>
                <c:pt idx="3">
                  <c:v>-122.6</c:v>
                </c:pt>
                <c:pt idx="4">
                  <c:v>-185.5</c:v>
                </c:pt>
                <c:pt idx="5">
                  <c:v>-213.8</c:v>
                </c:pt>
                <c:pt idx="6">
                  <c:v>-156.70000000000002</c:v>
                </c:pt>
                <c:pt idx="7">
                  <c:v>-178.60000000000002</c:v>
                </c:pt>
                <c:pt idx="8">
                  <c:v>-170.20000000000002</c:v>
                </c:pt>
                <c:pt idx="9">
                  <c:v>-193.3</c:v>
                </c:pt>
                <c:pt idx="10">
                  <c:v>-242.4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EDC-4ABB-AF70-C2C1809906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阿部修二朗!$O$1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阿部修二朗!$N$2:$N$9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阿部修二朗!$O$2:$O$9</c:f>
              <c:numCache>
                <c:formatCode>\+0;\-0;\±0</c:formatCode>
                <c:ptCount val="8"/>
                <c:pt idx="0">
                  <c:v>-1930</c:v>
                </c:pt>
                <c:pt idx="1">
                  <c:v>-2830</c:v>
                </c:pt>
                <c:pt idx="2">
                  <c:v>-4144.4444444444443</c:v>
                </c:pt>
                <c:pt idx="3">
                  <c:v>-542.85714285714289</c:v>
                </c:pt>
                <c:pt idx="4">
                  <c:v>-283.33333333333331</c:v>
                </c:pt>
                <c:pt idx="5">
                  <c:v>1300</c:v>
                </c:pt>
                <c:pt idx="6">
                  <c:v>-3600</c:v>
                </c:pt>
                <c:pt idx="7">
                  <c:v>-11000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DF-4CD7-B428-335E81DB90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阿部修二朗!$A$35:$A$47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阿部修二朗!$B$35:$B$47</c:f>
              <c:numCache>
                <c:formatCode>0\ "回"</c:formatCode>
                <c:ptCount val="13"/>
                <c:pt idx="0">
                  <c:v>3</c:v>
                </c:pt>
                <c:pt idx="1">
                  <c:v>3</c:v>
                </c:pt>
                <c:pt idx="2">
                  <c:v>4</c:v>
                </c:pt>
                <c:pt idx="3">
                  <c:v>3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905-4732-9872-945E87B8A0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鈴木千尋!$L$1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鈴木千尋!$K$2:$K$6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鈴木千尋!$L$2:$L$6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19.600000000000001</c:v>
                </c:pt>
                <c:pt idx="2">
                  <c:v>22.400000000000002</c:v>
                </c:pt>
                <c:pt idx="3">
                  <c:v>-33.099999999999994</c:v>
                </c:pt>
                <c:pt idx="4">
                  <c:v>-24.499999999999993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74-4AD2-BC58-BCC2D4E825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鈴木千尋!$O$1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鈴木千尋!$N$2:$N$9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鈴木千尋!$O$2:$O$9</c:f>
              <c:numCache>
                <c:formatCode>\+0;\-0;\±0</c:formatCode>
                <c:ptCount val="8"/>
                <c:pt idx="0">
                  <c:v>1100</c:v>
                </c:pt>
                <c:pt idx="1">
                  <c:v>875</c:v>
                </c:pt>
                <c:pt idx="2">
                  <c:v>-3425</c:v>
                </c:pt>
                <c:pt idx="3">
                  <c:v>2750</c:v>
                </c:pt>
                <c:pt idx="4">
                  <c:v>-3100</c:v>
                </c:pt>
                <c:pt idx="5">
                  <c:v>0</c:v>
                </c:pt>
                <c:pt idx="6">
                  <c:v>2000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7E3-4787-8B72-6414DE2C4A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鈴木千尋!$A$35:$A$47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鈴木千尋!$B$35:$B$47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0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FF-4334-9CE0-5F86DA60F7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大石瑛司!$L$1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大石瑛司!$K$2:$K$3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大石瑛司!$L$2:$L$3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58.7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69B-41D8-AD67-7C0FD5947D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大石瑛司!$O$1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大石瑛司!$N$2:$N$9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大石瑛司!$O$2:$O$9</c:f>
              <c:numCache>
                <c:formatCode>\+0;\-0;\±0</c:formatCode>
                <c:ptCount val="8"/>
                <c:pt idx="0">
                  <c:v>-6000</c:v>
                </c:pt>
                <c:pt idx="1">
                  <c:v>12000</c:v>
                </c:pt>
                <c:pt idx="2">
                  <c:v>-1300</c:v>
                </c:pt>
                <c:pt idx="3">
                  <c:v>8000</c:v>
                </c:pt>
                <c:pt idx="4">
                  <c:v>-4000</c:v>
                </c:pt>
                <c:pt idx="5">
                  <c:v>5000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5DF-4B5D-B7A5-156269CAF0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大石瑛司!$A$35:$A$47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大石瑛司!$B$35:$B$47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351-476F-84C8-4639843D8D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三井祐輝!$L$1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三井祐輝!$K$2:$K$8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三井祐輝!$L$2:$L$8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-2.1999999999999993</c:v>
                </c:pt>
                <c:pt idx="2">
                  <c:v>-21.4</c:v>
                </c:pt>
                <c:pt idx="3">
                  <c:v>-68.699999999999989</c:v>
                </c:pt>
                <c:pt idx="4">
                  <c:v>-94.399999999999991</c:v>
                </c:pt>
                <c:pt idx="5">
                  <c:v>-85.899999999999991</c:v>
                </c:pt>
                <c:pt idx="6">
                  <c:v>-72.199999999999989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75C-48F5-9CC4-1E3289805A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三井祐輝!$O$1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三井祐輝!$N$2:$N$9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三井祐輝!$O$2:$O$9</c:f>
              <c:numCache>
                <c:formatCode>\+0;\-0;\±0</c:formatCode>
                <c:ptCount val="8"/>
                <c:pt idx="0">
                  <c:v>-1400</c:v>
                </c:pt>
                <c:pt idx="1">
                  <c:v>-2966.6666666666665</c:v>
                </c:pt>
                <c:pt idx="2">
                  <c:v>1220</c:v>
                </c:pt>
                <c:pt idx="3">
                  <c:v>925</c:v>
                </c:pt>
                <c:pt idx="4">
                  <c:v>200</c:v>
                </c:pt>
                <c:pt idx="5">
                  <c:v>-2800</c:v>
                </c:pt>
                <c:pt idx="6">
                  <c:v>-300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391-4068-9B90-82776DA496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三井祐輝!$A$35:$A$47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三井祐輝!$B$35:$B$47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3DE-4258-B854-5AB5399A0B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前田卓美!$L$1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前田卓美!$K$2:$K$16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前田卓美!$L$2:$L$16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26.5</c:v>
                </c:pt>
                <c:pt idx="2">
                  <c:v>-22.6</c:v>
                </c:pt>
                <c:pt idx="3">
                  <c:v>-42.6</c:v>
                </c:pt>
                <c:pt idx="4">
                  <c:v>-22.5</c:v>
                </c:pt>
                <c:pt idx="5">
                  <c:v>37.1</c:v>
                </c:pt>
                <c:pt idx="6">
                  <c:v>-8.2999999999999972</c:v>
                </c:pt>
                <c:pt idx="7">
                  <c:v>-63</c:v>
                </c:pt>
                <c:pt idx="8">
                  <c:v>-62.2</c:v>
                </c:pt>
                <c:pt idx="9">
                  <c:v>2.2000000000000028</c:v>
                </c:pt>
                <c:pt idx="10">
                  <c:v>10.200000000000003</c:v>
                </c:pt>
                <c:pt idx="11">
                  <c:v>59.800000000000004</c:v>
                </c:pt>
                <c:pt idx="12">
                  <c:v>39.600000000000009</c:v>
                </c:pt>
                <c:pt idx="13">
                  <c:v>15.500000000000007</c:v>
                </c:pt>
                <c:pt idx="14">
                  <c:v>-1.6999999999999922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85-4D9D-B395-0257BEA863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前田卓美!$O$1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前田卓美!$N$2:$N$9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前田卓美!$O$2:$O$9</c:f>
              <c:numCache>
                <c:formatCode>\+0;\-0;\±0</c:formatCode>
                <c:ptCount val="8"/>
                <c:pt idx="0">
                  <c:v>-192.85714285714286</c:v>
                </c:pt>
                <c:pt idx="1">
                  <c:v>-238.46153846153845</c:v>
                </c:pt>
                <c:pt idx="2">
                  <c:v>1292.3076923076924</c:v>
                </c:pt>
                <c:pt idx="3">
                  <c:v>-766.66666666666663</c:v>
                </c:pt>
                <c:pt idx="4">
                  <c:v>330</c:v>
                </c:pt>
                <c:pt idx="5">
                  <c:v>-2844.4444444444443</c:v>
                </c:pt>
                <c:pt idx="6">
                  <c:v>966.66666666666663</c:v>
                </c:pt>
                <c:pt idx="7">
                  <c:v>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EBE-4FFA-9D26-3AB7F66B14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前田卓美!$A$35:$A$47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前田卓美!$B$35:$B$47</c:f>
              <c:numCache>
                <c:formatCode>0\ "回"</c:formatCode>
                <c:ptCount val="13"/>
                <c:pt idx="0">
                  <c:v>3</c:v>
                </c:pt>
                <c:pt idx="1">
                  <c:v>6</c:v>
                </c:pt>
                <c:pt idx="2">
                  <c:v>8</c:v>
                </c:pt>
                <c:pt idx="3">
                  <c:v>1</c:v>
                </c:pt>
                <c:pt idx="4">
                  <c:v>2</c:v>
                </c:pt>
                <c:pt idx="5">
                  <c:v>3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62-481B-BABF-9AEB830FE6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小林莉子!$L$1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小林莉子!$K$2:$K$16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小林莉子!$L$2:$L$16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-15</c:v>
                </c:pt>
                <c:pt idx="2">
                  <c:v>-64.5</c:v>
                </c:pt>
                <c:pt idx="3">
                  <c:v>-69.599999999999994</c:v>
                </c:pt>
                <c:pt idx="4">
                  <c:v>-14.199999999999996</c:v>
                </c:pt>
                <c:pt idx="5">
                  <c:v>23.900000000000006</c:v>
                </c:pt>
                <c:pt idx="6">
                  <c:v>-16.299999999999997</c:v>
                </c:pt>
                <c:pt idx="7">
                  <c:v>-38.599999999999994</c:v>
                </c:pt>
                <c:pt idx="8">
                  <c:v>-17.599999999999994</c:v>
                </c:pt>
                <c:pt idx="9">
                  <c:v>36.500000000000007</c:v>
                </c:pt>
                <c:pt idx="10">
                  <c:v>9.3000000000000078</c:v>
                </c:pt>
                <c:pt idx="11">
                  <c:v>-15.499999999999993</c:v>
                </c:pt>
                <c:pt idx="12">
                  <c:v>-11.699999999999992</c:v>
                </c:pt>
                <c:pt idx="13">
                  <c:v>43.7</c:v>
                </c:pt>
                <c:pt idx="14">
                  <c:v>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0EC-4FB2-B45A-D1DB78577B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小林莉子!$O$1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小林莉子!$N$2:$N$9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小林莉子!$O$2:$O$9</c:f>
              <c:numCache>
                <c:formatCode>\+0;\-0;\±0</c:formatCode>
                <c:ptCount val="8"/>
                <c:pt idx="0">
                  <c:v>-728.57142857142856</c:v>
                </c:pt>
                <c:pt idx="1">
                  <c:v>1707.1428571428571</c:v>
                </c:pt>
                <c:pt idx="2">
                  <c:v>-142.85714285714286</c:v>
                </c:pt>
                <c:pt idx="3">
                  <c:v>-392.85714285714283</c:v>
                </c:pt>
                <c:pt idx="4">
                  <c:v>266.66666666666669</c:v>
                </c:pt>
                <c:pt idx="5">
                  <c:v>1183.3333333333333</c:v>
                </c:pt>
                <c:pt idx="6">
                  <c:v>-3012.5</c:v>
                </c:pt>
                <c:pt idx="7">
                  <c:v>-750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BC-4AF7-B3EB-0B97B1062B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小林莉子!$A$35:$A$47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小林莉子!$B$35:$B$47</c:f>
              <c:numCache>
                <c:formatCode>0\ "回"</c:formatCode>
                <c:ptCount val="13"/>
                <c:pt idx="0">
                  <c:v>1</c:v>
                </c:pt>
                <c:pt idx="1">
                  <c:v>7</c:v>
                </c:pt>
                <c:pt idx="2">
                  <c:v>5</c:v>
                </c:pt>
                <c:pt idx="3">
                  <c:v>4</c:v>
                </c:pt>
                <c:pt idx="4">
                  <c:v>2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E6-4BB9-BC4F-B3CE303B31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市川琢磨!$L$1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市川琢磨!$K$2:$K$5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市川琢磨!$L$2:$L$5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62.7</c:v>
                </c:pt>
                <c:pt idx="2">
                  <c:v>39.6</c:v>
                </c:pt>
                <c:pt idx="3">
                  <c:v>77.7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1A1-44FC-9BD4-B68EEDAF19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市川琢磨!$O$1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市川琢磨!$N$2:$N$9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市川琢磨!$O$2:$O$9</c:f>
              <c:numCache>
                <c:formatCode>\+0;\-0;\±0</c:formatCode>
                <c:ptCount val="8"/>
                <c:pt idx="0">
                  <c:v>-666.66666666666663</c:v>
                </c:pt>
                <c:pt idx="1">
                  <c:v>3200</c:v>
                </c:pt>
                <c:pt idx="2">
                  <c:v>-1200</c:v>
                </c:pt>
                <c:pt idx="3">
                  <c:v>2433.3333333333335</c:v>
                </c:pt>
                <c:pt idx="4">
                  <c:v>-1000</c:v>
                </c:pt>
                <c:pt idx="5">
                  <c:v>3700</c:v>
                </c:pt>
                <c:pt idx="6">
                  <c:v>13300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73-46B8-8DF0-B8A0B5C4EB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市川琢磨!$A$35:$A$47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市川琢磨!$B$35:$B$47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3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14D-4C8A-B731-FDE6CB42DA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岡部秋平!$L$1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岡部秋平!$K$2:$K$3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岡部秋平!$L$2:$L$3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58.9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05-439D-9B4D-C25D3E5A2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岡部秋平!$O$1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岡部秋平!$N$2:$N$9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岡部秋平!$O$2:$O$9</c:f>
              <c:numCache>
                <c:formatCode>\+0;\-0;\±0</c:formatCode>
                <c:ptCount val="8"/>
                <c:pt idx="0">
                  <c:v>12000</c:v>
                </c:pt>
                <c:pt idx="1">
                  <c:v>-2600</c:v>
                </c:pt>
                <c:pt idx="2">
                  <c:v>-2000</c:v>
                </c:pt>
                <c:pt idx="3">
                  <c:v>-1500</c:v>
                </c:pt>
                <c:pt idx="4">
                  <c:v>-600</c:v>
                </c:pt>
                <c:pt idx="5">
                  <c:v>-500</c:v>
                </c:pt>
                <c:pt idx="6">
                  <c:v>9100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231-4C17-AB26-7C85A3E229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岡部秋平!$A$35:$A$47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岡部秋平!$B$35:$B$47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08-4BD9-A84D-13B8070F1A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'佐藤　大輔'!$L$1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'佐藤　大輔'!$K$2:$K$3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'佐藤　大輔'!$L$2:$L$3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-76.2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1C-4457-AE58-911646DAE6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'佐藤　大輔'!$O$1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'佐藤　大輔'!$N$2:$N$9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'佐藤　大輔'!$O$2:$O$9</c:f>
              <c:numCache>
                <c:formatCode>\+0;\-0;\±0</c:formatCode>
                <c:ptCount val="8"/>
                <c:pt idx="0">
                  <c:v>-5400</c:v>
                </c:pt>
                <c:pt idx="1">
                  <c:v>-24300</c:v>
                </c:pt>
                <c:pt idx="2">
                  <c:v>-8000</c:v>
                </c:pt>
                <c:pt idx="3">
                  <c:v>-1000</c:v>
                </c:pt>
                <c:pt idx="4">
                  <c:v>-1500</c:v>
                </c:pt>
                <c:pt idx="5">
                  <c:v>-1000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BFD-42F0-8C43-2C96E2C705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'佐藤　大輔'!$A$35:$A$47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'佐藤　大輔'!$B$35:$B$47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91-48A0-AAAC-13E49FF590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佐藤大輔!$L$1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佐藤大輔!$K$2:$K$8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佐藤大輔!$L$2:$L$8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-31.2</c:v>
                </c:pt>
                <c:pt idx="2">
                  <c:v>-93.5</c:v>
                </c:pt>
                <c:pt idx="3">
                  <c:v>-34.799999999999997</c:v>
                </c:pt>
                <c:pt idx="4">
                  <c:v>-30.099999999999998</c:v>
                </c:pt>
                <c:pt idx="5">
                  <c:v>-85.1</c:v>
                </c:pt>
                <c:pt idx="6">
                  <c:v>-134.19999999999999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2A-4179-A2E1-1AC0E2F467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佐藤大輔!$O$1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佐藤大輔!$N$2:$N$9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佐藤大輔!$O$2:$O$9</c:f>
              <c:numCache>
                <c:formatCode>\+0;\-0;\±0</c:formatCode>
                <c:ptCount val="8"/>
                <c:pt idx="0">
                  <c:v>-3466.6666666666665</c:v>
                </c:pt>
                <c:pt idx="1">
                  <c:v>-666.66666666666663</c:v>
                </c:pt>
                <c:pt idx="2">
                  <c:v>-1666.6666666666667</c:v>
                </c:pt>
                <c:pt idx="3">
                  <c:v>-1683.3333333333333</c:v>
                </c:pt>
                <c:pt idx="4">
                  <c:v>-3040</c:v>
                </c:pt>
                <c:pt idx="5">
                  <c:v>-933.33333333333337</c:v>
                </c:pt>
                <c:pt idx="6">
                  <c:v>-150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1B1-4E48-AED9-E23B8324AE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佐藤大輔!$A$35:$A$47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佐藤大輔!$B$35:$B$47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750-4D12-8378-8189AB960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等々力潤!$L$1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等々力潤!$K$2:$K$3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等々力潤!$L$2:$L$3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58.8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E5-49C9-8C14-F23A6D0348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等々力潤!$O$1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等々力潤!$N$2:$N$9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等々力潤!$O$2:$O$9</c:f>
              <c:numCache>
                <c:formatCode>\+0;\-0;\±0</c:formatCode>
                <c:ptCount val="8"/>
                <c:pt idx="0">
                  <c:v>8000</c:v>
                </c:pt>
                <c:pt idx="1">
                  <c:v>0</c:v>
                </c:pt>
                <c:pt idx="2">
                  <c:v>8000</c:v>
                </c:pt>
                <c:pt idx="3">
                  <c:v>0</c:v>
                </c:pt>
                <c:pt idx="4">
                  <c:v>-2500</c:v>
                </c:pt>
                <c:pt idx="5">
                  <c:v>0</c:v>
                </c:pt>
                <c:pt idx="6">
                  <c:v>1300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40A-46DA-A3A5-AD0EE74DC2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等々力潤!$A$35:$A$47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等々力潤!$B$35:$B$47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D97-42D3-BFC7-0B24CFE9C9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岡田真慧!$L$1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岡田真慧!$K$2:$K$3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岡田真慧!$L$2:$L$3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-50.4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F2C-4666-9167-A6FC590751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岡田真慧!$O$1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岡田真慧!$N$2:$N$9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岡田真慧!$O$2:$O$9</c:f>
              <c:numCache>
                <c:formatCode>\+0;\-0;\±0</c:formatCode>
                <c:ptCount val="8"/>
                <c:pt idx="0">
                  <c:v>-4100</c:v>
                </c:pt>
                <c:pt idx="1">
                  <c:v>0</c:v>
                </c:pt>
                <c:pt idx="2">
                  <c:v>-3900</c:v>
                </c:pt>
                <c:pt idx="3">
                  <c:v>8600</c:v>
                </c:pt>
                <c:pt idx="4">
                  <c:v>-8000</c:v>
                </c:pt>
                <c:pt idx="5">
                  <c:v>-8000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04-4104-B8B8-3B8D7CB939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岡田真慧!$A$35:$A$47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岡田真慧!$B$35:$B$47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EF-46A1-8953-77EBE4F61B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'Template (3)'!$L$1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'Template (3)'!$K$2:$K$9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'Template (3)'!$L$2:$L$9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5F-4986-AE2C-C9EC15E4C2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'Template (3)'!$O$1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'Template (3)'!$N$2:$N$9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'Template (3)'!$O$2:$O$9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69-4E17-AB85-D388A8D79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'Template (3)'!$A$35:$A$47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'Template (3)'!$B$35:$B$47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11-42BD-9696-BA9DDA6F33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Template!$O$2:$O$9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7.xml"/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0.xml"/><Relationship Id="rId2" Type="http://schemas.openxmlformats.org/officeDocument/2006/relationships/chart" Target="../charts/chart59.xml"/><Relationship Id="rId1" Type="http://schemas.openxmlformats.org/officeDocument/2006/relationships/chart" Target="../charts/chart58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6.xml"/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9.xml"/><Relationship Id="rId2" Type="http://schemas.openxmlformats.org/officeDocument/2006/relationships/chart" Target="../charts/chart68.xml"/><Relationship Id="rId1" Type="http://schemas.openxmlformats.org/officeDocument/2006/relationships/chart" Target="../charts/chart67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2.xml"/><Relationship Id="rId2" Type="http://schemas.openxmlformats.org/officeDocument/2006/relationships/chart" Target="../charts/chart71.xml"/><Relationship Id="rId1" Type="http://schemas.openxmlformats.org/officeDocument/2006/relationships/chart" Target="../charts/chart70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5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8.xml"/><Relationship Id="rId2" Type="http://schemas.openxmlformats.org/officeDocument/2006/relationships/chart" Target="../charts/chart77.xml"/><Relationship Id="rId1" Type="http://schemas.openxmlformats.org/officeDocument/2006/relationships/chart" Target="../charts/chart76.xml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1.xml"/><Relationship Id="rId2" Type="http://schemas.openxmlformats.org/officeDocument/2006/relationships/chart" Target="../charts/chart80.xml"/><Relationship Id="rId1" Type="http://schemas.openxmlformats.org/officeDocument/2006/relationships/chart" Target="../charts/chart79.xml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4.xml"/><Relationship Id="rId2" Type="http://schemas.openxmlformats.org/officeDocument/2006/relationships/chart" Target="../charts/chart83.xml"/><Relationship Id="rId1" Type="http://schemas.openxmlformats.org/officeDocument/2006/relationships/chart" Target="../charts/chart82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7.xml"/><Relationship Id="rId2" Type="http://schemas.openxmlformats.org/officeDocument/2006/relationships/chart" Target="../charts/chart86.xml"/><Relationship Id="rId1" Type="http://schemas.openxmlformats.org/officeDocument/2006/relationships/chart" Target="../charts/chart85.xml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0.xml"/><Relationship Id="rId2" Type="http://schemas.openxmlformats.org/officeDocument/2006/relationships/chart" Target="../charts/chart89.xml"/><Relationship Id="rId1" Type="http://schemas.openxmlformats.org/officeDocument/2006/relationships/chart" Target="../charts/chart88.xml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3.xml"/><Relationship Id="rId2" Type="http://schemas.openxmlformats.org/officeDocument/2006/relationships/chart" Target="../charts/chart92.xml"/><Relationship Id="rId1" Type="http://schemas.openxmlformats.org/officeDocument/2006/relationships/chart" Target="../charts/chart91.xml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6.xml"/><Relationship Id="rId2" Type="http://schemas.openxmlformats.org/officeDocument/2006/relationships/chart" Target="../charts/chart95.xml"/><Relationship Id="rId1" Type="http://schemas.openxmlformats.org/officeDocument/2006/relationships/chart" Target="../charts/chart94.xml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9.xml"/><Relationship Id="rId2" Type="http://schemas.openxmlformats.org/officeDocument/2006/relationships/chart" Target="../charts/chart98.xml"/><Relationship Id="rId1" Type="http://schemas.openxmlformats.org/officeDocument/2006/relationships/chart" Target="../charts/chart97.xml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2.xml"/><Relationship Id="rId2" Type="http://schemas.openxmlformats.org/officeDocument/2006/relationships/chart" Target="../charts/chart101.xml"/><Relationship Id="rId1" Type="http://schemas.openxmlformats.org/officeDocument/2006/relationships/chart" Target="../charts/chart100.xml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5.xml"/><Relationship Id="rId2" Type="http://schemas.openxmlformats.org/officeDocument/2006/relationships/chart" Target="../charts/chart104.xml"/><Relationship Id="rId1" Type="http://schemas.openxmlformats.org/officeDocument/2006/relationships/chart" Target="../charts/chart103.xml"/></Relationships>
</file>

<file path=xl/drawings/_rels/drawing3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8.xml"/><Relationship Id="rId2" Type="http://schemas.openxmlformats.org/officeDocument/2006/relationships/chart" Target="../charts/chart107.xml"/><Relationship Id="rId1" Type="http://schemas.openxmlformats.org/officeDocument/2006/relationships/chart" Target="../charts/chart106.xml"/></Relationships>
</file>

<file path=xl/drawings/_rels/drawing3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1.xml"/><Relationship Id="rId2" Type="http://schemas.openxmlformats.org/officeDocument/2006/relationships/chart" Target="../charts/chart110.xml"/><Relationship Id="rId1" Type="http://schemas.openxmlformats.org/officeDocument/2006/relationships/chart" Target="../charts/chart109.xml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4.xml"/><Relationship Id="rId2" Type="http://schemas.openxmlformats.org/officeDocument/2006/relationships/chart" Target="../charts/chart113.xml"/><Relationship Id="rId1" Type="http://schemas.openxmlformats.org/officeDocument/2006/relationships/chart" Target="../charts/chart112.xml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7.xml"/><Relationship Id="rId2" Type="http://schemas.openxmlformats.org/officeDocument/2006/relationships/chart" Target="../charts/chart116.xml"/><Relationship Id="rId1" Type="http://schemas.openxmlformats.org/officeDocument/2006/relationships/chart" Target="../charts/chart115.xml"/></Relationships>
</file>

<file path=xl/drawings/_rels/drawing4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0.xml"/><Relationship Id="rId2" Type="http://schemas.openxmlformats.org/officeDocument/2006/relationships/chart" Target="../charts/chart119.xml"/><Relationship Id="rId1" Type="http://schemas.openxmlformats.org/officeDocument/2006/relationships/chart" Target="../charts/chart118.xml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3.xml"/><Relationship Id="rId2" Type="http://schemas.openxmlformats.org/officeDocument/2006/relationships/chart" Target="../charts/chart122.xml"/><Relationship Id="rId1" Type="http://schemas.openxmlformats.org/officeDocument/2006/relationships/chart" Target="../charts/chart121.xml"/></Relationships>
</file>

<file path=xl/drawings/_rels/drawing4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6.xml"/><Relationship Id="rId2" Type="http://schemas.openxmlformats.org/officeDocument/2006/relationships/chart" Target="../charts/chart125.xml"/><Relationship Id="rId1" Type="http://schemas.openxmlformats.org/officeDocument/2006/relationships/chart" Target="../charts/chart124.xml"/></Relationships>
</file>

<file path=xl/drawings/_rels/drawing4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9.xml"/><Relationship Id="rId2" Type="http://schemas.openxmlformats.org/officeDocument/2006/relationships/chart" Target="../charts/chart128.xml"/><Relationship Id="rId1" Type="http://schemas.openxmlformats.org/officeDocument/2006/relationships/chart" Target="../charts/chart127.xml"/></Relationships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2.xml"/><Relationship Id="rId2" Type="http://schemas.openxmlformats.org/officeDocument/2006/relationships/chart" Target="../charts/chart131.xml"/><Relationship Id="rId1" Type="http://schemas.openxmlformats.org/officeDocument/2006/relationships/chart" Target="../charts/chart130.xml"/></Relationships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5.xml"/><Relationship Id="rId2" Type="http://schemas.openxmlformats.org/officeDocument/2006/relationships/chart" Target="../charts/chart134.xml"/><Relationship Id="rId1" Type="http://schemas.openxmlformats.org/officeDocument/2006/relationships/chart" Target="../charts/chart133.xml"/></Relationships>
</file>

<file path=xl/drawings/_rels/drawing4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8.xml"/><Relationship Id="rId2" Type="http://schemas.openxmlformats.org/officeDocument/2006/relationships/chart" Target="../charts/chart137.xml"/><Relationship Id="rId1" Type="http://schemas.openxmlformats.org/officeDocument/2006/relationships/chart" Target="../charts/chart136.xml"/></Relationships>
</file>

<file path=xl/drawings/_rels/drawing4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1.xml"/><Relationship Id="rId2" Type="http://schemas.openxmlformats.org/officeDocument/2006/relationships/chart" Target="../charts/chart140.xml"/><Relationship Id="rId1" Type="http://schemas.openxmlformats.org/officeDocument/2006/relationships/chart" Target="../charts/chart139.xml"/></Relationships>
</file>

<file path=xl/drawings/_rels/drawing4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4.xml"/><Relationship Id="rId2" Type="http://schemas.openxmlformats.org/officeDocument/2006/relationships/chart" Target="../charts/chart143.xml"/><Relationship Id="rId1" Type="http://schemas.openxmlformats.org/officeDocument/2006/relationships/chart" Target="../charts/chart142.xml"/></Relationships>
</file>

<file path=xl/drawings/_rels/drawing5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7.xml"/><Relationship Id="rId2" Type="http://schemas.openxmlformats.org/officeDocument/2006/relationships/chart" Target="../charts/chart146.xml"/><Relationship Id="rId1" Type="http://schemas.openxmlformats.org/officeDocument/2006/relationships/chart" Target="../charts/chart145.xml"/></Relationships>
</file>

<file path=xl/drawings/_rels/drawing5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0.xml"/><Relationship Id="rId2" Type="http://schemas.openxmlformats.org/officeDocument/2006/relationships/chart" Target="../charts/chart149.xml"/><Relationship Id="rId1" Type="http://schemas.openxmlformats.org/officeDocument/2006/relationships/chart" Target="../charts/chart148.xml"/></Relationships>
</file>

<file path=xl/drawings/_rels/drawing5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3.xml"/><Relationship Id="rId2" Type="http://schemas.openxmlformats.org/officeDocument/2006/relationships/chart" Target="../charts/chart152.xml"/><Relationship Id="rId1" Type="http://schemas.openxmlformats.org/officeDocument/2006/relationships/chart" Target="../charts/chart151.xml"/></Relationships>
</file>

<file path=xl/drawings/_rels/drawing5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6.xml"/><Relationship Id="rId2" Type="http://schemas.openxmlformats.org/officeDocument/2006/relationships/chart" Target="../charts/chart155.xml"/><Relationship Id="rId1" Type="http://schemas.openxmlformats.org/officeDocument/2006/relationships/chart" Target="../charts/chart154.xml"/></Relationships>
</file>

<file path=xl/drawings/_rels/drawing5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9.xml"/><Relationship Id="rId2" Type="http://schemas.openxmlformats.org/officeDocument/2006/relationships/chart" Target="../charts/chart158.xml"/><Relationship Id="rId1" Type="http://schemas.openxmlformats.org/officeDocument/2006/relationships/chart" Target="../charts/chart157.xml"/></Relationships>
</file>

<file path=xl/drawings/_rels/drawing5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2.xml"/><Relationship Id="rId2" Type="http://schemas.openxmlformats.org/officeDocument/2006/relationships/chart" Target="../charts/chart161.xml"/><Relationship Id="rId1" Type="http://schemas.openxmlformats.org/officeDocument/2006/relationships/chart" Target="../charts/chart160.xml"/></Relationships>
</file>

<file path=xl/drawings/_rels/drawing5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5.xml"/><Relationship Id="rId2" Type="http://schemas.openxmlformats.org/officeDocument/2006/relationships/chart" Target="../charts/chart164.xml"/><Relationship Id="rId1" Type="http://schemas.openxmlformats.org/officeDocument/2006/relationships/chart" Target="../charts/chart163.xml"/></Relationships>
</file>

<file path=xl/drawings/_rels/drawing5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8.xml"/><Relationship Id="rId2" Type="http://schemas.openxmlformats.org/officeDocument/2006/relationships/chart" Target="../charts/chart167.xml"/><Relationship Id="rId1" Type="http://schemas.openxmlformats.org/officeDocument/2006/relationships/chart" Target="../charts/chart166.xml"/></Relationships>
</file>

<file path=xl/drawings/_rels/drawing5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1.xml"/><Relationship Id="rId2" Type="http://schemas.openxmlformats.org/officeDocument/2006/relationships/chart" Target="../charts/chart170.xml"/><Relationship Id="rId1" Type="http://schemas.openxmlformats.org/officeDocument/2006/relationships/chart" Target="../charts/chart169.xml"/></Relationships>
</file>

<file path=xl/drawings/_rels/drawing5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4.xml"/><Relationship Id="rId2" Type="http://schemas.openxmlformats.org/officeDocument/2006/relationships/chart" Target="../charts/chart173.xml"/><Relationship Id="rId1" Type="http://schemas.openxmlformats.org/officeDocument/2006/relationships/chart" Target="../charts/chart172.xml"/></Relationships>
</file>

<file path=xl/drawings/_rels/drawing6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7.xml"/><Relationship Id="rId2" Type="http://schemas.openxmlformats.org/officeDocument/2006/relationships/chart" Target="../charts/chart176.xml"/><Relationship Id="rId1" Type="http://schemas.openxmlformats.org/officeDocument/2006/relationships/chart" Target="../charts/chart175.xml"/></Relationships>
</file>

<file path=xl/drawings/_rels/drawing6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0.xml"/><Relationship Id="rId2" Type="http://schemas.openxmlformats.org/officeDocument/2006/relationships/chart" Target="../charts/chart179.xml"/><Relationship Id="rId1" Type="http://schemas.openxmlformats.org/officeDocument/2006/relationships/chart" Target="../charts/chart178.xml"/></Relationships>
</file>

<file path=xl/drawings/_rels/drawing6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3.xml"/><Relationship Id="rId2" Type="http://schemas.openxmlformats.org/officeDocument/2006/relationships/chart" Target="../charts/chart182.xml"/><Relationship Id="rId1" Type="http://schemas.openxmlformats.org/officeDocument/2006/relationships/chart" Target="../charts/chart181.xml"/></Relationships>
</file>

<file path=xl/drawings/_rels/drawing6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6.xml"/><Relationship Id="rId2" Type="http://schemas.openxmlformats.org/officeDocument/2006/relationships/chart" Target="../charts/chart185.xml"/><Relationship Id="rId1" Type="http://schemas.openxmlformats.org/officeDocument/2006/relationships/chart" Target="../charts/chart184.xml"/></Relationships>
</file>

<file path=xl/drawings/_rels/drawing6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9.xml"/><Relationship Id="rId2" Type="http://schemas.openxmlformats.org/officeDocument/2006/relationships/chart" Target="../charts/chart188.xml"/><Relationship Id="rId1" Type="http://schemas.openxmlformats.org/officeDocument/2006/relationships/chart" Target="../charts/chart187.xml"/></Relationships>
</file>

<file path=xl/drawings/_rels/drawing6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2.xml"/><Relationship Id="rId2" Type="http://schemas.openxmlformats.org/officeDocument/2006/relationships/chart" Target="../charts/chart191.xml"/><Relationship Id="rId1" Type="http://schemas.openxmlformats.org/officeDocument/2006/relationships/chart" Target="../charts/chart190.xml"/></Relationships>
</file>

<file path=xl/drawings/_rels/drawing6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5.xml"/><Relationship Id="rId2" Type="http://schemas.openxmlformats.org/officeDocument/2006/relationships/chart" Target="../charts/chart194.xml"/><Relationship Id="rId1" Type="http://schemas.openxmlformats.org/officeDocument/2006/relationships/chart" Target="../charts/chart193.xml"/></Relationships>
</file>

<file path=xl/drawings/_rels/drawing6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8.xml"/><Relationship Id="rId2" Type="http://schemas.openxmlformats.org/officeDocument/2006/relationships/chart" Target="../charts/chart197.xml"/><Relationship Id="rId1" Type="http://schemas.openxmlformats.org/officeDocument/2006/relationships/chart" Target="../charts/chart196.xml"/></Relationships>
</file>

<file path=xl/drawings/_rels/drawing6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1.xml"/><Relationship Id="rId2" Type="http://schemas.openxmlformats.org/officeDocument/2006/relationships/chart" Target="../charts/chart200.xml"/><Relationship Id="rId1" Type="http://schemas.openxmlformats.org/officeDocument/2006/relationships/chart" Target="../charts/chart199.xml"/></Relationships>
</file>

<file path=xl/drawings/_rels/drawing6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4.xml"/><Relationship Id="rId2" Type="http://schemas.openxmlformats.org/officeDocument/2006/relationships/chart" Target="../charts/chart203.xml"/><Relationship Id="rId1" Type="http://schemas.openxmlformats.org/officeDocument/2006/relationships/chart" Target="../charts/chart202.xml"/></Relationships>
</file>

<file path=xl/drawings/_rels/drawing7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7.xml"/><Relationship Id="rId2" Type="http://schemas.openxmlformats.org/officeDocument/2006/relationships/chart" Target="../charts/chart206.xml"/><Relationship Id="rId1" Type="http://schemas.openxmlformats.org/officeDocument/2006/relationships/chart" Target="../charts/chart205.xml"/></Relationships>
</file>

<file path=xl/drawings/_rels/drawing7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0.xml"/><Relationship Id="rId2" Type="http://schemas.openxmlformats.org/officeDocument/2006/relationships/chart" Target="../charts/chart209.xml"/><Relationship Id="rId1" Type="http://schemas.openxmlformats.org/officeDocument/2006/relationships/chart" Target="../charts/chart208.xml"/></Relationships>
</file>

<file path=xl/drawings/_rels/drawing7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3.xml"/><Relationship Id="rId2" Type="http://schemas.openxmlformats.org/officeDocument/2006/relationships/chart" Target="../charts/chart212.xml"/><Relationship Id="rId1" Type="http://schemas.openxmlformats.org/officeDocument/2006/relationships/chart" Target="../charts/chart21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31750</xdr:colOff>
          <xdr:row>0</xdr:row>
          <xdr:rowOff>25400</xdr:rowOff>
        </xdr:from>
        <xdr:to>
          <xdr:col>0</xdr:col>
          <xdr:colOff>425450</xdr:colOff>
          <xdr:row>0</xdr:row>
          <xdr:rowOff>222250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A1ACF23-D7CC-4640-A0C1-D138861F95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50AFB8E-EDEF-47E3-B5AD-57B1D27E27C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714CC1CA-1D45-464D-A13E-B981ADFC73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2269E30-0576-41E8-B682-B3B6EAA0A3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35ADB2E-0398-49DC-A1AC-7CA97DA440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4774E296-BB58-4FC8-BB5E-1774E0EF35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7D193CE-2A76-45A8-9007-1D9B93939D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B7CB276-DC4D-4E38-9B52-4796579CFD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51AA878C-6642-49AF-957C-84BA1FEC88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FDB315C-9CC2-4CFD-A578-199853AD56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290F574-6F7E-4524-B6A8-64FDA86744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17107314-E960-49EB-91C9-A62FB9574C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52310E4-51FF-4DF4-B94A-710598AA102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C7D8EE2-23B8-4D51-B330-801712AFFCB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5AC7B350-4651-48A6-B7F9-B510479F6E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E86EAF5-170E-4704-AC1E-9D7910987D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115117A-BFBC-4C25-B06D-5A9E8289A1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2FE6D252-159F-4FC5-B1FF-406049BC11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FAEC2D0-5E16-41B7-9F9F-463A8DFEE7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0779EE1-04F7-40DE-BD86-A7DF407DE52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1002BD72-EEB5-44AE-876D-16E156561E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8829A01-9AB9-4CB3-9770-EAE3DC3F39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548E4D6-C5BE-4820-B9C6-72428FD5BC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A29F4E9B-E7B7-44F7-B99A-8FB73EBEAC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B6C0F3C-01F6-4C77-A1A0-8F1F55B9D85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607E4E8-0B63-4D09-8FBF-DB05A0FFC4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EEF5A074-9242-4DE9-8381-B901C48993E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8CD45B7-EDEE-4371-A794-3C1FFCA8C6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22221B9-1418-43A6-8918-0F178FDFF2E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23A2138F-D6B7-4D11-9445-13493EE6A7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40A2A28-9C47-4C87-9BFF-BFF234DBC1B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83D96C4-A857-4FFE-8E4D-541BCB64E7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9130E928-CE3B-45E3-BB24-782F1073E8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50AC73A-88E4-45E2-A049-2B485B1DA8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3C456AD-C059-4419-A540-C3D6376CC2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A7CAA84D-0273-4DBB-A0BB-B22C014760A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92501090-F7D2-4643-BFA2-6548459474E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110777C-820E-407F-8A32-4B7E0C4A666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4CD4AE9A-6D9A-4534-A7AA-D8686B09E0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6D00C1B-E91E-49F9-BF34-D6D702A5BE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1576EF4-085D-442F-975C-33D002E911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95B6D55-E40B-42B7-BBA0-3776E3751C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A6417BE-CED9-41BD-8DD9-9AFCA417C17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97402EA-053A-406C-A3EB-42249D396E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B6B81E70-C141-4FDF-8C81-88A0AE85CD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89428C9-961D-49F6-B1EF-707EEF862D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51D3BC32-C319-4461-A09B-115BA6D098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27561591-F72B-48F0-931A-1DED866388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60558D84-79BB-4C89-96C1-EEC03DE54F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BA12F5E-6ADF-4E1B-88EA-94D1BE745C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F8506FBF-D7FB-4864-9C39-E8F100EE5B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DD311D1E-7F47-4E79-AFDD-2334429624E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B636109C-EB67-4A72-A823-07953C8057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CD479E3D-D81E-4358-8766-58AD6EF15D1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EF004656-8609-4183-A3C1-053122B4E78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B1D4C07A-741F-4580-8CBA-44463F18E4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78E77536-DA22-4761-A2F7-E45493B4B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B4CD0BE-1535-46D4-829F-C3A1E91933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89D55280-B5E3-48BD-A478-09ED380EF1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960457C1-5052-4C07-A34E-F44DE35396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CDB104B-5218-4EF6-86C9-EA559EE01A7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E6E91B1-6FE9-4CD6-9CDD-9F99942462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834B9C73-E237-48DF-83C9-374963694E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9.bin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50.bin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51.bin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52.bin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53.bin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4.xml"/><Relationship Id="rId1" Type="http://schemas.openxmlformats.org/officeDocument/2006/relationships/printerSettings" Target="../printerSettings/printerSettings54.bin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5.xml"/><Relationship Id="rId1" Type="http://schemas.openxmlformats.org/officeDocument/2006/relationships/printerSettings" Target="../printerSettings/printerSettings55.bin"/></Relationships>
</file>

<file path=xl/worksheets/_rels/sheet5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6.xml"/><Relationship Id="rId1" Type="http://schemas.openxmlformats.org/officeDocument/2006/relationships/printerSettings" Target="../printerSettings/printerSettings56.bin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57.bin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8.xml"/><Relationship Id="rId1" Type="http://schemas.openxmlformats.org/officeDocument/2006/relationships/printerSettings" Target="../printerSettings/printerSettings58.bin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9.xml"/><Relationship Id="rId1" Type="http://schemas.openxmlformats.org/officeDocument/2006/relationships/printerSettings" Target="../printerSettings/printerSettings59.bin"/></Relationships>
</file>

<file path=xl/worksheets/_rels/sheet6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0.xml"/><Relationship Id="rId1" Type="http://schemas.openxmlformats.org/officeDocument/2006/relationships/printerSettings" Target="../printerSettings/printerSettings60.bin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1.xml"/><Relationship Id="rId1" Type="http://schemas.openxmlformats.org/officeDocument/2006/relationships/printerSettings" Target="../printerSettings/printerSettings61.bin"/></Relationships>
</file>

<file path=xl/worksheets/_rels/sheet6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2.xml"/><Relationship Id="rId1" Type="http://schemas.openxmlformats.org/officeDocument/2006/relationships/printerSettings" Target="../printerSettings/printerSettings62.bin"/></Relationships>
</file>

<file path=xl/worksheets/_rels/sheet6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3.xml"/><Relationship Id="rId1" Type="http://schemas.openxmlformats.org/officeDocument/2006/relationships/printerSettings" Target="../printerSettings/printerSettings63.bin"/></Relationships>
</file>

<file path=xl/worksheets/_rels/sheet6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4.xml"/><Relationship Id="rId1" Type="http://schemas.openxmlformats.org/officeDocument/2006/relationships/printerSettings" Target="../printerSettings/printerSettings64.bin"/></Relationships>
</file>

<file path=xl/worksheets/_rels/sheet6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5.xml"/><Relationship Id="rId1" Type="http://schemas.openxmlformats.org/officeDocument/2006/relationships/printerSettings" Target="../printerSettings/printerSettings65.bin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6.xml"/><Relationship Id="rId1" Type="http://schemas.openxmlformats.org/officeDocument/2006/relationships/printerSettings" Target="../printerSettings/printerSettings66.bin"/></Relationships>
</file>

<file path=xl/worksheets/_rels/sheet6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7.xml"/><Relationship Id="rId1" Type="http://schemas.openxmlformats.org/officeDocument/2006/relationships/printerSettings" Target="../printerSettings/printerSettings67.bin"/></Relationships>
</file>

<file path=xl/worksheets/_rels/sheet7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8.xml"/><Relationship Id="rId1" Type="http://schemas.openxmlformats.org/officeDocument/2006/relationships/printerSettings" Target="../printerSettings/printerSettings68.bin"/></Relationships>
</file>

<file path=xl/worksheets/_rels/sheet7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9.xml"/><Relationship Id="rId1" Type="http://schemas.openxmlformats.org/officeDocument/2006/relationships/printerSettings" Target="../printerSettings/printerSettings69.bin"/></Relationships>
</file>

<file path=xl/worksheets/_rels/sheet7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0.xml"/><Relationship Id="rId1" Type="http://schemas.openxmlformats.org/officeDocument/2006/relationships/printerSettings" Target="../printerSettings/printerSettings70.bin"/></Relationships>
</file>

<file path=xl/worksheets/_rels/sheet7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1.xml"/><Relationship Id="rId1" Type="http://schemas.openxmlformats.org/officeDocument/2006/relationships/printerSettings" Target="../printerSettings/printerSettings71.bin"/></Relationships>
</file>

<file path=xl/worksheets/_rels/sheet7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2.xml"/><Relationship Id="rId1" Type="http://schemas.openxmlformats.org/officeDocument/2006/relationships/printerSettings" Target="../printerSettings/printerSettings7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E228"/>
  <sheetViews>
    <sheetView workbookViewId="0"/>
  </sheetViews>
  <sheetFormatPr defaultColWidth="9" defaultRowHeight="18"/>
  <cols>
    <col min="1" max="1" width="19.1640625" style="24" customWidth="1"/>
    <col min="2" max="2" width="19.1640625" style="25" customWidth="1"/>
    <col min="3" max="16384" width="9" style="24"/>
  </cols>
  <sheetData>
    <row r="1" spans="1:4">
      <c r="A1" s="23">
        <v>32874</v>
      </c>
      <c r="B1" s="23">
        <v>2958465</v>
      </c>
    </row>
    <row r="2" spans="1:4">
      <c r="A2" s="24" t="s">
        <v>160</v>
      </c>
      <c r="B2" s="25">
        <v>46073.778009259258</v>
      </c>
      <c r="C2" s="24" t="s">
        <v>102</v>
      </c>
    </row>
    <row r="3" spans="1:4">
      <c r="A3" s="24" t="s">
        <v>165</v>
      </c>
      <c r="B3" s="25">
        <v>46073.778009259258</v>
      </c>
      <c r="C3" s="24" t="s">
        <v>102</v>
      </c>
    </row>
    <row r="4" spans="1:4">
      <c r="A4" s="24" t="s">
        <v>174</v>
      </c>
      <c r="B4" s="25">
        <v>46073.778009259258</v>
      </c>
      <c r="C4" s="24" t="s">
        <v>102</v>
      </c>
      <c r="D4" s="24" t="s">
        <v>176</v>
      </c>
    </row>
    <row r="5" spans="1:4">
      <c r="A5" s="24" t="s">
        <v>178</v>
      </c>
      <c r="B5" s="25">
        <v>46073.778009259258</v>
      </c>
      <c r="C5" s="24" t="s">
        <v>102</v>
      </c>
      <c r="D5" s="24" t="s">
        <v>176</v>
      </c>
    </row>
    <row r="6" spans="1:4">
      <c r="A6" s="24" t="s">
        <v>188</v>
      </c>
      <c r="B6" s="25">
        <v>46073.778009259258</v>
      </c>
      <c r="C6" s="24" t="s">
        <v>102</v>
      </c>
      <c r="D6" s="24" t="s">
        <v>176</v>
      </c>
    </row>
    <row r="7" spans="1:4">
      <c r="A7" s="24" t="s">
        <v>189</v>
      </c>
      <c r="B7" s="25">
        <v>46073.778009259258</v>
      </c>
      <c r="C7" s="24" t="s">
        <v>102</v>
      </c>
      <c r="D7" s="24" t="s">
        <v>176</v>
      </c>
    </row>
    <row r="8" spans="1:4">
      <c r="A8" s="24" t="s">
        <v>190</v>
      </c>
      <c r="B8" s="25">
        <v>46073.778009259258</v>
      </c>
      <c r="C8" s="24" t="s">
        <v>102</v>
      </c>
      <c r="D8" s="24" t="s">
        <v>176</v>
      </c>
    </row>
    <row r="9" spans="1:4">
      <c r="A9" s="24" t="s">
        <v>192</v>
      </c>
      <c r="B9" s="25">
        <v>46073.778009259258</v>
      </c>
      <c r="C9" s="24" t="s">
        <v>102</v>
      </c>
      <c r="D9" s="24" t="s">
        <v>176</v>
      </c>
    </row>
    <row r="10" spans="1:4">
      <c r="A10" s="24" t="s">
        <v>193</v>
      </c>
      <c r="B10" s="25">
        <v>46073.778009259258</v>
      </c>
      <c r="C10" s="24" t="s">
        <v>102</v>
      </c>
      <c r="D10" s="24" t="s">
        <v>176</v>
      </c>
    </row>
    <row r="11" spans="1:4">
      <c r="A11" s="24" t="s">
        <v>194</v>
      </c>
      <c r="B11" s="25">
        <v>46073.778009259258</v>
      </c>
      <c r="C11" s="24" t="s">
        <v>102</v>
      </c>
      <c r="D11" s="24" t="s">
        <v>176</v>
      </c>
    </row>
    <row r="12" spans="1:4">
      <c r="A12" s="24" t="s">
        <v>197</v>
      </c>
      <c r="B12" s="25">
        <v>46073.778009259258</v>
      </c>
      <c r="C12" s="24" t="s">
        <v>102</v>
      </c>
      <c r="D12" s="24" t="s">
        <v>176</v>
      </c>
    </row>
    <row r="13" spans="1:4">
      <c r="A13" s="24" t="s">
        <v>198</v>
      </c>
      <c r="B13" s="25">
        <v>46073.778009259258</v>
      </c>
      <c r="C13" s="24" t="s">
        <v>102</v>
      </c>
      <c r="D13" s="24" t="s">
        <v>176</v>
      </c>
    </row>
    <row r="14" spans="1:4">
      <c r="A14" s="24" t="s">
        <v>201</v>
      </c>
      <c r="B14" s="25">
        <v>46073.778009259258</v>
      </c>
      <c r="C14" s="24" t="s">
        <v>102</v>
      </c>
      <c r="D14" s="24" t="s">
        <v>176</v>
      </c>
    </row>
    <row r="15" spans="1:4">
      <c r="A15" s="24" t="s">
        <v>204</v>
      </c>
      <c r="B15" s="25">
        <v>46073.778009259258</v>
      </c>
      <c r="C15" s="24" t="s">
        <v>102</v>
      </c>
      <c r="D15" s="24" t="s">
        <v>176</v>
      </c>
    </row>
    <row r="16" spans="1:4">
      <c r="A16" s="24" t="s">
        <v>206</v>
      </c>
      <c r="B16" s="25">
        <v>46073.778009259258</v>
      </c>
      <c r="C16" s="24" t="s">
        <v>102</v>
      </c>
      <c r="D16" s="24" t="s">
        <v>176</v>
      </c>
    </row>
    <row r="17" spans="1:5">
      <c r="A17" s="24" t="s">
        <v>207</v>
      </c>
      <c r="B17" s="25">
        <v>46073.778009259258</v>
      </c>
      <c r="C17" s="24" t="s">
        <v>102</v>
      </c>
      <c r="D17" s="24" t="s">
        <v>176</v>
      </c>
    </row>
    <row r="18" spans="1:5">
      <c r="A18" s="24" t="s">
        <v>209</v>
      </c>
      <c r="B18" s="25">
        <v>46073.778009259258</v>
      </c>
      <c r="C18" s="24" t="s">
        <v>102</v>
      </c>
    </row>
    <row r="19" spans="1:5">
      <c r="A19" s="24" t="s">
        <v>210</v>
      </c>
      <c r="B19" s="25">
        <v>46073.778009259258</v>
      </c>
      <c r="C19" s="24" t="s">
        <v>102</v>
      </c>
      <c r="D19" s="24" t="s">
        <v>176</v>
      </c>
    </row>
    <row r="20" spans="1:5">
      <c r="A20" s="24" t="s">
        <v>211</v>
      </c>
      <c r="B20" s="25">
        <v>46073.778009259258</v>
      </c>
      <c r="C20" s="24" t="s">
        <v>102</v>
      </c>
      <c r="D20" s="24" t="s">
        <v>176</v>
      </c>
    </row>
    <row r="21" spans="1:5">
      <c r="A21" s="24" t="s">
        <v>212</v>
      </c>
      <c r="B21" s="25">
        <v>46073.778009259258</v>
      </c>
      <c r="C21" s="24" t="s">
        <v>102</v>
      </c>
    </row>
    <row r="22" spans="1:5">
      <c r="A22" s="24" t="s">
        <v>214</v>
      </c>
      <c r="B22" s="25">
        <v>46073.778009259258</v>
      </c>
      <c r="C22" s="24" t="s">
        <v>102</v>
      </c>
    </row>
    <row r="23" spans="1:5">
      <c r="A23" s="24" t="s">
        <v>217</v>
      </c>
      <c r="B23" s="25">
        <v>46073.778009259258</v>
      </c>
      <c r="C23" s="24" t="s">
        <v>102</v>
      </c>
    </row>
    <row r="24" spans="1:5">
      <c r="A24" s="24" t="s">
        <v>218</v>
      </c>
      <c r="B24" s="25">
        <v>46073.778009259258</v>
      </c>
      <c r="C24" s="24" t="s">
        <v>102</v>
      </c>
    </row>
    <row r="25" spans="1:5">
      <c r="A25" s="24" t="s">
        <v>219</v>
      </c>
      <c r="B25" s="25">
        <v>46073.778009259258</v>
      </c>
      <c r="C25" s="24" t="s">
        <v>102</v>
      </c>
      <c r="D25" s="24" t="s">
        <v>176</v>
      </c>
    </row>
    <row r="26" spans="1:5">
      <c r="A26" s="24" t="s">
        <v>220</v>
      </c>
      <c r="B26" s="25">
        <v>46073.778009259258</v>
      </c>
      <c r="C26" s="24" t="s">
        <v>102</v>
      </c>
      <c r="D26" s="24" t="s">
        <v>176</v>
      </c>
      <c r="E26" s="24" t="s">
        <v>221</v>
      </c>
    </row>
    <row r="27" spans="1:5">
      <c r="A27" s="24" t="s">
        <v>222</v>
      </c>
      <c r="B27" s="25">
        <v>46073.778009259258</v>
      </c>
      <c r="C27" s="24" t="s">
        <v>102</v>
      </c>
      <c r="D27" s="24" t="s">
        <v>176</v>
      </c>
    </row>
    <row r="28" spans="1:5">
      <c r="A28" s="24" t="s">
        <v>224</v>
      </c>
      <c r="B28" s="25">
        <v>46073.778009259258</v>
      </c>
      <c r="C28" s="24" t="s">
        <v>102</v>
      </c>
    </row>
    <row r="29" spans="1:5">
      <c r="A29" s="24" t="s">
        <v>225</v>
      </c>
      <c r="B29" s="25">
        <v>46073.778009259258</v>
      </c>
      <c r="C29" s="24" t="s">
        <v>102</v>
      </c>
      <c r="D29" s="24" t="s">
        <v>176</v>
      </c>
    </row>
    <row r="30" spans="1:5">
      <c r="A30" s="24" t="s">
        <v>226</v>
      </c>
      <c r="B30" s="25">
        <v>46073.778009259258</v>
      </c>
      <c r="C30" s="24" t="s">
        <v>102</v>
      </c>
    </row>
    <row r="31" spans="1:5">
      <c r="A31" s="24" t="s">
        <v>229</v>
      </c>
      <c r="B31" s="25">
        <v>46073.778009259258</v>
      </c>
      <c r="C31" s="24" t="s">
        <v>102</v>
      </c>
    </row>
    <row r="32" spans="1:5">
      <c r="A32" s="24" t="s">
        <v>230</v>
      </c>
      <c r="B32" s="25">
        <v>44742.77925925926</v>
      </c>
      <c r="C32" s="24" t="s">
        <v>102</v>
      </c>
      <c r="D32" s="24" t="s">
        <v>176</v>
      </c>
    </row>
    <row r="33" spans="1:3">
      <c r="A33" s="24" t="s">
        <v>232</v>
      </c>
      <c r="B33" s="25">
        <v>46073.778009259258</v>
      </c>
      <c r="C33" s="24" t="s">
        <v>102</v>
      </c>
    </row>
    <row r="34" spans="1:3">
      <c r="A34" s="24" t="s">
        <v>233</v>
      </c>
      <c r="B34" s="25">
        <v>46073.778009259258</v>
      </c>
      <c r="C34" s="24" t="s">
        <v>102</v>
      </c>
    </row>
    <row r="35" spans="1:3">
      <c r="A35" s="24" t="s">
        <v>234</v>
      </c>
      <c r="B35" s="25">
        <v>46073.778009259258</v>
      </c>
      <c r="C35" s="24" t="s">
        <v>102</v>
      </c>
    </row>
    <row r="36" spans="1:3">
      <c r="A36" s="24" t="s">
        <v>236</v>
      </c>
      <c r="B36" s="25">
        <v>46073.778009259258</v>
      </c>
      <c r="C36" s="24" t="s">
        <v>102</v>
      </c>
    </row>
    <row r="37" spans="1:3">
      <c r="A37" s="24" t="s">
        <v>237</v>
      </c>
      <c r="B37" s="25">
        <v>44777.72625</v>
      </c>
      <c r="C37" s="24" t="s">
        <v>102</v>
      </c>
    </row>
    <row r="38" spans="1:3">
      <c r="A38" s="24" t="s">
        <v>239</v>
      </c>
      <c r="B38" s="25">
        <v>44777.772175925929</v>
      </c>
      <c r="C38" s="24" t="s">
        <v>102</v>
      </c>
    </row>
    <row r="39" spans="1:3">
      <c r="A39" s="24" t="s">
        <v>240</v>
      </c>
      <c r="B39" s="25">
        <v>44840.725868055553</v>
      </c>
      <c r="C39" s="24" t="s">
        <v>102</v>
      </c>
    </row>
    <row r="40" spans="1:3">
      <c r="A40" s="24" t="s">
        <v>242</v>
      </c>
      <c r="B40" s="25">
        <v>44840.773032407407</v>
      </c>
      <c r="C40" s="24" t="s">
        <v>102</v>
      </c>
    </row>
    <row r="41" spans="1:3">
      <c r="A41" s="24" t="s">
        <v>243</v>
      </c>
      <c r="B41" s="25">
        <v>44866.736504629633</v>
      </c>
      <c r="C41" s="24" t="s">
        <v>102</v>
      </c>
    </row>
    <row r="42" spans="1:3">
      <c r="A42" s="24" t="s">
        <v>245</v>
      </c>
      <c r="B42" s="25">
        <v>44866.778969907406</v>
      </c>
      <c r="C42" s="24" t="s">
        <v>102</v>
      </c>
    </row>
    <row r="43" spans="1:3">
      <c r="A43" s="24" t="s">
        <v>246</v>
      </c>
      <c r="B43" s="25">
        <v>44901.726504629631</v>
      </c>
      <c r="C43" s="24" t="s">
        <v>102</v>
      </c>
    </row>
    <row r="44" spans="1:3">
      <c r="A44" s="24" t="s">
        <v>247</v>
      </c>
      <c r="B44" s="25">
        <v>44903.385300925926</v>
      </c>
      <c r="C44" s="24" t="s">
        <v>102</v>
      </c>
    </row>
    <row r="45" spans="1:3">
      <c r="A45" s="24" t="s">
        <v>248</v>
      </c>
      <c r="B45" s="25">
        <v>44903.731898148151</v>
      </c>
      <c r="C45" s="24" t="s">
        <v>102</v>
      </c>
    </row>
    <row r="46" spans="1:3">
      <c r="A46" s="24" t="s">
        <v>249</v>
      </c>
      <c r="B46" s="25">
        <v>44903.777106481481</v>
      </c>
      <c r="C46" s="24" t="s">
        <v>102</v>
      </c>
    </row>
    <row r="47" spans="1:3">
      <c r="A47" s="24" t="s">
        <v>250</v>
      </c>
      <c r="B47" s="25">
        <v>44908.727673611109</v>
      </c>
      <c r="C47" s="24" t="s">
        <v>102</v>
      </c>
    </row>
    <row r="48" spans="1:3">
      <c r="A48" s="24" t="s">
        <v>251</v>
      </c>
      <c r="B48" s="25">
        <v>44908.776250000003</v>
      </c>
      <c r="C48" s="24" t="s">
        <v>102</v>
      </c>
    </row>
    <row r="49" spans="1:4">
      <c r="A49" s="24" t="s">
        <v>252</v>
      </c>
      <c r="B49" s="25">
        <v>44910.734027777777</v>
      </c>
      <c r="C49" s="24" t="s">
        <v>102</v>
      </c>
    </row>
    <row r="50" spans="1:4">
      <c r="A50" s="24" t="s">
        <v>253</v>
      </c>
      <c r="B50" s="25">
        <v>44910.779895833337</v>
      </c>
      <c r="C50" s="24" t="s">
        <v>102</v>
      </c>
    </row>
    <row r="51" spans="1:4">
      <c r="A51" s="24" t="s">
        <v>254</v>
      </c>
      <c r="B51" s="25">
        <v>44938.73945601852</v>
      </c>
      <c r="C51" s="24" t="s">
        <v>102</v>
      </c>
    </row>
    <row r="52" spans="1:4">
      <c r="A52" s="24" t="s">
        <v>256</v>
      </c>
      <c r="B52" s="25">
        <v>44938.78019675926</v>
      </c>
      <c r="C52" s="24" t="s">
        <v>102</v>
      </c>
    </row>
    <row r="53" spans="1:4">
      <c r="A53" s="24" t="s">
        <v>257</v>
      </c>
      <c r="B53" s="25">
        <v>44964.779722222222</v>
      </c>
      <c r="C53" s="24" t="s">
        <v>102</v>
      </c>
      <c r="D53" s="24" t="s">
        <v>176</v>
      </c>
    </row>
    <row r="54" spans="1:4">
      <c r="A54" s="24" t="s">
        <v>259</v>
      </c>
      <c r="B54" s="25">
        <v>44964.777222222219</v>
      </c>
      <c r="C54" s="24" t="s">
        <v>102</v>
      </c>
      <c r="D54" s="24" t="s">
        <v>176</v>
      </c>
    </row>
    <row r="55" spans="1:4">
      <c r="A55" s="24" t="s">
        <v>260</v>
      </c>
      <c r="B55" s="25">
        <v>44966.774502314816</v>
      </c>
      <c r="C55" s="24" t="s">
        <v>102</v>
      </c>
      <c r="D55" s="24" t="s">
        <v>176</v>
      </c>
    </row>
    <row r="56" spans="1:4">
      <c r="A56" s="24" t="s">
        <v>261</v>
      </c>
      <c r="B56" s="25">
        <v>46073.778009259258</v>
      </c>
      <c r="C56" s="24" t="s">
        <v>102</v>
      </c>
    </row>
    <row r="57" spans="1:4">
      <c r="A57" s="24" t="s">
        <v>266</v>
      </c>
      <c r="B57" s="25">
        <v>46073.778009259258</v>
      </c>
      <c r="C57" s="24" t="s">
        <v>102</v>
      </c>
    </row>
    <row r="58" spans="1:4">
      <c r="A58" s="24" t="s">
        <v>267</v>
      </c>
      <c r="B58" s="25">
        <v>46073.778009259258</v>
      </c>
      <c r="C58" s="24" t="s">
        <v>102</v>
      </c>
    </row>
    <row r="59" spans="1:4">
      <c r="A59" s="24" t="s">
        <v>270</v>
      </c>
      <c r="B59" s="25">
        <v>46073.778009259258</v>
      </c>
      <c r="C59" s="24" t="s">
        <v>102</v>
      </c>
    </row>
    <row r="60" spans="1:4">
      <c r="A60" s="24" t="s">
        <v>271</v>
      </c>
      <c r="B60" s="25">
        <v>46073.778009259258</v>
      </c>
      <c r="C60" s="24" t="s">
        <v>102</v>
      </c>
    </row>
    <row r="61" spans="1:4">
      <c r="A61" s="24" t="s">
        <v>273</v>
      </c>
      <c r="B61" s="25">
        <v>46073.778009259258</v>
      </c>
      <c r="C61" s="24" t="s">
        <v>102</v>
      </c>
    </row>
    <row r="62" spans="1:4">
      <c r="A62" s="24" t="s">
        <v>274</v>
      </c>
      <c r="B62" s="25">
        <v>46073.778009259258</v>
      </c>
      <c r="C62" s="24" t="s">
        <v>102</v>
      </c>
    </row>
    <row r="63" spans="1:4">
      <c r="A63" s="24" t="s">
        <v>275</v>
      </c>
      <c r="B63" s="25">
        <v>46073.778009259258</v>
      </c>
      <c r="C63" s="24" t="s">
        <v>102</v>
      </c>
    </row>
    <row r="64" spans="1:4">
      <c r="A64" s="24" t="s">
        <v>278</v>
      </c>
      <c r="B64" s="25">
        <v>46073.778009259258</v>
      </c>
      <c r="C64" s="24" t="s">
        <v>102</v>
      </c>
    </row>
    <row r="65" spans="1:4">
      <c r="A65" s="24" t="s">
        <v>279</v>
      </c>
      <c r="B65" s="25">
        <v>46073.778009259258</v>
      </c>
      <c r="C65" s="24" t="s">
        <v>102</v>
      </c>
    </row>
    <row r="66" spans="1:4">
      <c r="A66" s="24" t="s">
        <v>280</v>
      </c>
      <c r="B66" s="25">
        <v>46073.778009259258</v>
      </c>
      <c r="C66" s="24" t="s">
        <v>102</v>
      </c>
    </row>
    <row r="67" spans="1:4">
      <c r="A67" s="24" t="s">
        <v>281</v>
      </c>
      <c r="B67" s="25">
        <v>46073.778009259258</v>
      </c>
      <c r="C67" s="24" t="s">
        <v>102</v>
      </c>
    </row>
    <row r="68" spans="1:4">
      <c r="A68" s="24" t="s">
        <v>282</v>
      </c>
      <c r="B68" s="25">
        <v>46073.778009259258</v>
      </c>
      <c r="C68" s="24" t="s">
        <v>102</v>
      </c>
    </row>
    <row r="69" spans="1:4">
      <c r="A69" s="24" t="s">
        <v>283</v>
      </c>
      <c r="B69" s="25">
        <v>46073.778009259258</v>
      </c>
      <c r="C69" s="24" t="s">
        <v>102</v>
      </c>
    </row>
    <row r="70" spans="1:4">
      <c r="A70" s="24" t="s">
        <v>284</v>
      </c>
      <c r="B70" s="25">
        <v>46073.778009259258</v>
      </c>
      <c r="C70" s="24" t="s">
        <v>102</v>
      </c>
    </row>
    <row r="71" spans="1:4">
      <c r="A71" s="24" t="s">
        <v>285</v>
      </c>
      <c r="B71" s="25">
        <v>46073.778009259258</v>
      </c>
      <c r="C71" s="24" t="s">
        <v>102</v>
      </c>
    </row>
    <row r="72" spans="1:4">
      <c r="A72" s="24" t="s">
        <v>286</v>
      </c>
      <c r="B72" s="25">
        <v>46073.778009259258</v>
      </c>
      <c r="C72" s="24" t="s">
        <v>102</v>
      </c>
      <c r="D72" s="24" t="s">
        <v>176</v>
      </c>
    </row>
    <row r="73" spans="1:4">
      <c r="A73" s="24" t="s">
        <v>287</v>
      </c>
      <c r="B73" s="25">
        <v>46073.778009259258</v>
      </c>
      <c r="C73" s="24" t="s">
        <v>102</v>
      </c>
      <c r="D73" s="24" t="s">
        <v>176</v>
      </c>
    </row>
    <row r="74" spans="1:4">
      <c r="A74" s="24" t="s">
        <v>288</v>
      </c>
      <c r="B74" s="25">
        <v>46073.778009259258</v>
      </c>
      <c r="C74" s="24" t="s">
        <v>102</v>
      </c>
      <c r="D74" s="24" t="s">
        <v>176</v>
      </c>
    </row>
    <row r="75" spans="1:4">
      <c r="A75" s="24" t="s">
        <v>289</v>
      </c>
      <c r="B75" s="25">
        <v>46073.778009259258</v>
      </c>
      <c r="C75" s="24" t="s">
        <v>102</v>
      </c>
      <c r="D75" s="24" t="s">
        <v>176</v>
      </c>
    </row>
    <row r="76" spans="1:4">
      <c r="A76" s="24" t="s">
        <v>290</v>
      </c>
      <c r="B76" s="25">
        <v>46073.778009259258</v>
      </c>
      <c r="C76" s="24" t="s">
        <v>102</v>
      </c>
      <c r="D76" s="24" t="s">
        <v>176</v>
      </c>
    </row>
    <row r="77" spans="1:4">
      <c r="A77" s="24" t="s">
        <v>291</v>
      </c>
      <c r="B77" s="25">
        <v>46073.778009259258</v>
      </c>
      <c r="C77" s="24" t="s">
        <v>102</v>
      </c>
      <c r="D77" s="24" t="s">
        <v>176</v>
      </c>
    </row>
    <row r="78" spans="1:4">
      <c r="A78" s="24" t="s">
        <v>292</v>
      </c>
      <c r="B78" s="25">
        <v>46073.778009259258</v>
      </c>
      <c r="C78" s="24" t="s">
        <v>102</v>
      </c>
      <c r="D78" s="24" t="s">
        <v>176</v>
      </c>
    </row>
    <row r="79" spans="1:4">
      <c r="A79" s="24" t="s">
        <v>293</v>
      </c>
      <c r="B79" s="25">
        <v>46073.778009259258</v>
      </c>
      <c r="C79" s="24" t="s">
        <v>102</v>
      </c>
    </row>
    <row r="80" spans="1:4">
      <c r="A80" s="24" t="s">
        <v>294</v>
      </c>
      <c r="B80" s="25">
        <v>46073.778009259258</v>
      </c>
      <c r="C80" s="24" t="s">
        <v>102</v>
      </c>
      <c r="D80" s="24" t="s">
        <v>176</v>
      </c>
    </row>
    <row r="81" spans="1:4">
      <c r="A81" s="24" t="s">
        <v>295</v>
      </c>
      <c r="B81" s="25">
        <v>46073.778009259258</v>
      </c>
      <c r="C81" s="24" t="s">
        <v>102</v>
      </c>
    </row>
    <row r="82" spans="1:4">
      <c r="A82" s="24" t="s">
        <v>296</v>
      </c>
      <c r="B82" s="25">
        <v>46073.778009259258</v>
      </c>
      <c r="C82" s="24" t="s">
        <v>102</v>
      </c>
      <c r="D82" s="24" t="s">
        <v>176</v>
      </c>
    </row>
    <row r="83" spans="1:4">
      <c r="A83" s="24" t="s">
        <v>298</v>
      </c>
      <c r="B83" s="25">
        <v>46073.778009259258</v>
      </c>
      <c r="C83" s="24" t="s">
        <v>102</v>
      </c>
      <c r="D83" s="24" t="s">
        <v>176</v>
      </c>
    </row>
    <row r="84" spans="1:4">
      <c r="A84" s="24" t="s">
        <v>299</v>
      </c>
      <c r="B84" s="25">
        <v>46073.778009259258</v>
      </c>
      <c r="C84" s="24" t="s">
        <v>102</v>
      </c>
      <c r="D84" s="24" t="s">
        <v>176</v>
      </c>
    </row>
    <row r="85" spans="1:4">
      <c r="A85" s="24" t="s">
        <v>300</v>
      </c>
      <c r="B85" s="25">
        <v>46073.778009259258</v>
      </c>
      <c r="C85" s="24" t="s">
        <v>102</v>
      </c>
    </row>
    <row r="86" spans="1:4">
      <c r="A86" s="24" t="s">
        <v>301</v>
      </c>
      <c r="B86" s="25">
        <v>46073.778009259258</v>
      </c>
      <c r="C86" s="24" t="s">
        <v>102</v>
      </c>
      <c r="D86" s="24" t="s">
        <v>176</v>
      </c>
    </row>
    <row r="87" spans="1:4">
      <c r="A87" s="24" t="s">
        <v>302</v>
      </c>
      <c r="B87" s="25">
        <v>46073.778009259258</v>
      </c>
      <c r="C87" s="24" t="s">
        <v>102</v>
      </c>
    </row>
    <row r="88" spans="1:4">
      <c r="A88" s="24" t="s">
        <v>303</v>
      </c>
      <c r="B88" s="25">
        <v>46073.778009259258</v>
      </c>
      <c r="C88" s="24" t="s">
        <v>102</v>
      </c>
      <c r="D88" s="24" t="s">
        <v>176</v>
      </c>
    </row>
    <row r="89" spans="1:4">
      <c r="A89" s="24" t="s">
        <v>305</v>
      </c>
      <c r="B89" s="25">
        <v>46073.778009259258</v>
      </c>
      <c r="C89" s="24" t="s">
        <v>102</v>
      </c>
      <c r="D89" s="24" t="s">
        <v>176</v>
      </c>
    </row>
    <row r="90" spans="1:4">
      <c r="A90" s="24" t="s">
        <v>306</v>
      </c>
      <c r="B90" s="25">
        <v>46073.778009259258</v>
      </c>
      <c r="C90" s="24" t="s">
        <v>102</v>
      </c>
      <c r="D90" s="24" t="s">
        <v>176</v>
      </c>
    </row>
    <row r="91" spans="1:4">
      <c r="A91" s="24" t="s">
        <v>307</v>
      </c>
      <c r="B91" s="25">
        <v>46073.778009259258</v>
      </c>
      <c r="C91" s="24" t="s">
        <v>102</v>
      </c>
      <c r="D91" s="24" t="s">
        <v>176</v>
      </c>
    </row>
    <row r="92" spans="1:4">
      <c r="A92" s="24" t="s">
        <v>308</v>
      </c>
      <c r="B92" s="25">
        <v>46073.778009259258</v>
      </c>
      <c r="C92" s="24" t="s">
        <v>102</v>
      </c>
      <c r="D92" s="24" t="s">
        <v>176</v>
      </c>
    </row>
    <row r="93" spans="1:4">
      <c r="A93" s="24" t="s">
        <v>309</v>
      </c>
      <c r="B93" s="25">
        <v>46073.778009259258</v>
      </c>
      <c r="C93" s="24" t="s">
        <v>102</v>
      </c>
      <c r="D93" s="24" t="s">
        <v>176</v>
      </c>
    </row>
    <row r="94" spans="1:4">
      <c r="A94" s="24" t="s">
        <v>310</v>
      </c>
      <c r="B94" s="25">
        <v>46073.778009259258</v>
      </c>
      <c r="C94" s="24" t="s">
        <v>102</v>
      </c>
      <c r="D94" s="24" t="s">
        <v>176</v>
      </c>
    </row>
    <row r="95" spans="1:4">
      <c r="A95" s="24" t="s">
        <v>311</v>
      </c>
      <c r="B95" s="25">
        <v>46073.778009259258</v>
      </c>
      <c r="C95" s="24" t="s">
        <v>102</v>
      </c>
      <c r="D95" s="24" t="s">
        <v>176</v>
      </c>
    </row>
    <row r="96" spans="1:4">
      <c r="A96" s="24" t="s">
        <v>312</v>
      </c>
      <c r="B96" s="25">
        <v>46073.778009259258</v>
      </c>
      <c r="C96" s="24" t="s">
        <v>102</v>
      </c>
      <c r="D96" s="24" t="s">
        <v>176</v>
      </c>
    </row>
    <row r="97" spans="1:4">
      <c r="A97" s="24" t="s">
        <v>313</v>
      </c>
      <c r="B97" s="25">
        <v>46073.778009259258</v>
      </c>
      <c r="C97" s="24" t="s">
        <v>102</v>
      </c>
      <c r="D97" s="24" t="s">
        <v>176</v>
      </c>
    </row>
    <row r="98" spans="1:4">
      <c r="A98" s="24" t="s">
        <v>314</v>
      </c>
      <c r="B98" s="25">
        <v>46073.778009259258</v>
      </c>
      <c r="C98" s="24" t="s">
        <v>102</v>
      </c>
      <c r="D98" s="24" t="s">
        <v>176</v>
      </c>
    </row>
    <row r="99" spans="1:4">
      <c r="A99" s="24" t="s">
        <v>315</v>
      </c>
      <c r="B99" s="25">
        <v>46073.778009259258</v>
      </c>
      <c r="C99" s="24" t="s">
        <v>102</v>
      </c>
      <c r="D99" s="24" t="s">
        <v>176</v>
      </c>
    </row>
    <row r="100" spans="1:4">
      <c r="A100" s="24" t="s">
        <v>316</v>
      </c>
      <c r="B100" s="25">
        <v>46073.778009259258</v>
      </c>
      <c r="C100" s="24" t="s">
        <v>102</v>
      </c>
      <c r="D100" s="24" t="s">
        <v>176</v>
      </c>
    </row>
    <row r="101" spans="1:4">
      <c r="A101" s="24" t="s">
        <v>317</v>
      </c>
      <c r="B101" s="25">
        <v>46073.778009259258</v>
      </c>
      <c r="C101" s="24" t="s">
        <v>102</v>
      </c>
      <c r="D101" s="24" t="s">
        <v>176</v>
      </c>
    </row>
    <row r="102" spans="1:4">
      <c r="A102" s="24" t="s">
        <v>318</v>
      </c>
      <c r="B102" s="25">
        <v>46073.778009259258</v>
      </c>
      <c r="C102" s="24" t="s">
        <v>102</v>
      </c>
      <c r="D102" s="24" t="s">
        <v>176</v>
      </c>
    </row>
    <row r="103" spans="1:4">
      <c r="A103" s="24" t="s">
        <v>319</v>
      </c>
      <c r="B103" s="25">
        <v>46073.778009259258</v>
      </c>
      <c r="C103" s="24" t="s">
        <v>102</v>
      </c>
      <c r="D103" s="24" t="s">
        <v>176</v>
      </c>
    </row>
    <row r="104" spans="1:4">
      <c r="A104" s="24" t="s">
        <v>320</v>
      </c>
      <c r="B104" s="25">
        <v>46073.778009259258</v>
      </c>
      <c r="C104" s="24" t="s">
        <v>102</v>
      </c>
      <c r="D104" s="24" t="s">
        <v>176</v>
      </c>
    </row>
    <row r="105" spans="1:4">
      <c r="A105" s="24" t="s">
        <v>321</v>
      </c>
      <c r="B105" s="25">
        <v>46073.778009259258</v>
      </c>
      <c r="C105" s="24" t="s">
        <v>102</v>
      </c>
      <c r="D105" s="24" t="s">
        <v>176</v>
      </c>
    </row>
    <row r="106" spans="1:4">
      <c r="A106" s="24" t="s">
        <v>322</v>
      </c>
      <c r="B106" s="25">
        <v>46073.778009259258</v>
      </c>
      <c r="C106" s="24" t="s">
        <v>102</v>
      </c>
      <c r="D106" s="24" t="s">
        <v>176</v>
      </c>
    </row>
    <row r="107" spans="1:4">
      <c r="A107" s="24" t="s">
        <v>323</v>
      </c>
      <c r="B107" s="25">
        <v>46073.778009259258</v>
      </c>
      <c r="C107" s="24" t="s">
        <v>102</v>
      </c>
      <c r="D107" s="24" t="s">
        <v>176</v>
      </c>
    </row>
    <row r="108" spans="1:4">
      <c r="A108" s="24" t="s">
        <v>325</v>
      </c>
      <c r="B108" s="25">
        <v>46073.778009259258</v>
      </c>
      <c r="C108" s="24" t="s">
        <v>102</v>
      </c>
      <c r="D108" s="24" t="s">
        <v>176</v>
      </c>
    </row>
    <row r="109" spans="1:4">
      <c r="A109" s="24" t="s">
        <v>326</v>
      </c>
      <c r="B109" s="25">
        <v>46073.778009259258</v>
      </c>
      <c r="C109" s="24" t="s">
        <v>102</v>
      </c>
      <c r="D109" s="24" t="s">
        <v>176</v>
      </c>
    </row>
    <row r="110" spans="1:4">
      <c r="A110" s="24" t="s">
        <v>327</v>
      </c>
      <c r="B110" s="25">
        <v>46073.778009259258</v>
      </c>
      <c r="C110" s="24" t="s">
        <v>102</v>
      </c>
      <c r="D110" s="24" t="s">
        <v>176</v>
      </c>
    </row>
    <row r="111" spans="1:4">
      <c r="A111" s="24" t="s">
        <v>328</v>
      </c>
      <c r="B111" s="25">
        <v>46073.778009259258</v>
      </c>
      <c r="C111" s="24" t="s">
        <v>102</v>
      </c>
    </row>
    <row r="112" spans="1:4">
      <c r="A112" s="24" t="s">
        <v>329</v>
      </c>
      <c r="B112" s="25">
        <v>46073.778009259258</v>
      </c>
      <c r="C112" s="24" t="s">
        <v>102</v>
      </c>
      <c r="D112" s="24" t="s">
        <v>176</v>
      </c>
    </row>
    <row r="113" spans="1:4">
      <c r="A113" s="24" t="s">
        <v>330</v>
      </c>
      <c r="B113" s="25">
        <v>46073.778009259258</v>
      </c>
      <c r="C113" s="24" t="s">
        <v>102</v>
      </c>
    </row>
    <row r="114" spans="1:4">
      <c r="A114" s="24" t="s">
        <v>331</v>
      </c>
      <c r="B114" s="25">
        <v>46073.778009259258</v>
      </c>
      <c r="C114" s="24" t="s">
        <v>102</v>
      </c>
      <c r="D114" s="24" t="s">
        <v>176</v>
      </c>
    </row>
    <row r="115" spans="1:4">
      <c r="A115" s="24" t="s">
        <v>332</v>
      </c>
      <c r="B115" s="25">
        <v>46073.778009259258</v>
      </c>
      <c r="C115" s="24" t="s">
        <v>102</v>
      </c>
      <c r="D115" s="24" t="s">
        <v>176</v>
      </c>
    </row>
    <row r="116" spans="1:4">
      <c r="A116" s="24" t="s">
        <v>334</v>
      </c>
      <c r="B116" s="25">
        <v>46073.778009259258</v>
      </c>
      <c r="C116" s="24" t="s">
        <v>102</v>
      </c>
      <c r="D116" s="24" t="s">
        <v>176</v>
      </c>
    </row>
    <row r="117" spans="1:4">
      <c r="A117" s="24" t="s">
        <v>336</v>
      </c>
      <c r="B117" s="25">
        <v>46073.778009259258</v>
      </c>
      <c r="C117" s="24" t="s">
        <v>102</v>
      </c>
    </row>
    <row r="118" spans="1:4">
      <c r="A118" s="24" t="s">
        <v>337</v>
      </c>
      <c r="B118" s="25">
        <v>46073.778009259258</v>
      </c>
      <c r="C118" s="24" t="s">
        <v>102</v>
      </c>
      <c r="D118" s="24" t="s">
        <v>176</v>
      </c>
    </row>
    <row r="119" spans="1:4">
      <c r="A119" s="24" t="s">
        <v>338</v>
      </c>
      <c r="B119" s="25">
        <v>46073.778009259258</v>
      </c>
      <c r="C119" s="24" t="s">
        <v>102</v>
      </c>
      <c r="D119" s="24" t="s">
        <v>176</v>
      </c>
    </row>
    <row r="120" spans="1:4">
      <c r="A120" s="24" t="s">
        <v>339</v>
      </c>
      <c r="B120" s="25">
        <v>46073.778009259258</v>
      </c>
      <c r="C120" s="24" t="s">
        <v>102</v>
      </c>
      <c r="D120" s="24" t="s">
        <v>176</v>
      </c>
    </row>
    <row r="121" spans="1:4">
      <c r="A121" s="24" t="s">
        <v>340</v>
      </c>
      <c r="B121" s="25">
        <v>46073.778009259258</v>
      </c>
      <c r="C121" s="24" t="s">
        <v>102</v>
      </c>
      <c r="D121" s="24" t="s">
        <v>176</v>
      </c>
    </row>
    <row r="122" spans="1:4">
      <c r="A122" s="24" t="s">
        <v>341</v>
      </c>
      <c r="B122" s="25">
        <v>46073.778009259258</v>
      </c>
      <c r="C122" s="24" t="s">
        <v>102</v>
      </c>
    </row>
    <row r="123" spans="1:4">
      <c r="A123" s="24" t="s">
        <v>342</v>
      </c>
      <c r="B123" s="25">
        <v>46073.778009259258</v>
      </c>
      <c r="C123" s="24" t="s">
        <v>102</v>
      </c>
      <c r="D123" s="24" t="s">
        <v>176</v>
      </c>
    </row>
    <row r="124" spans="1:4">
      <c r="A124" s="24" t="s">
        <v>343</v>
      </c>
      <c r="B124" s="25">
        <v>46073.778009259258</v>
      </c>
      <c r="C124" s="24" t="s">
        <v>102</v>
      </c>
      <c r="D124" s="24" t="s">
        <v>176</v>
      </c>
    </row>
    <row r="125" spans="1:4">
      <c r="A125" s="24" t="s">
        <v>344</v>
      </c>
      <c r="B125" s="25">
        <v>46073.778009259258</v>
      </c>
      <c r="C125" s="24" t="s">
        <v>102</v>
      </c>
      <c r="D125" s="24" t="s">
        <v>176</v>
      </c>
    </row>
    <row r="126" spans="1:4">
      <c r="A126" s="24" t="s">
        <v>345</v>
      </c>
      <c r="B126" s="25">
        <v>46073.778009259258</v>
      </c>
      <c r="C126" s="24" t="s">
        <v>102</v>
      </c>
      <c r="D126" s="24" t="s">
        <v>176</v>
      </c>
    </row>
    <row r="127" spans="1:4">
      <c r="A127" s="24" t="s">
        <v>346</v>
      </c>
      <c r="B127" s="25">
        <v>46073.778009259258</v>
      </c>
      <c r="C127" s="24" t="s">
        <v>102</v>
      </c>
      <c r="D127" s="24" t="s">
        <v>176</v>
      </c>
    </row>
    <row r="128" spans="1:4">
      <c r="A128" s="24" t="s">
        <v>347</v>
      </c>
      <c r="B128" s="25">
        <v>46073.778009259258</v>
      </c>
      <c r="C128" s="24" t="s">
        <v>102</v>
      </c>
      <c r="D128" s="24" t="s">
        <v>176</v>
      </c>
    </row>
    <row r="129" spans="1:4">
      <c r="A129" s="24" t="s">
        <v>348</v>
      </c>
      <c r="B129" s="25">
        <v>46073.778009259258</v>
      </c>
      <c r="C129" s="24" t="s">
        <v>102</v>
      </c>
      <c r="D129" s="24" t="s">
        <v>176</v>
      </c>
    </row>
    <row r="130" spans="1:4">
      <c r="A130" s="24" t="s">
        <v>349</v>
      </c>
      <c r="B130" s="25">
        <v>46073.778009259258</v>
      </c>
      <c r="C130" s="24" t="s">
        <v>102</v>
      </c>
      <c r="D130" s="24" t="s">
        <v>176</v>
      </c>
    </row>
    <row r="131" spans="1:4">
      <c r="A131" s="24" t="s">
        <v>350</v>
      </c>
      <c r="B131" s="25">
        <v>46073.778009259258</v>
      </c>
      <c r="C131" s="24" t="s">
        <v>102</v>
      </c>
    </row>
    <row r="132" spans="1:4">
      <c r="A132" s="24" t="s">
        <v>351</v>
      </c>
      <c r="B132" s="25">
        <v>46073.778009259258</v>
      </c>
      <c r="C132" s="24" t="s">
        <v>102</v>
      </c>
      <c r="D132" s="24" t="s">
        <v>176</v>
      </c>
    </row>
    <row r="133" spans="1:4">
      <c r="A133" s="24" t="s">
        <v>352</v>
      </c>
      <c r="B133" s="25">
        <v>46073.778009259258</v>
      </c>
      <c r="C133" s="24" t="s">
        <v>102</v>
      </c>
      <c r="D133" s="24" t="s">
        <v>176</v>
      </c>
    </row>
    <row r="134" spans="1:4">
      <c r="A134" s="24" t="s">
        <v>353</v>
      </c>
      <c r="B134" s="25">
        <v>46073.778009259258</v>
      </c>
      <c r="C134" s="24" t="s">
        <v>102</v>
      </c>
    </row>
    <row r="135" spans="1:4">
      <c r="A135" s="24" t="s">
        <v>354</v>
      </c>
      <c r="B135" s="25">
        <v>46073.778009259258</v>
      </c>
      <c r="C135" s="24" t="s">
        <v>102</v>
      </c>
    </row>
    <row r="136" spans="1:4">
      <c r="A136" s="24" t="s">
        <v>355</v>
      </c>
      <c r="B136" s="25">
        <v>46073.778009259258</v>
      </c>
      <c r="C136" s="24" t="s">
        <v>102</v>
      </c>
    </row>
    <row r="137" spans="1:4">
      <c r="A137" s="24" t="s">
        <v>356</v>
      </c>
      <c r="B137" s="25">
        <v>46073.778009259258</v>
      </c>
      <c r="C137" s="24" t="s">
        <v>102</v>
      </c>
    </row>
    <row r="138" spans="1:4">
      <c r="A138" s="24" t="s">
        <v>357</v>
      </c>
      <c r="B138" s="25">
        <v>46073.778009259258</v>
      </c>
      <c r="C138" s="24" t="s">
        <v>102</v>
      </c>
      <c r="D138" s="24" t="s">
        <v>176</v>
      </c>
    </row>
    <row r="139" spans="1:4">
      <c r="A139" s="24" t="s">
        <v>358</v>
      </c>
      <c r="B139" s="25">
        <v>46073.778009259258</v>
      </c>
      <c r="C139" s="24" t="s">
        <v>102</v>
      </c>
      <c r="D139" s="24" t="s">
        <v>176</v>
      </c>
    </row>
    <row r="140" spans="1:4">
      <c r="A140" s="24" t="s">
        <v>359</v>
      </c>
      <c r="B140" s="25">
        <v>46073.778009259258</v>
      </c>
      <c r="C140" s="24" t="s">
        <v>102</v>
      </c>
    </row>
    <row r="141" spans="1:4">
      <c r="A141" s="24" t="s">
        <v>360</v>
      </c>
      <c r="B141" s="25">
        <v>46073.778009259258</v>
      </c>
      <c r="C141" s="24" t="s">
        <v>102</v>
      </c>
    </row>
    <row r="142" spans="1:4">
      <c r="A142" s="24" t="s">
        <v>361</v>
      </c>
      <c r="B142" s="25">
        <v>46073.778009259258</v>
      </c>
      <c r="C142" s="24" t="s">
        <v>102</v>
      </c>
      <c r="D142" s="24" t="s">
        <v>176</v>
      </c>
    </row>
    <row r="143" spans="1:4">
      <c r="A143" s="24" t="s">
        <v>362</v>
      </c>
      <c r="B143" s="25">
        <v>46073.778009259258</v>
      </c>
      <c r="C143" s="24" t="s">
        <v>102</v>
      </c>
      <c r="D143" s="24" t="s">
        <v>176</v>
      </c>
    </row>
    <row r="144" spans="1:4">
      <c r="A144" s="24" t="s">
        <v>363</v>
      </c>
      <c r="B144" s="25">
        <v>46073.778009259258</v>
      </c>
      <c r="C144" s="24" t="s">
        <v>102</v>
      </c>
      <c r="D144" s="24" t="s">
        <v>176</v>
      </c>
    </row>
    <row r="145" spans="1:4">
      <c r="A145" s="24" t="s">
        <v>364</v>
      </c>
      <c r="B145" s="25">
        <v>46073.778009259258</v>
      </c>
      <c r="C145" s="24" t="s">
        <v>102</v>
      </c>
      <c r="D145" s="24" t="s">
        <v>176</v>
      </c>
    </row>
    <row r="146" spans="1:4">
      <c r="A146" s="24" t="s">
        <v>365</v>
      </c>
      <c r="B146" s="25">
        <v>46073.778009259258</v>
      </c>
      <c r="C146" s="24" t="s">
        <v>102</v>
      </c>
    </row>
    <row r="147" spans="1:4">
      <c r="A147" s="24" t="s">
        <v>366</v>
      </c>
      <c r="B147" s="25">
        <v>46073.778009259258</v>
      </c>
      <c r="C147" s="24" t="s">
        <v>102</v>
      </c>
      <c r="D147" s="24" t="s">
        <v>176</v>
      </c>
    </row>
    <row r="148" spans="1:4">
      <c r="A148" s="24" t="s">
        <v>367</v>
      </c>
      <c r="B148" s="25">
        <v>46073.778009259258</v>
      </c>
      <c r="C148" s="24" t="s">
        <v>102</v>
      </c>
      <c r="D148" s="24" t="s">
        <v>176</v>
      </c>
    </row>
    <row r="149" spans="1:4">
      <c r="A149" s="24" t="s">
        <v>368</v>
      </c>
      <c r="B149" s="25">
        <v>46073.778009259258</v>
      </c>
      <c r="C149" s="24" t="s">
        <v>102</v>
      </c>
      <c r="D149" s="24" t="s">
        <v>176</v>
      </c>
    </row>
    <row r="150" spans="1:4">
      <c r="A150" s="24" t="s">
        <v>369</v>
      </c>
      <c r="B150" s="25">
        <v>46073.778009259258</v>
      </c>
      <c r="C150" s="24" t="s">
        <v>102</v>
      </c>
      <c r="D150" s="24" t="s">
        <v>176</v>
      </c>
    </row>
    <row r="151" spans="1:4">
      <c r="A151" s="24" t="s">
        <v>370</v>
      </c>
      <c r="B151" s="25">
        <v>46073.778009259258</v>
      </c>
      <c r="C151" s="24" t="s">
        <v>102</v>
      </c>
      <c r="D151" s="24" t="s">
        <v>176</v>
      </c>
    </row>
    <row r="152" spans="1:4">
      <c r="A152" s="24" t="s">
        <v>371</v>
      </c>
      <c r="B152" s="25">
        <v>46073.778009259258</v>
      </c>
      <c r="C152" s="24" t="s">
        <v>102</v>
      </c>
      <c r="D152" s="24" t="s">
        <v>176</v>
      </c>
    </row>
    <row r="153" spans="1:4">
      <c r="A153" s="24" t="s">
        <v>372</v>
      </c>
      <c r="B153" s="25">
        <v>46073.778009259258</v>
      </c>
      <c r="C153" s="24" t="s">
        <v>102</v>
      </c>
      <c r="D153" s="24" t="s">
        <v>176</v>
      </c>
    </row>
    <row r="154" spans="1:4">
      <c r="A154" s="24" t="s">
        <v>373</v>
      </c>
      <c r="B154" s="25">
        <v>46073.778009259258</v>
      </c>
      <c r="C154" s="24" t="s">
        <v>102</v>
      </c>
      <c r="D154" s="24" t="s">
        <v>176</v>
      </c>
    </row>
    <row r="155" spans="1:4">
      <c r="A155" s="24" t="s">
        <v>374</v>
      </c>
      <c r="B155" s="25">
        <v>46073.778009259258</v>
      </c>
      <c r="C155" s="24" t="s">
        <v>102</v>
      </c>
      <c r="D155" s="24" t="s">
        <v>176</v>
      </c>
    </row>
    <row r="156" spans="1:4">
      <c r="A156" s="24" t="s">
        <v>375</v>
      </c>
      <c r="B156" s="25">
        <v>46073.778009259258</v>
      </c>
      <c r="C156" s="24" t="s">
        <v>102</v>
      </c>
      <c r="D156" s="24" t="s">
        <v>176</v>
      </c>
    </row>
    <row r="157" spans="1:4">
      <c r="A157" s="24" t="s">
        <v>376</v>
      </c>
      <c r="B157" s="25">
        <v>46073.778009259258</v>
      </c>
      <c r="C157" s="24" t="s">
        <v>102</v>
      </c>
      <c r="D157" s="24" t="s">
        <v>176</v>
      </c>
    </row>
    <row r="158" spans="1:4">
      <c r="A158" s="24" t="s">
        <v>377</v>
      </c>
      <c r="B158" s="25">
        <v>46073.778009259258</v>
      </c>
      <c r="C158" s="24" t="s">
        <v>102</v>
      </c>
      <c r="D158" s="24" t="s">
        <v>176</v>
      </c>
    </row>
    <row r="159" spans="1:4">
      <c r="A159" s="24" t="s">
        <v>378</v>
      </c>
      <c r="B159" s="25">
        <v>46073.778009259258</v>
      </c>
      <c r="C159" s="24" t="s">
        <v>102</v>
      </c>
      <c r="D159" s="24" t="s">
        <v>176</v>
      </c>
    </row>
    <row r="160" spans="1:4">
      <c r="A160" s="24" t="s">
        <v>379</v>
      </c>
      <c r="B160" s="25">
        <v>46073.778009259258</v>
      </c>
      <c r="C160" s="24" t="s">
        <v>102</v>
      </c>
      <c r="D160" s="24" t="s">
        <v>176</v>
      </c>
    </row>
    <row r="161" spans="1:4">
      <c r="A161" s="24" t="s">
        <v>380</v>
      </c>
      <c r="B161" s="25">
        <v>46073.778009259258</v>
      </c>
      <c r="C161" s="24" t="s">
        <v>102</v>
      </c>
    </row>
    <row r="162" spans="1:4">
      <c r="A162" s="24" t="s">
        <v>381</v>
      </c>
      <c r="B162" s="25">
        <v>46073.778009259258</v>
      </c>
      <c r="C162" s="24" t="s">
        <v>102</v>
      </c>
      <c r="D162" s="24" t="s">
        <v>176</v>
      </c>
    </row>
    <row r="163" spans="1:4">
      <c r="A163" s="24" t="s">
        <v>382</v>
      </c>
      <c r="B163" s="25">
        <v>46073.778009259258</v>
      </c>
      <c r="C163" s="24" t="s">
        <v>102</v>
      </c>
      <c r="D163" s="24" t="s">
        <v>176</v>
      </c>
    </row>
    <row r="164" spans="1:4">
      <c r="A164" s="24" t="s">
        <v>383</v>
      </c>
      <c r="B164" s="25">
        <v>46073.778009259258</v>
      </c>
      <c r="C164" s="24" t="s">
        <v>102</v>
      </c>
      <c r="D164" s="24" t="s">
        <v>176</v>
      </c>
    </row>
    <row r="165" spans="1:4">
      <c r="A165" s="24" t="s">
        <v>384</v>
      </c>
      <c r="B165" s="25">
        <v>46073.778009259258</v>
      </c>
      <c r="C165" s="24" t="s">
        <v>102</v>
      </c>
      <c r="D165" s="24" t="s">
        <v>176</v>
      </c>
    </row>
    <row r="166" spans="1:4">
      <c r="A166" s="24" t="s">
        <v>385</v>
      </c>
      <c r="B166" s="25">
        <v>46073.778009259258</v>
      </c>
      <c r="C166" s="24" t="s">
        <v>102</v>
      </c>
      <c r="D166" s="24" t="s">
        <v>176</v>
      </c>
    </row>
    <row r="167" spans="1:4">
      <c r="A167" s="24" t="s">
        <v>387</v>
      </c>
      <c r="B167" s="25">
        <v>46073.778009259258</v>
      </c>
      <c r="C167" s="24" t="s">
        <v>102</v>
      </c>
      <c r="D167" s="24" t="s">
        <v>176</v>
      </c>
    </row>
    <row r="168" spans="1:4">
      <c r="A168" s="24" t="s">
        <v>389</v>
      </c>
      <c r="B168" s="25">
        <v>46073.778009259258</v>
      </c>
      <c r="C168" s="24" t="s">
        <v>102</v>
      </c>
    </row>
    <row r="169" spans="1:4">
      <c r="A169" s="24" t="s">
        <v>390</v>
      </c>
      <c r="B169" s="25">
        <v>46073.778009259258</v>
      </c>
      <c r="C169" s="24" t="s">
        <v>102</v>
      </c>
      <c r="D169" s="24" t="s">
        <v>176</v>
      </c>
    </row>
    <row r="170" spans="1:4">
      <c r="A170" s="24" t="s">
        <v>393</v>
      </c>
      <c r="B170" s="25">
        <v>46073.778009259258</v>
      </c>
      <c r="C170" s="24" t="s">
        <v>102</v>
      </c>
      <c r="D170" s="24" t="s">
        <v>176</v>
      </c>
    </row>
    <row r="171" spans="1:4">
      <c r="A171" s="24" t="s">
        <v>397</v>
      </c>
      <c r="B171" s="25">
        <v>46073.778009259258</v>
      </c>
      <c r="C171" s="24" t="s">
        <v>102</v>
      </c>
    </row>
    <row r="172" spans="1:4">
      <c r="A172" s="24" t="s">
        <v>398</v>
      </c>
      <c r="B172" s="25">
        <v>46073.778009259258</v>
      </c>
      <c r="C172" s="24" t="s">
        <v>102</v>
      </c>
    </row>
    <row r="173" spans="1:4">
      <c r="A173" s="24" t="s">
        <v>399</v>
      </c>
      <c r="B173" s="25">
        <v>46073.778009259258</v>
      </c>
      <c r="C173" s="24" t="s">
        <v>102</v>
      </c>
      <c r="D173" s="24" t="s">
        <v>176</v>
      </c>
    </row>
    <row r="174" spans="1:4">
      <c r="A174" s="24" t="s">
        <v>400</v>
      </c>
      <c r="B174" s="25">
        <v>46073.778009259258</v>
      </c>
      <c r="C174" s="24" t="s">
        <v>102</v>
      </c>
    </row>
    <row r="175" spans="1:4">
      <c r="A175" s="24" t="s">
        <v>401</v>
      </c>
      <c r="B175" s="25">
        <v>46073.778009259258</v>
      </c>
      <c r="C175" s="24" t="s">
        <v>102</v>
      </c>
      <c r="D175" s="24" t="s">
        <v>176</v>
      </c>
    </row>
    <row r="176" spans="1:4">
      <c r="A176" s="24" t="s">
        <v>403</v>
      </c>
      <c r="B176" s="25">
        <v>46073.778009259258</v>
      </c>
      <c r="C176" s="24" t="s">
        <v>102</v>
      </c>
      <c r="D176" s="24" t="s">
        <v>176</v>
      </c>
    </row>
    <row r="177" spans="1:4">
      <c r="A177" s="24" t="s">
        <v>405</v>
      </c>
      <c r="B177" s="25">
        <v>46073.778009259258</v>
      </c>
      <c r="C177" s="24" t="s">
        <v>102</v>
      </c>
      <c r="D177" s="24" t="s">
        <v>176</v>
      </c>
    </row>
    <row r="178" spans="1:4">
      <c r="A178" s="24" t="s">
        <v>406</v>
      </c>
      <c r="B178" s="25">
        <v>46073.778009259258</v>
      </c>
      <c r="C178" s="24" t="s">
        <v>102</v>
      </c>
    </row>
    <row r="179" spans="1:4">
      <c r="A179" s="24" t="s">
        <v>407</v>
      </c>
      <c r="B179" s="25">
        <v>46073.778009259258</v>
      </c>
      <c r="C179" s="24" t="s">
        <v>102</v>
      </c>
    </row>
    <row r="180" spans="1:4">
      <c r="A180" s="24" t="s">
        <v>408</v>
      </c>
      <c r="B180" s="25">
        <v>46073.778009259258</v>
      </c>
      <c r="C180" s="24" t="s">
        <v>102</v>
      </c>
      <c r="D180" s="24" t="s">
        <v>176</v>
      </c>
    </row>
    <row r="181" spans="1:4">
      <c r="A181" s="24" t="s">
        <v>409</v>
      </c>
      <c r="B181" s="25">
        <v>46073.778009259258</v>
      </c>
      <c r="C181" s="24" t="s">
        <v>102</v>
      </c>
    </row>
    <row r="182" spans="1:4">
      <c r="A182" s="24" t="s">
        <v>410</v>
      </c>
      <c r="B182" s="25">
        <v>46073.778009259258</v>
      </c>
      <c r="C182" s="24" t="s">
        <v>102</v>
      </c>
      <c r="D182" s="24" t="s">
        <v>176</v>
      </c>
    </row>
    <row r="183" spans="1:4">
      <c r="A183" s="24" t="s">
        <v>411</v>
      </c>
      <c r="B183" s="25">
        <v>46073.778009259258</v>
      </c>
      <c r="C183" s="24" t="s">
        <v>102</v>
      </c>
    </row>
    <row r="184" spans="1:4">
      <c r="A184" s="24" t="s">
        <v>413</v>
      </c>
      <c r="B184" s="25">
        <v>46073.778009259258</v>
      </c>
      <c r="C184" s="24" t="s">
        <v>102</v>
      </c>
      <c r="D184" s="24" t="s">
        <v>176</v>
      </c>
    </row>
    <row r="185" spans="1:4">
      <c r="A185" s="24" t="s">
        <v>414</v>
      </c>
      <c r="B185" s="25">
        <v>46073.778009259258</v>
      </c>
      <c r="C185" s="24" t="s">
        <v>102</v>
      </c>
      <c r="D185" s="24" t="s">
        <v>176</v>
      </c>
    </row>
    <row r="186" spans="1:4">
      <c r="A186" s="24" t="s">
        <v>415</v>
      </c>
      <c r="B186" s="25">
        <v>46073.778009259258</v>
      </c>
      <c r="C186" s="24" t="s">
        <v>102</v>
      </c>
      <c r="D186" s="24" t="s">
        <v>176</v>
      </c>
    </row>
    <row r="187" spans="1:4">
      <c r="A187" s="24" t="s">
        <v>416</v>
      </c>
      <c r="B187" s="25">
        <v>46073.778009259258</v>
      </c>
      <c r="C187" s="24" t="s">
        <v>102</v>
      </c>
      <c r="D187" s="24" t="s">
        <v>176</v>
      </c>
    </row>
    <row r="188" spans="1:4">
      <c r="A188" s="24" t="s">
        <v>417</v>
      </c>
      <c r="B188" s="25">
        <v>46073.778009259258</v>
      </c>
      <c r="C188" s="24" t="s">
        <v>102</v>
      </c>
      <c r="D188" s="24" t="s">
        <v>176</v>
      </c>
    </row>
    <row r="189" spans="1:4">
      <c r="A189" s="24" t="s">
        <v>418</v>
      </c>
      <c r="B189" s="25">
        <v>46073.778009259258</v>
      </c>
      <c r="C189" s="24" t="s">
        <v>102</v>
      </c>
    </row>
    <row r="190" spans="1:4">
      <c r="A190" s="24" t="s">
        <v>419</v>
      </c>
      <c r="B190" s="25">
        <v>46073.778009259258</v>
      </c>
    </row>
    <row r="191" spans="1:4">
      <c r="A191" s="24" t="s">
        <v>420</v>
      </c>
      <c r="B191" s="25">
        <v>46073.778009259258</v>
      </c>
      <c r="C191" s="24" t="s">
        <v>102</v>
      </c>
    </row>
    <row r="192" spans="1:4">
      <c r="A192" s="24" t="s">
        <v>421</v>
      </c>
      <c r="B192" s="25">
        <v>46073.778009259258</v>
      </c>
      <c r="C192" s="24" t="s">
        <v>102</v>
      </c>
      <c r="D192" s="24" t="s">
        <v>176</v>
      </c>
    </row>
    <row r="193" spans="1:5">
      <c r="A193" s="24" t="s">
        <v>422</v>
      </c>
      <c r="B193" s="25">
        <v>46073.778009259258</v>
      </c>
      <c r="C193" s="24" t="s">
        <v>102</v>
      </c>
    </row>
    <row r="194" spans="1:5">
      <c r="A194" s="24" t="s">
        <v>424</v>
      </c>
      <c r="B194" s="25">
        <v>46073.778009259258</v>
      </c>
      <c r="C194" s="24" t="s">
        <v>102</v>
      </c>
      <c r="D194" s="24" t="s">
        <v>176</v>
      </c>
    </row>
    <row r="195" spans="1:5">
      <c r="A195" s="24" t="s">
        <v>425</v>
      </c>
      <c r="B195" s="25">
        <v>46073.778009259258</v>
      </c>
      <c r="C195" s="24" t="s">
        <v>102</v>
      </c>
      <c r="D195" s="24" t="s">
        <v>176</v>
      </c>
    </row>
    <row r="196" spans="1:5">
      <c r="A196" s="24" t="s">
        <v>426</v>
      </c>
      <c r="B196" s="25">
        <v>46073.778009259258</v>
      </c>
      <c r="C196" s="24" t="s">
        <v>102</v>
      </c>
      <c r="D196" s="24" t="s">
        <v>176</v>
      </c>
    </row>
    <row r="197" spans="1:5">
      <c r="A197" s="24" t="s">
        <v>427</v>
      </c>
      <c r="B197" s="25">
        <v>46073.778009259258</v>
      </c>
      <c r="C197" s="24" t="s">
        <v>102</v>
      </c>
    </row>
    <row r="198" spans="1:5">
      <c r="A198" s="24" t="s">
        <v>428</v>
      </c>
      <c r="B198" s="25">
        <v>46073.778009259258</v>
      </c>
      <c r="C198" s="24" t="s">
        <v>102</v>
      </c>
      <c r="D198" s="24" t="s">
        <v>176</v>
      </c>
    </row>
    <row r="199" spans="1:5">
      <c r="A199" s="24" t="s">
        <v>429</v>
      </c>
      <c r="B199" s="25">
        <v>46073.778009259258</v>
      </c>
      <c r="C199" s="24" t="s">
        <v>102</v>
      </c>
    </row>
    <row r="200" spans="1:5">
      <c r="A200" s="24" t="s">
        <v>430</v>
      </c>
      <c r="B200" s="25">
        <v>46073.778009259258</v>
      </c>
      <c r="C200" s="24" t="s">
        <v>102</v>
      </c>
    </row>
    <row r="201" spans="1:5">
      <c r="A201" s="24" t="s">
        <v>431</v>
      </c>
      <c r="B201" s="25">
        <v>46073.778009259258</v>
      </c>
      <c r="C201" s="24" t="s">
        <v>102</v>
      </c>
      <c r="D201" s="24" t="s">
        <v>176</v>
      </c>
    </row>
    <row r="202" spans="1:5">
      <c r="A202" s="24" t="s">
        <v>433</v>
      </c>
      <c r="B202" s="25">
        <v>46073.778009259258</v>
      </c>
      <c r="C202" s="24" t="s">
        <v>102</v>
      </c>
    </row>
    <row r="203" spans="1:5">
      <c r="A203" s="24" t="s">
        <v>434</v>
      </c>
      <c r="B203" s="25">
        <v>46073.778009259258</v>
      </c>
      <c r="C203" s="24" t="s">
        <v>102</v>
      </c>
      <c r="D203" s="24" t="s">
        <v>176</v>
      </c>
    </row>
    <row r="204" spans="1:5">
      <c r="A204" s="24" t="s">
        <v>436</v>
      </c>
      <c r="B204" s="25">
        <v>46073.778009259258</v>
      </c>
      <c r="C204" s="24" t="s">
        <v>102</v>
      </c>
      <c r="D204" s="24" t="s">
        <v>176</v>
      </c>
    </row>
    <row r="205" spans="1:5">
      <c r="A205" s="24" t="s">
        <v>437</v>
      </c>
      <c r="B205" s="25">
        <v>46073.778009259258</v>
      </c>
      <c r="C205" s="24" t="s">
        <v>102</v>
      </c>
      <c r="D205" s="24" t="s">
        <v>176</v>
      </c>
    </row>
    <row r="206" spans="1:5">
      <c r="A206" s="24" t="s">
        <v>438</v>
      </c>
      <c r="B206" s="25">
        <v>46073.779108796298</v>
      </c>
      <c r="C206" s="24" t="s">
        <v>102</v>
      </c>
      <c r="D206" s="24" t="s">
        <v>176</v>
      </c>
    </row>
    <row r="207" spans="1:5">
      <c r="A207" s="24" t="s">
        <v>439</v>
      </c>
      <c r="B207" s="25">
        <v>46128.779791666668</v>
      </c>
      <c r="C207" s="24" t="s">
        <v>102</v>
      </c>
      <c r="D207" s="24" t="s">
        <v>176</v>
      </c>
    </row>
    <row r="208" spans="1:5">
      <c r="A208" s="24" t="s">
        <v>440</v>
      </c>
      <c r="B208" s="25">
        <v>46163.778310185182</v>
      </c>
      <c r="C208" s="24" t="s">
        <v>102</v>
      </c>
      <c r="D208" s="24" t="s">
        <v>176</v>
      </c>
      <c r="E208" s="24" t="s">
        <v>221</v>
      </c>
    </row>
    <row r="209" spans="1:4">
      <c r="A209" s="24" t="s">
        <v>443</v>
      </c>
      <c r="B209" s="25">
        <v>46191.764085648145</v>
      </c>
      <c r="C209" s="24" t="s">
        <v>102</v>
      </c>
    </row>
    <row r="210" spans="1:4">
      <c r="A210" s="24" t="s">
        <v>445</v>
      </c>
      <c r="B210" s="25">
        <v>46191.761018518519</v>
      </c>
      <c r="C210" s="24" t="s">
        <v>102</v>
      </c>
    </row>
    <row r="211" spans="1:4">
      <c r="A211" s="24" t="s">
        <v>446</v>
      </c>
      <c r="B211" s="25">
        <v>46198.732071759259</v>
      </c>
      <c r="C211" s="24" t="s">
        <v>102</v>
      </c>
    </row>
    <row r="212" spans="1:4">
      <c r="A212" s="24" t="s">
        <v>447</v>
      </c>
      <c r="B212" s="25">
        <v>46198.777349537035</v>
      </c>
      <c r="C212" s="24" t="s">
        <v>102</v>
      </c>
    </row>
    <row r="213" spans="1:4">
      <c r="A213" s="24" t="s">
        <v>448</v>
      </c>
      <c r="B213" s="25">
        <v>46199.73238425926</v>
      </c>
      <c r="C213" s="24" t="s">
        <v>102</v>
      </c>
    </row>
    <row r="214" spans="1:4">
      <c r="A214" s="24" t="s">
        <v>449</v>
      </c>
      <c r="B214" s="25">
        <v>46199.733425925922</v>
      </c>
      <c r="C214" s="24" t="s">
        <v>102</v>
      </c>
    </row>
    <row r="215" spans="1:4">
      <c r="A215" s="24" t="s">
        <v>450</v>
      </c>
      <c r="B215" s="25">
        <v>46199.771736111114</v>
      </c>
      <c r="C215" s="24" t="s">
        <v>102</v>
      </c>
    </row>
    <row r="216" spans="1:4">
      <c r="A216" s="24" t="s">
        <v>451</v>
      </c>
      <c r="B216" s="25">
        <v>46199.770856481482</v>
      </c>
      <c r="C216" s="24" t="s">
        <v>102</v>
      </c>
    </row>
    <row r="217" spans="1:4">
      <c r="A217" s="24" t="s">
        <v>452</v>
      </c>
      <c r="B217" s="25">
        <v>46205.730555555558</v>
      </c>
      <c r="C217" s="24" t="s">
        <v>102</v>
      </c>
    </row>
    <row r="218" spans="1:4">
      <c r="A218" s="24" t="s">
        <v>454</v>
      </c>
      <c r="B218" s="25">
        <v>46205.728217592594</v>
      </c>
      <c r="C218" s="24" t="s">
        <v>102</v>
      </c>
    </row>
    <row r="219" spans="1:4">
      <c r="A219" s="24" t="s">
        <v>456</v>
      </c>
      <c r="B219" s="25">
        <v>46205.77716435185</v>
      </c>
      <c r="C219" s="24" t="s">
        <v>102</v>
      </c>
    </row>
    <row r="220" spans="1:4">
      <c r="A220" s="24" t="s">
        <v>457</v>
      </c>
      <c r="B220" s="25">
        <v>46212.771874999999</v>
      </c>
      <c r="C220" s="24" t="s">
        <v>102</v>
      </c>
      <c r="D220" s="24" t="s">
        <v>176</v>
      </c>
    </row>
    <row r="221" spans="1:4">
      <c r="A221" s="24" t="s">
        <v>459</v>
      </c>
      <c r="B221" s="25">
        <v>46212.76935185185</v>
      </c>
      <c r="C221" s="24" t="s">
        <v>102</v>
      </c>
      <c r="D221" s="24" t="s">
        <v>176</v>
      </c>
    </row>
    <row r="222" spans="1:4">
      <c r="A222" s="24" t="s">
        <v>460</v>
      </c>
      <c r="B222" s="25">
        <v>46213.73159722222</v>
      </c>
      <c r="C222" s="24" t="s">
        <v>102</v>
      </c>
    </row>
    <row r="223" spans="1:4">
      <c r="A223" s="24" t="s">
        <v>461</v>
      </c>
      <c r="B223" s="25">
        <v>46219.769976851851</v>
      </c>
      <c r="C223" s="24" t="s">
        <v>102</v>
      </c>
    </row>
    <row r="224" spans="1:4">
      <c r="A224" s="24" t="s">
        <v>462</v>
      </c>
      <c r="B224" s="25">
        <v>46220.776053240741</v>
      </c>
      <c r="C224" s="24" t="s">
        <v>102</v>
      </c>
      <c r="D224" s="24" t="s">
        <v>176</v>
      </c>
    </row>
    <row r="225" spans="1:4">
      <c r="A225" s="24" t="s">
        <v>464</v>
      </c>
      <c r="B225" s="25">
        <v>46220.767129629632</v>
      </c>
      <c r="C225" s="24" t="s">
        <v>102</v>
      </c>
      <c r="D225" s="24" t="s">
        <v>176</v>
      </c>
    </row>
    <row r="226" spans="1:4">
      <c r="A226" s="24" t="s">
        <v>465</v>
      </c>
      <c r="B226" s="25">
        <v>46234.720185185186</v>
      </c>
      <c r="C226" s="24" t="s">
        <v>102</v>
      </c>
    </row>
    <row r="227" spans="1:4">
      <c r="A227" s="24" t="s">
        <v>467</v>
      </c>
      <c r="B227" s="25">
        <v>46240.772870370369</v>
      </c>
      <c r="C227" s="24" t="s">
        <v>102</v>
      </c>
      <c r="D227" s="24" t="s">
        <v>176</v>
      </c>
    </row>
    <row r="228" spans="1:4">
      <c r="A228" s="24" t="s">
        <v>468</v>
      </c>
      <c r="B228" s="25">
        <v>46240.774826388886</v>
      </c>
      <c r="C228" s="24" t="s">
        <v>102</v>
      </c>
      <c r="D228" s="24" t="s">
        <v>176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69"/>
  <sheetViews>
    <sheetView workbookViewId="0"/>
  </sheetViews>
  <sheetFormatPr defaultRowHeight="18"/>
  <cols>
    <col min="1" max="1" width="11" customWidth="1"/>
    <col min="2" max="2" width="9" customWidth="1"/>
  </cols>
  <sheetData>
    <row r="1" spans="1:2">
      <c r="A1" t="s">
        <v>114</v>
      </c>
      <c r="B1">
        <v>1441</v>
      </c>
    </row>
    <row r="2" spans="1:2">
      <c r="A2" t="s">
        <v>164</v>
      </c>
      <c r="B2">
        <v>15</v>
      </c>
    </row>
    <row r="3" spans="1:2">
      <c r="A3" t="s">
        <v>161</v>
      </c>
      <c r="B3">
        <v>10</v>
      </c>
    </row>
    <row r="4" spans="1:2">
      <c r="A4" t="s">
        <v>162</v>
      </c>
      <c r="B4">
        <v>9</v>
      </c>
    </row>
    <row r="5" spans="1:2">
      <c r="A5" t="s">
        <v>163</v>
      </c>
      <c r="B5">
        <v>16</v>
      </c>
    </row>
    <row r="6" spans="1:2">
      <c r="A6" t="s">
        <v>169</v>
      </c>
      <c r="B6">
        <v>111</v>
      </c>
    </row>
    <row r="7" spans="1:2">
      <c r="A7" t="s">
        <v>166</v>
      </c>
      <c r="B7">
        <v>4</v>
      </c>
    </row>
    <row r="8" spans="1:2">
      <c r="A8" t="s">
        <v>167</v>
      </c>
      <c r="B8">
        <v>1</v>
      </c>
    </row>
    <row r="9" spans="1:2">
      <c r="A9" t="s">
        <v>168</v>
      </c>
      <c r="B9">
        <v>18</v>
      </c>
    </row>
    <row r="10" spans="1:2">
      <c r="A10" t="s">
        <v>175</v>
      </c>
      <c r="B10">
        <v>2</v>
      </c>
    </row>
    <row r="11" spans="1:2">
      <c r="A11" t="s">
        <v>177</v>
      </c>
      <c r="B11">
        <v>2</v>
      </c>
    </row>
    <row r="12" spans="1:2">
      <c r="A12" t="s">
        <v>180</v>
      </c>
      <c r="B12">
        <v>1</v>
      </c>
    </row>
    <row r="13" spans="1:2">
      <c r="A13" t="s">
        <v>179</v>
      </c>
      <c r="B13">
        <v>16</v>
      </c>
    </row>
    <row r="14" spans="1:2">
      <c r="A14" t="s">
        <v>199</v>
      </c>
      <c r="B14">
        <v>2</v>
      </c>
    </row>
    <row r="15" spans="1:2">
      <c r="A15" t="s">
        <v>191</v>
      </c>
      <c r="B15">
        <v>14</v>
      </c>
    </row>
    <row r="16" spans="1:2">
      <c r="A16" t="s">
        <v>195</v>
      </c>
      <c r="B16">
        <v>59</v>
      </c>
    </row>
    <row r="17" spans="1:2">
      <c r="A17" t="s">
        <v>196</v>
      </c>
      <c r="B17">
        <v>1</v>
      </c>
    </row>
    <row r="18" spans="1:2">
      <c r="A18" t="s">
        <v>203</v>
      </c>
      <c r="B18">
        <v>5</v>
      </c>
    </row>
    <row r="19" spans="1:2">
      <c r="A19" t="s">
        <v>202</v>
      </c>
      <c r="B19">
        <v>2</v>
      </c>
    </row>
    <row r="20" spans="1:2">
      <c r="A20" t="s">
        <v>205</v>
      </c>
      <c r="B20">
        <v>4</v>
      </c>
    </row>
    <row r="21" spans="1:2">
      <c r="A21" t="s">
        <v>208</v>
      </c>
      <c r="B21">
        <v>3</v>
      </c>
    </row>
    <row r="22" spans="1:2">
      <c r="A22" t="s">
        <v>213</v>
      </c>
      <c r="B22">
        <v>10</v>
      </c>
    </row>
    <row r="23" spans="1:2">
      <c r="A23" t="s">
        <v>215</v>
      </c>
      <c r="B23">
        <v>1</v>
      </c>
    </row>
    <row r="24" spans="1:2">
      <c r="A24" t="s">
        <v>216</v>
      </c>
      <c r="B24">
        <v>27</v>
      </c>
    </row>
    <row r="25" spans="1:2">
      <c r="A25" t="s">
        <v>223</v>
      </c>
      <c r="B25">
        <v>4</v>
      </c>
    </row>
    <row r="26" spans="1:2">
      <c r="A26" t="s">
        <v>228</v>
      </c>
      <c r="B26">
        <v>20</v>
      </c>
    </row>
    <row r="27" spans="1:2">
      <c r="A27" t="s">
        <v>227</v>
      </c>
      <c r="B27">
        <v>14</v>
      </c>
    </row>
    <row r="28" spans="1:2">
      <c r="A28" t="s">
        <v>231</v>
      </c>
      <c r="B28">
        <v>2</v>
      </c>
    </row>
    <row r="29" spans="1:2">
      <c r="A29" t="s">
        <v>235</v>
      </c>
      <c r="B29">
        <v>99</v>
      </c>
    </row>
    <row r="30" spans="1:2">
      <c r="A30" t="s">
        <v>238</v>
      </c>
      <c r="B30">
        <v>39</v>
      </c>
    </row>
    <row r="31" spans="1:2">
      <c r="A31" t="s">
        <v>241</v>
      </c>
      <c r="B31">
        <v>9</v>
      </c>
    </row>
    <row r="32" spans="1:2">
      <c r="A32" t="s">
        <v>244</v>
      </c>
      <c r="B32">
        <v>34</v>
      </c>
    </row>
    <row r="33" spans="1:2">
      <c r="A33" t="s">
        <v>255</v>
      </c>
      <c r="B33">
        <v>30</v>
      </c>
    </row>
    <row r="34" spans="1:2">
      <c r="A34" t="s">
        <v>258</v>
      </c>
      <c r="B34">
        <v>9</v>
      </c>
    </row>
    <row r="35" spans="1:2">
      <c r="A35" t="s">
        <v>265</v>
      </c>
      <c r="B35">
        <v>29</v>
      </c>
    </row>
    <row r="36" spans="1:2">
      <c r="A36" t="s">
        <v>262</v>
      </c>
      <c r="B36">
        <v>3</v>
      </c>
    </row>
    <row r="37" spans="1:2">
      <c r="A37" t="s">
        <v>263</v>
      </c>
      <c r="B37">
        <v>112</v>
      </c>
    </row>
    <row r="38" spans="1:2">
      <c r="A38" t="s">
        <v>264</v>
      </c>
      <c r="B38">
        <v>2</v>
      </c>
    </row>
    <row r="39" spans="1:2">
      <c r="A39" t="s">
        <v>269</v>
      </c>
      <c r="B39">
        <v>21</v>
      </c>
    </row>
    <row r="40" spans="1:2">
      <c r="A40" t="s">
        <v>268</v>
      </c>
      <c r="B40">
        <v>1</v>
      </c>
    </row>
    <row r="41" spans="1:2">
      <c r="A41" t="s">
        <v>272</v>
      </c>
      <c r="B41">
        <v>98</v>
      </c>
    </row>
    <row r="42" spans="1:2">
      <c r="A42" t="s">
        <v>277</v>
      </c>
      <c r="B42">
        <v>103</v>
      </c>
    </row>
    <row r="43" spans="1:2">
      <c r="A43" t="s">
        <v>276</v>
      </c>
      <c r="B43">
        <v>120</v>
      </c>
    </row>
    <row r="44" spans="1:2">
      <c r="A44" t="s">
        <v>297</v>
      </c>
      <c r="B44">
        <v>9</v>
      </c>
    </row>
    <row r="45" spans="1:2">
      <c r="A45" t="s">
        <v>304</v>
      </c>
      <c r="B45">
        <v>25</v>
      </c>
    </row>
    <row r="46" spans="1:2">
      <c r="A46" t="s">
        <v>324</v>
      </c>
      <c r="B46">
        <v>33</v>
      </c>
    </row>
    <row r="47" spans="1:2">
      <c r="A47" t="s">
        <v>333</v>
      </c>
      <c r="B47">
        <v>45</v>
      </c>
    </row>
    <row r="48" spans="1:2">
      <c r="A48" t="s">
        <v>335</v>
      </c>
      <c r="B48">
        <v>14</v>
      </c>
    </row>
    <row r="49" spans="1:2">
      <c r="A49" t="s">
        <v>386</v>
      </c>
      <c r="B49">
        <v>3</v>
      </c>
    </row>
    <row r="50" spans="1:2">
      <c r="A50" t="s">
        <v>388</v>
      </c>
      <c r="B50">
        <v>33</v>
      </c>
    </row>
    <row r="51" spans="1:2">
      <c r="A51" t="s">
        <v>392</v>
      </c>
      <c r="B51">
        <v>38</v>
      </c>
    </row>
    <row r="52" spans="1:2">
      <c r="A52" t="s">
        <v>391</v>
      </c>
      <c r="B52">
        <v>21</v>
      </c>
    </row>
    <row r="53" spans="1:2">
      <c r="A53" t="s">
        <v>394</v>
      </c>
      <c r="B53">
        <v>2</v>
      </c>
    </row>
    <row r="54" spans="1:2">
      <c r="A54" t="s">
        <v>395</v>
      </c>
      <c r="B54">
        <v>5</v>
      </c>
    </row>
    <row r="55" spans="1:2">
      <c r="A55" t="s">
        <v>396</v>
      </c>
      <c r="B55">
        <v>33</v>
      </c>
    </row>
    <row r="56" spans="1:2">
      <c r="A56" t="s">
        <v>402</v>
      </c>
      <c r="B56">
        <v>16</v>
      </c>
    </row>
    <row r="57" spans="1:2">
      <c r="A57" t="s">
        <v>404</v>
      </c>
      <c r="B57">
        <v>19</v>
      </c>
    </row>
    <row r="58" spans="1:2">
      <c r="A58" t="s">
        <v>412</v>
      </c>
      <c r="B58">
        <v>10</v>
      </c>
    </row>
    <row r="59" spans="1:2">
      <c r="A59" t="s">
        <v>423</v>
      </c>
      <c r="B59">
        <v>4</v>
      </c>
    </row>
    <row r="60" spans="1:2">
      <c r="A60" t="s">
        <v>432</v>
      </c>
      <c r="B60">
        <v>1</v>
      </c>
    </row>
    <row r="61" spans="1:2">
      <c r="A61" t="s">
        <v>435</v>
      </c>
      <c r="B61">
        <v>6</v>
      </c>
    </row>
    <row r="62" spans="1:2">
      <c r="A62" t="s">
        <v>441</v>
      </c>
      <c r="B62">
        <v>14</v>
      </c>
    </row>
    <row r="63" spans="1:2">
      <c r="A63" t="s">
        <v>442</v>
      </c>
      <c r="B63">
        <v>14</v>
      </c>
    </row>
    <row r="64" spans="1:2">
      <c r="A64" t="s">
        <v>444</v>
      </c>
      <c r="B64">
        <v>3</v>
      </c>
    </row>
    <row r="65" spans="1:2">
      <c r="A65" t="s">
        <v>453</v>
      </c>
      <c r="B65">
        <v>1</v>
      </c>
    </row>
    <row r="66" spans="1:2">
      <c r="A66" t="s">
        <v>455</v>
      </c>
      <c r="B66">
        <v>1</v>
      </c>
    </row>
    <row r="67" spans="1:2">
      <c r="A67" t="s">
        <v>458</v>
      </c>
      <c r="B67">
        <v>6</v>
      </c>
    </row>
    <row r="68" spans="1:2">
      <c r="A68" t="s">
        <v>463</v>
      </c>
      <c r="B68">
        <v>1</v>
      </c>
    </row>
    <row r="69" spans="1:2">
      <c r="A69" t="s">
        <v>466</v>
      </c>
      <c r="B69">
        <v>1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71"/>
  <sheetViews>
    <sheetView showGridLines="0" tabSelected="1" zoomScale="130" zoomScaleNormal="130" workbookViewId="0">
      <selection activeCell="E17" sqref="E17"/>
    </sheetView>
  </sheetViews>
  <sheetFormatPr defaultColWidth="9" defaultRowHeight="18"/>
  <cols>
    <col min="1" max="1" width="6" style="44" customWidth="1"/>
    <col min="2" max="2" width="10.6640625" style="45" customWidth="1"/>
    <col min="3" max="3" width="6.6640625" style="107" bestFit="1" customWidth="1"/>
    <col min="4" max="4" width="10.6640625" style="45" customWidth="1"/>
    <col min="5" max="5" width="10.6640625" style="46" customWidth="1"/>
    <col min="6" max="6" width="10.6640625" style="47" customWidth="1"/>
    <col min="7" max="7" width="10.6640625" style="59" customWidth="1"/>
    <col min="8" max="8" width="10.6640625" style="47" customWidth="1"/>
    <col min="9" max="9" width="10.6640625" style="48" customWidth="1"/>
    <col min="10" max="10" width="10.6640625" style="47" customWidth="1"/>
    <col min="11" max="11" width="10.6640625" style="49" customWidth="1"/>
    <col min="12" max="12" width="10.6640625" style="47" customWidth="1"/>
    <col min="13" max="13" width="10.6640625" style="49" customWidth="1"/>
    <col min="14" max="14" width="10.6640625" style="47" customWidth="1"/>
    <col min="15" max="15" width="10.6640625" style="49" customWidth="1"/>
    <col min="16" max="16" width="10.6640625" style="47" customWidth="1"/>
    <col min="17" max="17" width="10.6640625" style="50" customWidth="1"/>
    <col min="18" max="18" width="10.6640625" style="47" customWidth="1"/>
    <col min="19" max="19" width="10.6640625" style="50" customWidth="1"/>
    <col min="20" max="20" width="10.6640625" style="47" customWidth="1"/>
    <col min="21" max="21" width="10.6640625" style="51" customWidth="1"/>
    <col min="22" max="22" width="10.6640625" style="47" customWidth="1"/>
    <col min="23" max="23" width="10.6640625" style="51" customWidth="1"/>
    <col min="24" max="24" width="10.6640625" style="47" customWidth="1"/>
    <col min="25" max="25" width="10.6640625" style="50" customWidth="1"/>
    <col min="26" max="26" width="10.6640625" style="47" customWidth="1"/>
    <col min="27" max="27" width="10.6640625" style="50" customWidth="1"/>
    <col min="28" max="28" width="10.6640625" style="47" customWidth="1"/>
    <col min="29" max="29" width="10.6640625" style="50" customWidth="1"/>
    <col min="30" max="30" width="10.6640625" style="47" customWidth="1"/>
    <col min="31" max="31" width="10.6640625" style="50" customWidth="1"/>
    <col min="32" max="32" width="10.6640625" style="47" customWidth="1"/>
    <col min="33" max="33" width="10.6640625" style="50" customWidth="1"/>
    <col min="34" max="34" width="10.6640625" style="47" customWidth="1"/>
    <col min="35" max="35" width="10.6640625" style="54" customWidth="1"/>
  </cols>
  <sheetData>
    <row r="1" spans="1:35">
      <c r="A1" s="35"/>
      <c r="B1" s="108" t="s">
        <v>9</v>
      </c>
      <c r="C1" s="109"/>
      <c r="D1" s="108" t="s">
        <v>6</v>
      </c>
      <c r="E1" s="109"/>
      <c r="F1" s="108" t="s">
        <v>7</v>
      </c>
      <c r="G1" s="109"/>
      <c r="H1" s="108" t="s">
        <v>15</v>
      </c>
      <c r="I1" s="109"/>
      <c r="J1" s="108" t="s">
        <v>14</v>
      </c>
      <c r="K1" s="109"/>
      <c r="L1" s="108" t="s">
        <v>125</v>
      </c>
      <c r="M1" s="109"/>
      <c r="N1" s="108" t="s">
        <v>154</v>
      </c>
      <c r="O1" s="109"/>
      <c r="P1" s="108" t="s">
        <v>115</v>
      </c>
      <c r="Q1" s="109"/>
      <c r="R1" s="108" t="s">
        <v>116</v>
      </c>
      <c r="S1" s="109"/>
      <c r="T1" s="108" t="s">
        <v>5</v>
      </c>
      <c r="U1" s="109"/>
      <c r="V1" s="108" t="s">
        <v>16</v>
      </c>
      <c r="W1" s="109"/>
      <c r="X1" s="108" t="s">
        <v>98</v>
      </c>
      <c r="Y1" s="109"/>
      <c r="Z1" s="108" t="s">
        <v>95</v>
      </c>
      <c r="AA1" s="109"/>
      <c r="AB1" s="108" t="s">
        <v>101</v>
      </c>
      <c r="AC1" s="109"/>
      <c r="AD1" s="108" t="s">
        <v>117</v>
      </c>
      <c r="AE1" s="109"/>
      <c r="AF1" s="108" t="s">
        <v>113</v>
      </c>
      <c r="AG1" s="109"/>
      <c r="AH1" s="108" t="s">
        <v>148</v>
      </c>
      <c r="AI1" s="109"/>
    </row>
    <row r="2" spans="1:35">
      <c r="A2" s="35" t="s">
        <v>124</v>
      </c>
      <c r="B2" s="112">
        <v>0.53950240548692929</v>
      </c>
      <c r="C2" s="113"/>
      <c r="D2" s="110"/>
      <c r="E2" s="111"/>
      <c r="F2" s="110"/>
      <c r="G2" s="111"/>
      <c r="H2" s="112">
        <v>0.78342676810102896</v>
      </c>
      <c r="I2" s="113"/>
      <c r="J2" s="112">
        <v>0.63806774613211825</v>
      </c>
      <c r="K2" s="113"/>
      <c r="L2" s="112">
        <v>0.63423442565132637</v>
      </c>
      <c r="M2" s="113"/>
      <c r="N2" s="112">
        <v>0.70585100610715434</v>
      </c>
      <c r="O2" s="113"/>
      <c r="P2" s="112">
        <v>0.54522989491587204</v>
      </c>
      <c r="Q2" s="113"/>
      <c r="R2" s="112">
        <v>0.49760899788017343</v>
      </c>
      <c r="S2" s="113"/>
      <c r="T2" s="112">
        <v>0.24013188049045756</v>
      </c>
      <c r="U2" s="113"/>
      <c r="V2" s="112">
        <v>0.23083905104510041</v>
      </c>
      <c r="W2" s="113"/>
      <c r="X2" s="112">
        <v>0.15455045919898253</v>
      </c>
      <c r="Y2" s="113"/>
      <c r="Z2" s="112">
        <v>0.26886057413412989</v>
      </c>
      <c r="AA2" s="113"/>
      <c r="AB2" s="112">
        <v>0.29588998115974102</v>
      </c>
      <c r="AC2" s="113"/>
      <c r="AD2" s="112">
        <v>0.23231426795771784</v>
      </c>
      <c r="AE2" s="113"/>
      <c r="AF2" s="112">
        <v>-0.22557589267873274</v>
      </c>
      <c r="AG2" s="113"/>
      <c r="AH2" s="112">
        <v>0.53138510459961885</v>
      </c>
      <c r="AI2" s="113"/>
    </row>
    <row r="3" spans="1:35">
      <c r="A3" s="36">
        <v>1</v>
      </c>
      <c r="B3" s="37" t="s">
        <v>114</v>
      </c>
      <c r="C3" s="106">
        <v>360.25</v>
      </c>
      <c r="D3" s="37" t="s">
        <v>169</v>
      </c>
      <c r="E3" s="38">
        <v>1167.0000000000002</v>
      </c>
      <c r="F3" s="39" t="s">
        <v>453</v>
      </c>
      <c r="G3" s="58">
        <v>58.9</v>
      </c>
      <c r="H3" s="39" t="s">
        <v>231</v>
      </c>
      <c r="I3" s="40">
        <v>1</v>
      </c>
      <c r="J3" s="39" t="s">
        <v>231</v>
      </c>
      <c r="K3" s="41">
        <v>1</v>
      </c>
      <c r="L3" s="39" t="s">
        <v>167</v>
      </c>
      <c r="M3" s="41">
        <v>0</v>
      </c>
      <c r="N3" s="39" t="s">
        <v>167</v>
      </c>
      <c r="O3" s="41">
        <v>1</v>
      </c>
      <c r="P3" s="39" t="s">
        <v>205</v>
      </c>
      <c r="Q3" s="42">
        <v>0.42857142857142855</v>
      </c>
      <c r="R3" s="39" t="s">
        <v>167</v>
      </c>
      <c r="S3" s="42">
        <v>0</v>
      </c>
      <c r="T3" s="39" t="s">
        <v>386</v>
      </c>
      <c r="U3" s="43">
        <v>16000</v>
      </c>
      <c r="V3" s="39" t="s">
        <v>167</v>
      </c>
      <c r="W3" s="43">
        <v>0</v>
      </c>
      <c r="X3" s="39" t="s">
        <v>227</v>
      </c>
      <c r="Y3" s="42">
        <v>0.34408602150537637</v>
      </c>
      <c r="Z3" s="39" t="s">
        <v>432</v>
      </c>
      <c r="AA3" s="42">
        <v>0.5714285714285714</v>
      </c>
      <c r="AB3" s="39" t="s">
        <v>231</v>
      </c>
      <c r="AC3" s="42">
        <v>1</v>
      </c>
      <c r="AD3" s="39" t="s">
        <v>215</v>
      </c>
      <c r="AE3" s="42">
        <v>1</v>
      </c>
      <c r="AF3" s="39" t="s">
        <v>264</v>
      </c>
      <c r="AG3" s="42">
        <v>1</v>
      </c>
      <c r="AH3" s="39" t="s">
        <v>269</v>
      </c>
      <c r="AI3" s="53">
        <v>79300</v>
      </c>
    </row>
    <row r="4" spans="1:35">
      <c r="A4" s="44">
        <v>2</v>
      </c>
      <c r="B4" s="45" t="s">
        <v>276</v>
      </c>
      <c r="C4" s="107">
        <v>120</v>
      </c>
      <c r="D4" s="45" t="s">
        <v>263</v>
      </c>
      <c r="E4" s="46">
        <v>1078.8000000000002</v>
      </c>
      <c r="F4" s="47" t="s">
        <v>463</v>
      </c>
      <c r="G4" s="59">
        <v>58.8</v>
      </c>
      <c r="H4" s="47" t="s">
        <v>268</v>
      </c>
      <c r="I4" s="48">
        <v>1</v>
      </c>
      <c r="J4" s="47" t="s">
        <v>268</v>
      </c>
      <c r="K4" s="49">
        <v>1</v>
      </c>
      <c r="L4" s="47" t="s">
        <v>175</v>
      </c>
      <c r="M4" s="49">
        <v>0</v>
      </c>
      <c r="N4" s="47" t="s">
        <v>231</v>
      </c>
      <c r="O4" s="49">
        <v>1</v>
      </c>
      <c r="P4" s="47" t="s">
        <v>432</v>
      </c>
      <c r="Q4" s="50">
        <v>0.42857142857142855</v>
      </c>
      <c r="R4" s="47" t="s">
        <v>196</v>
      </c>
      <c r="S4" s="50">
        <v>0</v>
      </c>
      <c r="T4" s="47" t="s">
        <v>394</v>
      </c>
      <c r="U4" s="51">
        <v>16000</v>
      </c>
      <c r="V4" s="47" t="s">
        <v>196</v>
      </c>
      <c r="W4" s="51">
        <v>0</v>
      </c>
      <c r="X4" s="47" t="s">
        <v>215</v>
      </c>
      <c r="Y4" s="50">
        <v>0.33333333333333331</v>
      </c>
      <c r="Z4" s="47" t="s">
        <v>231</v>
      </c>
      <c r="AA4" s="50">
        <v>0.38461538461538464</v>
      </c>
      <c r="AB4" s="47" t="s">
        <v>268</v>
      </c>
      <c r="AC4" s="50">
        <v>1</v>
      </c>
      <c r="AD4" s="47" t="s">
        <v>463</v>
      </c>
      <c r="AE4" s="50">
        <v>1</v>
      </c>
      <c r="AF4" s="47" t="s">
        <v>386</v>
      </c>
      <c r="AG4" s="50">
        <v>1</v>
      </c>
      <c r="AH4" s="47" t="s">
        <v>114</v>
      </c>
      <c r="AI4" s="54">
        <v>79300</v>
      </c>
    </row>
    <row r="5" spans="1:35">
      <c r="A5" s="44">
        <v>3</v>
      </c>
      <c r="B5" s="45" t="s">
        <v>263</v>
      </c>
      <c r="C5" s="107">
        <v>112</v>
      </c>
      <c r="D5" s="45" t="s">
        <v>276</v>
      </c>
      <c r="E5" s="46">
        <v>882.90000000000077</v>
      </c>
      <c r="F5" s="47" t="s">
        <v>432</v>
      </c>
      <c r="G5" s="59">
        <v>58.7</v>
      </c>
      <c r="H5" s="47" t="s">
        <v>432</v>
      </c>
      <c r="I5" s="48">
        <v>1</v>
      </c>
      <c r="J5" s="47" t="s">
        <v>432</v>
      </c>
      <c r="K5" s="49">
        <v>1</v>
      </c>
      <c r="L5" s="47" t="s">
        <v>196</v>
      </c>
      <c r="M5" s="49">
        <v>0</v>
      </c>
      <c r="N5" s="47" t="s">
        <v>264</v>
      </c>
      <c r="O5" s="49">
        <v>1</v>
      </c>
      <c r="P5" s="47" t="s">
        <v>268</v>
      </c>
      <c r="Q5" s="50">
        <v>0.4</v>
      </c>
      <c r="R5" s="47" t="s">
        <v>432</v>
      </c>
      <c r="S5" s="50">
        <v>0</v>
      </c>
      <c r="T5" s="47" t="s">
        <v>453</v>
      </c>
      <c r="U5" s="51">
        <v>12000</v>
      </c>
      <c r="V5" s="47" t="s">
        <v>432</v>
      </c>
      <c r="W5" s="51">
        <v>0</v>
      </c>
      <c r="X5" s="47" t="s">
        <v>167</v>
      </c>
      <c r="Y5" s="50">
        <v>0.2857142857142857</v>
      </c>
      <c r="Z5" s="47" t="s">
        <v>276</v>
      </c>
      <c r="AA5" s="50">
        <v>0.37767220902612825</v>
      </c>
      <c r="AB5" s="47" t="s">
        <v>444</v>
      </c>
      <c r="AC5" s="50">
        <v>1</v>
      </c>
      <c r="AD5" s="47" t="s">
        <v>166</v>
      </c>
      <c r="AE5" s="50">
        <v>0.66666666666666663</v>
      </c>
      <c r="AF5" s="47" t="s">
        <v>432</v>
      </c>
      <c r="AG5" s="50">
        <v>1</v>
      </c>
      <c r="AH5" s="47" t="s">
        <v>276</v>
      </c>
      <c r="AI5" s="54">
        <v>74800</v>
      </c>
    </row>
    <row r="6" spans="1:35">
      <c r="A6" s="44">
        <v>4</v>
      </c>
      <c r="B6" s="45" t="s">
        <v>169</v>
      </c>
      <c r="C6" s="107">
        <v>111</v>
      </c>
      <c r="D6" s="45" t="s">
        <v>277</v>
      </c>
      <c r="E6" s="46">
        <v>454.4</v>
      </c>
      <c r="F6" s="47" t="s">
        <v>231</v>
      </c>
      <c r="G6" s="59">
        <v>56.25</v>
      </c>
      <c r="H6" s="47" t="s">
        <v>453</v>
      </c>
      <c r="I6" s="48">
        <v>1</v>
      </c>
      <c r="J6" s="47" t="s">
        <v>453</v>
      </c>
      <c r="K6" s="49">
        <v>1</v>
      </c>
      <c r="L6" s="47" t="s">
        <v>205</v>
      </c>
      <c r="M6" s="49">
        <v>0</v>
      </c>
      <c r="N6" s="47" t="s">
        <v>268</v>
      </c>
      <c r="O6" s="49">
        <v>1</v>
      </c>
      <c r="P6" s="47" t="s">
        <v>231</v>
      </c>
      <c r="Q6" s="50">
        <v>0.30769230769230771</v>
      </c>
      <c r="R6" s="47" t="s">
        <v>463</v>
      </c>
      <c r="S6" s="50">
        <v>0</v>
      </c>
      <c r="T6" s="47" t="s">
        <v>423</v>
      </c>
      <c r="U6" s="51">
        <v>8733.3333333333339</v>
      </c>
      <c r="V6" s="47" t="s">
        <v>463</v>
      </c>
      <c r="W6" s="51">
        <v>0</v>
      </c>
      <c r="X6" s="47" t="s">
        <v>223</v>
      </c>
      <c r="Y6" s="50">
        <v>0.2857142857142857</v>
      </c>
      <c r="Z6" s="47" t="s">
        <v>304</v>
      </c>
      <c r="AA6" s="50">
        <v>0.35449735449735448</v>
      </c>
      <c r="AB6" s="47" t="s">
        <v>453</v>
      </c>
      <c r="AC6" s="50">
        <v>1</v>
      </c>
      <c r="AD6" s="47" t="s">
        <v>264</v>
      </c>
      <c r="AE6" s="50">
        <v>0.66666666666666663</v>
      </c>
      <c r="AF6" s="47" t="s">
        <v>453</v>
      </c>
      <c r="AG6" s="50">
        <v>1</v>
      </c>
      <c r="AH6" s="47" t="s">
        <v>169</v>
      </c>
      <c r="AI6" s="54">
        <v>72200</v>
      </c>
    </row>
    <row r="7" spans="1:35">
      <c r="A7" s="44">
        <v>5</v>
      </c>
      <c r="B7" s="45" t="s">
        <v>277</v>
      </c>
      <c r="C7" s="107">
        <v>103</v>
      </c>
      <c r="D7" s="45" t="s">
        <v>388</v>
      </c>
      <c r="E7" s="46">
        <v>298.7999999999999</v>
      </c>
      <c r="F7" s="47" t="s">
        <v>268</v>
      </c>
      <c r="G7" s="59">
        <v>52.1</v>
      </c>
      <c r="H7" s="47" t="s">
        <v>463</v>
      </c>
      <c r="I7" s="48">
        <v>1</v>
      </c>
      <c r="J7" s="47" t="s">
        <v>463</v>
      </c>
      <c r="K7" s="49">
        <v>1</v>
      </c>
      <c r="L7" s="47" t="s">
        <v>215</v>
      </c>
      <c r="M7" s="49">
        <v>0</v>
      </c>
      <c r="N7" s="47" t="s">
        <v>432</v>
      </c>
      <c r="O7" s="49">
        <v>1</v>
      </c>
      <c r="P7" s="47" t="s">
        <v>168</v>
      </c>
      <c r="Q7" s="50">
        <v>0.30281690140845069</v>
      </c>
      <c r="R7" s="47" t="s">
        <v>435</v>
      </c>
      <c r="S7" s="50">
        <v>6.1224489795918366E-2</v>
      </c>
      <c r="T7" s="47" t="s">
        <v>167</v>
      </c>
      <c r="U7" s="51">
        <v>8600</v>
      </c>
      <c r="V7" s="47" t="s">
        <v>444</v>
      </c>
      <c r="W7" s="51">
        <v>-1666.6666666666667</v>
      </c>
      <c r="X7" s="47" t="s">
        <v>265</v>
      </c>
      <c r="Y7" s="50">
        <v>0.26760563380281688</v>
      </c>
      <c r="Z7" s="47" t="s">
        <v>199</v>
      </c>
      <c r="AA7" s="50">
        <v>0.33333333333333331</v>
      </c>
      <c r="AB7" s="47" t="s">
        <v>463</v>
      </c>
      <c r="AC7" s="50">
        <v>1</v>
      </c>
      <c r="AD7" s="47" t="s">
        <v>162</v>
      </c>
      <c r="AE7" s="50">
        <v>0.55555555555555558</v>
      </c>
      <c r="AF7" s="47" t="s">
        <v>466</v>
      </c>
      <c r="AG7" s="50">
        <v>1</v>
      </c>
      <c r="AH7" s="47" t="s">
        <v>263</v>
      </c>
      <c r="AI7" s="54">
        <v>72200</v>
      </c>
    </row>
    <row r="8" spans="1:35">
      <c r="A8" s="44">
        <v>6</v>
      </c>
      <c r="B8" s="45" t="s">
        <v>235</v>
      </c>
      <c r="C8" s="107">
        <v>99</v>
      </c>
      <c r="D8" s="45" t="s">
        <v>402</v>
      </c>
      <c r="E8" s="46">
        <v>283.90000000000003</v>
      </c>
      <c r="F8" s="47" t="s">
        <v>205</v>
      </c>
      <c r="G8" s="59">
        <v>35.274999999999999</v>
      </c>
      <c r="H8" s="47" t="s">
        <v>264</v>
      </c>
      <c r="I8" s="48">
        <v>1.5</v>
      </c>
      <c r="J8" s="47" t="s">
        <v>162</v>
      </c>
      <c r="K8" s="49">
        <v>0.66666666666666663</v>
      </c>
      <c r="L8" s="47" t="s">
        <v>231</v>
      </c>
      <c r="M8" s="49">
        <v>0</v>
      </c>
      <c r="N8" s="47" t="s">
        <v>453</v>
      </c>
      <c r="O8" s="49">
        <v>1</v>
      </c>
      <c r="P8" s="47" t="s">
        <v>167</v>
      </c>
      <c r="Q8" s="50">
        <v>0.2857142857142857</v>
      </c>
      <c r="R8" s="47" t="s">
        <v>231</v>
      </c>
      <c r="S8" s="50">
        <v>7.6923076923076927E-2</v>
      </c>
      <c r="T8" s="47" t="s">
        <v>268</v>
      </c>
      <c r="U8" s="51">
        <v>8550</v>
      </c>
      <c r="V8" s="47" t="s">
        <v>264</v>
      </c>
      <c r="W8" s="51">
        <v>-1950</v>
      </c>
      <c r="X8" s="47" t="s">
        <v>175</v>
      </c>
      <c r="Y8" s="50">
        <v>0.26666666666666666</v>
      </c>
      <c r="Z8" s="47" t="s">
        <v>168</v>
      </c>
      <c r="AA8" s="50">
        <v>0.33098591549295775</v>
      </c>
      <c r="AB8" s="47" t="s">
        <v>205</v>
      </c>
      <c r="AC8" s="50">
        <v>0.8571428571428571</v>
      </c>
      <c r="AD8" s="47" t="s">
        <v>395</v>
      </c>
      <c r="AE8" s="50">
        <v>0.55555555555555558</v>
      </c>
      <c r="AF8" s="47" t="s">
        <v>463</v>
      </c>
      <c r="AG8" s="50">
        <v>0.66666666666666663</v>
      </c>
      <c r="AH8" s="47" t="s">
        <v>244</v>
      </c>
      <c r="AI8" s="54">
        <v>71800</v>
      </c>
    </row>
    <row r="9" spans="1:35">
      <c r="A9" s="44">
        <v>7</v>
      </c>
      <c r="B9" s="45" t="s">
        <v>272</v>
      </c>
      <c r="C9" s="107">
        <v>98</v>
      </c>
      <c r="D9" s="45" t="s">
        <v>162</v>
      </c>
      <c r="E9" s="46">
        <v>268</v>
      </c>
      <c r="F9" s="47" t="s">
        <v>264</v>
      </c>
      <c r="G9" s="59">
        <v>31.650000000000002</v>
      </c>
      <c r="H9" s="47" t="s">
        <v>444</v>
      </c>
      <c r="I9" s="48">
        <v>1.6666666666666667</v>
      </c>
      <c r="J9" s="47" t="s">
        <v>444</v>
      </c>
      <c r="K9" s="49">
        <v>0.66666666666666663</v>
      </c>
      <c r="L9" s="47" t="s">
        <v>264</v>
      </c>
      <c r="M9" s="49">
        <v>0</v>
      </c>
      <c r="N9" s="47" t="s">
        <v>463</v>
      </c>
      <c r="O9" s="49">
        <v>1</v>
      </c>
      <c r="P9" s="47" t="s">
        <v>444</v>
      </c>
      <c r="Q9" s="50">
        <v>0.27272727272727271</v>
      </c>
      <c r="R9" s="47" t="s">
        <v>164</v>
      </c>
      <c r="S9" s="50">
        <v>9.0909090909090912E-2</v>
      </c>
      <c r="T9" s="47" t="s">
        <v>216</v>
      </c>
      <c r="U9" s="51">
        <v>8496.2962962962956</v>
      </c>
      <c r="V9" s="47" t="s">
        <v>453</v>
      </c>
      <c r="W9" s="51">
        <v>-2600</v>
      </c>
      <c r="X9" s="47" t="s">
        <v>258</v>
      </c>
      <c r="Y9" s="50">
        <v>0.265625</v>
      </c>
      <c r="Z9" s="47" t="s">
        <v>163</v>
      </c>
      <c r="AA9" s="50">
        <v>0.31914893617021278</v>
      </c>
      <c r="AB9" s="47" t="s">
        <v>162</v>
      </c>
      <c r="AC9" s="50">
        <v>0.75</v>
      </c>
      <c r="AD9" s="47" t="s">
        <v>196</v>
      </c>
      <c r="AE9" s="50">
        <v>0.5</v>
      </c>
      <c r="AF9" s="47" t="s">
        <v>435</v>
      </c>
      <c r="AG9" s="50">
        <v>0.6</v>
      </c>
      <c r="AH9" s="47" t="s">
        <v>235</v>
      </c>
      <c r="AI9" s="54">
        <v>71300</v>
      </c>
    </row>
    <row r="10" spans="1:35">
      <c r="A10" s="44">
        <v>8</v>
      </c>
      <c r="B10" s="45" t="s">
        <v>195</v>
      </c>
      <c r="C10" s="107">
        <v>59</v>
      </c>
      <c r="D10" s="45" t="s">
        <v>195</v>
      </c>
      <c r="E10" s="46">
        <v>244.6999999999999</v>
      </c>
      <c r="F10" s="47" t="s">
        <v>162</v>
      </c>
      <c r="G10" s="59">
        <v>29.777777777777779</v>
      </c>
      <c r="H10" s="47" t="s">
        <v>205</v>
      </c>
      <c r="I10" s="48">
        <v>1.75</v>
      </c>
      <c r="J10" s="47" t="s">
        <v>402</v>
      </c>
      <c r="K10" s="49">
        <v>0.5</v>
      </c>
      <c r="L10" s="47" t="s">
        <v>268</v>
      </c>
      <c r="M10" s="49">
        <v>0</v>
      </c>
      <c r="N10" s="47" t="s">
        <v>205</v>
      </c>
      <c r="O10" s="49">
        <v>0.75</v>
      </c>
      <c r="P10" s="47" t="s">
        <v>463</v>
      </c>
      <c r="Q10" s="50">
        <v>0.27272727272727271</v>
      </c>
      <c r="R10" s="47" t="s">
        <v>402</v>
      </c>
      <c r="S10" s="50">
        <v>9.285714285714286E-2</v>
      </c>
      <c r="T10" s="47" t="s">
        <v>175</v>
      </c>
      <c r="U10" s="51">
        <v>8400</v>
      </c>
      <c r="V10" s="47" t="s">
        <v>442</v>
      </c>
      <c r="W10" s="51">
        <v>-2830.7692307692309</v>
      </c>
      <c r="X10" s="47" t="s">
        <v>164</v>
      </c>
      <c r="Y10" s="50">
        <v>0.26446280991735538</v>
      </c>
      <c r="Z10" s="47" t="s">
        <v>195</v>
      </c>
      <c r="AA10" s="50">
        <v>0.31367924528301888</v>
      </c>
      <c r="AB10" s="47" t="s">
        <v>166</v>
      </c>
      <c r="AC10" s="50">
        <v>0.75</v>
      </c>
      <c r="AD10" s="47" t="s">
        <v>241</v>
      </c>
      <c r="AE10" s="50">
        <v>0.5</v>
      </c>
      <c r="AF10" s="47" t="s">
        <v>163</v>
      </c>
      <c r="AG10" s="50">
        <v>0.57692307692307687</v>
      </c>
      <c r="AH10" s="47" t="s">
        <v>162</v>
      </c>
      <c r="AI10" s="54">
        <v>67800</v>
      </c>
    </row>
    <row r="11" spans="1:35">
      <c r="A11" s="44">
        <v>9</v>
      </c>
      <c r="B11" s="45" t="s">
        <v>333</v>
      </c>
      <c r="C11" s="107">
        <v>45</v>
      </c>
      <c r="D11" s="45" t="s">
        <v>265</v>
      </c>
      <c r="E11" s="46">
        <v>200.00000000000009</v>
      </c>
      <c r="F11" s="47" t="s">
        <v>444</v>
      </c>
      <c r="G11" s="59">
        <v>25.900000000000002</v>
      </c>
      <c r="H11" s="47" t="s">
        <v>162</v>
      </c>
      <c r="I11" s="48">
        <v>1.8888888888888888</v>
      </c>
      <c r="J11" s="47" t="s">
        <v>177</v>
      </c>
      <c r="K11" s="49">
        <v>0.5</v>
      </c>
      <c r="L11" s="47" t="s">
        <v>432</v>
      </c>
      <c r="M11" s="49">
        <v>0</v>
      </c>
      <c r="N11" s="47" t="s">
        <v>423</v>
      </c>
      <c r="O11" s="49">
        <v>0.75</v>
      </c>
      <c r="P11" s="47" t="s">
        <v>162</v>
      </c>
      <c r="Q11" s="50">
        <v>0.26923076923076922</v>
      </c>
      <c r="R11" s="47" t="s">
        <v>169</v>
      </c>
      <c r="S11" s="50">
        <v>9.5127610208816701E-2</v>
      </c>
      <c r="T11" s="47" t="s">
        <v>205</v>
      </c>
      <c r="U11" s="51">
        <v>8333.3333333333339</v>
      </c>
      <c r="V11" s="47" t="s">
        <v>394</v>
      </c>
      <c r="W11" s="51">
        <v>-2866.6666666666665</v>
      </c>
      <c r="X11" s="47" t="s">
        <v>402</v>
      </c>
      <c r="Y11" s="50">
        <v>0.26428571428571429</v>
      </c>
      <c r="Z11" s="47" t="s">
        <v>392</v>
      </c>
      <c r="AA11" s="50">
        <v>0.28739002932551322</v>
      </c>
      <c r="AB11" s="47" t="s">
        <v>175</v>
      </c>
      <c r="AC11" s="50">
        <v>0.75</v>
      </c>
      <c r="AD11" s="47" t="s">
        <v>432</v>
      </c>
      <c r="AE11" s="50">
        <v>0.5</v>
      </c>
      <c r="AF11" s="47" t="s">
        <v>166</v>
      </c>
      <c r="AG11" s="50">
        <v>0.5714285714285714</v>
      </c>
      <c r="AH11" s="47" t="s">
        <v>228</v>
      </c>
      <c r="AI11" s="54">
        <v>67500</v>
      </c>
    </row>
    <row r="12" spans="1:35">
      <c r="A12" s="44">
        <v>10</v>
      </c>
      <c r="B12" s="45" t="s">
        <v>238</v>
      </c>
      <c r="C12" s="107">
        <v>39</v>
      </c>
      <c r="D12" s="45" t="s">
        <v>168</v>
      </c>
      <c r="E12" s="46">
        <v>154.39999999999998</v>
      </c>
      <c r="F12" s="47" t="s">
        <v>402</v>
      </c>
      <c r="G12" s="59">
        <v>17.743750000000002</v>
      </c>
      <c r="H12" s="47" t="s">
        <v>167</v>
      </c>
      <c r="I12" s="48">
        <v>2</v>
      </c>
      <c r="J12" s="47" t="s">
        <v>205</v>
      </c>
      <c r="K12" s="49">
        <v>0.5</v>
      </c>
      <c r="L12" s="47" t="s">
        <v>444</v>
      </c>
      <c r="M12" s="49">
        <v>0</v>
      </c>
      <c r="N12" s="47" t="s">
        <v>191</v>
      </c>
      <c r="O12" s="49">
        <v>0.7142857142857143</v>
      </c>
      <c r="P12" s="47" t="s">
        <v>265</v>
      </c>
      <c r="Q12" s="50">
        <v>0.25352112676056338</v>
      </c>
      <c r="R12" s="47" t="s">
        <v>255</v>
      </c>
      <c r="S12" s="50">
        <v>9.8591549295774641E-2</v>
      </c>
      <c r="T12" s="47" t="s">
        <v>432</v>
      </c>
      <c r="U12" s="51">
        <v>8000</v>
      </c>
      <c r="V12" s="47" t="s">
        <v>175</v>
      </c>
      <c r="W12" s="51">
        <v>-2950</v>
      </c>
      <c r="X12" s="47" t="s">
        <v>162</v>
      </c>
      <c r="Y12" s="50">
        <v>0.25641025641025639</v>
      </c>
      <c r="Z12" s="47" t="s">
        <v>180</v>
      </c>
      <c r="AA12" s="50">
        <v>0.2857142857142857</v>
      </c>
      <c r="AB12" s="47" t="s">
        <v>177</v>
      </c>
      <c r="AC12" s="50">
        <v>0.75</v>
      </c>
      <c r="AD12" s="47" t="s">
        <v>265</v>
      </c>
      <c r="AE12" s="50">
        <v>0.4838709677419355</v>
      </c>
      <c r="AF12" s="47" t="s">
        <v>297</v>
      </c>
      <c r="AG12" s="50">
        <v>0.5714285714285714</v>
      </c>
      <c r="AH12" s="47" t="s">
        <v>402</v>
      </c>
      <c r="AI12" s="54">
        <v>66000</v>
      </c>
    </row>
    <row r="13" spans="1:35">
      <c r="A13" s="44">
        <v>11</v>
      </c>
      <c r="B13" s="45" t="s">
        <v>392</v>
      </c>
      <c r="C13" s="107">
        <v>38</v>
      </c>
      <c r="D13" s="45" t="s">
        <v>205</v>
      </c>
      <c r="E13" s="46">
        <v>141.1</v>
      </c>
      <c r="F13" s="47" t="s">
        <v>167</v>
      </c>
      <c r="G13" s="59">
        <v>14</v>
      </c>
      <c r="H13" s="47" t="s">
        <v>402</v>
      </c>
      <c r="I13" s="48">
        <v>2.0625</v>
      </c>
      <c r="J13" s="47" t="s">
        <v>264</v>
      </c>
      <c r="K13" s="49">
        <v>0.5</v>
      </c>
      <c r="L13" s="47" t="s">
        <v>453</v>
      </c>
      <c r="M13" s="49">
        <v>0</v>
      </c>
      <c r="N13" s="47" t="s">
        <v>402</v>
      </c>
      <c r="O13" s="49">
        <v>0.6875</v>
      </c>
      <c r="P13" s="47" t="s">
        <v>195</v>
      </c>
      <c r="Q13" s="50">
        <v>0.25</v>
      </c>
      <c r="R13" s="47" t="s">
        <v>276</v>
      </c>
      <c r="S13" s="50">
        <v>0.10095011876484561</v>
      </c>
      <c r="T13" s="47" t="s">
        <v>466</v>
      </c>
      <c r="U13" s="51">
        <v>8000</v>
      </c>
      <c r="V13" s="47" t="s">
        <v>297</v>
      </c>
      <c r="W13" s="51">
        <v>-3530</v>
      </c>
      <c r="X13" s="47" t="s">
        <v>404</v>
      </c>
      <c r="Y13" s="50">
        <v>0.25517241379310346</v>
      </c>
      <c r="Z13" s="47" t="s">
        <v>402</v>
      </c>
      <c r="AA13" s="50">
        <v>0.27857142857142858</v>
      </c>
      <c r="AB13" s="47" t="s">
        <v>168</v>
      </c>
      <c r="AC13" s="50">
        <v>0.7142857142857143</v>
      </c>
      <c r="AD13" s="47" t="s">
        <v>179</v>
      </c>
      <c r="AE13" s="50">
        <v>0.45454545454545453</v>
      </c>
      <c r="AF13" s="47" t="s">
        <v>269</v>
      </c>
      <c r="AG13" s="50">
        <v>0.55172413793103448</v>
      </c>
      <c r="AH13" s="47" t="s">
        <v>277</v>
      </c>
      <c r="AI13" s="54">
        <v>65700</v>
      </c>
    </row>
    <row r="14" spans="1:35">
      <c r="A14" s="44">
        <v>12</v>
      </c>
      <c r="B14" s="45" t="s">
        <v>244</v>
      </c>
      <c r="C14" s="107">
        <v>34</v>
      </c>
      <c r="D14" s="45" t="s">
        <v>231</v>
      </c>
      <c r="E14" s="46">
        <v>112.5</v>
      </c>
      <c r="F14" s="47" t="s">
        <v>169</v>
      </c>
      <c r="G14" s="59">
        <v>10.513513513513516</v>
      </c>
      <c r="H14" s="47" t="s">
        <v>191</v>
      </c>
      <c r="I14" s="48">
        <v>2.1428571428571428</v>
      </c>
      <c r="J14" s="47" t="s">
        <v>168</v>
      </c>
      <c r="K14" s="49">
        <v>0.3888888888888889</v>
      </c>
      <c r="L14" s="47" t="s">
        <v>463</v>
      </c>
      <c r="M14" s="49">
        <v>0</v>
      </c>
      <c r="N14" s="47" t="s">
        <v>162</v>
      </c>
      <c r="O14" s="49">
        <v>0.66666666666666663</v>
      </c>
      <c r="P14" s="47" t="s">
        <v>453</v>
      </c>
      <c r="Q14" s="50">
        <v>0.25</v>
      </c>
      <c r="R14" s="47" t="s">
        <v>396</v>
      </c>
      <c r="S14" s="50">
        <v>0.10196078431372549</v>
      </c>
      <c r="T14" s="47" t="s">
        <v>231</v>
      </c>
      <c r="U14" s="51">
        <v>7975</v>
      </c>
      <c r="V14" s="47" t="s">
        <v>191</v>
      </c>
      <c r="W14" s="51">
        <v>-3740</v>
      </c>
      <c r="X14" s="47" t="s">
        <v>277</v>
      </c>
      <c r="Y14" s="50">
        <v>0.2537313432835821</v>
      </c>
      <c r="Z14" s="47" t="s">
        <v>277</v>
      </c>
      <c r="AA14" s="50">
        <v>0.27272727272727271</v>
      </c>
      <c r="AB14" s="47" t="s">
        <v>404</v>
      </c>
      <c r="AC14" s="50">
        <v>0.70270270270270274</v>
      </c>
      <c r="AD14" s="47" t="s">
        <v>391</v>
      </c>
      <c r="AE14" s="50">
        <v>0.44</v>
      </c>
      <c r="AF14" s="47" t="s">
        <v>412</v>
      </c>
      <c r="AG14" s="50">
        <v>0.53333333333333333</v>
      </c>
      <c r="AH14" s="47" t="s">
        <v>168</v>
      </c>
      <c r="AI14" s="54">
        <v>65600</v>
      </c>
    </row>
    <row r="15" spans="1:35">
      <c r="A15" s="44">
        <v>13</v>
      </c>
      <c r="B15" s="45" t="s">
        <v>324</v>
      </c>
      <c r="C15" s="107">
        <v>33</v>
      </c>
      <c r="D15" s="45" t="s">
        <v>191</v>
      </c>
      <c r="E15" s="46">
        <v>79.299999999999983</v>
      </c>
      <c r="F15" s="47" t="s">
        <v>263</v>
      </c>
      <c r="G15" s="59">
        <v>9.632142857142858</v>
      </c>
      <c r="H15" s="47" t="s">
        <v>263</v>
      </c>
      <c r="I15" s="48">
        <v>2.2321428571428572</v>
      </c>
      <c r="J15" s="47" t="s">
        <v>265</v>
      </c>
      <c r="K15" s="49">
        <v>0.37931034482758619</v>
      </c>
      <c r="L15" s="47" t="s">
        <v>191</v>
      </c>
      <c r="M15" s="49">
        <v>7.1428571428571425E-2</v>
      </c>
      <c r="N15" s="47" t="s">
        <v>386</v>
      </c>
      <c r="O15" s="49">
        <v>0.66666666666666663</v>
      </c>
      <c r="P15" s="47" t="s">
        <v>263</v>
      </c>
      <c r="Q15" s="50">
        <v>0.24610244988864144</v>
      </c>
      <c r="R15" s="47" t="s">
        <v>442</v>
      </c>
      <c r="S15" s="50">
        <v>0.10483870967741936</v>
      </c>
      <c r="T15" s="47" t="s">
        <v>264</v>
      </c>
      <c r="U15" s="51">
        <v>7966.666666666667</v>
      </c>
      <c r="V15" s="47" t="s">
        <v>215</v>
      </c>
      <c r="W15" s="51">
        <v>-3900</v>
      </c>
      <c r="X15" s="47" t="s">
        <v>196</v>
      </c>
      <c r="Y15" s="50">
        <v>0.25</v>
      </c>
      <c r="Z15" s="47" t="s">
        <v>241</v>
      </c>
      <c r="AA15" s="50">
        <v>0.27272727272727271</v>
      </c>
      <c r="AB15" s="47" t="s">
        <v>297</v>
      </c>
      <c r="AC15" s="50">
        <v>0.66666666666666663</v>
      </c>
      <c r="AD15" s="47" t="s">
        <v>333</v>
      </c>
      <c r="AE15" s="50">
        <v>0.43396226415094341</v>
      </c>
      <c r="AF15" s="47" t="s">
        <v>441</v>
      </c>
      <c r="AG15" s="50">
        <v>0.5</v>
      </c>
      <c r="AH15" s="47" t="s">
        <v>195</v>
      </c>
      <c r="AI15" s="54">
        <v>65500</v>
      </c>
    </row>
    <row r="16" spans="1:35">
      <c r="A16" s="44">
        <v>14</v>
      </c>
      <c r="B16" s="45" t="s">
        <v>388</v>
      </c>
      <c r="C16" s="107">
        <v>33</v>
      </c>
      <c r="D16" s="45" t="s">
        <v>444</v>
      </c>
      <c r="E16" s="46">
        <v>77.7</v>
      </c>
      <c r="F16" s="47" t="s">
        <v>388</v>
      </c>
      <c r="G16" s="59">
        <v>9.0545454545454511</v>
      </c>
      <c r="H16" s="47" t="s">
        <v>169</v>
      </c>
      <c r="I16" s="48">
        <v>2.2342342342342341</v>
      </c>
      <c r="J16" s="47" t="s">
        <v>169</v>
      </c>
      <c r="K16" s="49">
        <v>0.34234234234234234</v>
      </c>
      <c r="L16" s="47" t="s">
        <v>244</v>
      </c>
      <c r="M16" s="49">
        <v>0.11764705882352941</v>
      </c>
      <c r="N16" s="47" t="s">
        <v>444</v>
      </c>
      <c r="O16" s="49">
        <v>0.66666666666666663</v>
      </c>
      <c r="P16" s="47" t="s">
        <v>276</v>
      </c>
      <c r="Q16" s="50">
        <v>0.24465558194774348</v>
      </c>
      <c r="R16" s="47" t="s">
        <v>177</v>
      </c>
      <c r="S16" s="50">
        <v>0.10526315789473684</v>
      </c>
      <c r="T16" s="47" t="s">
        <v>228</v>
      </c>
      <c r="U16" s="51">
        <v>7950</v>
      </c>
      <c r="V16" s="47" t="s">
        <v>231</v>
      </c>
      <c r="W16" s="51">
        <v>-3900</v>
      </c>
      <c r="X16" s="47" t="s">
        <v>205</v>
      </c>
      <c r="Y16" s="50">
        <v>0.25</v>
      </c>
      <c r="Z16" s="47" t="s">
        <v>396</v>
      </c>
      <c r="AA16" s="50">
        <v>0.27058823529411763</v>
      </c>
      <c r="AB16" s="47" t="s">
        <v>269</v>
      </c>
      <c r="AC16" s="50">
        <v>0.625</v>
      </c>
      <c r="AD16" s="47" t="s">
        <v>441</v>
      </c>
      <c r="AE16" s="50">
        <v>0.42105263157894735</v>
      </c>
      <c r="AF16" s="47" t="s">
        <v>167</v>
      </c>
      <c r="AG16" s="50">
        <v>0.5</v>
      </c>
      <c r="AH16" s="47" t="s">
        <v>227</v>
      </c>
      <c r="AI16" s="54">
        <v>64500</v>
      </c>
    </row>
    <row r="17" spans="1:35">
      <c r="A17" s="44">
        <v>15</v>
      </c>
      <c r="B17" s="45" t="s">
        <v>396</v>
      </c>
      <c r="C17" s="107">
        <v>33</v>
      </c>
      <c r="D17" s="45" t="s">
        <v>391</v>
      </c>
      <c r="E17" s="46">
        <v>68.600000000000023</v>
      </c>
      <c r="F17" s="47" t="s">
        <v>168</v>
      </c>
      <c r="G17" s="59">
        <v>8.5777777777777757</v>
      </c>
      <c r="H17" s="47" t="s">
        <v>388</v>
      </c>
      <c r="I17" s="48">
        <v>2.2727272727272729</v>
      </c>
      <c r="J17" s="47" t="s">
        <v>388</v>
      </c>
      <c r="K17" s="49">
        <v>0.33333333333333331</v>
      </c>
      <c r="L17" s="47" t="s">
        <v>263</v>
      </c>
      <c r="M17" s="49">
        <v>0.13392857142857142</v>
      </c>
      <c r="N17" s="47" t="s">
        <v>164</v>
      </c>
      <c r="O17" s="49">
        <v>0.6</v>
      </c>
      <c r="P17" s="47" t="s">
        <v>179</v>
      </c>
      <c r="Q17" s="50">
        <v>0.24427480916030533</v>
      </c>
      <c r="R17" s="47" t="s">
        <v>179</v>
      </c>
      <c r="S17" s="50">
        <v>0.10687022900763359</v>
      </c>
      <c r="T17" s="47" t="s">
        <v>162</v>
      </c>
      <c r="U17" s="51">
        <v>7942.8571428571431</v>
      </c>
      <c r="V17" s="47" t="s">
        <v>386</v>
      </c>
      <c r="W17" s="51">
        <v>-3940</v>
      </c>
      <c r="X17" s="47" t="s">
        <v>386</v>
      </c>
      <c r="Y17" s="50">
        <v>0.25</v>
      </c>
      <c r="Z17" s="47" t="s">
        <v>263</v>
      </c>
      <c r="AA17" s="50">
        <v>0.26503340757238308</v>
      </c>
      <c r="AB17" s="47" t="s">
        <v>423</v>
      </c>
      <c r="AC17" s="50">
        <v>0.625</v>
      </c>
      <c r="AD17" s="47" t="s">
        <v>255</v>
      </c>
      <c r="AE17" s="50">
        <v>0.41025641025641024</v>
      </c>
      <c r="AF17" s="47" t="s">
        <v>203</v>
      </c>
      <c r="AG17" s="50">
        <v>0.5</v>
      </c>
      <c r="AH17" s="47" t="s">
        <v>404</v>
      </c>
      <c r="AI17" s="54">
        <v>62900</v>
      </c>
    </row>
    <row r="18" spans="1:35">
      <c r="A18" s="44">
        <v>16</v>
      </c>
      <c r="B18" s="45" t="s">
        <v>255</v>
      </c>
      <c r="C18" s="107">
        <v>30</v>
      </c>
      <c r="D18" s="45" t="s">
        <v>264</v>
      </c>
      <c r="E18" s="46">
        <v>63.300000000000004</v>
      </c>
      <c r="F18" s="47" t="s">
        <v>276</v>
      </c>
      <c r="G18" s="59">
        <v>7.3575000000000061</v>
      </c>
      <c r="H18" s="47" t="s">
        <v>276</v>
      </c>
      <c r="I18" s="48">
        <v>2.2999999999999998</v>
      </c>
      <c r="J18" s="47" t="s">
        <v>277</v>
      </c>
      <c r="K18" s="49">
        <v>0.32038834951456313</v>
      </c>
      <c r="L18" s="47" t="s">
        <v>391</v>
      </c>
      <c r="M18" s="49">
        <v>0.14285714285714285</v>
      </c>
      <c r="N18" s="47" t="s">
        <v>395</v>
      </c>
      <c r="O18" s="49">
        <v>0.6</v>
      </c>
      <c r="P18" s="47" t="s">
        <v>277</v>
      </c>
      <c r="Q18" s="50">
        <v>0.23880597014925373</v>
      </c>
      <c r="R18" s="47" t="s">
        <v>205</v>
      </c>
      <c r="S18" s="50">
        <v>0.10714285714285714</v>
      </c>
      <c r="T18" s="47" t="s">
        <v>244</v>
      </c>
      <c r="U18" s="51">
        <v>7383.333333333333</v>
      </c>
      <c r="V18" s="47" t="s">
        <v>258</v>
      </c>
      <c r="W18" s="51">
        <v>-4254.545454545455</v>
      </c>
      <c r="X18" s="47" t="s">
        <v>453</v>
      </c>
      <c r="Y18" s="50">
        <v>0.25</v>
      </c>
      <c r="Z18" s="47" t="s">
        <v>423</v>
      </c>
      <c r="AA18" s="50">
        <v>0.26470588235294118</v>
      </c>
      <c r="AB18" s="47" t="s">
        <v>235</v>
      </c>
      <c r="AC18" s="50">
        <v>0.6</v>
      </c>
      <c r="AD18" s="47" t="s">
        <v>442</v>
      </c>
      <c r="AE18" s="50">
        <v>0.4</v>
      </c>
      <c r="AF18" s="47" t="s">
        <v>223</v>
      </c>
      <c r="AG18" s="50">
        <v>0.5</v>
      </c>
      <c r="AH18" s="47" t="s">
        <v>216</v>
      </c>
      <c r="AI18" s="54">
        <v>62700</v>
      </c>
    </row>
    <row r="19" spans="1:35">
      <c r="A19" s="44">
        <v>17</v>
      </c>
      <c r="B19" s="45" t="s">
        <v>265</v>
      </c>
      <c r="C19" s="107">
        <v>29</v>
      </c>
      <c r="D19" s="45" t="s">
        <v>453</v>
      </c>
      <c r="E19" s="46">
        <v>58.9</v>
      </c>
      <c r="F19" s="47" t="s">
        <v>265</v>
      </c>
      <c r="G19" s="59">
        <v>6.8965517241379342</v>
      </c>
      <c r="H19" s="47" t="s">
        <v>265</v>
      </c>
      <c r="I19" s="48">
        <v>2.3103448275862069</v>
      </c>
      <c r="J19" s="47" t="s">
        <v>404</v>
      </c>
      <c r="K19" s="49">
        <v>0.31578947368421051</v>
      </c>
      <c r="L19" s="47" t="s">
        <v>195</v>
      </c>
      <c r="M19" s="49">
        <v>0.15254237288135594</v>
      </c>
      <c r="N19" s="47" t="s">
        <v>169</v>
      </c>
      <c r="O19" s="49">
        <v>0.59459459459459463</v>
      </c>
      <c r="P19" s="47" t="s">
        <v>404</v>
      </c>
      <c r="Q19" s="50">
        <v>0.23448275862068965</v>
      </c>
      <c r="R19" s="47" t="s">
        <v>213</v>
      </c>
      <c r="S19" s="50">
        <v>0.1111111111111111</v>
      </c>
      <c r="T19" s="47" t="s">
        <v>164</v>
      </c>
      <c r="U19" s="51">
        <v>7355</v>
      </c>
      <c r="V19" s="47" t="s">
        <v>458</v>
      </c>
      <c r="W19" s="51">
        <v>-4572.727272727273</v>
      </c>
      <c r="X19" s="47" t="s">
        <v>335</v>
      </c>
      <c r="Y19" s="50">
        <v>0.24731182795698925</v>
      </c>
      <c r="Z19" s="47" t="s">
        <v>164</v>
      </c>
      <c r="AA19" s="50">
        <v>0.256198347107438</v>
      </c>
      <c r="AB19" s="47" t="s">
        <v>276</v>
      </c>
      <c r="AC19" s="50">
        <v>0.57541899441340782</v>
      </c>
      <c r="AD19" s="47" t="s">
        <v>169</v>
      </c>
      <c r="AE19" s="50">
        <v>0.39</v>
      </c>
      <c r="AF19" s="47" t="s">
        <v>268</v>
      </c>
      <c r="AG19" s="50">
        <v>0.5</v>
      </c>
      <c r="AH19" s="47" t="s">
        <v>265</v>
      </c>
      <c r="AI19" s="54">
        <v>61200</v>
      </c>
    </row>
    <row r="20" spans="1:35">
      <c r="A20" s="44">
        <v>18</v>
      </c>
      <c r="B20" s="45" t="s">
        <v>216</v>
      </c>
      <c r="C20" s="107">
        <v>27</v>
      </c>
      <c r="D20" s="45" t="s">
        <v>463</v>
      </c>
      <c r="E20" s="46">
        <v>58.8</v>
      </c>
      <c r="F20" s="47" t="s">
        <v>191</v>
      </c>
      <c r="G20" s="59">
        <v>5.6642857142857128</v>
      </c>
      <c r="H20" s="47" t="s">
        <v>168</v>
      </c>
      <c r="I20" s="48">
        <v>2.3333333333333335</v>
      </c>
      <c r="J20" s="47" t="s">
        <v>263</v>
      </c>
      <c r="K20" s="49">
        <v>0.3125</v>
      </c>
      <c r="L20" s="47" t="s">
        <v>435</v>
      </c>
      <c r="M20" s="49">
        <v>0.16666666666666666</v>
      </c>
      <c r="N20" s="47" t="s">
        <v>276</v>
      </c>
      <c r="O20" s="49">
        <v>0.59166666666666667</v>
      </c>
      <c r="P20" s="47" t="s">
        <v>264</v>
      </c>
      <c r="Q20" s="50">
        <v>0.23076923076923078</v>
      </c>
      <c r="R20" s="47" t="s">
        <v>265</v>
      </c>
      <c r="S20" s="50">
        <v>0.11267605633802817</v>
      </c>
      <c r="T20" s="47" t="s">
        <v>223</v>
      </c>
      <c r="U20" s="51">
        <v>7200</v>
      </c>
      <c r="V20" s="47" t="s">
        <v>263</v>
      </c>
      <c r="W20" s="51">
        <v>-4658.9285714285716</v>
      </c>
      <c r="X20" s="47" t="s">
        <v>423</v>
      </c>
      <c r="Y20" s="50">
        <v>0.23529411764705882</v>
      </c>
      <c r="Z20" s="47" t="s">
        <v>272</v>
      </c>
      <c r="AA20" s="50">
        <v>0.25311203319502074</v>
      </c>
      <c r="AB20" s="47" t="s">
        <v>263</v>
      </c>
      <c r="AC20" s="50">
        <v>0.57425742574257421</v>
      </c>
      <c r="AD20" s="47" t="s">
        <v>161</v>
      </c>
      <c r="AE20" s="50">
        <v>0.3888888888888889</v>
      </c>
      <c r="AF20" s="47" t="s">
        <v>444</v>
      </c>
      <c r="AG20" s="50">
        <v>0.5</v>
      </c>
      <c r="AH20" s="47" t="s">
        <v>255</v>
      </c>
      <c r="AI20" s="54">
        <v>60000</v>
      </c>
    </row>
    <row r="21" spans="1:35">
      <c r="A21" s="44">
        <v>19</v>
      </c>
      <c r="B21" s="45" t="s">
        <v>304</v>
      </c>
      <c r="C21" s="107">
        <v>25</v>
      </c>
      <c r="D21" s="45" t="s">
        <v>432</v>
      </c>
      <c r="E21" s="46">
        <v>58.7</v>
      </c>
      <c r="F21" s="47" t="s">
        <v>277</v>
      </c>
      <c r="G21" s="59">
        <v>4.4116504854368932</v>
      </c>
      <c r="H21" s="47" t="s">
        <v>391</v>
      </c>
      <c r="I21" s="48">
        <v>2.3809523809523809</v>
      </c>
      <c r="J21" s="47" t="s">
        <v>161</v>
      </c>
      <c r="K21" s="49">
        <v>0.3</v>
      </c>
      <c r="L21" s="47" t="s">
        <v>169</v>
      </c>
      <c r="M21" s="49">
        <v>0.17117117117117117</v>
      </c>
      <c r="N21" s="47" t="s">
        <v>263</v>
      </c>
      <c r="O21" s="49">
        <v>0.5892857142857143</v>
      </c>
      <c r="P21" s="47" t="s">
        <v>402</v>
      </c>
      <c r="Q21" s="50">
        <v>0.22857142857142856</v>
      </c>
      <c r="R21" s="47" t="s">
        <v>333</v>
      </c>
      <c r="S21" s="50">
        <v>0.11392405063291139</v>
      </c>
      <c r="T21" s="47" t="s">
        <v>169</v>
      </c>
      <c r="U21" s="51">
        <v>7182.9787234042551</v>
      </c>
      <c r="V21" s="47" t="s">
        <v>388</v>
      </c>
      <c r="W21" s="51">
        <v>-4711.1111111111113</v>
      </c>
      <c r="X21" s="47" t="s">
        <v>272</v>
      </c>
      <c r="Y21" s="50">
        <v>0.23374827109266944</v>
      </c>
      <c r="Z21" s="47" t="s">
        <v>179</v>
      </c>
      <c r="AA21" s="50">
        <v>0.25190839694656486</v>
      </c>
      <c r="AB21" s="47" t="s">
        <v>228</v>
      </c>
      <c r="AC21" s="50">
        <v>0.56666666666666665</v>
      </c>
      <c r="AD21" s="47" t="s">
        <v>168</v>
      </c>
      <c r="AE21" s="50">
        <v>0.38297872340425532</v>
      </c>
      <c r="AF21" s="47" t="s">
        <v>255</v>
      </c>
      <c r="AG21" s="50">
        <v>0.47727272727272729</v>
      </c>
      <c r="AH21" s="47" t="s">
        <v>272</v>
      </c>
      <c r="AI21" s="54">
        <v>59200</v>
      </c>
    </row>
    <row r="22" spans="1:35">
      <c r="A22" s="44">
        <v>20</v>
      </c>
      <c r="B22" s="45" t="s">
        <v>269</v>
      </c>
      <c r="C22" s="107">
        <v>21</v>
      </c>
      <c r="D22" s="45" t="s">
        <v>268</v>
      </c>
      <c r="E22" s="46">
        <v>52.1</v>
      </c>
      <c r="F22" s="47" t="s">
        <v>195</v>
      </c>
      <c r="G22" s="59">
        <v>4.1474576271186425</v>
      </c>
      <c r="H22" s="47" t="s">
        <v>277</v>
      </c>
      <c r="I22" s="48">
        <v>2.3883495145631066</v>
      </c>
      <c r="J22" s="47" t="s">
        <v>276</v>
      </c>
      <c r="K22" s="49">
        <v>0.3</v>
      </c>
      <c r="L22" s="47" t="s">
        <v>388</v>
      </c>
      <c r="M22" s="49">
        <v>0.18181818181818182</v>
      </c>
      <c r="N22" s="47" t="s">
        <v>388</v>
      </c>
      <c r="O22" s="49">
        <v>0.5757575757575758</v>
      </c>
      <c r="P22" s="47" t="s">
        <v>241</v>
      </c>
      <c r="Q22" s="50">
        <v>0.22727272727272727</v>
      </c>
      <c r="R22" s="47" t="s">
        <v>166</v>
      </c>
      <c r="S22" s="50">
        <v>0.11428571428571428</v>
      </c>
      <c r="T22" s="47" t="s">
        <v>227</v>
      </c>
      <c r="U22" s="51">
        <v>7161.9047619047615</v>
      </c>
      <c r="V22" s="47" t="s">
        <v>404</v>
      </c>
      <c r="W22" s="51">
        <v>-4794.1176470588234</v>
      </c>
      <c r="X22" s="47" t="s">
        <v>195</v>
      </c>
      <c r="Y22" s="50">
        <v>0.23349056603773585</v>
      </c>
      <c r="Z22" s="47" t="s">
        <v>196</v>
      </c>
      <c r="AA22" s="50">
        <v>0.25</v>
      </c>
      <c r="AB22" s="47" t="s">
        <v>169</v>
      </c>
      <c r="AC22" s="50">
        <v>0.56643356643356646</v>
      </c>
      <c r="AD22" s="47" t="s">
        <v>388</v>
      </c>
      <c r="AE22" s="50">
        <v>0.36666666666666664</v>
      </c>
      <c r="AF22" s="47" t="s">
        <v>404</v>
      </c>
      <c r="AG22" s="50">
        <v>0.47058823529411764</v>
      </c>
      <c r="AH22" s="47" t="s">
        <v>388</v>
      </c>
      <c r="AI22" s="54">
        <v>57800</v>
      </c>
    </row>
    <row r="23" spans="1:35">
      <c r="A23" s="44">
        <v>21</v>
      </c>
      <c r="B23" s="45" t="s">
        <v>391</v>
      </c>
      <c r="C23" s="107">
        <v>21</v>
      </c>
      <c r="D23" s="45" t="s">
        <v>404</v>
      </c>
      <c r="E23" s="46">
        <v>42.500000000000021</v>
      </c>
      <c r="F23" s="47" t="s">
        <v>391</v>
      </c>
      <c r="G23" s="59">
        <v>3.2666666666666679</v>
      </c>
      <c r="H23" s="47" t="s">
        <v>195</v>
      </c>
      <c r="I23" s="48">
        <v>2.3898305084745761</v>
      </c>
      <c r="J23" s="47" t="s">
        <v>391</v>
      </c>
      <c r="K23" s="49">
        <v>0.2857142857142857</v>
      </c>
      <c r="L23" s="47" t="s">
        <v>179</v>
      </c>
      <c r="M23" s="49">
        <v>0.1875</v>
      </c>
      <c r="N23" s="47" t="s">
        <v>227</v>
      </c>
      <c r="O23" s="49">
        <v>0.5714285714285714</v>
      </c>
      <c r="P23" s="47" t="s">
        <v>227</v>
      </c>
      <c r="Q23" s="50">
        <v>0.22580645161290322</v>
      </c>
      <c r="R23" s="47" t="s">
        <v>404</v>
      </c>
      <c r="S23" s="50">
        <v>0.11724137931034483</v>
      </c>
      <c r="T23" s="47" t="s">
        <v>161</v>
      </c>
      <c r="U23" s="51">
        <v>7025</v>
      </c>
      <c r="V23" s="47" t="s">
        <v>202</v>
      </c>
      <c r="W23" s="51">
        <v>-4800</v>
      </c>
      <c r="X23" s="47" t="s">
        <v>412</v>
      </c>
      <c r="Y23" s="50">
        <v>0.23255813953488372</v>
      </c>
      <c r="Z23" s="47" t="s">
        <v>435</v>
      </c>
      <c r="AA23" s="50">
        <v>0.24489795918367346</v>
      </c>
      <c r="AB23" s="47" t="s">
        <v>441</v>
      </c>
      <c r="AC23" s="50">
        <v>0.56521739130434778</v>
      </c>
      <c r="AD23" s="47" t="s">
        <v>263</v>
      </c>
      <c r="AE23" s="50">
        <v>0.36554621848739494</v>
      </c>
      <c r="AF23" s="47" t="s">
        <v>324</v>
      </c>
      <c r="AG23" s="50">
        <v>0.46153846153846156</v>
      </c>
      <c r="AH23" s="47" t="s">
        <v>205</v>
      </c>
      <c r="AI23" s="54">
        <v>57200</v>
      </c>
    </row>
    <row r="24" spans="1:35">
      <c r="A24" s="44">
        <v>22</v>
      </c>
      <c r="B24" s="45" t="s">
        <v>228</v>
      </c>
      <c r="C24" s="107">
        <v>20</v>
      </c>
      <c r="D24" s="45" t="s">
        <v>164</v>
      </c>
      <c r="E24" s="46">
        <v>22.499999999999993</v>
      </c>
      <c r="F24" s="47" t="s">
        <v>404</v>
      </c>
      <c r="G24" s="59">
        <v>2.2368421052631589</v>
      </c>
      <c r="H24" s="47" t="s">
        <v>441</v>
      </c>
      <c r="I24" s="48">
        <v>2.4285714285714284</v>
      </c>
      <c r="J24" s="47" t="s">
        <v>441</v>
      </c>
      <c r="K24" s="49">
        <v>0.2857142857142857</v>
      </c>
      <c r="L24" s="47" t="s">
        <v>276</v>
      </c>
      <c r="M24" s="49">
        <v>0.19166666666666668</v>
      </c>
      <c r="N24" s="47" t="s">
        <v>168</v>
      </c>
      <c r="O24" s="49">
        <v>0.55555555555555558</v>
      </c>
      <c r="P24" s="47" t="s">
        <v>304</v>
      </c>
      <c r="Q24" s="50">
        <v>0.22222222222222221</v>
      </c>
      <c r="R24" s="47" t="s">
        <v>244</v>
      </c>
      <c r="S24" s="50">
        <v>0.12204724409448819</v>
      </c>
      <c r="T24" s="47" t="s">
        <v>238</v>
      </c>
      <c r="U24" s="51">
        <v>6984.3137254901958</v>
      </c>
      <c r="V24" s="47" t="s">
        <v>423</v>
      </c>
      <c r="W24" s="51">
        <v>-4800</v>
      </c>
      <c r="X24" s="47" t="s">
        <v>388</v>
      </c>
      <c r="Y24" s="50">
        <v>0.2264808362369338</v>
      </c>
      <c r="Z24" s="47" t="s">
        <v>191</v>
      </c>
      <c r="AA24" s="50">
        <v>0.24347826086956523</v>
      </c>
      <c r="AB24" s="47" t="s">
        <v>265</v>
      </c>
      <c r="AC24" s="50">
        <v>0.56140350877192979</v>
      </c>
      <c r="AD24" s="47" t="s">
        <v>304</v>
      </c>
      <c r="AE24" s="50">
        <v>0.35820895522388058</v>
      </c>
      <c r="AF24" s="47" t="s">
        <v>244</v>
      </c>
      <c r="AG24" s="50">
        <v>0.45833333333333331</v>
      </c>
      <c r="AH24" s="47" t="s">
        <v>161</v>
      </c>
      <c r="AI24" s="54">
        <v>54900</v>
      </c>
    </row>
    <row r="25" spans="1:35">
      <c r="A25" s="44">
        <v>23</v>
      </c>
      <c r="B25" s="45" t="s">
        <v>404</v>
      </c>
      <c r="C25" s="107">
        <v>19</v>
      </c>
      <c r="D25" s="45" t="s">
        <v>244</v>
      </c>
      <c r="E25" s="46">
        <v>14.299999999999951</v>
      </c>
      <c r="F25" s="47" t="s">
        <v>177</v>
      </c>
      <c r="G25" s="59">
        <v>1.9499999999999993</v>
      </c>
      <c r="H25" s="47" t="s">
        <v>442</v>
      </c>
      <c r="I25" s="48">
        <v>2.4285714285714284</v>
      </c>
      <c r="J25" s="47" t="s">
        <v>442</v>
      </c>
      <c r="K25" s="49">
        <v>0.2857142857142857</v>
      </c>
      <c r="L25" s="47" t="s">
        <v>213</v>
      </c>
      <c r="M25" s="49">
        <v>0.2</v>
      </c>
      <c r="N25" s="47" t="s">
        <v>241</v>
      </c>
      <c r="O25" s="49">
        <v>0.55555555555555558</v>
      </c>
      <c r="P25" s="47" t="s">
        <v>441</v>
      </c>
      <c r="Q25" s="50">
        <v>0.21818181818181817</v>
      </c>
      <c r="R25" s="47" t="s">
        <v>391</v>
      </c>
      <c r="S25" s="50">
        <v>0.12258064516129032</v>
      </c>
      <c r="T25" s="47" t="s">
        <v>458</v>
      </c>
      <c r="U25" s="51">
        <v>6975</v>
      </c>
      <c r="V25" s="47" t="s">
        <v>435</v>
      </c>
      <c r="W25" s="51">
        <v>-4833.333333333333</v>
      </c>
      <c r="X25" s="47" t="s">
        <v>263</v>
      </c>
      <c r="Y25" s="50">
        <v>0.22494432071269488</v>
      </c>
      <c r="Z25" s="47" t="s">
        <v>114</v>
      </c>
      <c r="AA25" s="50">
        <v>0.23916636063165625</v>
      </c>
      <c r="AB25" s="47" t="s">
        <v>244</v>
      </c>
      <c r="AC25" s="50">
        <v>0.56000000000000005</v>
      </c>
      <c r="AD25" s="47" t="s">
        <v>191</v>
      </c>
      <c r="AE25" s="50">
        <v>0.35714285714285715</v>
      </c>
      <c r="AF25" s="47" t="s">
        <v>333</v>
      </c>
      <c r="AG25" s="50">
        <v>0.45614035087719296</v>
      </c>
      <c r="AH25" s="47" t="s">
        <v>179</v>
      </c>
      <c r="AI25" s="54">
        <v>53200</v>
      </c>
    </row>
    <row r="26" spans="1:35">
      <c r="A26" s="44">
        <v>24</v>
      </c>
      <c r="B26" s="45" t="s">
        <v>168</v>
      </c>
      <c r="C26" s="107">
        <v>18</v>
      </c>
      <c r="D26" s="45" t="s">
        <v>167</v>
      </c>
      <c r="E26" s="46">
        <v>14</v>
      </c>
      <c r="F26" s="47" t="s">
        <v>164</v>
      </c>
      <c r="G26" s="59">
        <v>1.4999999999999996</v>
      </c>
      <c r="H26" s="47" t="s">
        <v>179</v>
      </c>
      <c r="I26" s="48">
        <v>2.4375</v>
      </c>
      <c r="J26" s="47" t="s">
        <v>195</v>
      </c>
      <c r="K26" s="49">
        <v>0.2711864406779661</v>
      </c>
      <c r="L26" s="47" t="s">
        <v>333</v>
      </c>
      <c r="M26" s="49">
        <v>0.2</v>
      </c>
      <c r="N26" s="47" t="s">
        <v>277</v>
      </c>
      <c r="O26" s="49">
        <v>0.55339805825242716</v>
      </c>
      <c r="P26" s="47" t="s">
        <v>169</v>
      </c>
      <c r="Q26" s="50">
        <v>0.21809744779582366</v>
      </c>
      <c r="R26" s="47" t="s">
        <v>263</v>
      </c>
      <c r="S26" s="50">
        <v>0.12472160356347439</v>
      </c>
      <c r="T26" s="47" t="s">
        <v>213</v>
      </c>
      <c r="U26" s="51">
        <v>6962.5</v>
      </c>
      <c r="V26" s="47" t="s">
        <v>277</v>
      </c>
      <c r="W26" s="51">
        <v>-4917.708333333333</v>
      </c>
      <c r="X26" s="47" t="s">
        <v>213</v>
      </c>
      <c r="Y26" s="50">
        <v>0.22222222222222221</v>
      </c>
      <c r="Z26" s="47" t="s">
        <v>161</v>
      </c>
      <c r="AA26" s="50">
        <v>0.23376623376623376</v>
      </c>
      <c r="AB26" s="47" t="s">
        <v>161</v>
      </c>
      <c r="AC26" s="50">
        <v>0.53846153846153844</v>
      </c>
      <c r="AD26" s="47" t="s">
        <v>396</v>
      </c>
      <c r="AE26" s="50">
        <v>0.34782608695652173</v>
      </c>
      <c r="AF26" s="47" t="s">
        <v>216</v>
      </c>
      <c r="AG26" s="50">
        <v>0.44444444444444442</v>
      </c>
      <c r="AH26" s="47" t="s">
        <v>191</v>
      </c>
      <c r="AI26" s="54">
        <v>52500</v>
      </c>
    </row>
    <row r="27" spans="1:35">
      <c r="A27" s="44">
        <v>25</v>
      </c>
      <c r="B27" s="45" t="s">
        <v>163</v>
      </c>
      <c r="C27" s="107">
        <v>16</v>
      </c>
      <c r="D27" s="45" t="s">
        <v>255</v>
      </c>
      <c r="E27" s="46">
        <v>12.900000000000013</v>
      </c>
      <c r="F27" s="47" t="s">
        <v>255</v>
      </c>
      <c r="G27" s="59">
        <v>0.43000000000000044</v>
      </c>
      <c r="H27" s="47" t="s">
        <v>244</v>
      </c>
      <c r="I27" s="48">
        <v>2.4411764705882355</v>
      </c>
      <c r="J27" s="47" t="s">
        <v>255</v>
      </c>
      <c r="K27" s="49">
        <v>0.26666666666666666</v>
      </c>
      <c r="L27" s="47" t="s">
        <v>396</v>
      </c>
      <c r="M27" s="49">
        <v>0.21212121212121213</v>
      </c>
      <c r="N27" s="47" t="s">
        <v>265</v>
      </c>
      <c r="O27" s="49">
        <v>0.55172413793103448</v>
      </c>
      <c r="P27" s="47" t="s">
        <v>388</v>
      </c>
      <c r="Q27" s="50">
        <v>0.21254355400696864</v>
      </c>
      <c r="R27" s="47" t="s">
        <v>388</v>
      </c>
      <c r="S27" s="50">
        <v>0.12543554006968641</v>
      </c>
      <c r="T27" s="47" t="s">
        <v>404</v>
      </c>
      <c r="U27" s="51">
        <v>6958.8235294117649</v>
      </c>
      <c r="V27" s="47" t="s">
        <v>162</v>
      </c>
      <c r="W27" s="51">
        <v>-5000</v>
      </c>
      <c r="X27" s="47" t="s">
        <v>269</v>
      </c>
      <c r="Y27" s="50">
        <v>0.21768707482993196</v>
      </c>
      <c r="Z27" s="47" t="s">
        <v>169</v>
      </c>
      <c r="AA27" s="50">
        <v>0.23201856148491878</v>
      </c>
      <c r="AB27" s="47" t="s">
        <v>195</v>
      </c>
      <c r="AC27" s="50">
        <v>0.53535353535353536</v>
      </c>
      <c r="AD27" s="47" t="s">
        <v>216</v>
      </c>
      <c r="AE27" s="50">
        <v>0.34615384615384615</v>
      </c>
      <c r="AF27" s="47" t="s">
        <v>161</v>
      </c>
      <c r="AG27" s="50">
        <v>0.4375</v>
      </c>
      <c r="AH27" s="47" t="s">
        <v>238</v>
      </c>
      <c r="AI27" s="54">
        <v>52300</v>
      </c>
    </row>
    <row r="28" spans="1:35">
      <c r="A28" s="44">
        <v>26</v>
      </c>
      <c r="B28" s="45" t="s">
        <v>179</v>
      </c>
      <c r="C28" s="107">
        <v>16</v>
      </c>
      <c r="D28" s="45" t="s">
        <v>177</v>
      </c>
      <c r="E28" s="46">
        <v>3.8999999999999986</v>
      </c>
      <c r="F28" s="47" t="s">
        <v>244</v>
      </c>
      <c r="G28" s="59">
        <v>0.42058823529411621</v>
      </c>
      <c r="H28" s="47" t="s">
        <v>164</v>
      </c>
      <c r="I28" s="48">
        <v>2.4666666666666668</v>
      </c>
      <c r="J28" s="47" t="s">
        <v>235</v>
      </c>
      <c r="K28" s="49">
        <v>0.26262626262626265</v>
      </c>
      <c r="L28" s="47" t="s">
        <v>441</v>
      </c>
      <c r="M28" s="49">
        <v>0.21428571428571427</v>
      </c>
      <c r="N28" s="47" t="s">
        <v>404</v>
      </c>
      <c r="O28" s="49">
        <v>0.52631578947368418</v>
      </c>
      <c r="P28" s="47" t="s">
        <v>177</v>
      </c>
      <c r="Q28" s="50">
        <v>0.21052631578947367</v>
      </c>
      <c r="R28" s="47" t="s">
        <v>441</v>
      </c>
      <c r="S28" s="50">
        <v>0.12727272727272726</v>
      </c>
      <c r="T28" s="47" t="s">
        <v>435</v>
      </c>
      <c r="U28" s="51">
        <v>6860</v>
      </c>
      <c r="V28" s="47" t="s">
        <v>203</v>
      </c>
      <c r="W28" s="51">
        <v>-5080</v>
      </c>
      <c r="X28" s="47" t="s">
        <v>255</v>
      </c>
      <c r="Y28" s="50">
        <v>0.215962441314554</v>
      </c>
      <c r="Z28" s="47" t="s">
        <v>297</v>
      </c>
      <c r="AA28" s="50">
        <v>0.2318840579710145</v>
      </c>
      <c r="AB28" s="47" t="s">
        <v>333</v>
      </c>
      <c r="AC28" s="50">
        <v>0.532258064516129</v>
      </c>
      <c r="AD28" s="47" t="s">
        <v>277</v>
      </c>
      <c r="AE28" s="50">
        <v>0.3383084577114428</v>
      </c>
      <c r="AF28" s="47" t="s">
        <v>402</v>
      </c>
      <c r="AG28" s="50">
        <v>0.4375</v>
      </c>
      <c r="AH28" s="47" t="s">
        <v>333</v>
      </c>
      <c r="AI28" s="54">
        <v>52100</v>
      </c>
    </row>
    <row r="29" spans="1:35">
      <c r="A29" s="44">
        <v>27</v>
      </c>
      <c r="B29" s="45" t="s">
        <v>402</v>
      </c>
      <c r="C29" s="107">
        <v>16</v>
      </c>
      <c r="D29" s="45" t="s">
        <v>161</v>
      </c>
      <c r="E29" s="46">
        <v>-0.69999999999998863</v>
      </c>
      <c r="F29" s="47" t="s">
        <v>161</v>
      </c>
      <c r="G29" s="59">
        <v>-6.9999999999998869E-2</v>
      </c>
      <c r="H29" s="47" t="s">
        <v>255</v>
      </c>
      <c r="I29" s="48">
        <v>2.4666666666666668</v>
      </c>
      <c r="J29" s="47" t="s">
        <v>216</v>
      </c>
      <c r="K29" s="49">
        <v>0.25925925925925924</v>
      </c>
      <c r="L29" s="47" t="s">
        <v>442</v>
      </c>
      <c r="M29" s="49">
        <v>0.21428571428571427</v>
      </c>
      <c r="N29" s="47" t="s">
        <v>235</v>
      </c>
      <c r="O29" s="49">
        <v>0.50505050505050508</v>
      </c>
      <c r="P29" s="47" t="s">
        <v>114</v>
      </c>
      <c r="Q29" s="50">
        <v>0.20886889460154243</v>
      </c>
      <c r="R29" s="47" t="s">
        <v>195</v>
      </c>
      <c r="S29" s="50">
        <v>0.12735849056603774</v>
      </c>
      <c r="T29" s="47" t="s">
        <v>388</v>
      </c>
      <c r="U29" s="51">
        <v>6819.6721311475412</v>
      </c>
      <c r="V29" s="47" t="s">
        <v>391</v>
      </c>
      <c r="W29" s="51">
        <v>-5131.5789473684208</v>
      </c>
      <c r="X29" s="47" t="s">
        <v>276</v>
      </c>
      <c r="Y29" s="50">
        <v>0.21258907363420426</v>
      </c>
      <c r="Z29" s="47" t="s">
        <v>264</v>
      </c>
      <c r="AA29" s="50">
        <v>0.23076923076923078</v>
      </c>
      <c r="AB29" s="47" t="s">
        <v>227</v>
      </c>
      <c r="AC29" s="50">
        <v>0.53125</v>
      </c>
      <c r="AD29" s="47" t="s">
        <v>402</v>
      </c>
      <c r="AE29" s="50">
        <v>0.33333333333333331</v>
      </c>
      <c r="AF29" s="47" t="s">
        <v>162</v>
      </c>
      <c r="AG29" s="50">
        <v>0.42857142857142855</v>
      </c>
      <c r="AH29" s="47" t="s">
        <v>164</v>
      </c>
      <c r="AI29" s="54">
        <v>52000</v>
      </c>
    </row>
    <row r="30" spans="1:35">
      <c r="A30" s="44">
        <v>28</v>
      </c>
      <c r="B30" s="45" t="s">
        <v>164</v>
      </c>
      <c r="C30" s="107">
        <v>15</v>
      </c>
      <c r="D30" s="45" t="s">
        <v>441</v>
      </c>
      <c r="E30" s="46">
        <v>-1.6999999999999922</v>
      </c>
      <c r="F30" s="47" t="s">
        <v>441</v>
      </c>
      <c r="G30" s="59">
        <v>-0.12142857142857087</v>
      </c>
      <c r="H30" s="47" t="s">
        <v>404</v>
      </c>
      <c r="I30" s="48">
        <v>2.4736842105263159</v>
      </c>
      <c r="J30" s="47" t="s">
        <v>114</v>
      </c>
      <c r="K30" s="49">
        <v>0.25537820957668284</v>
      </c>
      <c r="L30" s="47" t="s">
        <v>162</v>
      </c>
      <c r="M30" s="49">
        <v>0.22222222222222221</v>
      </c>
      <c r="N30" s="47" t="s">
        <v>114</v>
      </c>
      <c r="O30" s="49">
        <v>0.50312283136710623</v>
      </c>
      <c r="P30" s="47" t="s">
        <v>161</v>
      </c>
      <c r="Q30" s="50">
        <v>0.20779220779220781</v>
      </c>
      <c r="R30" s="47" t="s">
        <v>162</v>
      </c>
      <c r="S30" s="50">
        <v>0.12820512820512819</v>
      </c>
      <c r="T30" s="47" t="s">
        <v>195</v>
      </c>
      <c r="U30" s="51">
        <v>6763.2075471698117</v>
      </c>
      <c r="V30" s="47" t="s">
        <v>396</v>
      </c>
      <c r="W30" s="51">
        <v>-5200</v>
      </c>
      <c r="X30" s="47" t="s">
        <v>177</v>
      </c>
      <c r="Y30" s="50">
        <v>0.21052631578947367</v>
      </c>
      <c r="Z30" s="47" t="s">
        <v>395</v>
      </c>
      <c r="AA30" s="50">
        <v>0.23076923076923078</v>
      </c>
      <c r="AB30" s="47" t="s">
        <v>258</v>
      </c>
      <c r="AC30" s="50">
        <v>0.52941176470588236</v>
      </c>
      <c r="AD30" s="47" t="s">
        <v>177</v>
      </c>
      <c r="AE30" s="50">
        <v>0.33333333333333331</v>
      </c>
      <c r="AF30" s="47" t="s">
        <v>395</v>
      </c>
      <c r="AG30" s="50">
        <v>0.42857142857142855</v>
      </c>
      <c r="AH30" s="47" t="s">
        <v>396</v>
      </c>
      <c r="AI30" s="54">
        <v>50300</v>
      </c>
    </row>
    <row r="31" spans="1:35">
      <c r="A31" s="44">
        <v>29</v>
      </c>
      <c r="B31" s="45" t="s">
        <v>191</v>
      </c>
      <c r="C31" s="107">
        <v>14</v>
      </c>
      <c r="D31" s="45" t="s">
        <v>175</v>
      </c>
      <c r="E31" s="46">
        <v>-2.2000000000000011</v>
      </c>
      <c r="F31" s="47" t="s">
        <v>114</v>
      </c>
      <c r="G31" s="59">
        <v>-0.20333102012491341</v>
      </c>
      <c r="H31" s="47" t="s">
        <v>114</v>
      </c>
      <c r="I31" s="48">
        <v>2.4885496183206106</v>
      </c>
      <c r="J31" s="47" t="s">
        <v>272</v>
      </c>
      <c r="K31" s="49">
        <v>0.25510204081632654</v>
      </c>
      <c r="L31" s="47" t="s">
        <v>241</v>
      </c>
      <c r="M31" s="49">
        <v>0.22222222222222221</v>
      </c>
      <c r="N31" s="47" t="s">
        <v>161</v>
      </c>
      <c r="O31" s="49">
        <v>0.5</v>
      </c>
      <c r="P31" s="47" t="s">
        <v>255</v>
      </c>
      <c r="Q31" s="50">
        <v>0.20657276995305165</v>
      </c>
      <c r="R31" s="47" t="s">
        <v>395</v>
      </c>
      <c r="S31" s="50">
        <v>0.12820512820512819</v>
      </c>
      <c r="T31" s="47" t="s">
        <v>191</v>
      </c>
      <c r="U31" s="51">
        <v>6733.333333333333</v>
      </c>
      <c r="V31" s="47" t="s">
        <v>262</v>
      </c>
      <c r="W31" s="51">
        <v>-5320</v>
      </c>
      <c r="X31" s="47" t="s">
        <v>228</v>
      </c>
      <c r="Y31" s="50">
        <v>0.20979020979020979</v>
      </c>
      <c r="Z31" s="47" t="s">
        <v>458</v>
      </c>
      <c r="AA31" s="50">
        <v>0.22807017543859648</v>
      </c>
      <c r="AB31" s="47" t="s">
        <v>396</v>
      </c>
      <c r="AC31" s="50">
        <v>0.52777777777777779</v>
      </c>
      <c r="AD31" s="47" t="s">
        <v>205</v>
      </c>
      <c r="AE31" s="50">
        <v>0.33333333333333331</v>
      </c>
      <c r="AF31" s="47" t="s">
        <v>205</v>
      </c>
      <c r="AG31" s="50">
        <v>0.41666666666666669</v>
      </c>
      <c r="AH31" s="47" t="s">
        <v>392</v>
      </c>
      <c r="AI31" s="54">
        <v>50200</v>
      </c>
    </row>
    <row r="32" spans="1:35">
      <c r="A32" s="44">
        <v>30</v>
      </c>
      <c r="B32" s="45" t="s">
        <v>227</v>
      </c>
      <c r="C32" s="107">
        <v>14</v>
      </c>
      <c r="D32" s="45" t="s">
        <v>442</v>
      </c>
      <c r="E32" s="46">
        <v>-4</v>
      </c>
      <c r="F32" s="47" t="s">
        <v>442</v>
      </c>
      <c r="G32" s="59">
        <v>-0.2857142857142857</v>
      </c>
      <c r="H32" s="47" t="s">
        <v>161</v>
      </c>
      <c r="I32" s="48">
        <v>2.5</v>
      </c>
      <c r="J32" s="47" t="s">
        <v>163</v>
      </c>
      <c r="K32" s="49">
        <v>0.25</v>
      </c>
      <c r="L32" s="47" t="s">
        <v>258</v>
      </c>
      <c r="M32" s="49">
        <v>0.22222222222222221</v>
      </c>
      <c r="N32" s="47" t="s">
        <v>163</v>
      </c>
      <c r="O32" s="49">
        <v>0.5</v>
      </c>
      <c r="P32" s="47" t="s">
        <v>272</v>
      </c>
      <c r="Q32" s="50">
        <v>0.20470262793914246</v>
      </c>
      <c r="R32" s="47" t="s">
        <v>235</v>
      </c>
      <c r="S32" s="50">
        <v>0.12886597938144329</v>
      </c>
      <c r="T32" s="47" t="s">
        <v>297</v>
      </c>
      <c r="U32" s="51">
        <v>6585.7142857142853</v>
      </c>
      <c r="V32" s="47" t="s">
        <v>235</v>
      </c>
      <c r="W32" s="51">
        <v>-5326</v>
      </c>
      <c r="X32" s="47" t="s">
        <v>203</v>
      </c>
      <c r="Y32" s="50">
        <v>0.20930232558139536</v>
      </c>
      <c r="Z32" s="47" t="s">
        <v>235</v>
      </c>
      <c r="AA32" s="50">
        <v>0.22680412371134021</v>
      </c>
      <c r="AB32" s="47" t="s">
        <v>114</v>
      </c>
      <c r="AC32" s="50">
        <v>0.5269968763944668</v>
      </c>
      <c r="AD32" s="47" t="s">
        <v>195</v>
      </c>
      <c r="AE32" s="50">
        <v>0.33082706766917291</v>
      </c>
      <c r="AF32" s="47" t="s">
        <v>442</v>
      </c>
      <c r="AG32" s="50">
        <v>0.4</v>
      </c>
      <c r="AH32" s="47" t="s">
        <v>391</v>
      </c>
      <c r="AI32" s="54">
        <v>50100</v>
      </c>
    </row>
    <row r="33" spans="1:35">
      <c r="A33" s="44">
        <v>31</v>
      </c>
      <c r="B33" s="45" t="s">
        <v>335</v>
      </c>
      <c r="C33" s="107">
        <v>14</v>
      </c>
      <c r="D33" s="45" t="s">
        <v>215</v>
      </c>
      <c r="E33" s="46">
        <v>-14.4</v>
      </c>
      <c r="F33" s="47" t="s">
        <v>235</v>
      </c>
      <c r="G33" s="59">
        <v>-0.97777777777777608</v>
      </c>
      <c r="H33" s="47" t="s">
        <v>175</v>
      </c>
      <c r="I33" s="48">
        <v>2.5</v>
      </c>
      <c r="J33" s="47" t="s">
        <v>179</v>
      </c>
      <c r="K33" s="49">
        <v>0.25</v>
      </c>
      <c r="L33" s="47" t="s">
        <v>297</v>
      </c>
      <c r="M33" s="49">
        <v>0.22222222222222221</v>
      </c>
      <c r="N33" s="47" t="s">
        <v>179</v>
      </c>
      <c r="O33" s="49">
        <v>0.5</v>
      </c>
      <c r="P33" s="47" t="s">
        <v>166</v>
      </c>
      <c r="Q33" s="50">
        <v>0.2</v>
      </c>
      <c r="R33" s="47" t="s">
        <v>277</v>
      </c>
      <c r="S33" s="50">
        <v>0.13025780189959293</v>
      </c>
      <c r="T33" s="47" t="s">
        <v>391</v>
      </c>
      <c r="U33" s="51">
        <v>6510.3448275862065</v>
      </c>
      <c r="V33" s="47" t="s">
        <v>324</v>
      </c>
      <c r="W33" s="51">
        <v>-5352.3809523809523</v>
      </c>
      <c r="X33" s="47" t="s">
        <v>441</v>
      </c>
      <c r="Y33" s="50">
        <v>0.20909090909090908</v>
      </c>
      <c r="Z33" s="47" t="s">
        <v>412</v>
      </c>
      <c r="AA33" s="50">
        <v>0.22093023255813954</v>
      </c>
      <c r="AB33" s="47" t="s">
        <v>216</v>
      </c>
      <c r="AC33" s="50">
        <v>0.51515151515151514</v>
      </c>
      <c r="AD33" s="47" t="s">
        <v>114</v>
      </c>
      <c r="AE33" s="50">
        <v>0.33013435700575816</v>
      </c>
      <c r="AF33" s="47" t="s">
        <v>168</v>
      </c>
      <c r="AG33" s="50">
        <v>0.39534883720930231</v>
      </c>
      <c r="AH33" s="47" t="s">
        <v>304</v>
      </c>
      <c r="AI33" s="54">
        <v>48000</v>
      </c>
    </row>
    <row r="34" spans="1:35">
      <c r="A34" s="44">
        <v>32</v>
      </c>
      <c r="B34" s="45" t="s">
        <v>441</v>
      </c>
      <c r="C34" s="107">
        <v>14</v>
      </c>
      <c r="D34" s="45" t="s">
        <v>423</v>
      </c>
      <c r="E34" s="46">
        <v>-24.499999999999993</v>
      </c>
      <c r="F34" s="47" t="s">
        <v>175</v>
      </c>
      <c r="G34" s="59">
        <v>-1.1000000000000005</v>
      </c>
      <c r="H34" s="47" t="s">
        <v>177</v>
      </c>
      <c r="I34" s="48">
        <v>2.5</v>
      </c>
      <c r="J34" s="47" t="s">
        <v>244</v>
      </c>
      <c r="K34" s="49">
        <v>0.23529411764705882</v>
      </c>
      <c r="L34" s="47" t="s">
        <v>255</v>
      </c>
      <c r="M34" s="49">
        <v>0.23333333333333334</v>
      </c>
      <c r="N34" s="47" t="s">
        <v>213</v>
      </c>
      <c r="O34" s="49">
        <v>0.5</v>
      </c>
      <c r="P34" s="47" t="s">
        <v>175</v>
      </c>
      <c r="Q34" s="50">
        <v>0.2</v>
      </c>
      <c r="R34" s="47" t="s">
        <v>191</v>
      </c>
      <c r="S34" s="50">
        <v>0.13043478260869565</v>
      </c>
      <c r="T34" s="47" t="s">
        <v>269</v>
      </c>
      <c r="U34" s="51">
        <v>6444.8275862068967</v>
      </c>
      <c r="V34" s="47" t="s">
        <v>169</v>
      </c>
      <c r="W34" s="51">
        <v>-5352.4390243902435</v>
      </c>
      <c r="X34" s="47" t="s">
        <v>238</v>
      </c>
      <c r="Y34" s="50">
        <v>0.20677966101694914</v>
      </c>
      <c r="Z34" s="47" t="s">
        <v>205</v>
      </c>
      <c r="AA34" s="50">
        <v>0.21428571428571427</v>
      </c>
      <c r="AB34" s="47" t="s">
        <v>238</v>
      </c>
      <c r="AC34" s="50">
        <v>0.50819672131147542</v>
      </c>
      <c r="AD34" s="47" t="s">
        <v>272</v>
      </c>
      <c r="AE34" s="50">
        <v>0.32786885245901637</v>
      </c>
      <c r="AF34" s="47" t="s">
        <v>238</v>
      </c>
      <c r="AG34" s="50">
        <v>0.39215686274509803</v>
      </c>
      <c r="AH34" s="47" t="s">
        <v>441</v>
      </c>
      <c r="AI34" s="54">
        <v>44400</v>
      </c>
    </row>
    <row r="35" spans="1:35">
      <c r="A35" s="44">
        <v>33</v>
      </c>
      <c r="B35" s="45" t="s">
        <v>442</v>
      </c>
      <c r="C35" s="107">
        <v>14</v>
      </c>
      <c r="D35" s="45" t="s">
        <v>196</v>
      </c>
      <c r="E35" s="46">
        <v>-27.1</v>
      </c>
      <c r="F35" s="47" t="s">
        <v>333</v>
      </c>
      <c r="G35" s="59">
        <v>-1.9066666666666663</v>
      </c>
      <c r="H35" s="47" t="s">
        <v>423</v>
      </c>
      <c r="I35" s="48">
        <v>2.5</v>
      </c>
      <c r="J35" s="47" t="s">
        <v>333</v>
      </c>
      <c r="K35" s="49">
        <v>0.22222222222222221</v>
      </c>
      <c r="L35" s="47" t="s">
        <v>265</v>
      </c>
      <c r="M35" s="49">
        <v>0.2413793103448276</v>
      </c>
      <c r="N35" s="47" t="s">
        <v>255</v>
      </c>
      <c r="O35" s="49">
        <v>0.5</v>
      </c>
      <c r="P35" s="47" t="s">
        <v>269</v>
      </c>
      <c r="Q35" s="50">
        <v>0.19727891156462585</v>
      </c>
      <c r="R35" s="47" t="s">
        <v>114</v>
      </c>
      <c r="S35" s="50">
        <v>0.13110539845758354</v>
      </c>
      <c r="T35" s="47" t="s">
        <v>272</v>
      </c>
      <c r="U35" s="51">
        <v>6385.135135135135</v>
      </c>
      <c r="V35" s="47" t="s">
        <v>265</v>
      </c>
      <c r="W35" s="51">
        <v>-5379.166666666667</v>
      </c>
      <c r="X35" s="47" t="s">
        <v>114</v>
      </c>
      <c r="Y35" s="50">
        <v>0.20574733749540947</v>
      </c>
      <c r="Z35" s="47" t="s">
        <v>388</v>
      </c>
      <c r="AA35" s="50">
        <v>0.20905923344947736</v>
      </c>
      <c r="AB35" s="47" t="s">
        <v>388</v>
      </c>
      <c r="AC35" s="50">
        <v>0.50769230769230766</v>
      </c>
      <c r="AD35" s="47" t="s">
        <v>404</v>
      </c>
      <c r="AE35" s="50">
        <v>0.31818181818181818</v>
      </c>
      <c r="AF35" s="47" t="s">
        <v>272</v>
      </c>
      <c r="AG35" s="50">
        <v>0.39189189189189189</v>
      </c>
      <c r="AH35" s="47" t="s">
        <v>163</v>
      </c>
      <c r="AI35" s="54">
        <v>43600</v>
      </c>
    </row>
    <row r="36" spans="1:35">
      <c r="A36" s="44">
        <v>34</v>
      </c>
      <c r="B36" s="45" t="s">
        <v>161</v>
      </c>
      <c r="C36" s="107">
        <v>10</v>
      </c>
      <c r="D36" s="45" t="s">
        <v>394</v>
      </c>
      <c r="E36" s="46">
        <v>-31</v>
      </c>
      <c r="F36" s="47" t="s">
        <v>179</v>
      </c>
      <c r="G36" s="59">
        <v>-2.1625000000000001</v>
      </c>
      <c r="H36" s="47" t="s">
        <v>235</v>
      </c>
      <c r="I36" s="48">
        <v>2.5050505050505052</v>
      </c>
      <c r="J36" s="47" t="s">
        <v>191</v>
      </c>
      <c r="K36" s="49">
        <v>0.21428571428571427</v>
      </c>
      <c r="L36" s="47" t="s">
        <v>114</v>
      </c>
      <c r="M36" s="49">
        <v>0.24705065926439973</v>
      </c>
      <c r="N36" s="47" t="s">
        <v>441</v>
      </c>
      <c r="O36" s="49">
        <v>0.5</v>
      </c>
      <c r="P36" s="47" t="s">
        <v>396</v>
      </c>
      <c r="Q36" s="50">
        <v>0.19607843137254902</v>
      </c>
      <c r="R36" s="47" t="s">
        <v>175</v>
      </c>
      <c r="S36" s="50">
        <v>0.13333333333333333</v>
      </c>
      <c r="T36" s="47" t="s">
        <v>114</v>
      </c>
      <c r="U36" s="51">
        <v>6314.197802197802</v>
      </c>
      <c r="V36" s="47" t="s">
        <v>223</v>
      </c>
      <c r="W36" s="51">
        <v>-5450</v>
      </c>
      <c r="X36" s="47" t="s">
        <v>435</v>
      </c>
      <c r="Y36" s="50">
        <v>0.20408163265306123</v>
      </c>
      <c r="Z36" s="47" t="s">
        <v>228</v>
      </c>
      <c r="AA36" s="50">
        <v>0.1888111888111888</v>
      </c>
      <c r="AB36" s="47" t="s">
        <v>213</v>
      </c>
      <c r="AC36" s="50">
        <v>0.5</v>
      </c>
      <c r="AD36" s="47" t="s">
        <v>392</v>
      </c>
      <c r="AE36" s="50">
        <v>0.30612244897959184</v>
      </c>
      <c r="AF36" s="47" t="s">
        <v>335</v>
      </c>
      <c r="AG36" s="50">
        <v>0.38461538461538464</v>
      </c>
      <c r="AH36" s="47" t="s">
        <v>444</v>
      </c>
      <c r="AI36" s="54">
        <v>42700</v>
      </c>
    </row>
    <row r="37" spans="1:35">
      <c r="A37" s="44">
        <v>35</v>
      </c>
      <c r="B37" s="45" t="s">
        <v>213</v>
      </c>
      <c r="C37" s="107">
        <v>10</v>
      </c>
      <c r="D37" s="45" t="s">
        <v>179</v>
      </c>
      <c r="E37" s="46">
        <v>-34.6</v>
      </c>
      <c r="F37" s="47" t="s">
        <v>227</v>
      </c>
      <c r="G37" s="59">
        <v>-3.7071428571428582</v>
      </c>
      <c r="H37" s="47" t="s">
        <v>333</v>
      </c>
      <c r="I37" s="48">
        <v>2.5111111111111111</v>
      </c>
      <c r="J37" s="47" t="s">
        <v>164</v>
      </c>
      <c r="K37" s="49">
        <v>0.2</v>
      </c>
      <c r="L37" s="47" t="s">
        <v>402</v>
      </c>
      <c r="M37" s="49">
        <v>0.25</v>
      </c>
      <c r="N37" s="47" t="s">
        <v>442</v>
      </c>
      <c r="O37" s="49">
        <v>0.5</v>
      </c>
      <c r="P37" s="47" t="s">
        <v>228</v>
      </c>
      <c r="Q37" s="50">
        <v>0.19580419580419581</v>
      </c>
      <c r="R37" s="47" t="s">
        <v>199</v>
      </c>
      <c r="S37" s="50">
        <v>0.13333333333333333</v>
      </c>
      <c r="T37" s="47" t="s">
        <v>255</v>
      </c>
      <c r="U37" s="51">
        <v>6295.454545454545</v>
      </c>
      <c r="V37" s="47" t="s">
        <v>269</v>
      </c>
      <c r="W37" s="51">
        <v>-5485</v>
      </c>
      <c r="X37" s="47" t="s">
        <v>268</v>
      </c>
      <c r="Y37" s="50">
        <v>0.2</v>
      </c>
      <c r="Z37" s="47" t="s">
        <v>386</v>
      </c>
      <c r="AA37" s="50">
        <v>0.1875</v>
      </c>
      <c r="AB37" s="47" t="s">
        <v>392</v>
      </c>
      <c r="AC37" s="50">
        <v>0.5</v>
      </c>
      <c r="AD37" s="47" t="s">
        <v>335</v>
      </c>
      <c r="AE37" s="50">
        <v>0.3</v>
      </c>
      <c r="AF37" s="47" t="s">
        <v>392</v>
      </c>
      <c r="AG37" s="50">
        <v>0.37878787878787878</v>
      </c>
      <c r="AH37" s="47" t="s">
        <v>177</v>
      </c>
      <c r="AI37" s="54">
        <v>42500</v>
      </c>
    </row>
    <row r="38" spans="1:35">
      <c r="A38" s="44">
        <v>36</v>
      </c>
      <c r="B38" s="45" t="s">
        <v>412</v>
      </c>
      <c r="C38" s="107">
        <v>10</v>
      </c>
      <c r="D38" s="45" t="s">
        <v>395</v>
      </c>
      <c r="E38" s="46">
        <v>-40</v>
      </c>
      <c r="F38" s="47" t="s">
        <v>272</v>
      </c>
      <c r="G38" s="59">
        <v>-3.7367346938775516</v>
      </c>
      <c r="H38" s="47" t="s">
        <v>227</v>
      </c>
      <c r="I38" s="48">
        <v>2.5714285714285716</v>
      </c>
      <c r="J38" s="47" t="s">
        <v>228</v>
      </c>
      <c r="K38" s="49">
        <v>0.2</v>
      </c>
      <c r="L38" s="47" t="s">
        <v>223</v>
      </c>
      <c r="M38" s="49">
        <v>0.25</v>
      </c>
      <c r="N38" s="47" t="s">
        <v>175</v>
      </c>
      <c r="O38" s="49">
        <v>0.5</v>
      </c>
      <c r="P38" s="47" t="s">
        <v>392</v>
      </c>
      <c r="Q38" s="50">
        <v>0.19354838709677419</v>
      </c>
      <c r="R38" s="47" t="s">
        <v>216</v>
      </c>
      <c r="S38" s="50">
        <v>0.13407821229050279</v>
      </c>
      <c r="T38" s="47" t="s">
        <v>203</v>
      </c>
      <c r="U38" s="51">
        <v>6275</v>
      </c>
      <c r="V38" s="47" t="s">
        <v>164</v>
      </c>
      <c r="W38" s="51">
        <v>-5500</v>
      </c>
      <c r="X38" s="47" t="s">
        <v>466</v>
      </c>
      <c r="Y38" s="50">
        <v>0.2</v>
      </c>
      <c r="Z38" s="47" t="s">
        <v>255</v>
      </c>
      <c r="AA38" s="50">
        <v>0.18309859154929578</v>
      </c>
      <c r="AB38" s="47" t="s">
        <v>391</v>
      </c>
      <c r="AC38" s="50">
        <v>0.5</v>
      </c>
      <c r="AD38" s="47" t="s">
        <v>324</v>
      </c>
      <c r="AE38" s="50">
        <v>0.29729729729729731</v>
      </c>
      <c r="AF38" s="47" t="s">
        <v>179</v>
      </c>
      <c r="AG38" s="50">
        <v>0.375</v>
      </c>
      <c r="AH38" s="47" t="s">
        <v>231</v>
      </c>
      <c r="AI38" s="54">
        <v>41300</v>
      </c>
    </row>
    <row r="39" spans="1:35">
      <c r="A39" s="44">
        <v>37</v>
      </c>
      <c r="B39" s="45" t="s">
        <v>162</v>
      </c>
      <c r="C39" s="107">
        <v>9</v>
      </c>
      <c r="D39" s="45" t="s">
        <v>386</v>
      </c>
      <c r="E39" s="46">
        <v>-47.9</v>
      </c>
      <c r="F39" s="47" t="s">
        <v>163</v>
      </c>
      <c r="G39" s="59">
        <v>-3.7937499999999993</v>
      </c>
      <c r="H39" s="47" t="s">
        <v>395</v>
      </c>
      <c r="I39" s="48">
        <v>2.6</v>
      </c>
      <c r="J39" s="47" t="s">
        <v>304</v>
      </c>
      <c r="K39" s="49">
        <v>0.2</v>
      </c>
      <c r="L39" s="47" t="s">
        <v>423</v>
      </c>
      <c r="M39" s="49">
        <v>0.25</v>
      </c>
      <c r="N39" s="47" t="s">
        <v>177</v>
      </c>
      <c r="O39" s="49">
        <v>0.5</v>
      </c>
      <c r="P39" s="47" t="s">
        <v>235</v>
      </c>
      <c r="Q39" s="50">
        <v>0.19072164948453607</v>
      </c>
      <c r="R39" s="47" t="s">
        <v>269</v>
      </c>
      <c r="S39" s="50">
        <v>0.1360544217687075</v>
      </c>
      <c r="T39" s="47" t="s">
        <v>277</v>
      </c>
      <c r="U39" s="51">
        <v>6251.136363636364</v>
      </c>
      <c r="V39" s="47" t="s">
        <v>272</v>
      </c>
      <c r="W39" s="51">
        <v>-5558.333333333333</v>
      </c>
      <c r="X39" s="47" t="s">
        <v>168</v>
      </c>
      <c r="Y39" s="50">
        <v>0.19718309859154928</v>
      </c>
      <c r="Z39" s="47" t="s">
        <v>444</v>
      </c>
      <c r="AA39" s="50">
        <v>0.18181818181818182</v>
      </c>
      <c r="AB39" s="47" t="s">
        <v>167</v>
      </c>
      <c r="AC39" s="50">
        <v>0.5</v>
      </c>
      <c r="AD39" s="47" t="s">
        <v>228</v>
      </c>
      <c r="AE39" s="50">
        <v>0.29629629629629628</v>
      </c>
      <c r="AF39" s="47" t="s">
        <v>213</v>
      </c>
      <c r="AG39" s="50">
        <v>0.375</v>
      </c>
      <c r="AH39" s="47" t="s">
        <v>442</v>
      </c>
      <c r="AI39" s="54">
        <v>41000</v>
      </c>
    </row>
    <row r="40" spans="1:35">
      <c r="A40" s="44">
        <v>38</v>
      </c>
      <c r="B40" s="45" t="s">
        <v>241</v>
      </c>
      <c r="C40" s="107">
        <v>9</v>
      </c>
      <c r="D40" s="45" t="s">
        <v>466</v>
      </c>
      <c r="E40" s="46">
        <v>-50.4</v>
      </c>
      <c r="F40" s="47" t="s">
        <v>216</v>
      </c>
      <c r="G40" s="59">
        <v>-4.9481481481481469</v>
      </c>
      <c r="H40" s="47" t="s">
        <v>272</v>
      </c>
      <c r="I40" s="48">
        <v>2.6020408163265305</v>
      </c>
      <c r="J40" s="47" t="s">
        <v>395</v>
      </c>
      <c r="K40" s="49">
        <v>0.2</v>
      </c>
      <c r="L40" s="47" t="s">
        <v>238</v>
      </c>
      <c r="M40" s="49">
        <v>0.25641025641025639</v>
      </c>
      <c r="N40" s="47" t="s">
        <v>223</v>
      </c>
      <c r="O40" s="49">
        <v>0.5</v>
      </c>
      <c r="P40" s="47" t="s">
        <v>244</v>
      </c>
      <c r="Q40" s="50">
        <v>0.1889763779527559</v>
      </c>
      <c r="R40" s="47" t="s">
        <v>444</v>
      </c>
      <c r="S40" s="50">
        <v>0.13636363636363635</v>
      </c>
      <c r="T40" s="47" t="s">
        <v>276</v>
      </c>
      <c r="U40" s="51">
        <v>6204.8543689320386</v>
      </c>
      <c r="V40" s="47" t="s">
        <v>114</v>
      </c>
      <c r="W40" s="51">
        <v>-5619.2577030812326</v>
      </c>
      <c r="X40" s="47" t="s">
        <v>244</v>
      </c>
      <c r="Y40" s="50">
        <v>0.19685039370078741</v>
      </c>
      <c r="Z40" s="47" t="s">
        <v>244</v>
      </c>
      <c r="AA40" s="50">
        <v>0.17716535433070865</v>
      </c>
      <c r="AB40" s="47" t="s">
        <v>241</v>
      </c>
      <c r="AC40" s="50">
        <v>0.5</v>
      </c>
      <c r="AD40" s="47" t="s">
        <v>163</v>
      </c>
      <c r="AE40" s="50">
        <v>0.28888888888888886</v>
      </c>
      <c r="AF40" s="47" t="s">
        <v>265</v>
      </c>
      <c r="AG40" s="50">
        <v>0.37037037037037035</v>
      </c>
      <c r="AH40" s="47" t="s">
        <v>423</v>
      </c>
      <c r="AI40" s="54">
        <v>39600</v>
      </c>
    </row>
    <row r="41" spans="1:35">
      <c r="A41" s="44">
        <v>39</v>
      </c>
      <c r="B41" s="45" t="s">
        <v>258</v>
      </c>
      <c r="C41" s="107">
        <v>9</v>
      </c>
      <c r="D41" s="45" t="s">
        <v>227</v>
      </c>
      <c r="E41" s="46">
        <v>-51.900000000000013</v>
      </c>
      <c r="F41" s="47" t="s">
        <v>423</v>
      </c>
      <c r="G41" s="59">
        <v>-6.1249999999999982</v>
      </c>
      <c r="H41" s="47" t="s">
        <v>163</v>
      </c>
      <c r="I41" s="48">
        <v>2.625</v>
      </c>
      <c r="J41" s="47" t="s">
        <v>269</v>
      </c>
      <c r="K41" s="49">
        <v>0.19047619047619047</v>
      </c>
      <c r="L41" s="47" t="s">
        <v>277</v>
      </c>
      <c r="M41" s="49">
        <v>0.26213592233009708</v>
      </c>
      <c r="N41" s="47" t="s">
        <v>394</v>
      </c>
      <c r="O41" s="49">
        <v>0.5</v>
      </c>
      <c r="P41" s="47" t="s">
        <v>391</v>
      </c>
      <c r="Q41" s="50">
        <v>0.18709677419354839</v>
      </c>
      <c r="R41" s="47" t="s">
        <v>335</v>
      </c>
      <c r="S41" s="50">
        <v>0.13978494623655913</v>
      </c>
      <c r="T41" s="47" t="s">
        <v>402</v>
      </c>
      <c r="U41" s="51">
        <v>6181.25</v>
      </c>
      <c r="V41" s="47" t="s">
        <v>335</v>
      </c>
      <c r="W41" s="51">
        <v>-5769.2307692307695</v>
      </c>
      <c r="X41" s="47" t="s">
        <v>333</v>
      </c>
      <c r="Y41" s="50">
        <v>0.19620253164556961</v>
      </c>
      <c r="Z41" s="47" t="s">
        <v>202</v>
      </c>
      <c r="AA41" s="50">
        <v>0.17647058823529413</v>
      </c>
      <c r="AB41" s="47" t="s">
        <v>262</v>
      </c>
      <c r="AC41" s="50">
        <v>0.5</v>
      </c>
      <c r="AD41" s="47" t="s">
        <v>276</v>
      </c>
      <c r="AE41" s="50">
        <v>0.28616352201257861</v>
      </c>
      <c r="AF41" s="47" t="s">
        <v>114</v>
      </c>
      <c r="AG41" s="50">
        <v>0.37010989010989009</v>
      </c>
      <c r="AH41" s="47" t="s">
        <v>453</v>
      </c>
      <c r="AI41" s="54">
        <v>38900</v>
      </c>
    </row>
    <row r="42" spans="1:35">
      <c r="A42" s="44">
        <v>40</v>
      </c>
      <c r="B42" s="45" t="s">
        <v>297</v>
      </c>
      <c r="C42" s="107">
        <v>9</v>
      </c>
      <c r="D42" s="45" t="s">
        <v>180</v>
      </c>
      <c r="E42" s="46">
        <v>-52.6</v>
      </c>
      <c r="F42" s="47" t="s">
        <v>304</v>
      </c>
      <c r="G42" s="59">
        <v>-6.7880000000000003</v>
      </c>
      <c r="H42" s="47" t="s">
        <v>216</v>
      </c>
      <c r="I42" s="48">
        <v>2.6296296296296298</v>
      </c>
      <c r="J42" s="47" t="s">
        <v>458</v>
      </c>
      <c r="K42" s="49">
        <v>0.16666666666666666</v>
      </c>
      <c r="L42" s="47" t="s">
        <v>164</v>
      </c>
      <c r="M42" s="49">
        <v>0.26666666666666666</v>
      </c>
      <c r="N42" s="47" t="s">
        <v>435</v>
      </c>
      <c r="O42" s="49">
        <v>0.5</v>
      </c>
      <c r="P42" s="47" t="s">
        <v>163</v>
      </c>
      <c r="Q42" s="50">
        <v>0.18439716312056736</v>
      </c>
      <c r="R42" s="47" t="s">
        <v>163</v>
      </c>
      <c r="S42" s="50">
        <v>0.14184397163120568</v>
      </c>
      <c r="T42" s="47" t="s">
        <v>333</v>
      </c>
      <c r="U42" s="51">
        <v>6092.9824561403511</v>
      </c>
      <c r="V42" s="47" t="s">
        <v>168</v>
      </c>
      <c r="W42" s="51">
        <v>-5835.7142857142853</v>
      </c>
      <c r="X42" s="47" t="s">
        <v>391</v>
      </c>
      <c r="Y42" s="50">
        <v>0.19354838709677419</v>
      </c>
      <c r="Z42" s="47" t="s">
        <v>238</v>
      </c>
      <c r="AA42" s="50">
        <v>0.17627118644067796</v>
      </c>
      <c r="AB42" s="47" t="s">
        <v>466</v>
      </c>
      <c r="AC42" s="50">
        <v>0.5</v>
      </c>
      <c r="AD42" s="47" t="s">
        <v>235</v>
      </c>
      <c r="AE42" s="50">
        <v>0.27272727272727271</v>
      </c>
      <c r="AF42" s="47" t="s">
        <v>277</v>
      </c>
      <c r="AG42" s="50">
        <v>0.36363636363636365</v>
      </c>
      <c r="AH42" s="47" t="s">
        <v>463</v>
      </c>
      <c r="AI42" s="54">
        <v>38800</v>
      </c>
    </row>
    <row r="43" spans="1:35">
      <c r="A43" s="44">
        <v>41</v>
      </c>
      <c r="B43" s="45" t="s">
        <v>435</v>
      </c>
      <c r="C43" s="107">
        <v>6</v>
      </c>
      <c r="D43" s="45" t="s">
        <v>262</v>
      </c>
      <c r="E43" s="46">
        <v>-59.2</v>
      </c>
      <c r="F43" s="47" t="s">
        <v>395</v>
      </c>
      <c r="G43" s="59">
        <v>-8</v>
      </c>
      <c r="H43" s="47" t="s">
        <v>396</v>
      </c>
      <c r="I43" s="48">
        <v>2.6666666666666665</v>
      </c>
      <c r="J43" s="47" t="s">
        <v>227</v>
      </c>
      <c r="K43" s="49">
        <v>0.14285714285714285</v>
      </c>
      <c r="L43" s="47" t="s">
        <v>235</v>
      </c>
      <c r="M43" s="49">
        <v>0.27272727272727271</v>
      </c>
      <c r="N43" s="47" t="s">
        <v>195</v>
      </c>
      <c r="O43" s="49">
        <v>0.49152542372881358</v>
      </c>
      <c r="P43" s="47" t="s">
        <v>191</v>
      </c>
      <c r="Q43" s="50">
        <v>0.18260869565217391</v>
      </c>
      <c r="R43" s="47" t="s">
        <v>297</v>
      </c>
      <c r="S43" s="50">
        <v>0.14492753623188406</v>
      </c>
      <c r="T43" s="47" t="s">
        <v>235</v>
      </c>
      <c r="U43" s="51">
        <v>6087.1621621621625</v>
      </c>
      <c r="V43" s="47" t="s">
        <v>163</v>
      </c>
      <c r="W43" s="51">
        <v>-5845</v>
      </c>
      <c r="X43" s="47" t="s">
        <v>163</v>
      </c>
      <c r="Y43" s="50">
        <v>0.19148936170212766</v>
      </c>
      <c r="Z43" s="47" t="s">
        <v>262</v>
      </c>
      <c r="AA43" s="50">
        <v>0.17391304347826086</v>
      </c>
      <c r="AB43" s="47" t="s">
        <v>272</v>
      </c>
      <c r="AC43" s="50">
        <v>0.4911242603550296</v>
      </c>
      <c r="AD43" s="47" t="s">
        <v>238</v>
      </c>
      <c r="AE43" s="50">
        <v>0.26923076923076922</v>
      </c>
      <c r="AF43" s="47" t="s">
        <v>195</v>
      </c>
      <c r="AG43" s="50">
        <v>0.35849056603773582</v>
      </c>
      <c r="AH43" s="47" t="s">
        <v>432</v>
      </c>
      <c r="AI43" s="54">
        <v>38700</v>
      </c>
    </row>
    <row r="44" spans="1:35">
      <c r="A44" s="44">
        <v>42</v>
      </c>
      <c r="B44" s="45" t="s">
        <v>458</v>
      </c>
      <c r="C44" s="107">
        <v>6</v>
      </c>
      <c r="D44" s="45" t="s">
        <v>163</v>
      </c>
      <c r="E44" s="46">
        <v>-60.699999999999989</v>
      </c>
      <c r="F44" s="47" t="s">
        <v>228</v>
      </c>
      <c r="G44" s="59">
        <v>-8.8049999999999997</v>
      </c>
      <c r="H44" s="47" t="s">
        <v>241</v>
      </c>
      <c r="I44" s="48">
        <v>2.6666666666666665</v>
      </c>
      <c r="J44" s="47" t="s">
        <v>238</v>
      </c>
      <c r="K44" s="49">
        <v>0.12820512820512819</v>
      </c>
      <c r="L44" s="47" t="s">
        <v>168</v>
      </c>
      <c r="M44" s="49">
        <v>0.27777777777777779</v>
      </c>
      <c r="N44" s="47" t="s">
        <v>391</v>
      </c>
      <c r="O44" s="49">
        <v>0.47619047619047616</v>
      </c>
      <c r="P44" s="47" t="s">
        <v>333</v>
      </c>
      <c r="Q44" s="50">
        <v>0.18037974683544303</v>
      </c>
      <c r="R44" s="47" t="s">
        <v>238</v>
      </c>
      <c r="S44" s="50">
        <v>0.14576271186440679</v>
      </c>
      <c r="T44" s="47" t="s">
        <v>463</v>
      </c>
      <c r="U44" s="51">
        <v>6000</v>
      </c>
      <c r="V44" s="47" t="s">
        <v>304</v>
      </c>
      <c r="W44" s="51">
        <v>-5882.1428571428569</v>
      </c>
      <c r="X44" s="47" t="s">
        <v>179</v>
      </c>
      <c r="Y44" s="50">
        <v>0.19083969465648856</v>
      </c>
      <c r="Z44" s="47" t="s">
        <v>324</v>
      </c>
      <c r="AA44" s="50">
        <v>0.17289719626168223</v>
      </c>
      <c r="AB44" s="47" t="s">
        <v>304</v>
      </c>
      <c r="AC44" s="50">
        <v>0.48484848484848486</v>
      </c>
      <c r="AD44" s="47" t="s">
        <v>244</v>
      </c>
      <c r="AE44" s="50">
        <v>0.26666666666666666</v>
      </c>
      <c r="AF44" s="47" t="s">
        <v>228</v>
      </c>
      <c r="AG44" s="50">
        <v>0.35714285714285715</v>
      </c>
      <c r="AH44" s="47" t="s">
        <v>458</v>
      </c>
      <c r="AI44" s="54">
        <v>38700</v>
      </c>
    </row>
    <row r="45" spans="1:35">
      <c r="A45" s="44">
        <v>43</v>
      </c>
      <c r="B45" s="45" t="s">
        <v>203</v>
      </c>
      <c r="C45" s="107">
        <v>5</v>
      </c>
      <c r="D45" s="45" t="s">
        <v>435</v>
      </c>
      <c r="E45" s="46">
        <v>-72.199999999999989</v>
      </c>
      <c r="F45" s="47" t="s">
        <v>396</v>
      </c>
      <c r="G45" s="59">
        <v>-8.9909090909090903</v>
      </c>
      <c r="H45" s="47" t="s">
        <v>386</v>
      </c>
      <c r="I45" s="48">
        <v>2.6666666666666665</v>
      </c>
      <c r="J45" s="47" t="s">
        <v>396</v>
      </c>
      <c r="K45" s="49">
        <v>0.12121212121212122</v>
      </c>
      <c r="L45" s="47" t="s">
        <v>227</v>
      </c>
      <c r="M45" s="49">
        <v>0.2857142857142857</v>
      </c>
      <c r="N45" s="47" t="s">
        <v>333</v>
      </c>
      <c r="O45" s="49">
        <v>0.46666666666666667</v>
      </c>
      <c r="P45" s="47" t="s">
        <v>395</v>
      </c>
      <c r="Q45" s="50">
        <v>0.17948717948717949</v>
      </c>
      <c r="R45" s="47" t="s">
        <v>423</v>
      </c>
      <c r="S45" s="50">
        <v>0.14705882352941177</v>
      </c>
      <c r="T45" s="47" t="s">
        <v>168</v>
      </c>
      <c r="U45" s="51">
        <v>5988.3720930232557</v>
      </c>
      <c r="V45" s="47" t="s">
        <v>276</v>
      </c>
      <c r="W45" s="51">
        <v>-5914.1176470588234</v>
      </c>
      <c r="X45" s="47" t="s">
        <v>216</v>
      </c>
      <c r="Y45" s="50">
        <v>0.18435754189944134</v>
      </c>
      <c r="Z45" s="47" t="s">
        <v>441</v>
      </c>
      <c r="AA45" s="50">
        <v>0.17272727272727273</v>
      </c>
      <c r="AB45" s="47" t="s">
        <v>277</v>
      </c>
      <c r="AC45" s="50">
        <v>0.48128342245989303</v>
      </c>
      <c r="AD45" s="47" t="s">
        <v>412</v>
      </c>
      <c r="AE45" s="50">
        <v>0.26315789473684209</v>
      </c>
      <c r="AF45" s="47" t="s">
        <v>276</v>
      </c>
      <c r="AG45" s="50">
        <v>0.35436893203883496</v>
      </c>
      <c r="AH45" s="47" t="s">
        <v>324</v>
      </c>
      <c r="AI45" s="54">
        <v>38500</v>
      </c>
    </row>
    <row r="46" spans="1:35">
      <c r="A46" s="44">
        <v>44</v>
      </c>
      <c r="B46" s="45" t="s">
        <v>395</v>
      </c>
      <c r="C46" s="107">
        <v>5</v>
      </c>
      <c r="D46" s="45" t="s">
        <v>223</v>
      </c>
      <c r="E46" s="46">
        <v>-72.5</v>
      </c>
      <c r="F46" s="47" t="s">
        <v>238</v>
      </c>
      <c r="G46" s="59">
        <v>-10.533333333333333</v>
      </c>
      <c r="H46" s="47" t="s">
        <v>435</v>
      </c>
      <c r="I46" s="48">
        <v>2.6666666666666665</v>
      </c>
      <c r="J46" s="47" t="s">
        <v>258</v>
      </c>
      <c r="K46" s="49">
        <v>0.1111111111111111</v>
      </c>
      <c r="L46" s="47" t="s">
        <v>272</v>
      </c>
      <c r="M46" s="49">
        <v>0.2857142857142857</v>
      </c>
      <c r="N46" s="47" t="s">
        <v>244</v>
      </c>
      <c r="O46" s="49">
        <v>0.44117647058823528</v>
      </c>
      <c r="P46" s="47" t="s">
        <v>423</v>
      </c>
      <c r="Q46" s="50">
        <v>0.17647058823529413</v>
      </c>
      <c r="R46" s="47" t="s">
        <v>304</v>
      </c>
      <c r="S46" s="50">
        <v>0.14814814814814814</v>
      </c>
      <c r="T46" s="47" t="s">
        <v>263</v>
      </c>
      <c r="U46" s="51">
        <v>5968.3257918552035</v>
      </c>
      <c r="V46" s="47" t="s">
        <v>441</v>
      </c>
      <c r="W46" s="51">
        <v>-5935.7142857142853</v>
      </c>
      <c r="X46" s="47" t="s">
        <v>392</v>
      </c>
      <c r="Y46" s="50">
        <v>0.18181818181818182</v>
      </c>
      <c r="Z46" s="47" t="s">
        <v>258</v>
      </c>
      <c r="AA46" s="50">
        <v>0.171875</v>
      </c>
      <c r="AB46" s="47" t="s">
        <v>255</v>
      </c>
      <c r="AC46" s="50">
        <v>0.47826086956521741</v>
      </c>
      <c r="AD46" s="47" t="s">
        <v>262</v>
      </c>
      <c r="AE46" s="50">
        <v>0.25</v>
      </c>
      <c r="AF46" s="47" t="s">
        <v>235</v>
      </c>
      <c r="AG46" s="50">
        <v>0.35135135135135137</v>
      </c>
      <c r="AH46" s="47" t="s">
        <v>258</v>
      </c>
      <c r="AI46" s="54">
        <v>37500</v>
      </c>
    </row>
    <row r="47" spans="1:35">
      <c r="A47" s="44">
        <v>45</v>
      </c>
      <c r="B47" s="45" t="s">
        <v>166</v>
      </c>
      <c r="C47" s="107">
        <v>4</v>
      </c>
      <c r="D47" s="45" t="s">
        <v>455</v>
      </c>
      <c r="E47" s="46">
        <v>-76.2</v>
      </c>
      <c r="F47" s="47" t="s">
        <v>269</v>
      </c>
      <c r="G47" s="59">
        <v>-10.661904761904763</v>
      </c>
      <c r="H47" s="47" t="s">
        <v>304</v>
      </c>
      <c r="I47" s="48">
        <v>2.68</v>
      </c>
      <c r="J47" s="47" t="s">
        <v>297</v>
      </c>
      <c r="K47" s="49">
        <v>0.1111111111111111</v>
      </c>
      <c r="L47" s="47" t="s">
        <v>335</v>
      </c>
      <c r="M47" s="49">
        <v>0.2857142857142857</v>
      </c>
      <c r="N47" s="47" t="s">
        <v>304</v>
      </c>
      <c r="O47" s="49">
        <v>0.44</v>
      </c>
      <c r="P47" s="47" t="s">
        <v>412</v>
      </c>
      <c r="Q47" s="50">
        <v>0.1744186046511628</v>
      </c>
      <c r="R47" s="47" t="s">
        <v>227</v>
      </c>
      <c r="S47" s="50">
        <v>0.15053763440860216</v>
      </c>
      <c r="T47" s="47" t="s">
        <v>177</v>
      </c>
      <c r="U47" s="51">
        <v>5900</v>
      </c>
      <c r="V47" s="47" t="s">
        <v>333</v>
      </c>
      <c r="W47" s="51">
        <v>-5944.4444444444443</v>
      </c>
      <c r="X47" s="47" t="s">
        <v>444</v>
      </c>
      <c r="Y47" s="50">
        <v>0.18181818181818182</v>
      </c>
      <c r="Z47" s="47" t="s">
        <v>166</v>
      </c>
      <c r="AA47" s="50">
        <v>0.17142857142857143</v>
      </c>
      <c r="AB47" s="47" t="s">
        <v>412</v>
      </c>
      <c r="AC47" s="50">
        <v>0.45</v>
      </c>
      <c r="AD47" s="47" t="s">
        <v>227</v>
      </c>
      <c r="AE47" s="50">
        <v>0.23076923076923078</v>
      </c>
      <c r="AF47" s="47" t="s">
        <v>263</v>
      </c>
      <c r="AG47" s="50">
        <v>0.34389140271493213</v>
      </c>
      <c r="AH47" s="47" t="s">
        <v>412</v>
      </c>
      <c r="AI47" s="54">
        <v>37100</v>
      </c>
    </row>
    <row r="48" spans="1:35">
      <c r="A48" s="44">
        <v>46</v>
      </c>
      <c r="B48" s="45" t="s">
        <v>205</v>
      </c>
      <c r="C48" s="107">
        <v>4</v>
      </c>
      <c r="D48" s="45" t="s">
        <v>333</v>
      </c>
      <c r="E48" s="46">
        <v>-85.799999999999983</v>
      </c>
      <c r="F48" s="47" t="s">
        <v>241</v>
      </c>
      <c r="G48" s="59">
        <v>-10.877777777777778</v>
      </c>
      <c r="H48" s="47" t="s">
        <v>238</v>
      </c>
      <c r="I48" s="48">
        <v>2.6923076923076925</v>
      </c>
      <c r="J48" s="47" t="s">
        <v>412</v>
      </c>
      <c r="K48" s="49">
        <v>0.1</v>
      </c>
      <c r="L48" s="47" t="s">
        <v>216</v>
      </c>
      <c r="M48" s="49">
        <v>0.29629629629629628</v>
      </c>
      <c r="N48" s="47" t="s">
        <v>238</v>
      </c>
      <c r="O48" s="49">
        <v>0.4358974358974359</v>
      </c>
      <c r="P48" s="47" t="s">
        <v>262</v>
      </c>
      <c r="Q48" s="50">
        <v>0.17391304347826086</v>
      </c>
      <c r="R48" s="47" t="s">
        <v>241</v>
      </c>
      <c r="S48" s="50">
        <v>0.15151515151515152</v>
      </c>
      <c r="T48" s="47" t="s">
        <v>163</v>
      </c>
      <c r="U48" s="51">
        <v>5892.3076923076924</v>
      </c>
      <c r="V48" s="47" t="s">
        <v>177</v>
      </c>
      <c r="W48" s="51">
        <v>-5950</v>
      </c>
      <c r="X48" s="47" t="s">
        <v>463</v>
      </c>
      <c r="Y48" s="50">
        <v>0.18181818181818182</v>
      </c>
      <c r="Z48" s="47" t="s">
        <v>333</v>
      </c>
      <c r="AA48" s="50">
        <v>0.16772151898734178</v>
      </c>
      <c r="AB48" s="47" t="s">
        <v>402</v>
      </c>
      <c r="AC48" s="50">
        <v>0.43243243243243246</v>
      </c>
      <c r="AD48" s="47" t="s">
        <v>164</v>
      </c>
      <c r="AE48" s="50">
        <v>0.22580645161290322</v>
      </c>
      <c r="AF48" s="47" t="s">
        <v>175</v>
      </c>
      <c r="AG48" s="50">
        <v>0.33333333333333331</v>
      </c>
      <c r="AH48" s="47" t="s">
        <v>264</v>
      </c>
      <c r="AI48" s="54">
        <v>35600</v>
      </c>
    </row>
    <row r="49" spans="1:35">
      <c r="A49" s="44">
        <v>47</v>
      </c>
      <c r="B49" s="45" t="s">
        <v>223</v>
      </c>
      <c r="C49" s="107">
        <v>4</v>
      </c>
      <c r="D49" s="45" t="s">
        <v>235</v>
      </c>
      <c r="E49" s="46">
        <v>-96.799999999999827</v>
      </c>
      <c r="F49" s="47" t="s">
        <v>213</v>
      </c>
      <c r="G49" s="59">
        <v>-11.670000000000002</v>
      </c>
      <c r="H49" s="47" t="s">
        <v>213</v>
      </c>
      <c r="I49" s="48">
        <v>2.7</v>
      </c>
      <c r="J49" s="47" t="s">
        <v>392</v>
      </c>
      <c r="K49" s="49">
        <v>7.8947368421052627E-2</v>
      </c>
      <c r="L49" s="47" t="s">
        <v>161</v>
      </c>
      <c r="M49" s="49">
        <v>0.3</v>
      </c>
      <c r="N49" s="47" t="s">
        <v>272</v>
      </c>
      <c r="O49" s="49">
        <v>0.42857142857142855</v>
      </c>
      <c r="P49" s="47" t="s">
        <v>238</v>
      </c>
      <c r="Q49" s="50">
        <v>0.17288135593220338</v>
      </c>
      <c r="R49" s="47" t="s">
        <v>264</v>
      </c>
      <c r="S49" s="50">
        <v>0.15384615384615385</v>
      </c>
      <c r="T49" s="47" t="s">
        <v>335</v>
      </c>
      <c r="U49" s="51">
        <v>5830.7692307692305</v>
      </c>
      <c r="V49" s="47" t="s">
        <v>213</v>
      </c>
      <c r="W49" s="51">
        <v>-5966.666666666667</v>
      </c>
      <c r="X49" s="47" t="s">
        <v>235</v>
      </c>
      <c r="Y49" s="50">
        <v>0.18041237113402062</v>
      </c>
      <c r="Z49" s="47" t="s">
        <v>215</v>
      </c>
      <c r="AA49" s="50">
        <v>0.16666666666666666</v>
      </c>
      <c r="AB49" s="47" t="s">
        <v>442</v>
      </c>
      <c r="AC49" s="50">
        <v>0.42105263157894735</v>
      </c>
      <c r="AD49" s="47" t="s">
        <v>231</v>
      </c>
      <c r="AE49" s="50">
        <v>0.2</v>
      </c>
      <c r="AF49" s="47" t="s">
        <v>169</v>
      </c>
      <c r="AG49" s="50">
        <v>0.30319148936170215</v>
      </c>
      <c r="AH49" s="47" t="s">
        <v>297</v>
      </c>
      <c r="AI49" s="54">
        <v>35600</v>
      </c>
    </row>
    <row r="50" spans="1:35">
      <c r="A50" s="44">
        <v>48</v>
      </c>
      <c r="B50" s="45" t="s">
        <v>423</v>
      </c>
      <c r="C50" s="107">
        <v>4</v>
      </c>
      <c r="D50" s="45" t="s">
        <v>199</v>
      </c>
      <c r="E50" s="46">
        <v>-97.4</v>
      </c>
      <c r="F50" s="47" t="s">
        <v>258</v>
      </c>
      <c r="G50" s="59">
        <v>-11.955555555555556</v>
      </c>
      <c r="H50" s="47" t="s">
        <v>228</v>
      </c>
      <c r="I50" s="48">
        <v>2.7</v>
      </c>
      <c r="J50" s="47" t="s">
        <v>324</v>
      </c>
      <c r="K50" s="49">
        <v>3.0303030303030304E-2</v>
      </c>
      <c r="L50" s="47" t="s">
        <v>228</v>
      </c>
      <c r="M50" s="49">
        <v>0.3</v>
      </c>
      <c r="N50" s="47" t="s">
        <v>396</v>
      </c>
      <c r="O50" s="49">
        <v>0.42424242424242425</v>
      </c>
      <c r="P50" s="47" t="s">
        <v>258</v>
      </c>
      <c r="Q50" s="50">
        <v>0.171875</v>
      </c>
      <c r="R50" s="47" t="s">
        <v>412</v>
      </c>
      <c r="S50" s="50">
        <v>0.16279069767441862</v>
      </c>
      <c r="T50" s="47" t="s">
        <v>444</v>
      </c>
      <c r="U50" s="51">
        <v>5733.333333333333</v>
      </c>
      <c r="V50" s="47" t="s">
        <v>227</v>
      </c>
      <c r="W50" s="51">
        <v>-5992.8571428571431</v>
      </c>
      <c r="X50" s="47" t="s">
        <v>304</v>
      </c>
      <c r="Y50" s="50">
        <v>0.17460317460317459</v>
      </c>
      <c r="Z50" s="47" t="s">
        <v>391</v>
      </c>
      <c r="AA50" s="50">
        <v>0.16129032258064516</v>
      </c>
      <c r="AB50" s="47" t="s">
        <v>163</v>
      </c>
      <c r="AC50" s="50">
        <v>0.40740740740740738</v>
      </c>
      <c r="AD50" s="47" t="s">
        <v>258</v>
      </c>
      <c r="AE50" s="50">
        <v>0.18181818181818182</v>
      </c>
      <c r="AF50" s="47" t="s">
        <v>396</v>
      </c>
      <c r="AG50" s="50">
        <v>0.3</v>
      </c>
      <c r="AH50" s="47" t="s">
        <v>395</v>
      </c>
      <c r="AI50" s="54">
        <v>35500</v>
      </c>
    </row>
    <row r="51" spans="1:35">
      <c r="A51" s="44">
        <v>49</v>
      </c>
      <c r="B51" s="45" t="s">
        <v>208</v>
      </c>
      <c r="C51" s="107">
        <v>3</v>
      </c>
      <c r="D51" s="45" t="s">
        <v>241</v>
      </c>
      <c r="E51" s="46">
        <v>-97.9</v>
      </c>
      <c r="F51" s="47" t="s">
        <v>435</v>
      </c>
      <c r="G51" s="59">
        <v>-12.033333333333331</v>
      </c>
      <c r="H51" s="47" t="s">
        <v>223</v>
      </c>
      <c r="I51" s="48">
        <v>2.75</v>
      </c>
      <c r="J51" s="47" t="s">
        <v>213</v>
      </c>
      <c r="K51" s="49">
        <v>0</v>
      </c>
      <c r="L51" s="47" t="s">
        <v>404</v>
      </c>
      <c r="M51" s="49">
        <v>0.31578947368421051</v>
      </c>
      <c r="N51" s="47" t="s">
        <v>216</v>
      </c>
      <c r="O51" s="49">
        <v>0.40740740740740738</v>
      </c>
      <c r="P51" s="47" t="s">
        <v>215</v>
      </c>
      <c r="Q51" s="50">
        <v>0.16666666666666666</v>
      </c>
      <c r="R51" s="47" t="s">
        <v>272</v>
      </c>
      <c r="S51" s="50">
        <v>0.16597510373443983</v>
      </c>
      <c r="T51" s="47" t="s">
        <v>412</v>
      </c>
      <c r="U51" s="51">
        <v>5720</v>
      </c>
      <c r="V51" s="47" t="s">
        <v>244</v>
      </c>
      <c r="W51" s="51">
        <v>-6032.2580645161288</v>
      </c>
      <c r="X51" s="47" t="s">
        <v>262</v>
      </c>
      <c r="Y51" s="50">
        <v>0.17391304347826086</v>
      </c>
      <c r="Z51" s="47" t="s">
        <v>177</v>
      </c>
      <c r="AA51" s="50">
        <v>0.15789473684210525</v>
      </c>
      <c r="AB51" s="47" t="s">
        <v>179</v>
      </c>
      <c r="AC51" s="50">
        <v>0.4</v>
      </c>
      <c r="AD51" s="47" t="s">
        <v>269</v>
      </c>
      <c r="AE51" s="50">
        <v>0.17391304347826086</v>
      </c>
      <c r="AF51" s="47" t="s">
        <v>388</v>
      </c>
      <c r="AG51" s="50">
        <v>0.29508196721311475</v>
      </c>
      <c r="AH51" s="47" t="s">
        <v>213</v>
      </c>
      <c r="AI51" s="54">
        <v>34800</v>
      </c>
    </row>
    <row r="52" spans="1:35">
      <c r="A52" s="44">
        <v>50</v>
      </c>
      <c r="B52" s="45" t="s">
        <v>262</v>
      </c>
      <c r="C52" s="107">
        <v>3</v>
      </c>
      <c r="D52" s="45" t="s">
        <v>202</v>
      </c>
      <c r="E52" s="46">
        <v>-105.9</v>
      </c>
      <c r="F52" s="47" t="s">
        <v>215</v>
      </c>
      <c r="G52" s="59">
        <v>-14.4</v>
      </c>
      <c r="H52" s="47" t="s">
        <v>258</v>
      </c>
      <c r="I52" s="48">
        <v>2.7777777777777777</v>
      </c>
      <c r="J52" s="47" t="s">
        <v>335</v>
      </c>
      <c r="K52" s="49">
        <v>0</v>
      </c>
      <c r="L52" s="47" t="s">
        <v>304</v>
      </c>
      <c r="M52" s="49">
        <v>0.32</v>
      </c>
      <c r="N52" s="47" t="s">
        <v>228</v>
      </c>
      <c r="O52" s="49">
        <v>0.4</v>
      </c>
      <c r="P52" s="47" t="s">
        <v>164</v>
      </c>
      <c r="Q52" s="50">
        <v>0.16528925619834711</v>
      </c>
      <c r="R52" s="47" t="s">
        <v>215</v>
      </c>
      <c r="S52" s="50">
        <v>0.16666666666666666</v>
      </c>
      <c r="T52" s="47" t="s">
        <v>441</v>
      </c>
      <c r="U52" s="51">
        <v>5670.833333333333</v>
      </c>
      <c r="V52" s="47" t="s">
        <v>402</v>
      </c>
      <c r="W52" s="51">
        <v>-6246.1538461538457</v>
      </c>
      <c r="X52" s="47" t="s">
        <v>161</v>
      </c>
      <c r="Y52" s="50">
        <v>0.16883116883116883</v>
      </c>
      <c r="Z52" s="47" t="s">
        <v>269</v>
      </c>
      <c r="AA52" s="50">
        <v>0.15646258503401361</v>
      </c>
      <c r="AB52" s="47" t="s">
        <v>395</v>
      </c>
      <c r="AC52" s="50">
        <v>0.4</v>
      </c>
      <c r="AD52" s="47" t="s">
        <v>203</v>
      </c>
      <c r="AE52" s="50">
        <v>0.16666666666666666</v>
      </c>
      <c r="AF52" s="47" t="s">
        <v>241</v>
      </c>
      <c r="AG52" s="50">
        <v>0.26666666666666666</v>
      </c>
      <c r="AH52" s="47" t="s">
        <v>167</v>
      </c>
      <c r="AI52" s="54">
        <v>34000</v>
      </c>
    </row>
    <row r="53" spans="1:35">
      <c r="A53" s="44">
        <v>51</v>
      </c>
      <c r="B53" s="45" t="s">
        <v>386</v>
      </c>
      <c r="C53" s="107">
        <v>3</v>
      </c>
      <c r="D53" s="45" t="s">
        <v>258</v>
      </c>
      <c r="E53" s="46">
        <v>-107.60000000000001</v>
      </c>
      <c r="F53" s="47" t="s">
        <v>394</v>
      </c>
      <c r="G53" s="59">
        <v>-15.5</v>
      </c>
      <c r="H53" s="47" t="s">
        <v>297</v>
      </c>
      <c r="I53" s="48">
        <v>2.8888888888888888</v>
      </c>
      <c r="J53" s="47" t="s">
        <v>166</v>
      </c>
      <c r="K53" s="49">
        <v>0</v>
      </c>
      <c r="L53" s="47" t="s">
        <v>262</v>
      </c>
      <c r="M53" s="49">
        <v>0.33333333333333331</v>
      </c>
      <c r="N53" s="47" t="s">
        <v>269</v>
      </c>
      <c r="O53" s="49">
        <v>0.38095238095238093</v>
      </c>
      <c r="P53" s="47" t="s">
        <v>442</v>
      </c>
      <c r="Q53" s="50">
        <v>0.16129032258064516</v>
      </c>
      <c r="R53" s="47" t="s">
        <v>258</v>
      </c>
      <c r="S53" s="50">
        <v>0.171875</v>
      </c>
      <c r="T53" s="47" t="s">
        <v>258</v>
      </c>
      <c r="U53" s="51">
        <v>5627.272727272727</v>
      </c>
      <c r="V53" s="47" t="s">
        <v>395</v>
      </c>
      <c r="W53" s="51">
        <v>-6320</v>
      </c>
      <c r="X53" s="47" t="s">
        <v>169</v>
      </c>
      <c r="Y53" s="50">
        <v>0.16589327146171692</v>
      </c>
      <c r="Z53" s="47" t="s">
        <v>404</v>
      </c>
      <c r="AA53" s="50">
        <v>0.15172413793103448</v>
      </c>
      <c r="AB53" s="47" t="s">
        <v>335</v>
      </c>
      <c r="AC53" s="50">
        <v>0.39130434782608697</v>
      </c>
      <c r="AD53" s="47" t="s">
        <v>435</v>
      </c>
      <c r="AE53" s="50">
        <v>0.16666666666666666</v>
      </c>
      <c r="AF53" s="47" t="s">
        <v>304</v>
      </c>
      <c r="AG53" s="50">
        <v>0.26190476190476192</v>
      </c>
      <c r="AH53" s="47" t="s">
        <v>241</v>
      </c>
      <c r="AI53" s="54">
        <v>34000</v>
      </c>
    </row>
    <row r="54" spans="1:35">
      <c r="A54" s="44">
        <v>52</v>
      </c>
      <c r="B54" s="45" t="s">
        <v>444</v>
      </c>
      <c r="C54" s="107">
        <v>3</v>
      </c>
      <c r="D54" s="45" t="s">
        <v>213</v>
      </c>
      <c r="E54" s="46">
        <v>-116.70000000000002</v>
      </c>
      <c r="F54" s="47" t="s">
        <v>386</v>
      </c>
      <c r="G54" s="59">
        <v>-15.966666666666667</v>
      </c>
      <c r="H54" s="47" t="s">
        <v>269</v>
      </c>
      <c r="I54" s="48">
        <v>2.9047619047619047</v>
      </c>
      <c r="J54" s="47" t="s">
        <v>167</v>
      </c>
      <c r="K54" s="49">
        <v>0</v>
      </c>
      <c r="L54" s="47" t="s">
        <v>386</v>
      </c>
      <c r="M54" s="49">
        <v>0.33333333333333331</v>
      </c>
      <c r="N54" s="47" t="s">
        <v>335</v>
      </c>
      <c r="O54" s="49">
        <v>0.35714285714285715</v>
      </c>
      <c r="P54" s="47" t="s">
        <v>216</v>
      </c>
      <c r="Q54" s="50">
        <v>0.15083798882681565</v>
      </c>
      <c r="R54" s="47" t="s">
        <v>202</v>
      </c>
      <c r="S54" s="50">
        <v>0.17647058823529413</v>
      </c>
      <c r="T54" s="47" t="s">
        <v>265</v>
      </c>
      <c r="U54" s="51">
        <v>5618.5185185185182</v>
      </c>
      <c r="V54" s="47" t="s">
        <v>208</v>
      </c>
      <c r="W54" s="51">
        <v>-6340</v>
      </c>
      <c r="X54" s="47" t="s">
        <v>231</v>
      </c>
      <c r="Y54" s="50">
        <v>0.15384615384615385</v>
      </c>
      <c r="Z54" s="47" t="s">
        <v>265</v>
      </c>
      <c r="AA54" s="50">
        <v>0.14553990610328638</v>
      </c>
      <c r="AB54" s="47" t="s">
        <v>191</v>
      </c>
      <c r="AC54" s="50">
        <v>0.33333333333333331</v>
      </c>
      <c r="AD54" s="47" t="s">
        <v>458</v>
      </c>
      <c r="AE54" s="50">
        <v>0.15384615384615385</v>
      </c>
      <c r="AF54" s="47" t="s">
        <v>177</v>
      </c>
      <c r="AG54" s="50">
        <v>0.25</v>
      </c>
      <c r="AH54" s="47" t="s">
        <v>435</v>
      </c>
      <c r="AI54" s="54">
        <v>33700</v>
      </c>
    </row>
    <row r="55" spans="1:35">
      <c r="A55" s="44">
        <v>53</v>
      </c>
      <c r="B55" s="45" t="s">
        <v>175</v>
      </c>
      <c r="C55" s="107">
        <v>2</v>
      </c>
      <c r="D55" s="45" t="s">
        <v>166</v>
      </c>
      <c r="E55" s="46">
        <v>-127.99999999999999</v>
      </c>
      <c r="F55" s="47" t="s">
        <v>223</v>
      </c>
      <c r="G55" s="59">
        <v>-18.125</v>
      </c>
      <c r="H55" s="47" t="s">
        <v>335</v>
      </c>
      <c r="I55" s="48">
        <v>2.9285714285714284</v>
      </c>
      <c r="J55" s="47" t="s">
        <v>175</v>
      </c>
      <c r="K55" s="49">
        <v>0</v>
      </c>
      <c r="L55" s="47" t="s">
        <v>163</v>
      </c>
      <c r="M55" s="49">
        <v>0.375</v>
      </c>
      <c r="N55" s="47" t="s">
        <v>324</v>
      </c>
      <c r="O55" s="49">
        <v>0.33333333333333331</v>
      </c>
      <c r="P55" s="47" t="s">
        <v>213</v>
      </c>
      <c r="Q55" s="50">
        <v>0.14814814814814814</v>
      </c>
      <c r="R55" s="47" t="s">
        <v>392</v>
      </c>
      <c r="S55" s="50">
        <v>0.17888563049853373</v>
      </c>
      <c r="T55" s="47" t="s">
        <v>304</v>
      </c>
      <c r="U55" s="51">
        <v>5597.6190476190477</v>
      </c>
      <c r="V55" s="47" t="s">
        <v>392</v>
      </c>
      <c r="W55" s="51">
        <v>-6370.4918032786882</v>
      </c>
      <c r="X55" s="47" t="s">
        <v>442</v>
      </c>
      <c r="Y55" s="50">
        <v>0.15322580645161291</v>
      </c>
      <c r="Z55" s="47" t="s">
        <v>216</v>
      </c>
      <c r="AA55" s="50">
        <v>0.14525139664804471</v>
      </c>
      <c r="AB55" s="47" t="s">
        <v>203</v>
      </c>
      <c r="AC55" s="50">
        <v>0.33333333333333331</v>
      </c>
      <c r="AD55" s="47" t="s">
        <v>297</v>
      </c>
      <c r="AE55" s="50">
        <v>0.125</v>
      </c>
      <c r="AF55" s="47" t="s">
        <v>231</v>
      </c>
      <c r="AG55" s="50">
        <v>0.25</v>
      </c>
      <c r="AH55" s="47" t="s">
        <v>175</v>
      </c>
      <c r="AI55" s="54">
        <v>33600</v>
      </c>
    </row>
    <row r="56" spans="1:35">
      <c r="A56" s="44">
        <v>54</v>
      </c>
      <c r="B56" s="45" t="s">
        <v>177</v>
      </c>
      <c r="C56" s="107">
        <v>2</v>
      </c>
      <c r="D56" s="45" t="s">
        <v>208</v>
      </c>
      <c r="E56" s="46">
        <v>-132.69999999999999</v>
      </c>
      <c r="F56" s="47" t="s">
        <v>335</v>
      </c>
      <c r="G56" s="59">
        <v>-18.50714285714286</v>
      </c>
      <c r="H56" s="47" t="s">
        <v>412</v>
      </c>
      <c r="I56" s="48">
        <v>3</v>
      </c>
      <c r="J56" s="47" t="s">
        <v>180</v>
      </c>
      <c r="K56" s="49">
        <v>0</v>
      </c>
      <c r="L56" s="47" t="s">
        <v>412</v>
      </c>
      <c r="M56" s="49">
        <v>0.4</v>
      </c>
      <c r="N56" s="47" t="s">
        <v>258</v>
      </c>
      <c r="O56" s="49">
        <v>0.33333333333333331</v>
      </c>
      <c r="P56" s="47" t="s">
        <v>335</v>
      </c>
      <c r="Q56" s="50">
        <v>0.13978494623655913</v>
      </c>
      <c r="R56" s="47" t="s">
        <v>161</v>
      </c>
      <c r="S56" s="50">
        <v>0.18181818181818182</v>
      </c>
      <c r="T56" s="47" t="s">
        <v>324</v>
      </c>
      <c r="U56" s="51">
        <v>5288.4615384615381</v>
      </c>
      <c r="V56" s="47" t="s">
        <v>161</v>
      </c>
      <c r="W56" s="51">
        <v>-6514.2857142857147</v>
      </c>
      <c r="X56" s="47" t="s">
        <v>241</v>
      </c>
      <c r="Y56" s="50">
        <v>0.15151515151515152</v>
      </c>
      <c r="Z56" s="47" t="s">
        <v>167</v>
      </c>
      <c r="AA56" s="50">
        <v>0.14285714285714285</v>
      </c>
      <c r="AB56" s="47" t="s">
        <v>223</v>
      </c>
      <c r="AC56" s="50">
        <v>0.33333333333333331</v>
      </c>
      <c r="AD56" s="47" t="s">
        <v>213</v>
      </c>
      <c r="AE56" s="50">
        <v>0</v>
      </c>
      <c r="AF56" s="47" t="s">
        <v>262</v>
      </c>
      <c r="AG56" s="50">
        <v>0.25</v>
      </c>
      <c r="AH56" s="47" t="s">
        <v>394</v>
      </c>
      <c r="AI56" s="54">
        <v>32500</v>
      </c>
    </row>
    <row r="57" spans="1:35">
      <c r="A57" s="44">
        <v>55</v>
      </c>
      <c r="B57" s="45" t="s">
        <v>199</v>
      </c>
      <c r="C57" s="107">
        <v>2</v>
      </c>
      <c r="D57" s="45" t="s">
        <v>216</v>
      </c>
      <c r="E57" s="46">
        <v>-133.59999999999997</v>
      </c>
      <c r="F57" s="47" t="s">
        <v>297</v>
      </c>
      <c r="G57" s="59">
        <v>-18.588888888888889</v>
      </c>
      <c r="H57" s="47" t="s">
        <v>196</v>
      </c>
      <c r="I57" s="48">
        <v>3</v>
      </c>
      <c r="J57" s="47" t="s">
        <v>199</v>
      </c>
      <c r="K57" s="49">
        <v>0</v>
      </c>
      <c r="L57" s="47" t="s">
        <v>203</v>
      </c>
      <c r="M57" s="49">
        <v>0.4</v>
      </c>
      <c r="N57" s="47" t="s">
        <v>262</v>
      </c>
      <c r="O57" s="49">
        <v>0.33333333333333331</v>
      </c>
      <c r="P57" s="47" t="s">
        <v>196</v>
      </c>
      <c r="Q57" s="50">
        <v>0.125</v>
      </c>
      <c r="R57" s="47" t="s">
        <v>223</v>
      </c>
      <c r="S57" s="50">
        <v>0.19047619047619047</v>
      </c>
      <c r="T57" s="47" t="s">
        <v>442</v>
      </c>
      <c r="U57" s="51">
        <v>5225</v>
      </c>
      <c r="V57" s="47" t="s">
        <v>180</v>
      </c>
      <c r="W57" s="51">
        <v>-6600</v>
      </c>
      <c r="X57" s="47" t="s">
        <v>324</v>
      </c>
      <c r="Y57" s="50">
        <v>0.14953271028037382</v>
      </c>
      <c r="Z57" s="47" t="s">
        <v>394</v>
      </c>
      <c r="AA57" s="50">
        <v>0.14285714285714285</v>
      </c>
      <c r="AB57" s="47" t="s">
        <v>164</v>
      </c>
      <c r="AC57" s="50">
        <v>0.3125</v>
      </c>
      <c r="AD57" s="47" t="s">
        <v>167</v>
      </c>
      <c r="AE57" s="50">
        <v>0</v>
      </c>
      <c r="AF57" s="47" t="s">
        <v>458</v>
      </c>
      <c r="AG57" s="50">
        <v>0.25</v>
      </c>
      <c r="AH57" s="47" t="s">
        <v>268</v>
      </c>
      <c r="AI57" s="54">
        <v>32100</v>
      </c>
    </row>
    <row r="58" spans="1:35">
      <c r="A58" s="44">
        <v>56</v>
      </c>
      <c r="B58" s="45" t="s">
        <v>202</v>
      </c>
      <c r="C58" s="107">
        <v>2</v>
      </c>
      <c r="D58" s="45" t="s">
        <v>458</v>
      </c>
      <c r="E58" s="46">
        <v>-134.19999999999999</v>
      </c>
      <c r="F58" s="47" t="s">
        <v>262</v>
      </c>
      <c r="G58" s="59">
        <v>-19.733333333333334</v>
      </c>
      <c r="H58" s="47" t="s">
        <v>215</v>
      </c>
      <c r="I58" s="48">
        <v>3</v>
      </c>
      <c r="J58" s="47" t="s">
        <v>196</v>
      </c>
      <c r="K58" s="49">
        <v>0</v>
      </c>
      <c r="L58" s="47" t="s">
        <v>395</v>
      </c>
      <c r="M58" s="49">
        <v>0.4</v>
      </c>
      <c r="N58" s="47" t="s">
        <v>458</v>
      </c>
      <c r="O58" s="49">
        <v>0.33333333333333331</v>
      </c>
      <c r="P58" s="47" t="s">
        <v>324</v>
      </c>
      <c r="Q58" s="50">
        <v>0.12149532710280374</v>
      </c>
      <c r="R58" s="47" t="s">
        <v>458</v>
      </c>
      <c r="S58" s="50">
        <v>0.19298245614035087</v>
      </c>
      <c r="T58" s="47" t="s">
        <v>241</v>
      </c>
      <c r="U58" s="51">
        <v>4940</v>
      </c>
      <c r="V58" s="47" t="s">
        <v>466</v>
      </c>
      <c r="W58" s="51">
        <v>-6633.333333333333</v>
      </c>
      <c r="X58" s="47" t="s">
        <v>180</v>
      </c>
      <c r="Y58" s="50">
        <v>0.14285714285714285</v>
      </c>
      <c r="Z58" s="47" t="s">
        <v>227</v>
      </c>
      <c r="AA58" s="50">
        <v>0.13978494623655913</v>
      </c>
      <c r="AB58" s="47" t="s">
        <v>324</v>
      </c>
      <c r="AC58" s="50">
        <v>0.3125</v>
      </c>
      <c r="AD58" s="47" t="s">
        <v>175</v>
      </c>
      <c r="AE58" s="50">
        <v>0</v>
      </c>
      <c r="AF58" s="47" t="s">
        <v>391</v>
      </c>
      <c r="AG58" s="50">
        <v>0.2413793103448276</v>
      </c>
      <c r="AH58" s="47" t="s">
        <v>335</v>
      </c>
      <c r="AI58" s="54">
        <v>29800</v>
      </c>
    </row>
    <row r="59" spans="1:35">
      <c r="A59" s="44">
        <v>57</v>
      </c>
      <c r="B59" s="45" t="s">
        <v>231</v>
      </c>
      <c r="C59" s="107">
        <v>2</v>
      </c>
      <c r="D59" s="45" t="s">
        <v>203</v>
      </c>
      <c r="E59" s="46">
        <v>-161.39999999999998</v>
      </c>
      <c r="F59" s="47" t="s">
        <v>458</v>
      </c>
      <c r="G59" s="59">
        <v>-22.366666666666664</v>
      </c>
      <c r="H59" s="47" t="s">
        <v>262</v>
      </c>
      <c r="I59" s="48">
        <v>3</v>
      </c>
      <c r="J59" s="47" t="s">
        <v>203</v>
      </c>
      <c r="K59" s="49">
        <v>0</v>
      </c>
      <c r="L59" s="47" t="s">
        <v>269</v>
      </c>
      <c r="M59" s="49">
        <v>0.47619047619047616</v>
      </c>
      <c r="N59" s="47" t="s">
        <v>412</v>
      </c>
      <c r="O59" s="49">
        <v>0.3</v>
      </c>
      <c r="P59" s="47" t="s">
        <v>435</v>
      </c>
      <c r="Q59" s="50">
        <v>0.10204081632653061</v>
      </c>
      <c r="R59" s="47" t="s">
        <v>324</v>
      </c>
      <c r="S59" s="50">
        <v>0.19626168224299065</v>
      </c>
      <c r="T59" s="47" t="s">
        <v>179</v>
      </c>
      <c r="U59" s="51">
        <v>4909.375</v>
      </c>
      <c r="V59" s="47" t="s">
        <v>238</v>
      </c>
      <c r="W59" s="51">
        <v>-6646.5116279069771</v>
      </c>
      <c r="X59" s="47" t="s">
        <v>396</v>
      </c>
      <c r="Y59" s="50">
        <v>0.14117647058823529</v>
      </c>
      <c r="Z59" s="47" t="s">
        <v>203</v>
      </c>
      <c r="AA59" s="50">
        <v>0.13953488372093023</v>
      </c>
      <c r="AB59" s="47" t="s">
        <v>435</v>
      </c>
      <c r="AC59" s="50">
        <v>0.3</v>
      </c>
      <c r="AD59" s="47" t="s">
        <v>180</v>
      </c>
      <c r="AE59" s="50">
        <v>0</v>
      </c>
      <c r="AF59" s="47" t="s">
        <v>164</v>
      </c>
      <c r="AG59" s="50">
        <v>0.2</v>
      </c>
      <c r="AH59" s="47" t="s">
        <v>386</v>
      </c>
      <c r="AI59" s="54">
        <v>28600</v>
      </c>
    </row>
    <row r="60" spans="1:35">
      <c r="A60" s="44">
        <v>58</v>
      </c>
      <c r="B60" s="45" t="s">
        <v>264</v>
      </c>
      <c r="C60" s="107">
        <v>2</v>
      </c>
      <c r="D60" s="45" t="s">
        <v>297</v>
      </c>
      <c r="E60" s="46">
        <v>-167.3</v>
      </c>
      <c r="F60" s="47" t="s">
        <v>392</v>
      </c>
      <c r="G60" s="59">
        <v>-23.623684210526321</v>
      </c>
      <c r="H60" s="47" t="s">
        <v>394</v>
      </c>
      <c r="I60" s="48">
        <v>3</v>
      </c>
      <c r="J60" s="47" t="s">
        <v>202</v>
      </c>
      <c r="K60" s="49">
        <v>0</v>
      </c>
      <c r="L60" s="47" t="s">
        <v>166</v>
      </c>
      <c r="M60" s="49">
        <v>0.5</v>
      </c>
      <c r="N60" s="47" t="s">
        <v>392</v>
      </c>
      <c r="O60" s="49">
        <v>0.28947368421052633</v>
      </c>
      <c r="P60" s="47" t="s">
        <v>297</v>
      </c>
      <c r="Q60" s="50">
        <v>0.10144927536231885</v>
      </c>
      <c r="R60" s="47" t="s">
        <v>168</v>
      </c>
      <c r="S60" s="50">
        <v>0.19718309859154928</v>
      </c>
      <c r="T60" s="47" t="s">
        <v>392</v>
      </c>
      <c r="U60" s="51">
        <v>4719.69696969697</v>
      </c>
      <c r="V60" s="47" t="s">
        <v>228</v>
      </c>
      <c r="W60" s="51">
        <v>-6690</v>
      </c>
      <c r="X60" s="47" t="s">
        <v>458</v>
      </c>
      <c r="Y60" s="50">
        <v>0.14035087719298245</v>
      </c>
      <c r="Z60" s="47" t="s">
        <v>453</v>
      </c>
      <c r="AA60" s="50">
        <v>0.125</v>
      </c>
      <c r="AB60" s="47" t="s">
        <v>386</v>
      </c>
      <c r="AC60" s="50">
        <v>0.25</v>
      </c>
      <c r="AD60" s="47" t="s">
        <v>199</v>
      </c>
      <c r="AE60" s="50">
        <v>0</v>
      </c>
      <c r="AF60" s="47" t="s">
        <v>227</v>
      </c>
      <c r="AG60" s="50">
        <v>0.19047619047619047</v>
      </c>
      <c r="AH60" s="47" t="s">
        <v>262</v>
      </c>
      <c r="AI60" s="54">
        <v>28000</v>
      </c>
    </row>
    <row r="61" spans="1:35">
      <c r="A61" s="44">
        <v>59</v>
      </c>
      <c r="B61" s="45" t="s">
        <v>394</v>
      </c>
      <c r="C61" s="107">
        <v>2</v>
      </c>
      <c r="D61" s="45" t="s">
        <v>304</v>
      </c>
      <c r="E61" s="46">
        <v>-169.70000000000002</v>
      </c>
      <c r="F61" s="47" t="s">
        <v>412</v>
      </c>
      <c r="G61" s="59">
        <v>-24.240000000000002</v>
      </c>
      <c r="H61" s="47" t="s">
        <v>458</v>
      </c>
      <c r="I61" s="48">
        <v>3</v>
      </c>
      <c r="J61" s="47" t="s">
        <v>208</v>
      </c>
      <c r="K61" s="49">
        <v>0</v>
      </c>
      <c r="L61" s="47" t="s">
        <v>177</v>
      </c>
      <c r="M61" s="49">
        <v>0.5</v>
      </c>
      <c r="N61" s="47" t="s">
        <v>166</v>
      </c>
      <c r="O61" s="49">
        <v>0.25</v>
      </c>
      <c r="P61" s="47" t="s">
        <v>466</v>
      </c>
      <c r="Q61" s="50">
        <v>0.1</v>
      </c>
      <c r="R61" s="47" t="s">
        <v>268</v>
      </c>
      <c r="S61" s="50">
        <v>0.2</v>
      </c>
      <c r="T61" s="47" t="s">
        <v>262</v>
      </c>
      <c r="U61" s="51">
        <v>4525</v>
      </c>
      <c r="V61" s="47" t="s">
        <v>195</v>
      </c>
      <c r="W61" s="51">
        <v>-6753.7037037037035</v>
      </c>
      <c r="X61" s="47" t="s">
        <v>395</v>
      </c>
      <c r="Y61" s="50">
        <v>0.12820512820512819</v>
      </c>
      <c r="Z61" s="47" t="s">
        <v>442</v>
      </c>
      <c r="AA61" s="50">
        <v>0.12096774193548387</v>
      </c>
      <c r="AB61" s="47" t="s">
        <v>458</v>
      </c>
      <c r="AC61" s="50">
        <v>0.25</v>
      </c>
      <c r="AD61" s="47" t="s">
        <v>202</v>
      </c>
      <c r="AE61" s="50">
        <v>0</v>
      </c>
      <c r="AF61" s="47" t="s">
        <v>423</v>
      </c>
      <c r="AG61" s="50">
        <v>0.16666666666666666</v>
      </c>
      <c r="AH61" s="47" t="s">
        <v>215</v>
      </c>
      <c r="AI61" s="54">
        <v>25600</v>
      </c>
    </row>
    <row r="62" spans="1:35">
      <c r="A62" s="44">
        <v>60</v>
      </c>
      <c r="B62" s="45" t="s">
        <v>167</v>
      </c>
      <c r="C62" s="107">
        <v>1</v>
      </c>
      <c r="D62" s="45" t="s">
        <v>228</v>
      </c>
      <c r="E62" s="46">
        <v>-176.1</v>
      </c>
      <c r="F62" s="47" t="s">
        <v>324</v>
      </c>
      <c r="G62" s="59">
        <v>-26.524242424242427</v>
      </c>
      <c r="H62" s="47" t="s">
        <v>392</v>
      </c>
      <c r="I62" s="48">
        <v>3.1578947368421053</v>
      </c>
      <c r="J62" s="47" t="s">
        <v>215</v>
      </c>
      <c r="K62" s="49">
        <v>0</v>
      </c>
      <c r="L62" s="47" t="s">
        <v>394</v>
      </c>
      <c r="M62" s="49">
        <v>0.5</v>
      </c>
      <c r="N62" s="47" t="s">
        <v>297</v>
      </c>
      <c r="O62" s="49">
        <v>0.22222222222222221</v>
      </c>
      <c r="P62" s="47" t="s">
        <v>223</v>
      </c>
      <c r="Q62" s="50">
        <v>9.5238095238095233E-2</v>
      </c>
      <c r="R62" s="47" t="s">
        <v>228</v>
      </c>
      <c r="S62" s="50">
        <v>0.20979020979020979</v>
      </c>
      <c r="T62" s="47" t="s">
        <v>396</v>
      </c>
      <c r="U62" s="51">
        <v>4288</v>
      </c>
      <c r="V62" s="47" t="s">
        <v>255</v>
      </c>
      <c r="W62" s="51">
        <v>-6852.3809523809523</v>
      </c>
      <c r="X62" s="47" t="s">
        <v>202</v>
      </c>
      <c r="Y62" s="50">
        <v>0.11764705882352941</v>
      </c>
      <c r="Z62" s="47" t="s">
        <v>162</v>
      </c>
      <c r="AA62" s="50">
        <v>0.11538461538461539</v>
      </c>
      <c r="AB62" s="47" t="s">
        <v>180</v>
      </c>
      <c r="AC62" s="50">
        <v>0</v>
      </c>
      <c r="AD62" s="47" t="s">
        <v>208</v>
      </c>
      <c r="AE62" s="50">
        <v>0</v>
      </c>
      <c r="AF62" s="47" t="s">
        <v>191</v>
      </c>
      <c r="AG62" s="50">
        <v>0.14285714285714285</v>
      </c>
      <c r="AH62" s="47" t="s">
        <v>203</v>
      </c>
      <c r="AI62" s="54">
        <v>25000</v>
      </c>
    </row>
    <row r="63" spans="1:35">
      <c r="A63" s="44">
        <v>61</v>
      </c>
      <c r="B63" s="45" t="s">
        <v>180</v>
      </c>
      <c r="C63" s="107">
        <v>1</v>
      </c>
      <c r="D63" s="45" t="s">
        <v>269</v>
      </c>
      <c r="E63" s="46">
        <v>-223.90000000000003</v>
      </c>
      <c r="F63" s="47" t="s">
        <v>196</v>
      </c>
      <c r="G63" s="59">
        <v>-27.1</v>
      </c>
      <c r="H63" s="47" t="s">
        <v>324</v>
      </c>
      <c r="I63" s="48">
        <v>3.1818181818181817</v>
      </c>
      <c r="J63" s="47" t="s">
        <v>223</v>
      </c>
      <c r="K63" s="49">
        <v>0</v>
      </c>
      <c r="L63" s="47" t="s">
        <v>458</v>
      </c>
      <c r="M63" s="49">
        <v>0.5</v>
      </c>
      <c r="N63" s="47" t="s">
        <v>180</v>
      </c>
      <c r="O63" s="49">
        <v>0</v>
      </c>
      <c r="P63" s="47" t="s">
        <v>203</v>
      </c>
      <c r="Q63" s="50">
        <v>9.3023255813953487E-2</v>
      </c>
      <c r="R63" s="47" t="s">
        <v>394</v>
      </c>
      <c r="S63" s="50">
        <v>0.21428571428571427</v>
      </c>
      <c r="T63" s="47" t="s">
        <v>215</v>
      </c>
      <c r="U63" s="51">
        <v>3900</v>
      </c>
      <c r="V63" s="47" t="s">
        <v>241</v>
      </c>
      <c r="W63" s="51">
        <v>-7080</v>
      </c>
      <c r="X63" s="47" t="s">
        <v>166</v>
      </c>
      <c r="Y63" s="50">
        <v>0.11428571428571428</v>
      </c>
      <c r="Z63" s="47" t="s">
        <v>335</v>
      </c>
      <c r="AA63" s="50">
        <v>0.10752688172043011</v>
      </c>
      <c r="AB63" s="47" t="s">
        <v>199</v>
      </c>
      <c r="AC63" s="50">
        <v>0</v>
      </c>
      <c r="AD63" s="47" t="s">
        <v>223</v>
      </c>
      <c r="AE63" s="50">
        <v>0</v>
      </c>
      <c r="AF63" s="47" t="s">
        <v>258</v>
      </c>
      <c r="AG63" s="50">
        <v>9.0909090909090912E-2</v>
      </c>
      <c r="AH63" s="47" t="s">
        <v>166</v>
      </c>
      <c r="AI63" s="54">
        <v>23700</v>
      </c>
    </row>
    <row r="64" spans="1:35">
      <c r="A64" s="44">
        <v>62</v>
      </c>
      <c r="B64" s="45" t="s">
        <v>196</v>
      </c>
      <c r="C64" s="107">
        <v>1</v>
      </c>
      <c r="D64" s="45" t="s">
        <v>412</v>
      </c>
      <c r="E64" s="46">
        <v>-242.4</v>
      </c>
      <c r="F64" s="47" t="s">
        <v>166</v>
      </c>
      <c r="G64" s="59">
        <v>-31.999999999999996</v>
      </c>
      <c r="H64" s="47" t="s">
        <v>166</v>
      </c>
      <c r="I64" s="48">
        <v>3.25</v>
      </c>
      <c r="J64" s="47" t="s">
        <v>241</v>
      </c>
      <c r="K64" s="49">
        <v>0</v>
      </c>
      <c r="L64" s="47" t="s">
        <v>392</v>
      </c>
      <c r="M64" s="49">
        <v>0.52631578947368418</v>
      </c>
      <c r="N64" s="47" t="s">
        <v>199</v>
      </c>
      <c r="O64" s="49">
        <v>0</v>
      </c>
      <c r="P64" s="47" t="s">
        <v>394</v>
      </c>
      <c r="Q64" s="50">
        <v>7.1428571428571425E-2</v>
      </c>
      <c r="R64" s="47" t="s">
        <v>208</v>
      </c>
      <c r="S64" s="50">
        <v>0.21739130434782608</v>
      </c>
      <c r="T64" s="47" t="s">
        <v>395</v>
      </c>
      <c r="U64" s="51">
        <v>3714.2857142857142</v>
      </c>
      <c r="V64" s="47" t="s">
        <v>216</v>
      </c>
      <c r="W64" s="51">
        <v>-7266.666666666667</v>
      </c>
      <c r="X64" s="47" t="s">
        <v>191</v>
      </c>
      <c r="Y64" s="50">
        <v>0.10434782608695652</v>
      </c>
      <c r="Z64" s="47" t="s">
        <v>455</v>
      </c>
      <c r="AA64" s="50">
        <v>0.1</v>
      </c>
      <c r="AB64" s="47" t="s">
        <v>196</v>
      </c>
      <c r="AC64" s="50">
        <v>0</v>
      </c>
      <c r="AD64" s="47" t="s">
        <v>268</v>
      </c>
      <c r="AE64" s="50">
        <v>0</v>
      </c>
      <c r="AF64" s="47" t="s">
        <v>180</v>
      </c>
      <c r="AG64" s="50">
        <v>0</v>
      </c>
      <c r="AH64" s="47" t="s">
        <v>223</v>
      </c>
      <c r="AI64" s="54">
        <v>22100</v>
      </c>
    </row>
    <row r="65" spans="1:35">
      <c r="A65" s="44">
        <v>63</v>
      </c>
      <c r="B65" s="45" t="s">
        <v>215</v>
      </c>
      <c r="C65" s="107">
        <v>1</v>
      </c>
      <c r="D65" s="45" t="s">
        <v>335</v>
      </c>
      <c r="E65" s="46">
        <v>-259.10000000000002</v>
      </c>
      <c r="F65" s="47" t="s">
        <v>203</v>
      </c>
      <c r="G65" s="59">
        <v>-32.279999999999994</v>
      </c>
      <c r="H65" s="47" t="s">
        <v>203</v>
      </c>
      <c r="I65" s="48">
        <v>3.4</v>
      </c>
      <c r="J65" s="47" t="s">
        <v>262</v>
      </c>
      <c r="K65" s="49">
        <v>0</v>
      </c>
      <c r="L65" s="47" t="s">
        <v>324</v>
      </c>
      <c r="M65" s="49">
        <v>0.54545454545454541</v>
      </c>
      <c r="N65" s="47" t="s">
        <v>196</v>
      </c>
      <c r="O65" s="49">
        <v>0</v>
      </c>
      <c r="P65" s="47" t="s">
        <v>458</v>
      </c>
      <c r="Q65" s="50">
        <v>7.0175438596491224E-2</v>
      </c>
      <c r="R65" s="47" t="s">
        <v>262</v>
      </c>
      <c r="S65" s="50">
        <v>0.21739130434782608</v>
      </c>
      <c r="T65" s="47" t="s">
        <v>166</v>
      </c>
      <c r="U65" s="51">
        <v>2928.5714285714284</v>
      </c>
      <c r="V65" s="47" t="s">
        <v>268</v>
      </c>
      <c r="W65" s="51">
        <v>-8000</v>
      </c>
      <c r="X65" s="47" t="s">
        <v>455</v>
      </c>
      <c r="Y65" s="50">
        <v>0.1</v>
      </c>
      <c r="Z65" s="47" t="s">
        <v>466</v>
      </c>
      <c r="AA65" s="50">
        <v>0.1</v>
      </c>
      <c r="AB65" s="47" t="s">
        <v>202</v>
      </c>
      <c r="AC65" s="50">
        <v>0</v>
      </c>
      <c r="AD65" s="47" t="s">
        <v>386</v>
      </c>
      <c r="AE65" s="50">
        <v>0</v>
      </c>
      <c r="AF65" s="47" t="s">
        <v>199</v>
      </c>
      <c r="AG65" s="50">
        <v>0</v>
      </c>
      <c r="AH65" s="47" t="s">
        <v>199</v>
      </c>
      <c r="AI65" s="54">
        <v>14100</v>
      </c>
    </row>
    <row r="66" spans="1:35">
      <c r="A66" s="44">
        <v>64</v>
      </c>
      <c r="B66" s="45" t="s">
        <v>268</v>
      </c>
      <c r="C66" s="107">
        <v>1</v>
      </c>
      <c r="D66" s="45" t="s">
        <v>114</v>
      </c>
      <c r="E66" s="46">
        <v>-293.00000000000023</v>
      </c>
      <c r="F66" s="47" t="s">
        <v>208</v>
      </c>
      <c r="G66" s="59">
        <v>-44.233333333333327</v>
      </c>
      <c r="H66" s="47" t="s">
        <v>208</v>
      </c>
      <c r="I66" s="48">
        <v>3.6666666666666665</v>
      </c>
      <c r="J66" s="47" t="s">
        <v>386</v>
      </c>
      <c r="K66" s="49">
        <v>0</v>
      </c>
      <c r="L66" s="47" t="s">
        <v>208</v>
      </c>
      <c r="M66" s="49">
        <v>0.66666666666666663</v>
      </c>
      <c r="N66" s="47" t="s">
        <v>203</v>
      </c>
      <c r="O66" s="49">
        <v>0</v>
      </c>
      <c r="P66" s="47" t="s">
        <v>386</v>
      </c>
      <c r="Q66" s="50">
        <v>6.25E-2</v>
      </c>
      <c r="R66" s="47" t="s">
        <v>203</v>
      </c>
      <c r="S66" s="50">
        <v>0.23255813953488372</v>
      </c>
      <c r="T66" s="47" t="s">
        <v>202</v>
      </c>
      <c r="U66" s="51">
        <v>1300</v>
      </c>
      <c r="V66" s="47" t="s">
        <v>179</v>
      </c>
      <c r="W66" s="51">
        <v>-8157.1428571428569</v>
      </c>
      <c r="X66" s="47" t="s">
        <v>297</v>
      </c>
      <c r="Y66" s="50">
        <v>8.6956521739130432E-2</v>
      </c>
      <c r="Z66" s="47" t="s">
        <v>463</v>
      </c>
      <c r="AA66" s="50">
        <v>9.0909090909090912E-2</v>
      </c>
      <c r="AB66" s="47" t="s">
        <v>208</v>
      </c>
      <c r="AC66" s="50">
        <v>0</v>
      </c>
      <c r="AD66" s="47" t="s">
        <v>394</v>
      </c>
      <c r="AE66" s="50">
        <v>0</v>
      </c>
      <c r="AF66" s="47" t="s">
        <v>196</v>
      </c>
      <c r="AG66" s="50">
        <v>0</v>
      </c>
      <c r="AH66" s="47" t="s">
        <v>202</v>
      </c>
      <c r="AI66" s="54">
        <v>13500</v>
      </c>
    </row>
    <row r="67" spans="1:35">
      <c r="A67" s="44">
        <v>65</v>
      </c>
      <c r="B67" s="45" t="s">
        <v>432</v>
      </c>
      <c r="C67" s="107">
        <v>1</v>
      </c>
      <c r="D67" s="45" t="s">
        <v>396</v>
      </c>
      <c r="E67" s="46">
        <v>-296.7</v>
      </c>
      <c r="F67" s="47" t="s">
        <v>199</v>
      </c>
      <c r="G67" s="59">
        <v>-48.7</v>
      </c>
      <c r="H67" s="47" t="s">
        <v>180</v>
      </c>
      <c r="I67" s="48">
        <v>4</v>
      </c>
      <c r="J67" s="47" t="s">
        <v>394</v>
      </c>
      <c r="K67" s="49">
        <v>0</v>
      </c>
      <c r="L67" s="47" t="s">
        <v>180</v>
      </c>
      <c r="M67" s="49">
        <v>1</v>
      </c>
      <c r="N67" s="47" t="s">
        <v>202</v>
      </c>
      <c r="O67" s="49">
        <v>0</v>
      </c>
      <c r="P67" s="47" t="s">
        <v>202</v>
      </c>
      <c r="Q67" s="50">
        <v>5.8823529411764705E-2</v>
      </c>
      <c r="R67" s="47" t="s">
        <v>453</v>
      </c>
      <c r="S67" s="50">
        <v>0.25</v>
      </c>
      <c r="T67" s="47" t="s">
        <v>196</v>
      </c>
      <c r="U67" s="51">
        <v>1000</v>
      </c>
      <c r="V67" s="47" t="s">
        <v>412</v>
      </c>
      <c r="W67" s="51">
        <v>-8228.5714285714294</v>
      </c>
      <c r="X67" s="47" t="s">
        <v>199</v>
      </c>
      <c r="Y67" s="50">
        <v>6.6666666666666666E-2</v>
      </c>
      <c r="Z67" s="47" t="s">
        <v>213</v>
      </c>
      <c r="AA67" s="50">
        <v>3.7037037037037035E-2</v>
      </c>
      <c r="AB67" s="47" t="s">
        <v>215</v>
      </c>
      <c r="AC67" s="50">
        <v>0</v>
      </c>
      <c r="AD67" s="47" t="s">
        <v>423</v>
      </c>
      <c r="AE67" s="50">
        <v>0</v>
      </c>
      <c r="AF67" s="47" t="s">
        <v>202</v>
      </c>
      <c r="AG67" s="50">
        <v>0</v>
      </c>
      <c r="AH67" s="47" t="s">
        <v>196</v>
      </c>
      <c r="AI67" s="54">
        <v>12900</v>
      </c>
    </row>
    <row r="68" spans="1:35">
      <c r="A68" s="44">
        <v>66</v>
      </c>
      <c r="B68" s="45" t="s">
        <v>453</v>
      </c>
      <c r="C68" s="107">
        <v>1</v>
      </c>
      <c r="D68" s="45" t="s">
        <v>272</v>
      </c>
      <c r="E68" s="46">
        <v>-366.20000000000005</v>
      </c>
      <c r="F68" s="47" t="s">
        <v>466</v>
      </c>
      <c r="G68" s="59">
        <v>-50.4</v>
      </c>
      <c r="H68" s="47" t="s">
        <v>199</v>
      </c>
      <c r="I68" s="48">
        <v>4</v>
      </c>
      <c r="J68" s="47" t="s">
        <v>423</v>
      </c>
      <c r="K68" s="49">
        <v>0</v>
      </c>
      <c r="L68" s="47" t="s">
        <v>199</v>
      </c>
      <c r="M68" s="49">
        <v>1</v>
      </c>
      <c r="N68" s="47" t="s">
        <v>208</v>
      </c>
      <c r="O68" s="49">
        <v>0</v>
      </c>
      <c r="P68" s="47" t="s">
        <v>180</v>
      </c>
      <c r="Q68" s="50">
        <v>0</v>
      </c>
      <c r="R68" s="47" t="s">
        <v>180</v>
      </c>
      <c r="S68" s="50">
        <v>0.2857142857142857</v>
      </c>
      <c r="T68" s="47" t="s">
        <v>180</v>
      </c>
      <c r="U68" s="51">
        <v>0</v>
      </c>
      <c r="V68" s="47" t="s">
        <v>455</v>
      </c>
      <c r="W68" s="51">
        <v>-8250</v>
      </c>
      <c r="X68" s="47" t="s">
        <v>208</v>
      </c>
      <c r="Y68" s="50">
        <v>4.3478260869565216E-2</v>
      </c>
      <c r="Z68" s="47" t="s">
        <v>175</v>
      </c>
      <c r="AA68" s="50">
        <v>0</v>
      </c>
      <c r="AB68" s="47" t="s">
        <v>264</v>
      </c>
      <c r="AC68" s="50">
        <v>0</v>
      </c>
      <c r="AD68" s="47" t="s">
        <v>444</v>
      </c>
      <c r="AE68" s="50">
        <v>0</v>
      </c>
      <c r="AF68" s="47" t="s">
        <v>208</v>
      </c>
      <c r="AG68" s="50">
        <v>0</v>
      </c>
      <c r="AH68" s="47" t="s">
        <v>208</v>
      </c>
      <c r="AI68" s="54">
        <v>10700</v>
      </c>
    </row>
    <row r="69" spans="1:35">
      <c r="A69" s="44">
        <v>67</v>
      </c>
      <c r="B69" s="45" t="s">
        <v>455</v>
      </c>
      <c r="C69" s="107">
        <v>1</v>
      </c>
      <c r="D69" s="45" t="s">
        <v>238</v>
      </c>
      <c r="E69" s="46">
        <v>-410.8</v>
      </c>
      <c r="F69" s="47" t="s">
        <v>180</v>
      </c>
      <c r="G69" s="59">
        <v>-52.6</v>
      </c>
      <c r="H69" s="47" t="s">
        <v>202</v>
      </c>
      <c r="I69" s="48">
        <v>4</v>
      </c>
      <c r="J69" s="47" t="s">
        <v>435</v>
      </c>
      <c r="K69" s="49">
        <v>0</v>
      </c>
      <c r="L69" s="47" t="s">
        <v>202</v>
      </c>
      <c r="M69" s="49">
        <v>1</v>
      </c>
      <c r="N69" s="47" t="s">
        <v>215</v>
      </c>
      <c r="O69" s="49">
        <v>0</v>
      </c>
      <c r="P69" s="47" t="s">
        <v>199</v>
      </c>
      <c r="Q69" s="50">
        <v>0</v>
      </c>
      <c r="R69" s="47" t="s">
        <v>466</v>
      </c>
      <c r="S69" s="50">
        <v>0.3</v>
      </c>
      <c r="T69" s="47" t="s">
        <v>199</v>
      </c>
      <c r="U69" s="51">
        <v>0</v>
      </c>
      <c r="V69" s="47" t="s">
        <v>205</v>
      </c>
      <c r="W69" s="51">
        <v>-9466.6666666666661</v>
      </c>
      <c r="X69" s="47" t="s">
        <v>264</v>
      </c>
      <c r="Y69" s="50">
        <v>0</v>
      </c>
      <c r="Z69" s="47" t="s">
        <v>208</v>
      </c>
      <c r="AA69" s="50">
        <v>0</v>
      </c>
      <c r="AB69" s="47" t="s">
        <v>394</v>
      </c>
      <c r="AC69" s="50">
        <v>0</v>
      </c>
      <c r="AD69" s="47" t="s">
        <v>453</v>
      </c>
      <c r="AE69" s="50">
        <v>0</v>
      </c>
      <c r="AF69" s="47" t="s">
        <v>215</v>
      </c>
      <c r="AG69" s="50">
        <v>0</v>
      </c>
      <c r="AH69" s="47" t="s">
        <v>466</v>
      </c>
      <c r="AI69" s="54">
        <v>9600</v>
      </c>
    </row>
    <row r="70" spans="1:35">
      <c r="A70" s="44">
        <v>68</v>
      </c>
      <c r="B70" s="45" t="s">
        <v>463</v>
      </c>
      <c r="C70" s="107">
        <v>1</v>
      </c>
      <c r="D70" s="45" t="s">
        <v>324</v>
      </c>
      <c r="E70" s="46">
        <v>-875.30000000000007</v>
      </c>
      <c r="F70" s="47" t="s">
        <v>202</v>
      </c>
      <c r="G70" s="59">
        <v>-52.95</v>
      </c>
      <c r="H70" s="47" t="s">
        <v>455</v>
      </c>
      <c r="I70" s="48">
        <v>4</v>
      </c>
      <c r="J70" s="47" t="s">
        <v>455</v>
      </c>
      <c r="K70" s="49">
        <v>0</v>
      </c>
      <c r="L70" s="47" t="s">
        <v>455</v>
      </c>
      <c r="M70" s="49">
        <v>1</v>
      </c>
      <c r="N70" s="47" t="s">
        <v>455</v>
      </c>
      <c r="O70" s="49">
        <v>0</v>
      </c>
      <c r="P70" s="47" t="s">
        <v>208</v>
      </c>
      <c r="Q70" s="50">
        <v>0</v>
      </c>
      <c r="R70" s="47" t="s">
        <v>386</v>
      </c>
      <c r="S70" s="50">
        <v>0.3125</v>
      </c>
      <c r="T70" s="47" t="s">
        <v>208</v>
      </c>
      <c r="U70" s="51">
        <v>0</v>
      </c>
      <c r="V70" s="47" t="s">
        <v>199</v>
      </c>
      <c r="W70" s="51">
        <v>-10000</v>
      </c>
      <c r="X70" s="47" t="s">
        <v>394</v>
      </c>
      <c r="Y70" s="50">
        <v>0</v>
      </c>
      <c r="Z70" s="47" t="s">
        <v>223</v>
      </c>
      <c r="AA70" s="50">
        <v>0</v>
      </c>
      <c r="AB70" s="47" t="s">
        <v>432</v>
      </c>
      <c r="AC70" s="50">
        <v>0</v>
      </c>
      <c r="AD70" s="47" t="s">
        <v>455</v>
      </c>
      <c r="AE70" s="50">
        <v>0</v>
      </c>
      <c r="AF70" s="47" t="s">
        <v>394</v>
      </c>
      <c r="AG70" s="50">
        <v>0</v>
      </c>
      <c r="AH70" s="47" t="s">
        <v>180</v>
      </c>
      <c r="AI70" s="54">
        <v>7400</v>
      </c>
    </row>
    <row r="71" spans="1:35">
      <c r="A71" s="44">
        <v>69</v>
      </c>
      <c r="B71" s="45" t="s">
        <v>466</v>
      </c>
      <c r="C71" s="107">
        <v>1</v>
      </c>
      <c r="D71" s="45" t="s">
        <v>392</v>
      </c>
      <c r="E71" s="46">
        <v>-897.70000000000016</v>
      </c>
      <c r="F71" s="47" t="s">
        <v>455</v>
      </c>
      <c r="G71" s="59">
        <v>-76.2</v>
      </c>
      <c r="H71" s="47" t="s">
        <v>466</v>
      </c>
      <c r="I71" s="48">
        <v>4</v>
      </c>
      <c r="J71" s="47" t="s">
        <v>466</v>
      </c>
      <c r="K71" s="49">
        <v>0</v>
      </c>
      <c r="L71" s="47" t="s">
        <v>466</v>
      </c>
      <c r="M71" s="49">
        <v>1</v>
      </c>
      <c r="N71" s="47" t="s">
        <v>466</v>
      </c>
      <c r="O71" s="49">
        <v>0</v>
      </c>
      <c r="P71" s="47" t="s">
        <v>455</v>
      </c>
      <c r="Q71" s="50">
        <v>0</v>
      </c>
      <c r="R71" s="47" t="s">
        <v>455</v>
      </c>
      <c r="S71" s="50">
        <v>0.4</v>
      </c>
      <c r="T71" s="47" t="s">
        <v>455</v>
      </c>
      <c r="U71" s="51">
        <v>0</v>
      </c>
      <c r="V71" s="47" t="s">
        <v>166</v>
      </c>
      <c r="W71" s="51">
        <v>-11400</v>
      </c>
      <c r="X71" s="47" t="s">
        <v>432</v>
      </c>
      <c r="Y71" s="50">
        <v>0</v>
      </c>
      <c r="Z71" s="47" t="s">
        <v>268</v>
      </c>
      <c r="AA71" s="50">
        <v>0</v>
      </c>
      <c r="AB71" s="47" t="s">
        <v>455</v>
      </c>
      <c r="AC71" s="50">
        <v>0</v>
      </c>
      <c r="AD71" s="47" t="s">
        <v>466</v>
      </c>
      <c r="AE71" s="50">
        <v>0</v>
      </c>
      <c r="AF71" s="47" t="s">
        <v>455</v>
      </c>
      <c r="AG71" s="50">
        <v>0</v>
      </c>
      <c r="AH71" s="47" t="s">
        <v>455</v>
      </c>
      <c r="AI71" s="54">
        <v>-16200</v>
      </c>
    </row>
  </sheetData>
  <sortState xmlns:xlrd2="http://schemas.microsoft.com/office/spreadsheetml/2017/richdata2" ref="AH3:AI157">
    <sortCondition descending="1" ref="AI1"/>
  </sortState>
  <mergeCells count="34">
    <mergeCell ref="B1:C1"/>
    <mergeCell ref="B2:C2"/>
    <mergeCell ref="AF2:AG2"/>
    <mergeCell ref="R1:S1"/>
    <mergeCell ref="AH2:AI2"/>
    <mergeCell ref="X2:Y2"/>
    <mergeCell ref="Z2:AA2"/>
    <mergeCell ref="AB2:AC2"/>
    <mergeCell ref="AD2:AE2"/>
    <mergeCell ref="R2:S2"/>
    <mergeCell ref="T2:U2"/>
    <mergeCell ref="V2:W2"/>
    <mergeCell ref="AH1:AI1"/>
    <mergeCell ref="T1:U1"/>
    <mergeCell ref="V1:W1"/>
    <mergeCell ref="AF1:AG1"/>
    <mergeCell ref="D2:E2"/>
    <mergeCell ref="F2:G2"/>
    <mergeCell ref="H2:I2"/>
    <mergeCell ref="J2:K2"/>
    <mergeCell ref="P2:Q2"/>
    <mergeCell ref="L2:M2"/>
    <mergeCell ref="N2:O2"/>
    <mergeCell ref="AB1:AC1"/>
    <mergeCell ref="AD1:AE1"/>
    <mergeCell ref="D1:E1"/>
    <mergeCell ref="F1:G1"/>
    <mergeCell ref="H1:I1"/>
    <mergeCell ref="J1:K1"/>
    <mergeCell ref="P1:Q1"/>
    <mergeCell ref="L1:M1"/>
    <mergeCell ref="N1:O1"/>
    <mergeCell ref="X1:Y1"/>
    <mergeCell ref="Z1:AA1"/>
  </mergeCells>
  <phoneticPr fontId="2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31750</xdr:colOff>
                    <xdr:row>0</xdr:row>
                    <xdr:rowOff>25400</xdr:rowOff>
                  </from>
                  <to>
                    <xdr:col>0</xdr:col>
                    <xdr:colOff>425450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43EF3-A710-4384-9306-CD7485B79CF2}">
  <sheetPr codeName="Sheet4"/>
  <dimension ref="A1:Q1443"/>
  <sheetViews>
    <sheetView showGridLines="0" topLeftCell="A114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114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1441</v>
      </c>
      <c r="C2" s="121"/>
      <c r="E2" s="32" t="s">
        <v>54</v>
      </c>
      <c r="F2" s="29" t="s">
        <v>20</v>
      </c>
      <c r="G2" s="12">
        <v>1299</v>
      </c>
      <c r="H2" s="93">
        <f>IF(B$17=0,0,G2/B$17)</f>
        <v>0.570989010989011</v>
      </c>
      <c r="I2" s="55">
        <v>27</v>
      </c>
      <c r="K2" s="3">
        <v>0</v>
      </c>
      <c r="L2" s="60">
        <v>0</v>
      </c>
      <c r="N2" s="75" t="s">
        <v>103</v>
      </c>
      <c r="O2" s="82">
        <f t="shared" ref="O2:O9" si="0">IF(P2=0,0,Q2/P2)</f>
        <v>-59.722222222222221</v>
      </c>
      <c r="P2" s="79">
        <v>1440</v>
      </c>
      <c r="Q2" s="63">
        <v>-86000</v>
      </c>
    </row>
    <row r="3" spans="1:17">
      <c r="A3" s="19" t="s">
        <v>8</v>
      </c>
      <c r="B3" s="122">
        <v>10892</v>
      </c>
      <c r="C3" s="123"/>
      <c r="E3" s="33" t="s">
        <v>181</v>
      </c>
      <c r="F3" s="30" t="s">
        <v>156</v>
      </c>
      <c r="G3" s="13">
        <v>1178</v>
      </c>
      <c r="H3" s="94">
        <f>IF(B$17=0,0,G3/B$17)</f>
        <v>0.51780219780219783</v>
      </c>
      <c r="I3" s="56">
        <v>32</v>
      </c>
      <c r="K3" s="5">
        <v>1</v>
      </c>
      <c r="L3" s="61">
        <v>11.9</v>
      </c>
      <c r="N3" s="76" t="s">
        <v>104</v>
      </c>
      <c r="O3" s="83">
        <f t="shared" si="0"/>
        <v>-21.15518441196938</v>
      </c>
      <c r="P3" s="80">
        <v>1437</v>
      </c>
      <c r="Q3" s="64">
        <v>-30400</v>
      </c>
    </row>
    <row r="4" spans="1:17">
      <c r="A4" s="19" t="s">
        <v>6</v>
      </c>
      <c r="B4" s="124">
        <v>-293.00000000000023</v>
      </c>
      <c r="C4" s="125"/>
      <c r="E4" s="33" t="s">
        <v>184</v>
      </c>
      <c r="F4" s="30" t="s">
        <v>187</v>
      </c>
      <c r="G4" s="13">
        <v>1134</v>
      </c>
      <c r="H4" s="94">
        <f>IF(B$17=0,0,G4/B$17)</f>
        <v>0.49846153846153846</v>
      </c>
      <c r="I4" s="56">
        <v>31</v>
      </c>
      <c r="K4" s="5">
        <v>2</v>
      </c>
      <c r="L4" s="61">
        <v>86.800000000000011</v>
      </c>
      <c r="N4" s="76" t="s">
        <v>105</v>
      </c>
      <c r="O4" s="83">
        <f t="shared" si="0"/>
        <v>-6.604450825556353</v>
      </c>
      <c r="P4" s="80">
        <v>1393</v>
      </c>
      <c r="Q4" s="64">
        <v>-9200</v>
      </c>
    </row>
    <row r="5" spans="1:17">
      <c r="A5" s="19" t="s">
        <v>7</v>
      </c>
      <c r="B5" s="126">
        <f>IF(B$2=0,0,B$4/B$2)</f>
        <v>-0.20333102012491341</v>
      </c>
      <c r="C5" s="127"/>
      <c r="E5" s="33" t="s">
        <v>60</v>
      </c>
      <c r="F5" s="30" t="s">
        <v>24</v>
      </c>
      <c r="G5" s="13">
        <v>870</v>
      </c>
      <c r="H5" s="94">
        <f>IF(B$17=0,0,G5/B$17)</f>
        <v>0.38241758241758239</v>
      </c>
      <c r="I5" s="56">
        <v>35</v>
      </c>
      <c r="K5" s="5">
        <v>3</v>
      </c>
      <c r="L5" s="61">
        <v>25.100000000000009</v>
      </c>
      <c r="N5" s="76" t="s">
        <v>157</v>
      </c>
      <c r="O5" s="83">
        <f>IF(P5=0,0,Q5/P5)</f>
        <v>-33.071484681853889</v>
      </c>
      <c r="P5" s="80">
        <v>1273</v>
      </c>
      <c r="Q5" s="64">
        <v>-42100</v>
      </c>
    </row>
    <row r="6" spans="1:17">
      <c r="A6" s="19" t="s">
        <v>1</v>
      </c>
      <c r="B6" s="128">
        <f>IF(B$2=0,0,(B$7*1+B$8*2+B$9*3+B$10*4)/B$2)</f>
        <v>2.4885496183206106</v>
      </c>
      <c r="C6" s="129"/>
      <c r="E6" s="33" t="s">
        <v>56</v>
      </c>
      <c r="F6" s="30" t="s">
        <v>185</v>
      </c>
      <c r="G6" s="13">
        <v>597</v>
      </c>
      <c r="H6" s="94">
        <f>IF(B$17=0,0,G6/B$17)</f>
        <v>0.2624175824175824</v>
      </c>
      <c r="I6" s="56">
        <v>35</v>
      </c>
      <c r="K6" s="5">
        <v>4</v>
      </c>
      <c r="L6" s="61">
        <v>7.1054273576010019E-15</v>
      </c>
      <c r="N6" s="76" t="s">
        <v>106</v>
      </c>
      <c r="O6" s="83">
        <f t="shared" ref="O6" si="1">IF(P6=0,0,Q6/P6)</f>
        <v>-5.0796812749003983</v>
      </c>
      <c r="P6" s="80">
        <v>1004</v>
      </c>
      <c r="Q6" s="64">
        <v>-5100</v>
      </c>
    </row>
    <row r="7" spans="1:17">
      <c r="A7" s="19" t="s">
        <v>2</v>
      </c>
      <c r="B7" s="13">
        <v>368</v>
      </c>
      <c r="C7" s="6">
        <f t="shared" ref="C7:C12" si="2">IF(B$2=0,0,B7/B$2)</f>
        <v>0.25537820957668284</v>
      </c>
      <c r="E7" s="33" t="s">
        <v>55</v>
      </c>
      <c r="F7" s="30" t="s">
        <v>155</v>
      </c>
      <c r="G7" s="13">
        <v>502</v>
      </c>
      <c r="H7" s="94">
        <f>IF(B$17=0,0,G7/B$17)</f>
        <v>0.22065934065934065</v>
      </c>
      <c r="I7" s="56">
        <v>31</v>
      </c>
      <c r="K7" s="5">
        <v>5</v>
      </c>
      <c r="L7" s="61">
        <v>-14.199999999999992</v>
      </c>
      <c r="N7" s="76" t="s">
        <v>107</v>
      </c>
      <c r="O7" s="83">
        <f t="shared" si="0"/>
        <v>-19.345238095238095</v>
      </c>
      <c r="P7" s="80">
        <v>672</v>
      </c>
      <c r="Q7" s="64">
        <v>-13000</v>
      </c>
    </row>
    <row r="8" spans="1:17">
      <c r="A8" s="19" t="s">
        <v>3</v>
      </c>
      <c r="B8" s="13">
        <v>357</v>
      </c>
      <c r="C8" s="6">
        <f>IF(B$2=0,0,B8/B$2)</f>
        <v>0.24774462179042331</v>
      </c>
      <c r="E8" s="33" t="s">
        <v>57</v>
      </c>
      <c r="F8" s="30" t="s">
        <v>21</v>
      </c>
      <c r="G8" s="13">
        <v>482</v>
      </c>
      <c r="H8" s="94">
        <f>IF(B$17=0,0,G8/B$17)</f>
        <v>0.21186813186813186</v>
      </c>
      <c r="I8" s="56">
        <v>28</v>
      </c>
      <c r="K8" s="5">
        <v>6</v>
      </c>
      <c r="L8" s="61">
        <v>-75.099999999999994</v>
      </c>
      <c r="N8" s="76" t="s">
        <v>108</v>
      </c>
      <c r="O8" s="83">
        <f t="shared" si="0"/>
        <v>-2.9761904761904763</v>
      </c>
      <c r="P8" s="80">
        <v>336</v>
      </c>
      <c r="Q8" s="64">
        <v>-1000</v>
      </c>
    </row>
    <row r="9" spans="1:17">
      <c r="A9" s="20" t="s">
        <v>4</v>
      </c>
      <c r="B9" s="14">
        <v>360</v>
      </c>
      <c r="C9" s="7">
        <f>IF(B$2=0,0,B9/B$2)</f>
        <v>0.2498265093684941</v>
      </c>
      <c r="E9" s="33" t="s">
        <v>59</v>
      </c>
      <c r="F9" s="30" t="s">
        <v>23</v>
      </c>
      <c r="G9" s="13">
        <v>399</v>
      </c>
      <c r="H9" s="94">
        <f>IF(B$17=0,0,G9/B$17)</f>
        <v>0.17538461538461539</v>
      </c>
      <c r="I9" s="56">
        <v>28</v>
      </c>
      <c r="K9" s="5">
        <v>7</v>
      </c>
      <c r="L9" s="61">
        <v>-61.099999999999994</v>
      </c>
      <c r="N9" s="77" t="s">
        <v>158</v>
      </c>
      <c r="O9" s="84">
        <f t="shared" si="0"/>
        <v>-66.17647058823529</v>
      </c>
      <c r="P9" s="81">
        <v>136</v>
      </c>
      <c r="Q9" s="65">
        <v>-9000</v>
      </c>
    </row>
    <row r="10" spans="1:17">
      <c r="A10" s="20" t="s">
        <v>152</v>
      </c>
      <c r="B10" s="14">
        <v>356</v>
      </c>
      <c r="C10" s="7">
        <f>IF(B$2=0,0,B10/B$2)</f>
        <v>0.24705065926439973</v>
      </c>
      <c r="E10" s="33" t="s">
        <v>182</v>
      </c>
      <c r="F10" s="30" t="s">
        <v>19</v>
      </c>
      <c r="G10" s="13">
        <v>248</v>
      </c>
      <c r="H10" s="94">
        <f>IF(B$17=0,0,G10/B$17)</f>
        <v>0.10901098901098902</v>
      </c>
      <c r="I10" s="56">
        <v>23</v>
      </c>
      <c r="K10" s="5">
        <v>8</v>
      </c>
      <c r="L10" s="61">
        <v>7.1054273576010019E-15</v>
      </c>
      <c r="N10" s="10"/>
      <c r="O10" s="88"/>
      <c r="P10" s="72">
        <v>3</v>
      </c>
      <c r="Q10" s="70">
        <v>0</v>
      </c>
    </row>
    <row r="11" spans="1:17">
      <c r="A11" s="20" t="s">
        <v>153</v>
      </c>
      <c r="B11" s="14">
        <f>B7+B8</f>
        <v>725</v>
      </c>
      <c r="C11" s="7">
        <f>IF(B$2=0,0,B11/B$2)</f>
        <v>0.50312283136710623</v>
      </c>
      <c r="E11" s="33" t="s">
        <v>58</v>
      </c>
      <c r="F11" s="30" t="s">
        <v>22</v>
      </c>
      <c r="G11" s="13">
        <v>132</v>
      </c>
      <c r="H11" s="94">
        <f>IF(B$17=0,0,G11/B$17)</f>
        <v>5.8021978021978025E-2</v>
      </c>
      <c r="I11" s="56">
        <v>28</v>
      </c>
      <c r="K11" s="5">
        <v>9</v>
      </c>
      <c r="L11" s="61">
        <v>-52.099999999999994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42</v>
      </c>
      <c r="C12" s="9">
        <f t="shared" si="2"/>
        <v>2.9146426092990979E-2</v>
      </c>
      <c r="E12" s="33" t="s">
        <v>77</v>
      </c>
      <c r="F12" s="30" t="s">
        <v>41</v>
      </c>
      <c r="G12" s="13">
        <v>89</v>
      </c>
      <c r="H12" s="94">
        <f>IF(B$17=0,0,G12/B$17)</f>
        <v>3.9120879120879123E-2</v>
      </c>
      <c r="I12" s="56">
        <v>16</v>
      </c>
      <c r="K12" s="5">
        <v>10</v>
      </c>
      <c r="L12" s="61">
        <v>-38.499999999999993</v>
      </c>
      <c r="N12" s="75" t="s">
        <v>126</v>
      </c>
      <c r="O12" s="85">
        <f>IF(P12=0,0,Q12/P12)</f>
        <v>1.0385041551246537</v>
      </c>
      <c r="P12" s="79">
        <v>361</v>
      </c>
      <c r="Q12" s="67">
        <v>374.9</v>
      </c>
    </row>
    <row r="13" spans="1:17">
      <c r="A13" s="22" t="s">
        <v>97</v>
      </c>
      <c r="B13" s="15">
        <v>2241</v>
      </c>
      <c r="C13" s="11">
        <f>IF(B$3=0,0,B13/B$3)</f>
        <v>0.20574733749540947</v>
      </c>
      <c r="E13" s="33" t="s">
        <v>74</v>
      </c>
      <c r="F13" s="30" t="s">
        <v>38</v>
      </c>
      <c r="G13" s="13">
        <v>73</v>
      </c>
      <c r="H13" s="94">
        <f>IF(B$17=0,0,G13/B$17)</f>
        <v>3.208791208791209E-2</v>
      </c>
      <c r="I13" s="56">
        <v>20</v>
      </c>
      <c r="K13" s="5">
        <v>11</v>
      </c>
      <c r="L13" s="61">
        <v>18.100000000000009</v>
      </c>
      <c r="N13" s="76" t="s">
        <v>127</v>
      </c>
      <c r="O13" s="86">
        <f>IF(P13=0,0,Q13/P13)</f>
        <v>0.82853185595567713</v>
      </c>
      <c r="P13" s="80">
        <v>361</v>
      </c>
      <c r="Q13" s="68">
        <v>299.09999999999945</v>
      </c>
    </row>
    <row r="14" spans="1:17">
      <c r="A14" s="19" t="s">
        <v>94</v>
      </c>
      <c r="B14" s="13">
        <v>2605</v>
      </c>
      <c r="C14" s="6">
        <f>IF(B$3=0,0,B14/B$3)</f>
        <v>0.23916636063165625</v>
      </c>
      <c r="E14" s="33" t="s">
        <v>183</v>
      </c>
      <c r="F14" s="30" t="s">
        <v>186</v>
      </c>
      <c r="G14" s="13">
        <v>56</v>
      </c>
      <c r="H14" s="94">
        <f>IF(B$17=0,0,G14/B$17)</f>
        <v>2.4615384615384615E-2</v>
      </c>
      <c r="I14" s="56">
        <v>20</v>
      </c>
      <c r="K14" s="5">
        <v>12</v>
      </c>
      <c r="L14" s="61">
        <v>7.1054273576010019E-15</v>
      </c>
      <c r="N14" s="76" t="s">
        <v>128</v>
      </c>
      <c r="O14" s="86">
        <f>IF(P14=0,0,Q14/P14)</f>
        <v>0.43656509695290785</v>
      </c>
      <c r="P14" s="80">
        <v>361</v>
      </c>
      <c r="Q14" s="68">
        <v>157.59999999999974</v>
      </c>
    </row>
    <row r="15" spans="1:17">
      <c r="A15" s="18" t="s">
        <v>99</v>
      </c>
      <c r="B15" s="12">
        <f>B21</f>
        <v>1181</v>
      </c>
      <c r="C15" s="4">
        <f>IF(B$13=0,0,B15/B$13)</f>
        <v>0.5269968763944668</v>
      </c>
      <c r="E15" s="33" t="s">
        <v>71</v>
      </c>
      <c r="F15" s="30" t="s">
        <v>35</v>
      </c>
      <c r="G15" s="13">
        <v>44</v>
      </c>
      <c r="H15" s="94">
        <f>IF(B$17=0,0,G15/B$17)</f>
        <v>1.9340659340659341E-2</v>
      </c>
      <c r="I15" s="56">
        <v>17</v>
      </c>
      <c r="K15" s="5">
        <v>13</v>
      </c>
      <c r="L15" s="61">
        <v>62.500000000000007</v>
      </c>
      <c r="N15" s="77" t="s">
        <v>159</v>
      </c>
      <c r="O15" s="87">
        <f>IF(P15=0,0,Q15/P15)</f>
        <v>-3.1152354570637124</v>
      </c>
      <c r="P15" s="81">
        <v>361</v>
      </c>
      <c r="Q15" s="69">
        <v>-1124.6000000000001</v>
      </c>
    </row>
    <row r="16" spans="1:17">
      <c r="A16" s="18" t="s">
        <v>100</v>
      </c>
      <c r="B16" s="12">
        <f>B22</f>
        <v>860</v>
      </c>
      <c r="C16" s="4">
        <f>IF(B$14=0,0,B16/B$14)</f>
        <v>0.33013435700575816</v>
      </c>
      <c r="E16" s="33" t="s">
        <v>66</v>
      </c>
      <c r="F16" s="30" t="s">
        <v>30</v>
      </c>
      <c r="G16" s="13">
        <v>42</v>
      </c>
      <c r="H16" s="94">
        <f>IF(B$17=0,0,G16/B$17)</f>
        <v>1.8461538461538463E-2</v>
      </c>
      <c r="I16" s="56">
        <v>18</v>
      </c>
      <c r="K16" s="5">
        <v>14</v>
      </c>
      <c r="L16" s="61">
        <v>77.300000000000011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2275</v>
      </c>
      <c r="C17" s="4">
        <f>IF(B$3=0,0,B17/B$3)</f>
        <v>0.20886889460154243</v>
      </c>
      <c r="E17" s="33" t="s">
        <v>67</v>
      </c>
      <c r="F17" s="30" t="s">
        <v>31</v>
      </c>
      <c r="G17" s="13">
        <v>25</v>
      </c>
      <c r="H17" s="94">
        <f>IF(B$17=0,0,G17/B$17)</f>
        <v>1.098901098901099E-2</v>
      </c>
      <c r="I17" s="56">
        <v>11</v>
      </c>
      <c r="K17" s="5">
        <v>15</v>
      </c>
      <c r="L17" s="61">
        <v>13.000000000000014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1428</v>
      </c>
      <c r="C18" s="6">
        <f>IF(B$3=0,0,B18/B$3)</f>
        <v>0.13110539845758354</v>
      </c>
      <c r="E18" s="33" t="s">
        <v>69</v>
      </c>
      <c r="F18" s="30" t="s">
        <v>33</v>
      </c>
      <c r="G18" s="13">
        <v>22</v>
      </c>
      <c r="H18" s="94">
        <f>IF(B$17=0,0,G18/B$17)</f>
        <v>9.6703296703296703E-3</v>
      </c>
      <c r="I18" s="56">
        <v>13</v>
      </c>
      <c r="K18" s="5">
        <v>16</v>
      </c>
      <c r="L18" s="61">
        <v>1.4210854715202004E-14</v>
      </c>
      <c r="N18" s="75" t="s">
        <v>455</v>
      </c>
      <c r="O18" s="85">
        <f>IF(P18=0,0,Q18/P18)</f>
        <v>101.60000000000001</v>
      </c>
      <c r="P18" s="79">
        <v>3</v>
      </c>
      <c r="Q18" s="67">
        <v>304.8</v>
      </c>
    </row>
    <row r="19" spans="1:17">
      <c r="A19" s="19" t="s">
        <v>12</v>
      </c>
      <c r="B19" s="13">
        <v>842</v>
      </c>
      <c r="C19" s="6">
        <f>IF(B$17=0,0,B19/B$17)</f>
        <v>0.37010989010989009</v>
      </c>
      <c r="E19" s="33" t="s">
        <v>78</v>
      </c>
      <c r="F19" s="30" t="s">
        <v>42</v>
      </c>
      <c r="G19" s="13">
        <v>17</v>
      </c>
      <c r="H19" s="94">
        <f>IF(B$17=0,0,G19/B$17)</f>
        <v>7.4725274725274725E-3</v>
      </c>
      <c r="I19" s="56">
        <v>10</v>
      </c>
      <c r="K19" s="5">
        <v>17</v>
      </c>
      <c r="L19" s="61">
        <v>-32.899999999999984</v>
      </c>
      <c r="N19" s="76" t="s">
        <v>202</v>
      </c>
      <c r="O19" s="86">
        <f>IF(P19=0,0,Q19/P19)</f>
        <v>70.599999999999994</v>
      </c>
      <c r="P19" s="80">
        <v>6</v>
      </c>
      <c r="Q19" s="68">
        <v>423.59999999999997</v>
      </c>
    </row>
    <row r="20" spans="1:17">
      <c r="A20" s="19" t="s">
        <v>11</v>
      </c>
      <c r="B20" s="13">
        <v>1433</v>
      </c>
      <c r="C20" s="6">
        <f>IF(B$17=0,0,B20/B$17)</f>
        <v>0.62989010989010985</v>
      </c>
      <c r="E20" s="33" t="s">
        <v>62</v>
      </c>
      <c r="F20" s="30" t="s">
        <v>26</v>
      </c>
      <c r="G20" s="13">
        <v>15</v>
      </c>
      <c r="H20" s="94">
        <f>IF(B$17=0,0,G20/B$17)</f>
        <v>6.5934065934065934E-3</v>
      </c>
      <c r="I20" s="56">
        <v>9</v>
      </c>
      <c r="K20" s="5">
        <v>18</v>
      </c>
      <c r="L20" s="61">
        <v>-91.499999999999986</v>
      </c>
      <c r="N20" s="76" t="s">
        <v>180</v>
      </c>
      <c r="O20" s="86">
        <f>IF(P20=0,0,Q20/P20)</f>
        <v>70.133333333333326</v>
      </c>
      <c r="P20" s="80">
        <v>3</v>
      </c>
      <c r="Q20" s="68">
        <v>210.39999999999998</v>
      </c>
    </row>
    <row r="21" spans="1:17">
      <c r="A21" s="19" t="s">
        <v>151</v>
      </c>
      <c r="B21" s="13">
        <v>1181</v>
      </c>
      <c r="C21" s="6">
        <f>IF(B$17=0,0,B21/B$17)</f>
        <v>0.51912087912087912</v>
      </c>
      <c r="E21" s="33" t="s">
        <v>61</v>
      </c>
      <c r="F21" s="30" t="s">
        <v>25</v>
      </c>
      <c r="G21" s="13">
        <v>11</v>
      </c>
      <c r="H21" s="94">
        <f>IF(B$17=0,0,G21/B$17)</f>
        <v>4.8351648351648352E-3</v>
      </c>
      <c r="I21" s="56">
        <v>8</v>
      </c>
      <c r="K21" s="5">
        <v>19</v>
      </c>
      <c r="L21" s="61">
        <v>-3.6999999999999886</v>
      </c>
      <c r="N21" s="76" t="s">
        <v>466</v>
      </c>
      <c r="O21" s="86">
        <f>IF(P21=0,0,Q21/P21)</f>
        <v>66.86666666666666</v>
      </c>
      <c r="P21" s="80">
        <v>3</v>
      </c>
      <c r="Q21" s="68">
        <v>200.6</v>
      </c>
    </row>
    <row r="22" spans="1:17">
      <c r="A22" s="19" t="s">
        <v>149</v>
      </c>
      <c r="B22" s="13">
        <v>860</v>
      </c>
      <c r="C22" s="6">
        <f>IF(B$17=0,0,B22/B$17)</f>
        <v>0.37802197802197801</v>
      </c>
      <c r="E22" s="33" t="s">
        <v>76</v>
      </c>
      <c r="F22" s="30" t="s">
        <v>40</v>
      </c>
      <c r="G22" s="13">
        <v>7</v>
      </c>
      <c r="H22" s="94">
        <f>IF(B$17=0,0,G22/B$17)</f>
        <v>3.0769230769230769E-3</v>
      </c>
      <c r="I22" s="56">
        <v>8</v>
      </c>
      <c r="K22" s="5">
        <v>20</v>
      </c>
      <c r="L22" s="61">
        <v>1.1546319456101628E-14</v>
      </c>
      <c r="N22" s="76" t="s">
        <v>199</v>
      </c>
      <c r="O22" s="86">
        <f>IF(P22=0,0,Q22/P22)</f>
        <v>63.266666666666659</v>
      </c>
      <c r="P22" s="80">
        <v>6</v>
      </c>
      <c r="Q22" s="68">
        <v>379.59999999999997</v>
      </c>
    </row>
    <row r="23" spans="1:17">
      <c r="A23" s="19" t="s">
        <v>150</v>
      </c>
      <c r="B23" s="13">
        <v>234</v>
      </c>
      <c r="C23" s="6">
        <f>IF(B$17=0,0,B23/B$17)</f>
        <v>0.10285714285714286</v>
      </c>
      <c r="E23" s="33" t="s">
        <v>63</v>
      </c>
      <c r="F23" s="30" t="s">
        <v>27</v>
      </c>
      <c r="G23" s="13">
        <v>6</v>
      </c>
      <c r="H23" s="94">
        <f>IF(B$17=0,0,G23/B$17)</f>
        <v>2.6373626373626374E-3</v>
      </c>
      <c r="I23" s="56">
        <v>6</v>
      </c>
      <c r="K23" s="5">
        <v>21</v>
      </c>
      <c r="L23" s="61">
        <v>-52.599999999999987</v>
      </c>
      <c r="N23" s="76" t="s">
        <v>208</v>
      </c>
      <c r="O23" s="86">
        <f>IF(P23=0,0,Q23/P23)</f>
        <v>58.977777777777789</v>
      </c>
      <c r="P23" s="80">
        <v>9</v>
      </c>
      <c r="Q23" s="68">
        <v>530.80000000000007</v>
      </c>
    </row>
    <row r="24" spans="1:17">
      <c r="A24" s="19" t="s">
        <v>5</v>
      </c>
      <c r="B24" s="16">
        <f>IF(B$17=0,0,C24/B$17)</f>
        <v>6314.197802197802</v>
      </c>
      <c r="C24" s="8">
        <v>14364800</v>
      </c>
      <c r="E24" s="33" t="s">
        <v>75</v>
      </c>
      <c r="F24" s="30" t="s">
        <v>39</v>
      </c>
      <c r="G24" s="13">
        <v>3</v>
      </c>
      <c r="H24" s="94">
        <f>IF(B$17=0,0,G24/B$17)</f>
        <v>1.3186813186813187E-3</v>
      </c>
      <c r="I24" s="56">
        <v>4</v>
      </c>
      <c r="K24" s="5">
        <v>22</v>
      </c>
      <c r="L24" s="61">
        <v>-68.399999999999991</v>
      </c>
      <c r="N24" s="76" t="s">
        <v>203</v>
      </c>
      <c r="O24" s="86">
        <f>IF(P24=0,0,Q24/P24)</f>
        <v>43.040000000000006</v>
      </c>
      <c r="P24" s="80">
        <v>15</v>
      </c>
      <c r="Q24" s="68">
        <v>645.60000000000014</v>
      </c>
    </row>
    <row r="25" spans="1:17">
      <c r="A25" s="20" t="s">
        <v>133</v>
      </c>
      <c r="B25" s="97">
        <f>IF($B$17-B$16=0,0,C25/($B$17-B$16))</f>
        <v>7398.1625441696115</v>
      </c>
      <c r="C25" s="98">
        <v>10468400</v>
      </c>
      <c r="E25" s="33" t="s">
        <v>68</v>
      </c>
      <c r="F25" s="30" t="s">
        <v>32</v>
      </c>
      <c r="G25" s="13">
        <v>2</v>
      </c>
      <c r="H25" s="94">
        <f>IF(B$17=0,0,G25/B$17)</f>
        <v>8.7912087912087912E-4</v>
      </c>
      <c r="I25" s="56">
        <v>3</v>
      </c>
      <c r="K25" s="5">
        <v>23</v>
      </c>
      <c r="L25" s="61">
        <v>-13.199999999999989</v>
      </c>
      <c r="N25" s="76" t="s">
        <v>166</v>
      </c>
      <c r="O25" s="86">
        <f>IF(P25=0,0,Q25/P25)</f>
        <v>42.666666666666664</v>
      </c>
      <c r="P25" s="80">
        <v>12</v>
      </c>
      <c r="Q25" s="68">
        <v>512</v>
      </c>
    </row>
    <row r="26" spans="1:17">
      <c r="A26" s="20" t="s">
        <v>134</v>
      </c>
      <c r="B26" s="97">
        <f>IF(B$16=0,0,C26/B$16)</f>
        <v>4530.6976744186049</v>
      </c>
      <c r="C26" s="98">
        <v>3896400</v>
      </c>
      <c r="E26" s="33" t="s">
        <v>72</v>
      </c>
      <c r="F26" s="30" t="s">
        <v>36</v>
      </c>
      <c r="G26" s="13">
        <v>2</v>
      </c>
      <c r="H26" s="94">
        <f>IF(B$17=0,0,G26/B$17)</f>
        <v>8.7912087912087912E-4</v>
      </c>
      <c r="I26" s="56">
        <v>3</v>
      </c>
      <c r="K26" s="5">
        <v>24</v>
      </c>
      <c r="L26" s="61">
        <v>1.0658141036401503E-14</v>
      </c>
      <c r="N26" s="76" t="s">
        <v>196</v>
      </c>
      <c r="O26" s="86">
        <f>IF(P26=0,0,Q26/P26)</f>
        <v>36.133333333333333</v>
      </c>
      <c r="P26" s="80">
        <v>3</v>
      </c>
      <c r="Q26" s="68">
        <v>108.4</v>
      </c>
    </row>
    <row r="27" spans="1:17">
      <c r="A27" s="20" t="s">
        <v>132</v>
      </c>
      <c r="B27" s="97">
        <f>IF(B$18=0,0,C27/B$18)</f>
        <v>-5619.2577030812326</v>
      </c>
      <c r="C27" s="98">
        <v>-8024300</v>
      </c>
      <c r="E27" s="33" t="s">
        <v>79</v>
      </c>
      <c r="F27" s="30" t="s">
        <v>43</v>
      </c>
      <c r="G27" s="13">
        <v>1</v>
      </c>
      <c r="H27" s="94">
        <f>IF(B$17=0,0,G27/B$17)</f>
        <v>4.3956043956043956E-4</v>
      </c>
      <c r="I27" s="56">
        <v>2</v>
      </c>
      <c r="K27" s="5">
        <v>25</v>
      </c>
      <c r="L27" s="61">
        <v>-45.899999999999991</v>
      </c>
      <c r="N27" s="76" t="s">
        <v>324</v>
      </c>
      <c r="O27" s="86">
        <f>IF(P27=0,0,Q27/P27)</f>
        <v>35.338383838383805</v>
      </c>
      <c r="P27" s="80">
        <v>99</v>
      </c>
      <c r="Q27" s="68">
        <v>3498.4999999999968</v>
      </c>
    </row>
    <row r="28" spans="1:17">
      <c r="A28" s="19" t="s">
        <v>130</v>
      </c>
      <c r="B28" s="13">
        <v>5</v>
      </c>
      <c r="C28" s="96">
        <v>0</v>
      </c>
      <c r="E28" s="33" t="s">
        <v>80</v>
      </c>
      <c r="F28" s="30" t="s">
        <v>44</v>
      </c>
      <c r="G28" s="13">
        <v>1</v>
      </c>
      <c r="H28" s="94">
        <f>IF(B$17=0,0,G28/B$17)</f>
        <v>4.3956043956043956E-4</v>
      </c>
      <c r="I28" s="56">
        <v>2</v>
      </c>
      <c r="K28" s="5">
        <v>26</v>
      </c>
      <c r="L28" s="61">
        <v>-33.899999999999991</v>
      </c>
      <c r="N28" s="76" t="s">
        <v>412</v>
      </c>
      <c r="O28" s="86">
        <f>IF(P28=0,0,Q28/P28)</f>
        <v>31.953333333333326</v>
      </c>
      <c r="P28" s="80">
        <v>30</v>
      </c>
      <c r="Q28" s="68">
        <v>958.5999999999998</v>
      </c>
    </row>
    <row r="29" spans="1:17">
      <c r="A29" s="19" t="s">
        <v>131</v>
      </c>
      <c r="B29" s="13">
        <v>42</v>
      </c>
      <c r="C29" s="96">
        <v>11</v>
      </c>
      <c r="E29" s="33" t="s">
        <v>82</v>
      </c>
      <c r="F29" s="30" t="s">
        <v>46</v>
      </c>
      <c r="G29" s="13">
        <v>1</v>
      </c>
      <c r="H29" s="94">
        <f>IF(B$17=0,0,G29/B$17)</f>
        <v>4.3956043956043956E-4</v>
      </c>
      <c r="I29" s="56">
        <v>2</v>
      </c>
      <c r="K29" s="5">
        <v>27</v>
      </c>
      <c r="L29" s="61">
        <v>21.500000000000007</v>
      </c>
      <c r="N29" s="76" t="s">
        <v>392</v>
      </c>
      <c r="O29" s="86">
        <f>IF(P29=0,0,Q29/P29)</f>
        <v>30.9657894736842</v>
      </c>
      <c r="P29" s="80">
        <v>114</v>
      </c>
      <c r="Q29" s="68">
        <v>3530.099999999999</v>
      </c>
    </row>
    <row r="30" spans="1:17">
      <c r="A30" s="52" t="s">
        <v>111</v>
      </c>
      <c r="B30" s="114">
        <v>7</v>
      </c>
      <c r="C30" s="115"/>
      <c r="E30" s="33" t="s">
        <v>64</v>
      </c>
      <c r="F30" s="30" t="s">
        <v>28</v>
      </c>
      <c r="G30" s="13">
        <v>0</v>
      </c>
      <c r="H30" s="94">
        <f>IF(B$17=0,0,G30/B$17)</f>
        <v>0</v>
      </c>
      <c r="I30" s="56">
        <v>1</v>
      </c>
      <c r="K30" s="5">
        <v>28</v>
      </c>
      <c r="L30" s="61">
        <v>7.1054273576010019E-15</v>
      </c>
      <c r="N30" s="76" t="s">
        <v>458</v>
      </c>
      <c r="O30" s="86">
        <f>IF(P30=0,0,Q30/P30)</f>
        <v>28.655555555555559</v>
      </c>
      <c r="P30" s="80">
        <v>18</v>
      </c>
      <c r="Q30" s="68">
        <v>515.80000000000007</v>
      </c>
    </row>
    <row r="31" spans="1:17">
      <c r="A31" s="22" t="s">
        <v>148</v>
      </c>
      <c r="B31" s="116">
        <v>79300</v>
      </c>
      <c r="C31" s="117"/>
      <c r="E31" s="33" t="s">
        <v>65</v>
      </c>
      <c r="F31" s="30" t="s">
        <v>29</v>
      </c>
      <c r="G31" s="13">
        <v>0</v>
      </c>
      <c r="H31" s="94">
        <f>IF(B$17=0,0,G31/B$17)</f>
        <v>0</v>
      </c>
      <c r="I31" s="56">
        <v>1</v>
      </c>
      <c r="K31" s="5">
        <v>29</v>
      </c>
      <c r="L31" s="61">
        <v>-50.599999999999994</v>
      </c>
      <c r="N31" s="76" t="s">
        <v>262</v>
      </c>
      <c r="O31" s="86">
        <f>IF(P31=0,0,Q31/P31)</f>
        <v>26.311111111111114</v>
      </c>
      <c r="P31" s="80">
        <v>9</v>
      </c>
      <c r="Q31" s="68">
        <v>236.8</v>
      </c>
    </row>
    <row r="32" spans="1:17">
      <c r="A32" s="21" t="s">
        <v>112</v>
      </c>
      <c r="B32" s="26">
        <v>29</v>
      </c>
      <c r="C32" s="9">
        <f>IF(B$3=0,0,B32/B$3)</f>
        <v>2.6625045905251561E-3</v>
      </c>
      <c r="E32" s="33" t="s">
        <v>70</v>
      </c>
      <c r="F32" s="30" t="s">
        <v>34</v>
      </c>
      <c r="G32" s="13">
        <v>0</v>
      </c>
      <c r="H32" s="94">
        <f>IF(B$17=0,0,G32/B$17)</f>
        <v>0</v>
      </c>
      <c r="I32" s="56">
        <v>1</v>
      </c>
      <c r="K32" s="5">
        <v>30</v>
      </c>
      <c r="L32" s="61">
        <v>7.7000000000000028</v>
      </c>
      <c r="N32" s="76" t="s">
        <v>297</v>
      </c>
      <c r="O32" s="86">
        <f>IF(P32=0,0,Q32/P32)</f>
        <v>24.785185185185188</v>
      </c>
      <c r="P32" s="80">
        <v>27</v>
      </c>
      <c r="Q32" s="68">
        <v>669.2</v>
      </c>
    </row>
    <row r="33" spans="1:17">
      <c r="E33" s="33" t="s">
        <v>73</v>
      </c>
      <c r="F33" s="30" t="s">
        <v>37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-8.2999999999999972</v>
      </c>
      <c r="N33" s="76" t="s">
        <v>223</v>
      </c>
      <c r="O33" s="86">
        <f>IF(P33=0,0,Q33/P33)</f>
        <v>24.166666666666671</v>
      </c>
      <c r="P33" s="80">
        <v>12</v>
      </c>
      <c r="Q33" s="68">
        <v>290.00000000000006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  <c r="K34" s="5">
        <v>32</v>
      </c>
      <c r="L34" s="61">
        <v>3.5527136788005009E-15</v>
      </c>
      <c r="N34" s="76" t="s">
        <v>386</v>
      </c>
      <c r="O34" s="86">
        <f>IF(P34=0,0,Q34/P34)</f>
        <v>21.288888888888895</v>
      </c>
      <c r="P34" s="80">
        <v>9</v>
      </c>
      <c r="Q34" s="68">
        <v>191.60000000000005</v>
      </c>
    </row>
    <row r="35" spans="1:17">
      <c r="A35" s="52" t="s">
        <v>139</v>
      </c>
      <c r="B35" s="99">
        <v>270</v>
      </c>
      <c r="C35" s="102">
        <f t="shared" ref="C35:C47" si="3">IF(B$17=0,0,B35/B$17)</f>
        <v>0.11868131868131868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6.6000000000000032</v>
      </c>
      <c r="N35" s="76" t="s">
        <v>394</v>
      </c>
      <c r="O35" s="86">
        <f>IF(P35=0,0,Q35/P35)</f>
        <v>20.666666666666664</v>
      </c>
      <c r="P35" s="80">
        <v>6</v>
      </c>
      <c r="Q35" s="68">
        <v>123.99999999999999</v>
      </c>
    </row>
    <row r="36" spans="1:17">
      <c r="A36" s="19" t="s">
        <v>135</v>
      </c>
      <c r="B36" s="13">
        <v>490</v>
      </c>
      <c r="C36" s="6">
        <f t="shared" si="3"/>
        <v>0.2153846153846154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68.300000000000011</v>
      </c>
      <c r="N36" s="76" t="s">
        <v>215</v>
      </c>
      <c r="O36" s="86">
        <f>IF(P36=0,0,Q36/P36)</f>
        <v>19.200000000000003</v>
      </c>
      <c r="P36" s="80">
        <v>3</v>
      </c>
      <c r="Q36" s="68">
        <v>57.600000000000009</v>
      </c>
    </row>
    <row r="37" spans="1:17">
      <c r="A37" s="19" t="s">
        <v>136</v>
      </c>
      <c r="B37" s="100">
        <v>553</v>
      </c>
      <c r="C37" s="6">
        <f t="shared" si="3"/>
        <v>0.24307692307692308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53.300000000000011</v>
      </c>
      <c r="N37" s="76" t="s">
        <v>435</v>
      </c>
      <c r="O37" s="86">
        <f>IF(P37=0,0,Q37/P37)</f>
        <v>16.044444444444441</v>
      </c>
      <c r="P37" s="80">
        <v>18</v>
      </c>
      <c r="Q37" s="68">
        <v>288.79999999999995</v>
      </c>
    </row>
    <row r="38" spans="1:17">
      <c r="A38" s="19" t="s">
        <v>137</v>
      </c>
      <c r="B38" s="100">
        <v>453</v>
      </c>
      <c r="C38" s="6">
        <f t="shared" si="3"/>
        <v>0.19912087912087911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-9.9999999999999858</v>
      </c>
      <c r="N38" s="76" t="s">
        <v>213</v>
      </c>
      <c r="O38" s="86">
        <f>IF(P38=0,0,Q38/P38)</f>
        <v>15.226666666666665</v>
      </c>
      <c r="P38" s="80">
        <v>30</v>
      </c>
      <c r="Q38" s="68">
        <v>456.79999999999995</v>
      </c>
    </row>
    <row r="39" spans="1:17">
      <c r="A39" s="19" t="s">
        <v>138</v>
      </c>
      <c r="B39" s="100">
        <v>256</v>
      </c>
      <c r="C39" s="6">
        <f t="shared" si="3"/>
        <v>0.11252747252747253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-61.499999999999986</v>
      </c>
      <c r="N39" s="76" t="s">
        <v>258</v>
      </c>
      <c r="O39" s="86">
        <f>IF(P39=0,0,Q39/P39)</f>
        <v>14.829629629629627</v>
      </c>
      <c r="P39" s="80">
        <v>27</v>
      </c>
      <c r="Q39" s="68">
        <v>400.39999999999992</v>
      </c>
    </row>
    <row r="40" spans="1:17">
      <c r="A40" s="19" t="s">
        <v>140</v>
      </c>
      <c r="B40" s="100">
        <v>161</v>
      </c>
      <c r="C40" s="6">
        <f t="shared" si="3"/>
        <v>7.0769230769230765E-2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-52.699999999999989</v>
      </c>
      <c r="N40" s="76" t="s">
        <v>241</v>
      </c>
      <c r="O40" s="86">
        <f>IF(P40=0,0,Q40/P40)</f>
        <v>14.5037037037037</v>
      </c>
      <c r="P40" s="80">
        <v>27</v>
      </c>
      <c r="Q40" s="68">
        <v>391.59999999999991</v>
      </c>
    </row>
    <row r="41" spans="1:17">
      <c r="A41" s="19" t="s">
        <v>141</v>
      </c>
      <c r="B41" s="100">
        <v>50</v>
      </c>
      <c r="C41" s="6">
        <f t="shared" si="3"/>
        <v>2.197802197802198E-2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7.6000000000000085</v>
      </c>
      <c r="N41" s="76" t="s">
        <v>269</v>
      </c>
      <c r="O41" s="86">
        <f>IF(P41=0,0,Q41/P41)</f>
        <v>13.939682539682531</v>
      </c>
      <c r="P41" s="80">
        <v>63</v>
      </c>
      <c r="Q41" s="68">
        <v>878.19999999999948</v>
      </c>
    </row>
    <row r="42" spans="1:17">
      <c r="A42" s="19" t="s">
        <v>142</v>
      </c>
      <c r="B42" s="100">
        <v>24</v>
      </c>
      <c r="C42" s="6">
        <f t="shared" si="3"/>
        <v>1.0549450549450549E-2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-19.999999999999993</v>
      </c>
      <c r="N42" s="76" t="s">
        <v>238</v>
      </c>
      <c r="O42" s="86">
        <f>IF(P42=0,0,Q42/P42)</f>
        <v>13.702564102564107</v>
      </c>
      <c r="P42" s="80">
        <v>117</v>
      </c>
      <c r="Q42" s="68">
        <v>1603.2000000000005</v>
      </c>
    </row>
    <row r="43" spans="1:17">
      <c r="A43" s="19" t="s">
        <v>143</v>
      </c>
      <c r="B43" s="100">
        <v>10</v>
      </c>
      <c r="C43" s="6">
        <f t="shared" si="3"/>
        <v>4.3956043956043956E-3</v>
      </c>
      <c r="K43" s="5">
        <v>41</v>
      </c>
      <c r="L43" s="61">
        <v>-66.399999999999991</v>
      </c>
      <c r="N43" s="76" t="s">
        <v>396</v>
      </c>
      <c r="O43" s="86">
        <f>IF(P43=0,0,Q43/P43)</f>
        <v>11.485858585858587</v>
      </c>
      <c r="P43" s="80">
        <v>99</v>
      </c>
      <c r="Q43" s="68">
        <v>1137.1000000000001</v>
      </c>
    </row>
    <row r="44" spans="1:17">
      <c r="A44" s="19" t="s">
        <v>144</v>
      </c>
      <c r="B44" s="100">
        <v>4</v>
      </c>
      <c r="C44" s="6">
        <f t="shared" si="3"/>
        <v>1.7582417582417582E-3</v>
      </c>
      <c r="K44" s="5">
        <v>42</v>
      </c>
      <c r="L44" s="61">
        <v>-59.29999999999999</v>
      </c>
      <c r="N44" s="76" t="s">
        <v>228</v>
      </c>
      <c r="O44" s="86">
        <f>IF(P44=0,0,Q44/P44)</f>
        <v>10.906666666666666</v>
      </c>
      <c r="P44" s="80">
        <v>60</v>
      </c>
      <c r="Q44" s="68">
        <v>654.4</v>
      </c>
    </row>
    <row r="45" spans="1:17">
      <c r="A45" s="19" t="s">
        <v>145</v>
      </c>
      <c r="B45" s="100">
        <v>1</v>
      </c>
      <c r="C45" s="6">
        <f t="shared" si="3"/>
        <v>4.3956043956043956E-4</v>
      </c>
      <c r="K45" s="5">
        <v>43</v>
      </c>
      <c r="L45" s="61">
        <v>-74.699999999999989</v>
      </c>
      <c r="N45" s="76" t="s">
        <v>395</v>
      </c>
      <c r="O45" s="86">
        <f>IF(P45=0,0,Q45/P45)</f>
        <v>10</v>
      </c>
      <c r="P45" s="80">
        <v>15</v>
      </c>
      <c r="Q45" s="68">
        <v>150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-19.999999999999986</v>
      </c>
      <c r="N46" s="76" t="s">
        <v>304</v>
      </c>
      <c r="O46" s="86">
        <f>IF(P46=0,0,Q46/P46)</f>
        <v>9.0893333333333288</v>
      </c>
      <c r="P46" s="80">
        <v>75</v>
      </c>
      <c r="Q46" s="68">
        <v>681.6999999999997</v>
      </c>
    </row>
    <row r="47" spans="1:17">
      <c r="A47" s="21" t="s">
        <v>147</v>
      </c>
      <c r="B47" s="101">
        <v>3</v>
      </c>
      <c r="C47" s="9">
        <f t="shared" si="3"/>
        <v>1.3186813186813187E-3</v>
      </c>
      <c r="K47" s="5">
        <v>45</v>
      </c>
      <c r="L47" s="61">
        <v>-52.099999999999987</v>
      </c>
      <c r="N47" s="76" t="s">
        <v>423</v>
      </c>
      <c r="O47" s="86">
        <f>IF(P47=0,0,Q47/P47)</f>
        <v>7.3333333333333313</v>
      </c>
      <c r="P47" s="80">
        <v>12</v>
      </c>
      <c r="Q47" s="68">
        <v>87.999999999999972</v>
      </c>
    </row>
    <row r="48" spans="1:17">
      <c r="K48" s="5">
        <v>46</v>
      </c>
      <c r="L48" s="61">
        <v>-44.199999999999989</v>
      </c>
      <c r="N48" s="76" t="s">
        <v>216</v>
      </c>
      <c r="O48" s="86">
        <f>IF(P48=0,0,Q48/P48)</f>
        <v>6.4740740740740694</v>
      </c>
      <c r="P48" s="80">
        <v>81</v>
      </c>
      <c r="Q48" s="68">
        <v>524.39999999999964</v>
      </c>
    </row>
    <row r="49" spans="11:17">
      <c r="K49" s="5">
        <v>47</v>
      </c>
      <c r="L49" s="61">
        <v>-76.299999999999983</v>
      </c>
      <c r="N49" s="76" t="s">
        <v>272</v>
      </c>
      <c r="O49" s="86">
        <f>IF(P49=0,0,Q49/P49)</f>
        <v>4.845918367346937</v>
      </c>
      <c r="P49" s="80">
        <v>294</v>
      </c>
      <c r="Q49" s="68">
        <v>1424.6999999999996</v>
      </c>
    </row>
    <row r="50" spans="11:17">
      <c r="K50" s="5">
        <v>48</v>
      </c>
      <c r="L50" s="61">
        <v>-19.999999999999986</v>
      </c>
      <c r="N50" s="76" t="s">
        <v>227</v>
      </c>
      <c r="O50" s="86">
        <f>IF(P50=0,0,Q50/P50)</f>
        <v>4.704761904761904</v>
      </c>
      <c r="P50" s="80">
        <v>42</v>
      </c>
      <c r="Q50" s="68">
        <v>197.59999999999997</v>
      </c>
    </row>
    <row r="51" spans="11:17">
      <c r="K51" s="5">
        <v>49</v>
      </c>
      <c r="L51" s="61">
        <v>-73.599999999999994</v>
      </c>
      <c r="N51" s="76" t="s">
        <v>163</v>
      </c>
      <c r="O51" s="86">
        <f>IF(P51=0,0,Q51/P51)</f>
        <v>4.6416666666666693</v>
      </c>
      <c r="P51" s="80">
        <v>48</v>
      </c>
      <c r="Q51" s="68">
        <v>222.80000000000013</v>
      </c>
    </row>
    <row r="52" spans="11:17">
      <c r="K52" s="5">
        <v>50</v>
      </c>
      <c r="L52" s="61">
        <v>-72.8</v>
      </c>
      <c r="N52" s="76" t="s">
        <v>179</v>
      </c>
      <c r="O52" s="86">
        <f>IF(P52=0,0,Q52/P52)</f>
        <v>2.4666666666666663</v>
      </c>
      <c r="P52" s="80">
        <v>48</v>
      </c>
      <c r="Q52" s="68">
        <v>118.39999999999998</v>
      </c>
    </row>
    <row r="53" spans="11:17">
      <c r="K53" s="5">
        <v>51</v>
      </c>
      <c r="L53" s="61">
        <v>10</v>
      </c>
      <c r="N53" s="76" t="s">
        <v>333</v>
      </c>
      <c r="O53" s="86">
        <f>IF(P53=0,0,Q53/P53)</f>
        <v>2.3792592592592667</v>
      </c>
      <c r="P53" s="80">
        <v>135</v>
      </c>
      <c r="Q53" s="68">
        <v>321.20000000000101</v>
      </c>
    </row>
    <row r="54" spans="11:17">
      <c r="K54" s="5">
        <v>52</v>
      </c>
      <c r="L54" s="61">
        <v>-20</v>
      </c>
      <c r="N54" s="76" t="s">
        <v>175</v>
      </c>
      <c r="O54" s="86">
        <f>IF(P54=0,0,Q54/P54)</f>
        <v>1.4666666666666668</v>
      </c>
      <c r="P54" s="80">
        <v>6</v>
      </c>
      <c r="Q54" s="68">
        <v>8.8000000000000007</v>
      </c>
    </row>
    <row r="55" spans="11:17">
      <c r="K55" s="5">
        <v>53</v>
      </c>
      <c r="L55" s="61">
        <v>-10.1</v>
      </c>
      <c r="N55" s="76" t="s">
        <v>235</v>
      </c>
      <c r="O55" s="86">
        <f>IF(P55=0,0,Q55/P55)</f>
        <v>1.0457912457912599</v>
      </c>
      <c r="P55" s="80">
        <v>297</v>
      </c>
      <c r="Q55" s="68">
        <v>310.60000000000417</v>
      </c>
    </row>
    <row r="56" spans="11:17">
      <c r="K56" s="5">
        <v>54</v>
      </c>
      <c r="L56" s="61">
        <v>-30.5</v>
      </c>
      <c r="N56" s="76" t="s">
        <v>442</v>
      </c>
      <c r="O56" s="86">
        <f>IF(P56=0,0,Q56/P56)</f>
        <v>2.3809523809525501E-2</v>
      </c>
      <c r="P56" s="80">
        <v>42</v>
      </c>
      <c r="Q56" s="68">
        <v>1.0000000000000711</v>
      </c>
    </row>
    <row r="57" spans="11:17">
      <c r="K57" s="5">
        <v>55</v>
      </c>
      <c r="L57" s="61">
        <v>20.799999999999997</v>
      </c>
      <c r="N57" s="76" t="s">
        <v>441</v>
      </c>
      <c r="O57" s="86">
        <f>IF(P57=0,0,Q57/P57)</f>
        <v>-0.12380952380952523</v>
      </c>
      <c r="P57" s="80">
        <v>42</v>
      </c>
      <c r="Q57" s="68">
        <v>-5.2000000000000597</v>
      </c>
    </row>
    <row r="58" spans="11:17">
      <c r="K58" s="5">
        <v>56</v>
      </c>
      <c r="L58" s="61">
        <v>-20</v>
      </c>
      <c r="N58" s="76" t="s">
        <v>161</v>
      </c>
      <c r="O58" s="86">
        <f>IF(P58=0,0,Q58/P58)</f>
        <v>-0.57333333333333036</v>
      </c>
      <c r="P58" s="80">
        <v>30</v>
      </c>
      <c r="Q58" s="68">
        <v>-17.19999999999991</v>
      </c>
    </row>
    <row r="59" spans="11:17">
      <c r="K59" s="5">
        <v>57</v>
      </c>
      <c r="L59" s="61">
        <v>-63.5</v>
      </c>
      <c r="N59" s="76" t="s">
        <v>255</v>
      </c>
      <c r="O59" s="86">
        <f>IF(P59=0,0,Q59/P59)</f>
        <v>-0.98555555555554941</v>
      </c>
      <c r="P59" s="80">
        <v>90</v>
      </c>
      <c r="Q59" s="68">
        <v>-88.699999999999449</v>
      </c>
    </row>
    <row r="60" spans="11:17">
      <c r="K60" s="5">
        <v>58</v>
      </c>
      <c r="L60" s="61">
        <v>-32.9</v>
      </c>
      <c r="N60" s="76" t="s">
        <v>244</v>
      </c>
      <c r="O60" s="86">
        <f>IF(P60=0,0,Q60/P60)</f>
        <v>-1.0745098039215744</v>
      </c>
      <c r="P60" s="80">
        <v>102</v>
      </c>
      <c r="Q60" s="68">
        <v>-109.60000000000059</v>
      </c>
    </row>
    <row r="61" spans="11:17">
      <c r="K61" s="5">
        <v>59</v>
      </c>
      <c r="L61" s="61">
        <v>-2.2999999999999972</v>
      </c>
      <c r="N61" s="76" t="s">
        <v>164</v>
      </c>
      <c r="O61" s="86">
        <f>IF(P61=0,0,Q61/P61)</f>
        <v>-2.2222222222222197</v>
      </c>
      <c r="P61" s="80">
        <v>45</v>
      </c>
      <c r="Q61" s="68">
        <v>-99.999999999999886</v>
      </c>
    </row>
    <row r="62" spans="11:17">
      <c r="K62" s="5">
        <v>60</v>
      </c>
      <c r="L62" s="61">
        <v>-19.999999999999996</v>
      </c>
      <c r="N62" s="76" t="s">
        <v>177</v>
      </c>
      <c r="O62" s="86">
        <f>IF(P62=0,0,Q62/P62)</f>
        <v>-2.6</v>
      </c>
      <c r="P62" s="80">
        <v>6</v>
      </c>
      <c r="Q62" s="68">
        <v>-15.600000000000001</v>
      </c>
    </row>
    <row r="63" spans="11:17">
      <c r="K63" s="5">
        <v>61</v>
      </c>
      <c r="L63" s="61">
        <v>-66.8</v>
      </c>
      <c r="N63" s="76" t="s">
        <v>404</v>
      </c>
      <c r="O63" s="86">
        <f>IF(P63=0,0,Q63/P63)</f>
        <v>-4.2456140350877165</v>
      </c>
      <c r="P63" s="80">
        <v>57</v>
      </c>
      <c r="Q63" s="68">
        <v>-241.99999999999986</v>
      </c>
    </row>
    <row r="64" spans="11:17">
      <c r="K64" s="5">
        <v>62</v>
      </c>
      <c r="L64" s="61">
        <v>-8.2999999999999972</v>
      </c>
      <c r="N64" s="76" t="s">
        <v>391</v>
      </c>
      <c r="O64" s="86">
        <f>IF(P64=0,0,Q64/P64)</f>
        <v>-4.8634920634920613</v>
      </c>
      <c r="P64" s="80">
        <v>63</v>
      </c>
      <c r="Q64" s="68">
        <v>-306.39999999999986</v>
      </c>
    </row>
    <row r="65" spans="11:17">
      <c r="K65" s="5">
        <v>63</v>
      </c>
      <c r="L65" s="61">
        <v>-30.699999999999996</v>
      </c>
      <c r="N65" s="76" t="s">
        <v>195</v>
      </c>
      <c r="O65" s="86">
        <f>IF(P65=0,0,Q65/P65)</f>
        <v>-5.6887005649717564</v>
      </c>
      <c r="P65" s="80">
        <v>177</v>
      </c>
      <c r="Q65" s="68">
        <v>-1006.9000000000009</v>
      </c>
    </row>
    <row r="66" spans="11:17">
      <c r="K66" s="5">
        <v>64</v>
      </c>
      <c r="L66" s="61">
        <v>-19.999999999999996</v>
      </c>
      <c r="N66" s="76" t="s">
        <v>277</v>
      </c>
      <c r="O66" s="86">
        <f>IF(P66=0,0,Q66/P66)</f>
        <v>-5.9970873786407726</v>
      </c>
      <c r="P66" s="80">
        <v>309</v>
      </c>
      <c r="Q66" s="68">
        <v>-1853.0999999999988</v>
      </c>
    </row>
    <row r="67" spans="11:17">
      <c r="K67" s="5">
        <v>65</v>
      </c>
      <c r="L67" s="61">
        <v>37.799999999999997</v>
      </c>
      <c r="N67" s="76" t="s">
        <v>191</v>
      </c>
      <c r="O67" s="86">
        <f>IF(P67=0,0,Q67/P67)</f>
        <v>-7.5523809523809531</v>
      </c>
      <c r="P67" s="80">
        <v>42</v>
      </c>
      <c r="Q67" s="68">
        <v>-317.20000000000005</v>
      </c>
    </row>
    <row r="68" spans="11:17">
      <c r="K68" s="5">
        <v>66</v>
      </c>
      <c r="L68" s="61">
        <v>-8.3000000000000043</v>
      </c>
      <c r="N68" s="76" t="s">
        <v>265</v>
      </c>
      <c r="O68" s="86">
        <f>IF(P68=0,0,Q68/P68)</f>
        <v>-9.5103448275862075</v>
      </c>
      <c r="P68" s="80">
        <v>87</v>
      </c>
      <c r="Q68" s="68">
        <v>-827.40000000000009</v>
      </c>
    </row>
    <row r="69" spans="11:17">
      <c r="K69" s="5">
        <v>67</v>
      </c>
      <c r="L69" s="61">
        <v>1.2999999999999954</v>
      </c>
      <c r="N69" s="76" t="s">
        <v>169</v>
      </c>
      <c r="O69" s="86">
        <f>IF(P69=0,0,Q69/P69)</f>
        <v>-9.8816000000000024</v>
      </c>
      <c r="P69" s="80">
        <v>375</v>
      </c>
      <c r="Q69" s="68">
        <v>-3705.6000000000008</v>
      </c>
    </row>
    <row r="70" spans="11:17">
      <c r="K70" s="5">
        <v>68</v>
      </c>
      <c r="L70" s="61">
        <v>-20.000000000000007</v>
      </c>
      <c r="N70" s="76" t="s">
        <v>276</v>
      </c>
      <c r="O70" s="86">
        <f>IF(P70=0,0,Q70/P70)</f>
        <v>-9.9138888888888772</v>
      </c>
      <c r="P70" s="80">
        <v>360</v>
      </c>
      <c r="Q70" s="68">
        <v>-3568.9999999999959</v>
      </c>
    </row>
    <row r="71" spans="11:17">
      <c r="K71" s="5">
        <v>69</v>
      </c>
      <c r="L71" s="61">
        <v>-80.5</v>
      </c>
      <c r="N71" s="76" t="s">
        <v>168</v>
      </c>
      <c r="O71" s="86">
        <f>IF(P71=0,0,Q71/P71)</f>
        <v>-11.807407407407409</v>
      </c>
      <c r="P71" s="80">
        <v>54</v>
      </c>
      <c r="Q71" s="68">
        <v>-637.6</v>
      </c>
    </row>
    <row r="72" spans="11:17">
      <c r="K72" s="5">
        <v>70</v>
      </c>
      <c r="L72" s="61">
        <v>-17.600000000000001</v>
      </c>
      <c r="N72" s="76" t="s">
        <v>388</v>
      </c>
      <c r="O72" s="86">
        <f>IF(P72=0,0,Q72/P72)</f>
        <v>-12.486868686868704</v>
      </c>
      <c r="P72" s="80">
        <v>99</v>
      </c>
      <c r="Q72" s="68">
        <v>-1236.2000000000016</v>
      </c>
    </row>
    <row r="73" spans="11:17">
      <c r="K73" s="5">
        <v>71</v>
      </c>
      <c r="L73" s="61">
        <v>-8.5000000000000018</v>
      </c>
      <c r="N73" s="76" t="s">
        <v>263</v>
      </c>
      <c r="O73" s="86">
        <f>IF(P73=0,0,Q73/P73)</f>
        <v>-13.029761904761891</v>
      </c>
      <c r="P73" s="80">
        <v>336</v>
      </c>
      <c r="Q73" s="68">
        <v>-4377.9999999999955</v>
      </c>
    </row>
    <row r="74" spans="11:17">
      <c r="K74" s="5">
        <v>72</v>
      </c>
      <c r="L74" s="61">
        <v>-20</v>
      </c>
      <c r="N74" s="76" t="s">
        <v>167</v>
      </c>
      <c r="O74" s="86">
        <f>IF(P74=0,0,Q74/P74)</f>
        <v>-18.666666666666664</v>
      </c>
      <c r="P74" s="80">
        <v>3</v>
      </c>
      <c r="Q74" s="68">
        <v>-55.999999999999993</v>
      </c>
    </row>
    <row r="75" spans="11:17">
      <c r="K75" s="5">
        <v>73</v>
      </c>
      <c r="L75" s="61">
        <v>36</v>
      </c>
      <c r="N75" s="76" t="s">
        <v>402</v>
      </c>
      <c r="O75" s="86">
        <f>IF(P75=0,0,Q75/P75)</f>
        <v>-24.595833333333335</v>
      </c>
      <c r="P75" s="80">
        <v>48</v>
      </c>
      <c r="Q75" s="68">
        <v>-1180.6000000000001</v>
      </c>
    </row>
    <row r="76" spans="11:17">
      <c r="K76" s="5">
        <v>74</v>
      </c>
      <c r="L76" s="61">
        <v>46.3</v>
      </c>
      <c r="N76" s="76" t="s">
        <v>444</v>
      </c>
      <c r="O76" s="86">
        <f>IF(P76=0,0,Q76/P76)</f>
        <v>-35.644444444444453</v>
      </c>
      <c r="P76" s="80">
        <v>9</v>
      </c>
      <c r="Q76" s="68">
        <v>-320.80000000000007</v>
      </c>
    </row>
    <row r="77" spans="11:17">
      <c r="K77" s="5">
        <v>75</v>
      </c>
      <c r="L77" s="61">
        <v>-9.9000000000000057</v>
      </c>
      <c r="N77" s="76" t="s">
        <v>162</v>
      </c>
      <c r="O77" s="86">
        <f>IF(P77=0,0,Q77/P77)</f>
        <v>-39.703703703703681</v>
      </c>
      <c r="P77" s="80">
        <v>27</v>
      </c>
      <c r="Q77" s="68">
        <v>-1071.9999999999993</v>
      </c>
    </row>
    <row r="78" spans="11:17">
      <c r="K78" s="5">
        <v>76</v>
      </c>
      <c r="L78" s="61">
        <v>-20.000000000000007</v>
      </c>
      <c r="N78" s="76" t="s">
        <v>264</v>
      </c>
      <c r="O78" s="86">
        <f>IF(P78=0,0,Q78/P78)</f>
        <v>-42.199999999999989</v>
      </c>
      <c r="P78" s="80">
        <v>6</v>
      </c>
      <c r="Q78" s="68">
        <v>-253.19999999999993</v>
      </c>
    </row>
    <row r="79" spans="11:17">
      <c r="K79" s="5">
        <v>77</v>
      </c>
      <c r="L79" s="61">
        <v>2.5999999999999943</v>
      </c>
      <c r="N79" s="76" t="s">
        <v>205</v>
      </c>
      <c r="O79" s="86">
        <f>IF(P79=0,0,Q79/P79)</f>
        <v>-47.866666666666667</v>
      </c>
      <c r="P79" s="80">
        <v>12</v>
      </c>
      <c r="Q79" s="68">
        <v>-574.4</v>
      </c>
    </row>
    <row r="80" spans="11:17">
      <c r="K80" s="5">
        <v>78</v>
      </c>
      <c r="L80" s="61">
        <v>68.5</v>
      </c>
      <c r="N80" s="76" t="s">
        <v>268</v>
      </c>
      <c r="O80" s="86">
        <f>IF(P80=0,0,Q80/P80)</f>
        <v>-72.8</v>
      </c>
      <c r="P80" s="80">
        <v>3</v>
      </c>
      <c r="Q80" s="68">
        <v>-218.4</v>
      </c>
    </row>
    <row r="81" spans="11:17">
      <c r="K81" s="5">
        <v>79</v>
      </c>
      <c r="L81" s="61">
        <v>7.1000000000000014</v>
      </c>
      <c r="N81" s="76" t="s">
        <v>231</v>
      </c>
      <c r="O81" s="86">
        <f>IF(P81=0,0,Q81/P81)</f>
        <v>-75</v>
      </c>
      <c r="P81" s="80">
        <v>6</v>
      </c>
      <c r="Q81" s="68">
        <v>-450</v>
      </c>
    </row>
    <row r="82" spans="11:17">
      <c r="K82" s="5">
        <v>80</v>
      </c>
      <c r="L82" s="61">
        <v>-20</v>
      </c>
      <c r="N82" s="76" t="s">
        <v>432</v>
      </c>
      <c r="O82" s="86">
        <f>IF(P82=0,0,Q82/P82)</f>
        <v>-78.266666666666666</v>
      </c>
      <c r="P82" s="80">
        <v>3</v>
      </c>
      <c r="Q82" s="68">
        <v>-234.8</v>
      </c>
    </row>
    <row r="83" spans="11:17">
      <c r="K83" s="5">
        <v>81</v>
      </c>
      <c r="L83" s="61">
        <v>-39.6</v>
      </c>
      <c r="N83" s="76" t="s">
        <v>453</v>
      </c>
      <c r="O83" s="86">
        <f>IF(P83=0,0,Q83/P83)</f>
        <v>-78.533333333333331</v>
      </c>
      <c r="P83" s="80">
        <v>3</v>
      </c>
      <c r="Q83" s="68">
        <v>-235.6</v>
      </c>
    </row>
    <row r="84" spans="11:17">
      <c r="K84" s="5">
        <v>82</v>
      </c>
      <c r="L84" s="61">
        <v>-29.1</v>
      </c>
      <c r="N84" s="76" t="s">
        <v>463</v>
      </c>
      <c r="O84" s="86">
        <f>IF(P84=0,0,Q84/P84)</f>
        <v>-78.733333333333334</v>
      </c>
      <c r="P84" s="80">
        <v>3</v>
      </c>
      <c r="Q84" s="68">
        <v>-236.2</v>
      </c>
    </row>
    <row r="85" spans="11:17">
      <c r="K85" s="5">
        <v>83</v>
      </c>
      <c r="L85" s="61">
        <v>24.5</v>
      </c>
    </row>
    <row r="86" spans="11:17">
      <c r="K86" s="5">
        <v>84</v>
      </c>
      <c r="L86" s="61">
        <v>-20</v>
      </c>
    </row>
    <row r="87" spans="11:17">
      <c r="K87" s="5">
        <v>85</v>
      </c>
      <c r="L87" s="61">
        <v>-27.6</v>
      </c>
    </row>
    <row r="88" spans="11:17">
      <c r="K88" s="5">
        <v>86</v>
      </c>
      <c r="L88" s="61">
        <v>57.999999999999993</v>
      </c>
    </row>
    <row r="89" spans="11:17">
      <c r="K89" s="5">
        <v>87</v>
      </c>
      <c r="L89" s="61">
        <v>7.9999999999999929</v>
      </c>
    </row>
    <row r="90" spans="11:17">
      <c r="K90" s="5">
        <v>88</v>
      </c>
      <c r="L90" s="61">
        <v>-20.000000000000007</v>
      </c>
    </row>
    <row r="91" spans="11:17">
      <c r="K91" s="5">
        <v>89</v>
      </c>
      <c r="L91" s="61">
        <v>-35.000000000000007</v>
      </c>
    </row>
    <row r="92" spans="11:17">
      <c r="K92" s="5">
        <v>90</v>
      </c>
      <c r="L92" s="61">
        <v>18.899999999999991</v>
      </c>
    </row>
    <row r="93" spans="11:17">
      <c r="K93" s="5">
        <v>91</v>
      </c>
      <c r="L93" s="61">
        <v>-27.600000000000009</v>
      </c>
    </row>
    <row r="94" spans="11:17">
      <c r="K94" s="5">
        <v>92</v>
      </c>
      <c r="L94" s="61">
        <v>-20.000000000000007</v>
      </c>
    </row>
    <row r="95" spans="11:17">
      <c r="K95" s="5">
        <v>93</v>
      </c>
      <c r="L95" s="61">
        <v>-79.400000000000006</v>
      </c>
    </row>
    <row r="96" spans="11:17">
      <c r="K96" s="5">
        <v>94</v>
      </c>
      <c r="L96" s="61">
        <v>-62.100000000000009</v>
      </c>
    </row>
    <row r="97" spans="11:12">
      <c r="K97" s="5">
        <v>95</v>
      </c>
      <c r="L97" s="61">
        <v>-91</v>
      </c>
    </row>
    <row r="98" spans="11:12">
      <c r="K98" s="5">
        <v>96</v>
      </c>
      <c r="L98" s="61">
        <v>-20</v>
      </c>
    </row>
    <row r="99" spans="11:12">
      <c r="K99" s="5">
        <v>97</v>
      </c>
      <c r="L99" s="61">
        <v>-38</v>
      </c>
    </row>
    <row r="100" spans="11:12">
      <c r="K100" s="5">
        <v>98</v>
      </c>
      <c r="L100" s="61">
        <v>28.599999999999994</v>
      </c>
    </row>
    <row r="101" spans="11:12">
      <c r="K101" s="5">
        <v>99</v>
      </c>
      <c r="L101" s="61">
        <v>34.199999999999996</v>
      </c>
    </row>
    <row r="102" spans="11:12">
      <c r="K102" s="5">
        <v>100</v>
      </c>
      <c r="L102" s="61">
        <v>-30.000000000000007</v>
      </c>
    </row>
    <row r="103" spans="11:12">
      <c r="K103" s="5">
        <v>101</v>
      </c>
      <c r="L103" s="61">
        <v>-55.500000000000007</v>
      </c>
    </row>
    <row r="104" spans="11:12">
      <c r="K104" s="5">
        <v>102</v>
      </c>
      <c r="L104" s="61">
        <v>-43.000000000000007</v>
      </c>
    </row>
    <row r="105" spans="11:12">
      <c r="K105" s="5">
        <v>103</v>
      </c>
      <c r="L105" s="61">
        <v>28.999999999999993</v>
      </c>
    </row>
    <row r="106" spans="11:12">
      <c r="K106" s="5">
        <v>104</v>
      </c>
      <c r="L106" s="61">
        <v>-30.000000000000007</v>
      </c>
    </row>
    <row r="107" spans="11:12">
      <c r="K107" s="5">
        <v>105</v>
      </c>
      <c r="L107" s="61">
        <v>22.499999999999993</v>
      </c>
    </row>
    <row r="108" spans="11:12">
      <c r="K108" s="5">
        <v>106</v>
      </c>
      <c r="L108" s="61">
        <v>-18.800000000000004</v>
      </c>
    </row>
    <row r="109" spans="11:12">
      <c r="K109" s="5">
        <v>107</v>
      </c>
      <c r="L109" s="61">
        <v>-38.400000000000006</v>
      </c>
    </row>
    <row r="110" spans="11:12">
      <c r="K110" s="5">
        <v>108</v>
      </c>
      <c r="L110" s="61">
        <v>-30.000000000000007</v>
      </c>
    </row>
    <row r="111" spans="11:12">
      <c r="K111" s="5">
        <v>109</v>
      </c>
      <c r="L111" s="61">
        <v>-89</v>
      </c>
    </row>
    <row r="112" spans="11:12">
      <c r="K112" s="5">
        <v>110</v>
      </c>
      <c r="L112" s="61">
        <v>-64</v>
      </c>
    </row>
    <row r="113" spans="11:12">
      <c r="K113" s="5">
        <v>111</v>
      </c>
      <c r="L113" s="61">
        <v>-102.5</v>
      </c>
    </row>
    <row r="114" spans="11:12">
      <c r="K114" s="5">
        <v>112</v>
      </c>
      <c r="L114" s="61">
        <v>-30</v>
      </c>
    </row>
    <row r="115" spans="11:12">
      <c r="K115" s="5">
        <v>113</v>
      </c>
      <c r="L115" s="61">
        <v>27</v>
      </c>
    </row>
    <row r="116" spans="11:12">
      <c r="K116" s="5">
        <v>114</v>
      </c>
      <c r="L116" s="61">
        <v>42.6</v>
      </c>
    </row>
    <row r="117" spans="11:12">
      <c r="K117" s="5">
        <v>115</v>
      </c>
      <c r="L117" s="61">
        <v>-5.5</v>
      </c>
    </row>
    <row r="118" spans="11:12">
      <c r="K118" s="5">
        <v>116</v>
      </c>
      <c r="L118" s="61">
        <v>-30</v>
      </c>
    </row>
    <row r="119" spans="11:12">
      <c r="K119" s="5">
        <v>117</v>
      </c>
      <c r="L119" s="61">
        <v>43.2</v>
      </c>
    </row>
    <row r="120" spans="11:12">
      <c r="K120" s="5">
        <v>118</v>
      </c>
      <c r="L120" s="61">
        <v>19.000000000000004</v>
      </c>
    </row>
    <row r="121" spans="11:12">
      <c r="K121" s="5">
        <v>119</v>
      </c>
      <c r="L121" s="61">
        <v>-34.099999999999994</v>
      </c>
    </row>
    <row r="122" spans="11:12">
      <c r="K122" s="5">
        <v>120</v>
      </c>
      <c r="L122" s="61">
        <v>-29.999999999999993</v>
      </c>
    </row>
    <row r="123" spans="11:12">
      <c r="K123" s="5">
        <v>121</v>
      </c>
      <c r="L123" s="61">
        <v>-26.399999999999991</v>
      </c>
    </row>
    <row r="124" spans="11:12">
      <c r="K124" s="5">
        <v>122</v>
      </c>
      <c r="L124" s="61">
        <v>-43.599999999999994</v>
      </c>
    </row>
    <row r="125" spans="11:12">
      <c r="K125" s="5">
        <v>123</v>
      </c>
      <c r="L125" s="61">
        <v>-83.1</v>
      </c>
    </row>
    <row r="126" spans="11:12">
      <c r="K126" s="5">
        <v>124</v>
      </c>
      <c r="L126" s="61">
        <v>-29.999999999999993</v>
      </c>
    </row>
    <row r="127" spans="11:12">
      <c r="K127" s="5">
        <v>125</v>
      </c>
      <c r="L127" s="61">
        <v>-95.5</v>
      </c>
    </row>
    <row r="128" spans="11:12">
      <c r="K128" s="5">
        <v>126</v>
      </c>
      <c r="L128" s="61">
        <v>-83.6</v>
      </c>
    </row>
    <row r="129" spans="11:12">
      <c r="K129" s="5">
        <v>127</v>
      </c>
      <c r="L129" s="61">
        <v>-93.8</v>
      </c>
    </row>
    <row r="130" spans="11:12">
      <c r="K130" s="5">
        <v>128</v>
      </c>
      <c r="L130" s="61">
        <v>-30</v>
      </c>
    </row>
    <row r="131" spans="11:12">
      <c r="K131" s="5">
        <v>129</v>
      </c>
      <c r="L131" s="61">
        <v>26.9</v>
      </c>
    </row>
    <row r="132" spans="11:12">
      <c r="K132" s="5">
        <v>130</v>
      </c>
      <c r="L132" s="61">
        <v>-18.600000000000001</v>
      </c>
    </row>
    <row r="133" spans="11:12">
      <c r="K133" s="5">
        <v>131</v>
      </c>
      <c r="L133" s="61">
        <v>-5.1000000000000014</v>
      </c>
    </row>
    <row r="134" spans="11:12">
      <c r="K134" s="5">
        <v>132</v>
      </c>
      <c r="L134" s="61">
        <v>-30</v>
      </c>
    </row>
    <row r="135" spans="11:12">
      <c r="K135" s="5">
        <v>133</v>
      </c>
      <c r="L135" s="61">
        <v>47.2</v>
      </c>
    </row>
    <row r="136" spans="11:12">
      <c r="K136" s="5">
        <v>134</v>
      </c>
      <c r="L136" s="61">
        <v>-5.1999999999999957</v>
      </c>
    </row>
    <row r="137" spans="11:12">
      <c r="K137" s="5">
        <v>135</v>
      </c>
      <c r="L137" s="61">
        <v>-34.5</v>
      </c>
    </row>
    <row r="138" spans="11:12">
      <c r="K138" s="5">
        <v>136</v>
      </c>
      <c r="L138" s="61">
        <v>-30</v>
      </c>
    </row>
    <row r="139" spans="11:12">
      <c r="K139" s="5">
        <v>137</v>
      </c>
      <c r="L139" s="61">
        <v>-80.3</v>
      </c>
    </row>
    <row r="140" spans="11:12">
      <c r="K140" s="5">
        <v>138</v>
      </c>
      <c r="L140" s="61">
        <v>-103.9</v>
      </c>
    </row>
    <row r="141" spans="11:12">
      <c r="K141" s="5">
        <v>139</v>
      </c>
      <c r="L141" s="61">
        <v>-102.9</v>
      </c>
    </row>
    <row r="142" spans="11:12">
      <c r="K142" s="5">
        <v>140</v>
      </c>
      <c r="L142" s="61">
        <v>-30</v>
      </c>
    </row>
    <row r="143" spans="11:12">
      <c r="K143" s="5">
        <v>141</v>
      </c>
      <c r="L143" s="61">
        <v>38</v>
      </c>
    </row>
    <row r="144" spans="11:12">
      <c r="K144" s="5">
        <v>142</v>
      </c>
      <c r="L144" s="61">
        <v>-22.1</v>
      </c>
    </row>
    <row r="145" spans="11:12">
      <c r="K145" s="5">
        <v>143</v>
      </c>
      <c r="L145" s="61">
        <v>-10.500000000000002</v>
      </c>
    </row>
    <row r="146" spans="11:12">
      <c r="K146" s="5">
        <v>144</v>
      </c>
      <c r="L146" s="61">
        <v>-30</v>
      </c>
    </row>
    <row r="147" spans="11:12">
      <c r="K147" s="5">
        <v>145</v>
      </c>
      <c r="L147" s="61">
        <v>22</v>
      </c>
    </row>
    <row r="148" spans="11:12">
      <c r="K148" s="5">
        <v>146</v>
      </c>
      <c r="L148" s="61">
        <v>32</v>
      </c>
    </row>
    <row r="149" spans="11:12">
      <c r="K149" s="5">
        <v>147</v>
      </c>
      <c r="L149" s="61">
        <v>17.600000000000001</v>
      </c>
    </row>
    <row r="150" spans="11:12">
      <c r="K150" s="5">
        <v>148</v>
      </c>
      <c r="L150" s="61">
        <v>-30</v>
      </c>
    </row>
    <row r="151" spans="11:12">
      <c r="K151" s="5">
        <v>149</v>
      </c>
      <c r="L151" s="61">
        <v>-22.6</v>
      </c>
    </row>
    <row r="152" spans="11:12">
      <c r="K152" s="5">
        <v>150</v>
      </c>
      <c r="L152" s="61">
        <v>-70</v>
      </c>
    </row>
    <row r="153" spans="11:12">
      <c r="K153" s="5">
        <v>151</v>
      </c>
      <c r="L153" s="61">
        <v>-17.299999999999997</v>
      </c>
    </row>
    <row r="154" spans="11:12">
      <c r="K154" s="5">
        <v>152</v>
      </c>
      <c r="L154" s="61">
        <v>-29.999999999999996</v>
      </c>
    </row>
    <row r="155" spans="11:12">
      <c r="K155" s="5">
        <v>153</v>
      </c>
      <c r="L155" s="61">
        <v>30.400000000000002</v>
      </c>
    </row>
    <row r="156" spans="11:12">
      <c r="K156" s="5">
        <v>154</v>
      </c>
      <c r="L156" s="61">
        <v>39.900000000000006</v>
      </c>
    </row>
    <row r="157" spans="11:12">
      <c r="K157" s="5">
        <v>155</v>
      </c>
      <c r="L157" s="61">
        <v>-7.0999999999999943</v>
      </c>
    </row>
    <row r="158" spans="11:12">
      <c r="K158" s="5">
        <v>156</v>
      </c>
      <c r="L158" s="61">
        <v>-29.999999999999993</v>
      </c>
    </row>
    <row r="159" spans="11:12">
      <c r="K159" s="5">
        <v>157</v>
      </c>
      <c r="L159" s="61">
        <v>37.6</v>
      </c>
    </row>
    <row r="160" spans="11:12">
      <c r="K160" s="5">
        <v>158</v>
      </c>
      <c r="L160" s="61">
        <v>-16.799999999999997</v>
      </c>
    </row>
    <row r="161" spans="11:12">
      <c r="K161" s="5">
        <v>159</v>
      </c>
      <c r="L161" s="61">
        <v>-34.199999999999996</v>
      </c>
    </row>
    <row r="162" spans="11:12">
      <c r="K162" s="5">
        <v>160</v>
      </c>
      <c r="L162" s="61">
        <v>-29.999999999999996</v>
      </c>
    </row>
    <row r="163" spans="11:12">
      <c r="K163" s="5">
        <v>161</v>
      </c>
      <c r="L163" s="61">
        <v>-79.399999999999991</v>
      </c>
    </row>
    <row r="164" spans="11:12">
      <c r="K164" s="5">
        <v>162</v>
      </c>
      <c r="L164" s="61">
        <v>-102.69999999999999</v>
      </c>
    </row>
    <row r="165" spans="11:12">
      <c r="K165" s="5">
        <v>163</v>
      </c>
      <c r="L165" s="61">
        <v>-97.999999999999986</v>
      </c>
    </row>
    <row r="166" spans="11:12">
      <c r="K166" s="5">
        <v>164</v>
      </c>
      <c r="L166" s="61">
        <v>-29.999999999999986</v>
      </c>
    </row>
    <row r="167" spans="11:12">
      <c r="K167" s="5">
        <v>165</v>
      </c>
      <c r="L167" s="61">
        <v>-77.099999999999994</v>
      </c>
    </row>
    <row r="168" spans="11:12">
      <c r="K168" s="5">
        <v>166</v>
      </c>
      <c r="L168" s="61">
        <v>-9</v>
      </c>
    </row>
    <row r="169" spans="11:12">
      <c r="K169" s="5">
        <v>167</v>
      </c>
      <c r="L169" s="61">
        <v>-6.4</v>
      </c>
    </row>
    <row r="170" spans="11:12">
      <c r="K170" s="5">
        <v>168</v>
      </c>
      <c r="L170" s="61">
        <v>-30</v>
      </c>
    </row>
    <row r="171" spans="11:12">
      <c r="K171" s="5">
        <v>169</v>
      </c>
      <c r="L171" s="61">
        <v>-39.5</v>
      </c>
    </row>
    <row r="172" spans="11:12">
      <c r="K172" s="5">
        <v>170</v>
      </c>
      <c r="L172" s="61">
        <v>-94.4</v>
      </c>
    </row>
    <row r="173" spans="11:12">
      <c r="K173" s="5">
        <v>171</v>
      </c>
      <c r="L173" s="61">
        <v>-41.000000000000007</v>
      </c>
    </row>
    <row r="174" spans="11:12">
      <c r="K174" s="5">
        <v>172</v>
      </c>
      <c r="L174" s="61">
        <v>-30.000000000000007</v>
      </c>
    </row>
    <row r="175" spans="11:12">
      <c r="K175" s="5">
        <v>173</v>
      </c>
      <c r="L175" s="61">
        <v>-30.000000000000007</v>
      </c>
    </row>
    <row r="176" spans="11:12">
      <c r="K176" s="5">
        <v>174</v>
      </c>
      <c r="L176" s="61">
        <v>-47.2</v>
      </c>
    </row>
    <row r="177" spans="11:12">
      <c r="K177" s="5">
        <v>175</v>
      </c>
      <c r="L177" s="61">
        <v>-39.5</v>
      </c>
    </row>
    <row r="178" spans="11:12">
      <c r="K178" s="5">
        <v>176</v>
      </c>
      <c r="L178" s="61">
        <v>17</v>
      </c>
    </row>
    <row r="179" spans="11:12">
      <c r="K179" s="5">
        <v>177</v>
      </c>
      <c r="L179" s="61">
        <v>-30</v>
      </c>
    </row>
    <row r="180" spans="11:12">
      <c r="K180" s="5">
        <v>178</v>
      </c>
      <c r="L180" s="61">
        <v>-54.6</v>
      </c>
    </row>
    <row r="181" spans="11:12">
      <c r="K181" s="5">
        <v>179</v>
      </c>
      <c r="L181" s="61">
        <v>-52.5</v>
      </c>
    </row>
    <row r="182" spans="11:12">
      <c r="K182" s="5">
        <v>180</v>
      </c>
      <c r="L182" s="61">
        <v>14.799999999999997</v>
      </c>
    </row>
    <row r="183" spans="11:12">
      <c r="K183" s="5">
        <v>181</v>
      </c>
      <c r="L183" s="61">
        <v>-30</v>
      </c>
    </row>
    <row r="184" spans="11:12">
      <c r="K184" s="5">
        <v>182</v>
      </c>
      <c r="L184" s="61">
        <v>35.799999999999997</v>
      </c>
    </row>
    <row r="185" spans="11:12">
      <c r="K185" s="5">
        <v>183</v>
      </c>
      <c r="L185" s="61">
        <v>35.199999999999996</v>
      </c>
    </row>
    <row r="186" spans="11:12">
      <c r="K186" s="5">
        <v>184</v>
      </c>
      <c r="L186" s="61">
        <v>-7.9000000000000057</v>
      </c>
    </row>
    <row r="187" spans="11:12">
      <c r="K187" s="5">
        <v>185</v>
      </c>
      <c r="L187" s="61">
        <v>-30.000000000000007</v>
      </c>
    </row>
    <row r="188" spans="11:12">
      <c r="K188" s="5">
        <v>186</v>
      </c>
      <c r="L188" s="61">
        <v>-99.300000000000011</v>
      </c>
    </row>
    <row r="189" spans="11:12">
      <c r="K189" s="5">
        <v>187</v>
      </c>
      <c r="L189" s="61">
        <v>-94.300000000000011</v>
      </c>
    </row>
    <row r="190" spans="11:12">
      <c r="K190" s="5">
        <v>188</v>
      </c>
      <c r="L190" s="61">
        <v>-121.30000000000001</v>
      </c>
    </row>
    <row r="191" spans="11:12">
      <c r="K191" s="5">
        <v>189</v>
      </c>
      <c r="L191" s="61">
        <v>-30.000000000000014</v>
      </c>
    </row>
    <row r="192" spans="11:12">
      <c r="K192" s="5">
        <v>190</v>
      </c>
      <c r="L192" s="61">
        <v>30.399999999999984</v>
      </c>
    </row>
    <row r="193" spans="11:12">
      <c r="K193" s="5">
        <v>191</v>
      </c>
      <c r="L193" s="61">
        <v>-34.500000000000021</v>
      </c>
    </row>
    <row r="194" spans="11:12">
      <c r="K194" s="5">
        <v>192</v>
      </c>
      <c r="L194" s="61">
        <v>-44.800000000000026</v>
      </c>
    </row>
    <row r="195" spans="11:12">
      <c r="K195" s="5">
        <v>193</v>
      </c>
      <c r="L195" s="61">
        <v>-30.000000000000025</v>
      </c>
    </row>
    <row r="196" spans="11:12">
      <c r="K196" s="5">
        <v>194</v>
      </c>
      <c r="L196" s="61">
        <v>-74.200000000000031</v>
      </c>
    </row>
    <row r="197" spans="11:12">
      <c r="K197" s="5">
        <v>195</v>
      </c>
      <c r="L197" s="61">
        <v>-71.400000000000034</v>
      </c>
    </row>
    <row r="198" spans="11:12">
      <c r="K198" s="5">
        <v>196</v>
      </c>
      <c r="L198" s="61">
        <v>-8.9000000000000341</v>
      </c>
    </row>
    <row r="199" spans="11:12">
      <c r="K199" s="5">
        <v>197</v>
      </c>
      <c r="L199" s="61">
        <v>-30.000000000000036</v>
      </c>
    </row>
    <row r="200" spans="11:12">
      <c r="K200" s="5">
        <v>198</v>
      </c>
      <c r="L200" s="61">
        <v>31.299999999999962</v>
      </c>
    </row>
    <row r="201" spans="11:12">
      <c r="K201" s="5">
        <v>199</v>
      </c>
      <c r="L201" s="61">
        <v>43.69999999999996</v>
      </c>
    </row>
    <row r="202" spans="11:12">
      <c r="K202" s="5">
        <v>200</v>
      </c>
      <c r="L202" s="61">
        <v>-9.4000000000000412</v>
      </c>
    </row>
    <row r="203" spans="11:12">
      <c r="K203" s="5">
        <v>201</v>
      </c>
      <c r="L203" s="61">
        <v>-30.000000000000043</v>
      </c>
    </row>
    <row r="204" spans="11:12">
      <c r="K204" s="5">
        <v>202</v>
      </c>
      <c r="L204" s="61">
        <v>-44.80000000000004</v>
      </c>
    </row>
    <row r="205" spans="11:12">
      <c r="K205" s="5">
        <v>203</v>
      </c>
      <c r="L205" s="61">
        <v>-86.600000000000037</v>
      </c>
    </row>
    <row r="206" spans="11:12">
      <c r="K206" s="5">
        <v>204</v>
      </c>
      <c r="L206" s="61">
        <v>-81.200000000000031</v>
      </c>
    </row>
    <row r="207" spans="11:12">
      <c r="K207" s="5">
        <v>205</v>
      </c>
      <c r="L207" s="61">
        <v>-30.000000000000028</v>
      </c>
    </row>
    <row r="208" spans="11:12">
      <c r="K208" s="5">
        <v>206</v>
      </c>
      <c r="L208" s="61">
        <v>62.199999999999974</v>
      </c>
    </row>
    <row r="209" spans="11:12">
      <c r="K209" s="5">
        <v>207</v>
      </c>
      <c r="L209" s="61">
        <v>31.799999999999976</v>
      </c>
    </row>
    <row r="210" spans="11:12">
      <c r="K210" s="5">
        <v>208</v>
      </c>
      <c r="L210" s="61">
        <v>-25.200000000000024</v>
      </c>
    </row>
    <row r="211" spans="11:12">
      <c r="K211" s="5">
        <v>209</v>
      </c>
      <c r="L211" s="61">
        <v>-30.000000000000025</v>
      </c>
    </row>
    <row r="212" spans="11:12">
      <c r="K212" s="5">
        <v>210</v>
      </c>
      <c r="L212" s="61">
        <v>-18.300000000000026</v>
      </c>
    </row>
    <row r="213" spans="11:12">
      <c r="K213" s="5">
        <v>211</v>
      </c>
      <c r="L213" s="61">
        <v>65.899999999999977</v>
      </c>
    </row>
    <row r="214" spans="11:12">
      <c r="K214" s="5">
        <v>212</v>
      </c>
      <c r="L214" s="61">
        <v>7.4999999999999787</v>
      </c>
    </row>
    <row r="215" spans="11:12">
      <c r="K215" s="5">
        <v>213</v>
      </c>
      <c r="L215" s="61">
        <v>-30.000000000000021</v>
      </c>
    </row>
    <row r="216" spans="11:12">
      <c r="K216" s="5">
        <v>214</v>
      </c>
      <c r="L216" s="61">
        <v>-33.200000000000017</v>
      </c>
    </row>
    <row r="217" spans="11:12">
      <c r="K217" s="5">
        <v>215</v>
      </c>
      <c r="L217" s="61">
        <v>-86.90000000000002</v>
      </c>
    </row>
    <row r="218" spans="11:12">
      <c r="K218" s="5">
        <v>216</v>
      </c>
      <c r="L218" s="61">
        <v>-115.50000000000003</v>
      </c>
    </row>
    <row r="219" spans="11:12">
      <c r="K219" s="5">
        <v>217</v>
      </c>
      <c r="L219" s="61">
        <v>-30.000000000000028</v>
      </c>
    </row>
    <row r="220" spans="11:12">
      <c r="K220" s="5">
        <v>218</v>
      </c>
      <c r="L220" s="61">
        <v>-80.400000000000034</v>
      </c>
    </row>
    <row r="221" spans="11:12">
      <c r="K221" s="5">
        <v>219</v>
      </c>
      <c r="L221" s="61">
        <v>-19.200000000000031</v>
      </c>
    </row>
    <row r="222" spans="11:12">
      <c r="K222" s="5">
        <v>220</v>
      </c>
      <c r="L222" s="61">
        <v>-36.300000000000033</v>
      </c>
    </row>
    <row r="223" spans="11:12">
      <c r="K223" s="5">
        <v>221</v>
      </c>
      <c r="L223" s="61">
        <v>-30.000000000000032</v>
      </c>
    </row>
    <row r="224" spans="11:12">
      <c r="K224" s="5">
        <v>222</v>
      </c>
      <c r="L224" s="61">
        <v>-31.700000000000031</v>
      </c>
    </row>
    <row r="225" spans="11:12">
      <c r="K225" s="5">
        <v>223</v>
      </c>
      <c r="L225" s="61">
        <v>-62.700000000000031</v>
      </c>
    </row>
    <row r="226" spans="11:12">
      <c r="K226" s="5">
        <v>224</v>
      </c>
      <c r="L226" s="61">
        <v>22.399999999999963</v>
      </c>
    </row>
    <row r="227" spans="11:12">
      <c r="K227" s="5">
        <v>225</v>
      </c>
      <c r="L227" s="61">
        <v>-30.000000000000036</v>
      </c>
    </row>
    <row r="228" spans="11:12">
      <c r="K228" s="5">
        <v>226</v>
      </c>
      <c r="L228" s="61">
        <v>-11.700000000000035</v>
      </c>
    </row>
    <row r="229" spans="11:12">
      <c r="K229" s="5">
        <v>227</v>
      </c>
      <c r="L229" s="61">
        <v>-33.000000000000036</v>
      </c>
    </row>
    <row r="230" spans="11:12">
      <c r="K230" s="5">
        <v>228</v>
      </c>
      <c r="L230" s="61">
        <v>-91.30000000000004</v>
      </c>
    </row>
    <row r="231" spans="11:12">
      <c r="K231" s="5">
        <v>229</v>
      </c>
      <c r="L231" s="61">
        <v>-30.000000000000043</v>
      </c>
    </row>
    <row r="232" spans="11:12">
      <c r="K232" s="5">
        <v>230</v>
      </c>
      <c r="L232" s="61">
        <v>-44.400000000000041</v>
      </c>
    </row>
    <row r="233" spans="11:12">
      <c r="K233" s="5">
        <v>231</v>
      </c>
      <c r="L233" s="61">
        <v>-90.100000000000051</v>
      </c>
    </row>
    <row r="234" spans="11:12">
      <c r="K234" s="5">
        <v>232</v>
      </c>
      <c r="L234" s="61">
        <v>-37.400000000000048</v>
      </c>
    </row>
    <row r="235" spans="11:12">
      <c r="K235" s="5">
        <v>233</v>
      </c>
      <c r="L235" s="61">
        <v>-30.00000000000005</v>
      </c>
    </row>
    <row r="236" spans="11:12">
      <c r="K236" s="5">
        <v>234</v>
      </c>
      <c r="L236" s="61">
        <v>36.699999999999953</v>
      </c>
    </row>
    <row r="237" spans="11:12">
      <c r="K237" s="5">
        <v>235</v>
      </c>
      <c r="L237" s="61">
        <v>49.699999999999953</v>
      </c>
    </row>
    <row r="238" spans="11:12">
      <c r="K238" s="5">
        <v>236</v>
      </c>
      <c r="L238" s="61">
        <v>-12.100000000000044</v>
      </c>
    </row>
    <row r="239" spans="11:12">
      <c r="K239" s="5">
        <v>237</v>
      </c>
      <c r="L239" s="61">
        <v>-30.000000000000043</v>
      </c>
    </row>
    <row r="240" spans="11:12">
      <c r="K240" s="5">
        <v>238</v>
      </c>
      <c r="L240" s="61">
        <v>-102.80000000000004</v>
      </c>
    </row>
    <row r="241" spans="11:12">
      <c r="K241" s="5">
        <v>239</v>
      </c>
      <c r="L241" s="61">
        <v>-88.80000000000004</v>
      </c>
    </row>
    <row r="242" spans="11:12">
      <c r="K242" s="5">
        <v>240</v>
      </c>
      <c r="L242" s="61">
        <v>-4.3000000000000398</v>
      </c>
    </row>
    <row r="243" spans="11:12">
      <c r="K243" s="5">
        <v>241</v>
      </c>
      <c r="L243" s="61">
        <v>-30.000000000000039</v>
      </c>
    </row>
    <row r="244" spans="11:12">
      <c r="K244" s="5">
        <v>242</v>
      </c>
      <c r="L244" s="61">
        <v>-76.600000000000037</v>
      </c>
    </row>
    <row r="245" spans="11:12">
      <c r="K245" s="5">
        <v>243</v>
      </c>
      <c r="L245" s="61">
        <v>-67.200000000000031</v>
      </c>
    </row>
    <row r="246" spans="11:12">
      <c r="K246" s="5">
        <v>244</v>
      </c>
      <c r="L246" s="61">
        <v>-10.300000000000033</v>
      </c>
    </row>
    <row r="247" spans="11:12">
      <c r="K247" s="5">
        <v>245</v>
      </c>
      <c r="L247" s="61">
        <v>-30.000000000000032</v>
      </c>
    </row>
    <row r="248" spans="11:12">
      <c r="K248" s="5">
        <v>246</v>
      </c>
      <c r="L248" s="61">
        <v>-76.800000000000026</v>
      </c>
    </row>
    <row r="249" spans="11:12">
      <c r="K249" s="5">
        <v>247</v>
      </c>
      <c r="L249" s="61">
        <v>-66.500000000000028</v>
      </c>
    </row>
    <row r="250" spans="11:12">
      <c r="K250" s="5">
        <v>248</v>
      </c>
      <c r="L250" s="61">
        <v>-89.800000000000026</v>
      </c>
    </row>
    <row r="251" spans="11:12">
      <c r="K251" s="5">
        <v>249</v>
      </c>
      <c r="L251" s="61">
        <v>-30.000000000000028</v>
      </c>
    </row>
    <row r="252" spans="11:12">
      <c r="K252" s="5">
        <v>250</v>
      </c>
      <c r="L252" s="61">
        <v>-84.900000000000034</v>
      </c>
    </row>
    <row r="253" spans="11:12">
      <c r="K253" s="5">
        <v>251</v>
      </c>
      <c r="L253" s="61">
        <v>-85.80000000000004</v>
      </c>
    </row>
    <row r="254" spans="11:12">
      <c r="K254" s="5">
        <v>252</v>
      </c>
      <c r="L254" s="61">
        <v>-3.1000000000000369</v>
      </c>
    </row>
    <row r="255" spans="11:12">
      <c r="K255" s="5">
        <v>253</v>
      </c>
      <c r="L255" s="61">
        <v>-30.000000000000036</v>
      </c>
    </row>
    <row r="256" spans="11:12">
      <c r="K256" s="5">
        <v>254</v>
      </c>
      <c r="L256" s="61">
        <v>-3.6000000000000369</v>
      </c>
    </row>
    <row r="257" spans="11:12">
      <c r="K257" s="5">
        <v>255</v>
      </c>
      <c r="L257" s="61">
        <v>-65.100000000000037</v>
      </c>
    </row>
    <row r="258" spans="11:12">
      <c r="K258" s="5">
        <v>256</v>
      </c>
      <c r="L258" s="61">
        <v>-102.40000000000003</v>
      </c>
    </row>
    <row r="259" spans="11:12">
      <c r="K259" s="5">
        <v>257</v>
      </c>
      <c r="L259" s="61">
        <v>-30.000000000000028</v>
      </c>
    </row>
    <row r="260" spans="11:12">
      <c r="K260" s="5">
        <v>258</v>
      </c>
      <c r="L260" s="61">
        <v>-78.900000000000034</v>
      </c>
    </row>
    <row r="261" spans="11:12">
      <c r="K261" s="5">
        <v>259</v>
      </c>
      <c r="L261" s="61">
        <v>-74.000000000000028</v>
      </c>
    </row>
    <row r="262" spans="11:12">
      <c r="K262" s="5">
        <v>260</v>
      </c>
      <c r="L262" s="61">
        <v>-11.000000000000028</v>
      </c>
    </row>
    <row r="263" spans="11:12">
      <c r="K263" s="5">
        <v>261</v>
      </c>
      <c r="L263" s="61">
        <v>-30.000000000000028</v>
      </c>
    </row>
    <row r="264" spans="11:12">
      <c r="K264" s="5">
        <v>262</v>
      </c>
      <c r="L264" s="61">
        <v>51.099999999999966</v>
      </c>
    </row>
    <row r="265" spans="11:12">
      <c r="K265" s="5">
        <v>263</v>
      </c>
      <c r="L265" s="61">
        <v>-10.900000000000034</v>
      </c>
    </row>
    <row r="266" spans="11:12">
      <c r="K266" s="5">
        <v>264</v>
      </c>
      <c r="L266" s="61">
        <v>-3.4000000000000341</v>
      </c>
    </row>
    <row r="267" spans="11:12">
      <c r="K267" s="5">
        <v>265</v>
      </c>
      <c r="L267" s="61">
        <v>-30.000000000000036</v>
      </c>
    </row>
    <row r="268" spans="11:12">
      <c r="K268" s="5">
        <v>266</v>
      </c>
      <c r="L268" s="61">
        <v>-36.300000000000033</v>
      </c>
    </row>
    <row r="269" spans="11:12">
      <c r="K269" s="5">
        <v>267</v>
      </c>
      <c r="L269" s="61">
        <v>-21.500000000000032</v>
      </c>
    </row>
    <row r="270" spans="11:12">
      <c r="K270" s="5">
        <v>268</v>
      </c>
      <c r="L270" s="61">
        <v>-87.400000000000034</v>
      </c>
    </row>
    <row r="271" spans="11:12">
      <c r="K271" s="5">
        <v>269</v>
      </c>
      <c r="L271" s="61">
        <v>-30.000000000000036</v>
      </c>
    </row>
    <row r="272" spans="11:12">
      <c r="K272" s="5">
        <v>270</v>
      </c>
      <c r="L272" s="61">
        <v>23.199999999999967</v>
      </c>
    </row>
    <row r="273" spans="11:12">
      <c r="K273" s="5">
        <v>271</v>
      </c>
      <c r="L273" s="61">
        <v>-1.9000000000000341</v>
      </c>
    </row>
    <row r="274" spans="11:12">
      <c r="K274" s="5">
        <v>272</v>
      </c>
      <c r="L274" s="61">
        <v>10.499999999999966</v>
      </c>
    </row>
    <row r="275" spans="11:12">
      <c r="K275" s="5">
        <v>273</v>
      </c>
      <c r="L275" s="61">
        <v>-40.000000000000036</v>
      </c>
    </row>
    <row r="276" spans="11:12">
      <c r="K276" s="5">
        <v>274</v>
      </c>
      <c r="L276" s="61">
        <v>-89.700000000000045</v>
      </c>
    </row>
    <row r="277" spans="11:12">
      <c r="K277" s="5">
        <v>275</v>
      </c>
      <c r="L277" s="61">
        <v>-29.100000000000044</v>
      </c>
    </row>
    <row r="278" spans="11:12">
      <c r="K278" s="5">
        <v>276</v>
      </c>
      <c r="L278" s="61">
        <v>-49.500000000000043</v>
      </c>
    </row>
    <row r="279" spans="11:12">
      <c r="K279" s="5">
        <v>277</v>
      </c>
      <c r="L279" s="61">
        <v>-40.000000000000043</v>
      </c>
    </row>
    <row r="280" spans="11:12">
      <c r="K280" s="5">
        <v>278</v>
      </c>
      <c r="L280" s="61">
        <v>-94.200000000000045</v>
      </c>
    </row>
    <row r="281" spans="11:12">
      <c r="K281" s="5">
        <v>279</v>
      </c>
      <c r="L281" s="61">
        <v>-14.200000000000045</v>
      </c>
    </row>
    <row r="282" spans="11:12">
      <c r="K282" s="5">
        <v>280</v>
      </c>
      <c r="L282" s="61">
        <v>-10.600000000000046</v>
      </c>
    </row>
    <row r="283" spans="11:12">
      <c r="K283" s="5">
        <v>281</v>
      </c>
      <c r="L283" s="61">
        <v>-40.000000000000043</v>
      </c>
    </row>
    <row r="284" spans="11:12">
      <c r="K284" s="5">
        <v>282</v>
      </c>
      <c r="L284" s="61">
        <v>-101.50000000000004</v>
      </c>
    </row>
    <row r="285" spans="11:12">
      <c r="K285" s="5">
        <v>283</v>
      </c>
      <c r="L285" s="61">
        <v>-36.30000000000004</v>
      </c>
    </row>
    <row r="286" spans="11:12">
      <c r="K286" s="5">
        <v>284</v>
      </c>
      <c r="L286" s="61">
        <v>-27.30000000000004</v>
      </c>
    </row>
    <row r="287" spans="11:12">
      <c r="K287" s="5">
        <v>285</v>
      </c>
      <c r="L287" s="61">
        <v>-40.000000000000043</v>
      </c>
    </row>
    <row r="288" spans="11:12">
      <c r="K288" s="5">
        <v>286</v>
      </c>
      <c r="L288" s="61">
        <v>-31.400000000000041</v>
      </c>
    </row>
    <row r="289" spans="11:12">
      <c r="K289" s="5">
        <v>287</v>
      </c>
      <c r="L289" s="61">
        <v>19.299999999999962</v>
      </c>
    </row>
    <row r="290" spans="11:12">
      <c r="K290" s="5">
        <v>288</v>
      </c>
      <c r="L290" s="61">
        <v>0.19999999999996021</v>
      </c>
    </row>
    <row r="291" spans="11:12">
      <c r="K291" s="5">
        <v>289</v>
      </c>
      <c r="L291" s="61">
        <v>-40.000000000000043</v>
      </c>
    </row>
    <row r="292" spans="11:12">
      <c r="K292" s="5">
        <v>290</v>
      </c>
      <c r="L292" s="61">
        <v>-35.500000000000043</v>
      </c>
    </row>
    <row r="293" spans="11:12">
      <c r="K293" s="5">
        <v>291</v>
      </c>
      <c r="L293" s="61">
        <v>51.999999999999957</v>
      </c>
    </row>
    <row r="294" spans="11:12">
      <c r="K294" s="5">
        <v>292</v>
      </c>
      <c r="L294" s="61">
        <v>16.999999999999957</v>
      </c>
    </row>
    <row r="295" spans="11:12">
      <c r="K295" s="5">
        <v>293</v>
      </c>
      <c r="L295" s="61">
        <v>-40.000000000000043</v>
      </c>
    </row>
    <row r="296" spans="11:12">
      <c r="K296" s="5">
        <v>294</v>
      </c>
      <c r="L296" s="61">
        <v>-27.500000000000043</v>
      </c>
    </row>
    <row r="297" spans="11:12">
      <c r="K297" s="5">
        <v>295</v>
      </c>
      <c r="L297" s="61">
        <v>-75.30000000000004</v>
      </c>
    </row>
    <row r="298" spans="11:12">
      <c r="K298" s="5">
        <v>296</v>
      </c>
      <c r="L298" s="61">
        <v>-99.400000000000034</v>
      </c>
    </row>
    <row r="299" spans="11:12">
      <c r="K299" s="5">
        <v>297</v>
      </c>
      <c r="L299" s="61">
        <v>-40.000000000000036</v>
      </c>
    </row>
    <row r="300" spans="11:12">
      <c r="K300" s="5">
        <v>298</v>
      </c>
      <c r="L300" s="61">
        <v>-22.500000000000036</v>
      </c>
    </row>
    <row r="301" spans="11:12">
      <c r="K301" s="5">
        <v>299</v>
      </c>
      <c r="L301" s="61">
        <v>38.299999999999962</v>
      </c>
    </row>
    <row r="302" spans="11:12">
      <c r="K302" s="5">
        <v>300</v>
      </c>
      <c r="L302" s="61">
        <v>-16.900000000000041</v>
      </c>
    </row>
    <row r="303" spans="11:12">
      <c r="K303" s="5">
        <v>301</v>
      </c>
      <c r="L303" s="61">
        <v>-40.000000000000043</v>
      </c>
    </row>
    <row r="304" spans="11:12">
      <c r="K304" s="5">
        <v>302</v>
      </c>
      <c r="L304" s="61">
        <v>6.8999999999999559</v>
      </c>
    </row>
    <row r="305" spans="11:12">
      <c r="K305" s="5">
        <v>303</v>
      </c>
      <c r="L305" s="61">
        <v>-45.100000000000044</v>
      </c>
    </row>
    <row r="306" spans="11:12">
      <c r="K306" s="5">
        <v>304</v>
      </c>
      <c r="L306" s="61">
        <v>-64.80000000000004</v>
      </c>
    </row>
    <row r="307" spans="11:12">
      <c r="K307" s="5">
        <v>305</v>
      </c>
      <c r="L307" s="61">
        <v>-60.000000000000043</v>
      </c>
    </row>
    <row r="308" spans="11:12">
      <c r="K308" s="5">
        <v>306</v>
      </c>
      <c r="L308" s="61">
        <v>-86.700000000000045</v>
      </c>
    </row>
    <row r="309" spans="11:12">
      <c r="K309" s="5">
        <v>307</v>
      </c>
      <c r="L309" s="61">
        <v>-29.200000000000045</v>
      </c>
    </row>
    <row r="310" spans="11:12">
      <c r="K310" s="5">
        <v>308</v>
      </c>
      <c r="L310" s="61">
        <v>-79.600000000000051</v>
      </c>
    </row>
    <row r="311" spans="11:12">
      <c r="K311" s="5">
        <v>309</v>
      </c>
      <c r="L311" s="61">
        <v>-70.000000000000057</v>
      </c>
    </row>
    <row r="312" spans="11:12">
      <c r="K312" s="5">
        <v>310</v>
      </c>
      <c r="L312" s="61">
        <v>-115.80000000000005</v>
      </c>
    </row>
    <row r="313" spans="11:12">
      <c r="K313" s="5">
        <v>311</v>
      </c>
      <c r="L313" s="61">
        <v>-135.90000000000006</v>
      </c>
    </row>
    <row r="314" spans="11:12">
      <c r="K314" s="5">
        <v>312</v>
      </c>
      <c r="L314" s="61">
        <v>-125.60000000000007</v>
      </c>
    </row>
    <row r="315" spans="11:12">
      <c r="K315" s="5">
        <v>313</v>
      </c>
      <c r="L315" s="61">
        <v>-70.000000000000057</v>
      </c>
    </row>
    <row r="316" spans="11:12">
      <c r="K316" s="5">
        <v>314</v>
      </c>
      <c r="L316" s="61">
        <v>0.49999999999994316</v>
      </c>
    </row>
    <row r="317" spans="11:12">
      <c r="K317" s="5">
        <v>315</v>
      </c>
      <c r="L317" s="61">
        <v>-21.500000000000057</v>
      </c>
    </row>
    <row r="318" spans="11:12">
      <c r="K318" s="5">
        <v>316</v>
      </c>
      <c r="L318" s="61">
        <v>-78.000000000000057</v>
      </c>
    </row>
    <row r="319" spans="11:12">
      <c r="K319" s="5">
        <v>317</v>
      </c>
      <c r="L319" s="61">
        <v>-70.000000000000057</v>
      </c>
    </row>
    <row r="320" spans="11:12">
      <c r="K320" s="5">
        <v>318</v>
      </c>
      <c r="L320" s="61">
        <v>-117.40000000000006</v>
      </c>
    </row>
    <row r="321" spans="11:12">
      <c r="K321" s="5">
        <v>319</v>
      </c>
      <c r="L321" s="61">
        <v>-65.300000000000068</v>
      </c>
    </row>
    <row r="322" spans="11:12">
      <c r="K322" s="5">
        <v>320</v>
      </c>
      <c r="L322" s="61">
        <v>-62.600000000000065</v>
      </c>
    </row>
    <row r="323" spans="11:12">
      <c r="K323" s="5">
        <v>321</v>
      </c>
      <c r="L323" s="61">
        <v>-80.000000000000057</v>
      </c>
    </row>
    <row r="324" spans="11:12">
      <c r="K324" s="5">
        <v>322</v>
      </c>
      <c r="L324" s="61">
        <v>-73.20000000000006</v>
      </c>
    </row>
    <row r="325" spans="11:12">
      <c r="K325" s="5">
        <v>323</v>
      </c>
      <c r="L325" s="61">
        <v>-120.30000000000007</v>
      </c>
    </row>
    <row r="326" spans="11:12">
      <c r="K326" s="5">
        <v>324</v>
      </c>
      <c r="L326" s="61">
        <v>-142.40000000000006</v>
      </c>
    </row>
    <row r="327" spans="11:12">
      <c r="K327" s="5">
        <v>325</v>
      </c>
      <c r="L327" s="61">
        <v>-80.000000000000057</v>
      </c>
    </row>
    <row r="328" spans="11:12">
      <c r="K328" s="5">
        <v>326</v>
      </c>
      <c r="L328" s="61">
        <v>-31.900000000000055</v>
      </c>
    </row>
    <row r="329" spans="11:12">
      <c r="K329" s="5">
        <v>327</v>
      </c>
      <c r="L329" s="61">
        <v>-48.70000000000006</v>
      </c>
    </row>
    <row r="330" spans="11:12">
      <c r="K330" s="5">
        <v>328</v>
      </c>
      <c r="L330" s="61">
        <v>-86.300000000000068</v>
      </c>
    </row>
    <row r="331" spans="11:12">
      <c r="K331" s="5">
        <v>329</v>
      </c>
      <c r="L331" s="61">
        <v>-80.000000000000071</v>
      </c>
    </row>
    <row r="332" spans="11:12">
      <c r="K332" s="5">
        <v>330</v>
      </c>
      <c r="L332" s="61">
        <v>-96.300000000000068</v>
      </c>
    </row>
    <row r="333" spans="11:12">
      <c r="K333" s="5">
        <v>331</v>
      </c>
      <c r="L333" s="61">
        <v>-86.800000000000068</v>
      </c>
    </row>
    <row r="334" spans="11:12">
      <c r="K334" s="5">
        <v>332</v>
      </c>
      <c r="L334" s="61">
        <v>-134.10000000000008</v>
      </c>
    </row>
    <row r="335" spans="11:12">
      <c r="K335" s="5">
        <v>333</v>
      </c>
      <c r="L335" s="61">
        <v>-80.000000000000085</v>
      </c>
    </row>
    <row r="336" spans="11:12">
      <c r="K336" s="5">
        <v>334</v>
      </c>
      <c r="L336" s="61">
        <v>-29.200000000000088</v>
      </c>
    </row>
    <row r="337" spans="11:12">
      <c r="K337" s="5">
        <v>335</v>
      </c>
      <c r="L337" s="61">
        <v>-72.500000000000085</v>
      </c>
    </row>
    <row r="338" spans="11:12">
      <c r="K338" s="5">
        <v>336</v>
      </c>
      <c r="L338" s="61">
        <v>-64.800000000000082</v>
      </c>
    </row>
    <row r="339" spans="11:12">
      <c r="K339" s="5">
        <v>337</v>
      </c>
      <c r="L339" s="61">
        <v>-80.000000000000085</v>
      </c>
    </row>
    <row r="340" spans="11:12">
      <c r="K340" s="5">
        <v>338</v>
      </c>
      <c r="L340" s="61">
        <v>-127.00000000000009</v>
      </c>
    </row>
    <row r="341" spans="11:12">
      <c r="K341" s="5">
        <v>339</v>
      </c>
      <c r="L341" s="61">
        <v>-152.8000000000001</v>
      </c>
    </row>
    <row r="342" spans="11:12">
      <c r="K342" s="5">
        <v>340</v>
      </c>
      <c r="L342" s="61">
        <v>-90.600000000000094</v>
      </c>
    </row>
    <row r="343" spans="11:12">
      <c r="K343" s="5">
        <v>341</v>
      </c>
      <c r="L343" s="61">
        <v>-80.000000000000099</v>
      </c>
    </row>
    <row r="344" spans="11:12">
      <c r="K344" s="5">
        <v>342</v>
      </c>
      <c r="L344" s="61">
        <v>-125.2000000000001</v>
      </c>
    </row>
    <row r="345" spans="11:12">
      <c r="K345" s="5">
        <v>343</v>
      </c>
      <c r="L345" s="61">
        <v>-116.2000000000001</v>
      </c>
    </row>
    <row r="346" spans="11:12">
      <c r="K346" s="5">
        <v>344</v>
      </c>
      <c r="L346" s="61">
        <v>-63.100000000000101</v>
      </c>
    </row>
    <row r="347" spans="11:12">
      <c r="K347" s="5">
        <v>345</v>
      </c>
      <c r="L347" s="61">
        <v>-80.000000000000099</v>
      </c>
    </row>
    <row r="348" spans="11:12">
      <c r="K348" s="5">
        <v>346</v>
      </c>
      <c r="L348" s="61">
        <v>-62.400000000000098</v>
      </c>
    </row>
    <row r="349" spans="11:12">
      <c r="K349" s="5">
        <v>347</v>
      </c>
      <c r="L349" s="61">
        <v>-80.800000000000097</v>
      </c>
    </row>
    <row r="350" spans="11:12">
      <c r="K350" s="5">
        <v>348</v>
      </c>
      <c r="L350" s="61">
        <v>-160.8000000000001</v>
      </c>
    </row>
    <row r="351" spans="11:12">
      <c r="K351" s="5">
        <v>349</v>
      </c>
      <c r="L351" s="61">
        <v>-80.000000000000099</v>
      </c>
    </row>
    <row r="352" spans="11:12">
      <c r="K352" s="5">
        <v>350</v>
      </c>
      <c r="L352" s="61">
        <v>-13.800000000000097</v>
      </c>
    </row>
    <row r="353" spans="11:12">
      <c r="K353" s="5">
        <v>351</v>
      </c>
      <c r="L353" s="61">
        <v>-32.800000000000097</v>
      </c>
    </row>
    <row r="354" spans="11:12">
      <c r="K354" s="5">
        <v>352</v>
      </c>
      <c r="L354" s="61">
        <v>-22.000000000000096</v>
      </c>
    </row>
    <row r="355" spans="11:12">
      <c r="K355" s="5">
        <v>353</v>
      </c>
      <c r="L355" s="61">
        <v>-80.000000000000099</v>
      </c>
    </row>
    <row r="356" spans="11:12">
      <c r="K356" s="5">
        <v>354</v>
      </c>
      <c r="L356" s="61">
        <v>-68.200000000000102</v>
      </c>
    </row>
    <row r="357" spans="11:12">
      <c r="K357" s="5">
        <v>355</v>
      </c>
      <c r="L357" s="61">
        <v>-4.100000000000108</v>
      </c>
    </row>
    <row r="358" spans="11:12">
      <c r="K358" s="5">
        <v>356</v>
      </c>
      <c r="L358" s="61">
        <v>-54.600000000000108</v>
      </c>
    </row>
    <row r="359" spans="11:12">
      <c r="K359" s="5">
        <v>357</v>
      </c>
      <c r="L359" s="61">
        <v>-80.000000000000114</v>
      </c>
    </row>
    <row r="360" spans="11:12">
      <c r="K360" s="5">
        <v>358</v>
      </c>
      <c r="L360" s="61">
        <v>-72.000000000000114</v>
      </c>
    </row>
    <row r="361" spans="11:12">
      <c r="K361" s="5">
        <v>359</v>
      </c>
      <c r="L361" s="61">
        <v>1.899999999999892</v>
      </c>
    </row>
    <row r="362" spans="11:12">
      <c r="K362" s="5">
        <v>360</v>
      </c>
      <c r="L362" s="61">
        <v>-27.000000000000107</v>
      </c>
    </row>
    <row r="363" spans="11:12">
      <c r="K363" s="5">
        <v>361</v>
      </c>
      <c r="L363" s="61">
        <v>-80.000000000000114</v>
      </c>
    </row>
    <row r="364" spans="11:12">
      <c r="K364" s="5">
        <v>362</v>
      </c>
      <c r="L364" s="61">
        <v>-129.60000000000011</v>
      </c>
    </row>
    <row r="365" spans="11:12">
      <c r="K365" s="5">
        <v>363</v>
      </c>
      <c r="L365" s="61">
        <v>-68.700000000000102</v>
      </c>
    </row>
    <row r="366" spans="11:12">
      <c r="K366" s="5">
        <v>364</v>
      </c>
      <c r="L366" s="61">
        <v>-95.800000000000097</v>
      </c>
    </row>
    <row r="367" spans="11:12">
      <c r="K367" s="5">
        <v>365</v>
      </c>
      <c r="L367" s="61">
        <v>-80.000000000000099</v>
      </c>
    </row>
    <row r="368" spans="11:12">
      <c r="K368" s="5">
        <v>366</v>
      </c>
      <c r="L368" s="61">
        <v>-103.0000000000001</v>
      </c>
    </row>
    <row r="369" spans="11:12">
      <c r="K369" s="5">
        <v>367</v>
      </c>
      <c r="L369" s="61">
        <v>-37.100000000000094</v>
      </c>
    </row>
    <row r="370" spans="11:12">
      <c r="K370" s="5">
        <v>368</v>
      </c>
      <c r="L370" s="61">
        <v>-87.800000000000097</v>
      </c>
    </row>
    <row r="371" spans="11:12">
      <c r="K371" s="5">
        <v>369</v>
      </c>
      <c r="L371" s="61">
        <v>-80.000000000000099</v>
      </c>
    </row>
    <row r="372" spans="11:12">
      <c r="K372" s="5">
        <v>370</v>
      </c>
      <c r="L372" s="61">
        <v>-102.3000000000001</v>
      </c>
    </row>
    <row r="373" spans="11:12">
      <c r="K373" s="5">
        <v>371</v>
      </c>
      <c r="L373" s="61">
        <v>-102.7000000000001</v>
      </c>
    </row>
    <row r="374" spans="11:12">
      <c r="K374" s="5">
        <v>372</v>
      </c>
      <c r="L374" s="61">
        <v>-146.7000000000001</v>
      </c>
    </row>
    <row r="375" spans="11:12">
      <c r="K375" s="5">
        <v>373</v>
      </c>
      <c r="L375" s="61">
        <v>-80.000000000000099</v>
      </c>
    </row>
    <row r="376" spans="11:12">
      <c r="K376" s="5">
        <v>374</v>
      </c>
      <c r="L376" s="61">
        <v>-127.7000000000001</v>
      </c>
    </row>
    <row r="377" spans="11:12">
      <c r="K377" s="5">
        <v>375</v>
      </c>
      <c r="L377" s="61">
        <v>-72.400000000000105</v>
      </c>
    </row>
    <row r="378" spans="11:12">
      <c r="K378" s="5">
        <v>376</v>
      </c>
      <c r="L378" s="61">
        <v>-94.900000000000105</v>
      </c>
    </row>
    <row r="379" spans="11:12">
      <c r="K379" s="5">
        <v>377</v>
      </c>
      <c r="L379" s="61">
        <v>-80.000000000000099</v>
      </c>
    </row>
    <row r="380" spans="11:12">
      <c r="K380" s="5">
        <v>378</v>
      </c>
      <c r="L380" s="61">
        <v>-138.50000000000011</v>
      </c>
    </row>
    <row r="381" spans="11:12">
      <c r="K381" s="5">
        <v>379</v>
      </c>
      <c r="L381" s="61">
        <v>-71.300000000000111</v>
      </c>
    </row>
    <row r="382" spans="11:12">
      <c r="K382" s="5">
        <v>380</v>
      </c>
      <c r="L382" s="61">
        <v>-52.600000000000108</v>
      </c>
    </row>
    <row r="383" spans="11:12">
      <c r="K383" s="5">
        <v>381</v>
      </c>
      <c r="L383" s="61">
        <v>-80.000000000000114</v>
      </c>
    </row>
    <row r="384" spans="11:12">
      <c r="K384" s="5">
        <v>382</v>
      </c>
      <c r="L384" s="61">
        <v>-10.900000000000119</v>
      </c>
    </row>
    <row r="385" spans="11:12">
      <c r="K385" s="5">
        <v>383</v>
      </c>
      <c r="L385" s="61">
        <v>-59.600000000000122</v>
      </c>
    </row>
    <row r="386" spans="11:12">
      <c r="K386" s="5">
        <v>384</v>
      </c>
      <c r="L386" s="61">
        <v>-80.100000000000122</v>
      </c>
    </row>
    <row r="387" spans="11:12">
      <c r="K387" s="5">
        <v>385</v>
      </c>
      <c r="L387" s="61">
        <v>-80.000000000000128</v>
      </c>
    </row>
    <row r="388" spans="11:12">
      <c r="K388" s="5">
        <v>386</v>
      </c>
      <c r="L388" s="61">
        <v>-9.5000000000001279</v>
      </c>
    </row>
    <row r="389" spans="11:12">
      <c r="K389" s="5">
        <v>387</v>
      </c>
      <c r="L389" s="61">
        <v>-5.5000000000001279</v>
      </c>
    </row>
    <row r="390" spans="11:12">
      <c r="K390" s="5">
        <v>388</v>
      </c>
      <c r="L390" s="61">
        <v>-54.000000000000128</v>
      </c>
    </row>
    <row r="391" spans="11:12">
      <c r="K391" s="5">
        <v>389</v>
      </c>
      <c r="L391" s="61">
        <v>-80.000000000000128</v>
      </c>
    </row>
    <row r="392" spans="11:12">
      <c r="K392" s="5">
        <v>390</v>
      </c>
      <c r="L392" s="61">
        <v>-73.000000000000128</v>
      </c>
    </row>
    <row r="393" spans="11:12">
      <c r="K393" s="5">
        <v>391</v>
      </c>
      <c r="L393" s="61">
        <v>-90.600000000000136</v>
      </c>
    </row>
    <row r="394" spans="11:12">
      <c r="K394" s="5">
        <v>392</v>
      </c>
      <c r="L394" s="61">
        <v>-38.600000000000136</v>
      </c>
    </row>
    <row r="395" spans="11:12">
      <c r="K395" s="5">
        <v>393</v>
      </c>
      <c r="L395" s="61">
        <v>-80.000000000000142</v>
      </c>
    </row>
    <row r="396" spans="11:12">
      <c r="K396" s="5">
        <v>394</v>
      </c>
      <c r="L396" s="61">
        <v>-27.200000000000145</v>
      </c>
    </row>
    <row r="397" spans="11:12">
      <c r="K397" s="5">
        <v>395</v>
      </c>
      <c r="L397" s="61">
        <v>-70.000000000000142</v>
      </c>
    </row>
    <row r="398" spans="11:12">
      <c r="K398" s="5">
        <v>396</v>
      </c>
      <c r="L398" s="61">
        <v>-87.900000000000148</v>
      </c>
    </row>
    <row r="399" spans="11:12">
      <c r="K399" s="5">
        <v>397</v>
      </c>
      <c r="L399" s="61">
        <v>-80.000000000000142</v>
      </c>
    </row>
    <row r="400" spans="11:12">
      <c r="K400" s="5">
        <v>398</v>
      </c>
      <c r="L400" s="61">
        <v>-19.200000000000145</v>
      </c>
    </row>
    <row r="401" spans="11:12">
      <c r="K401" s="5">
        <v>399</v>
      </c>
      <c r="L401" s="61">
        <v>-8.3000000000001446</v>
      </c>
    </row>
    <row r="402" spans="11:12">
      <c r="K402" s="5">
        <v>400</v>
      </c>
      <c r="L402" s="61">
        <v>-33.000000000000142</v>
      </c>
    </row>
    <row r="403" spans="11:12">
      <c r="K403" s="5">
        <v>401</v>
      </c>
      <c r="L403" s="61">
        <v>-80.000000000000142</v>
      </c>
    </row>
    <row r="404" spans="11:12">
      <c r="K404" s="5">
        <v>402</v>
      </c>
      <c r="L404" s="61">
        <v>-116.60000000000014</v>
      </c>
    </row>
    <row r="405" spans="11:12">
      <c r="K405" s="5">
        <v>403</v>
      </c>
      <c r="L405" s="61">
        <v>-24.800000000000139</v>
      </c>
    </row>
    <row r="406" spans="11:12">
      <c r="K406" s="5">
        <v>404</v>
      </c>
      <c r="L406" s="61">
        <v>-32.800000000000139</v>
      </c>
    </row>
    <row r="407" spans="11:12">
      <c r="K407" s="5">
        <v>405</v>
      </c>
      <c r="L407" s="61">
        <v>-90.000000000000142</v>
      </c>
    </row>
    <row r="408" spans="11:12">
      <c r="K408" s="5">
        <v>406</v>
      </c>
      <c r="L408" s="61">
        <v>-29.000000000000142</v>
      </c>
    </row>
    <row r="409" spans="11:12">
      <c r="K409" s="5">
        <v>407</v>
      </c>
      <c r="L409" s="61">
        <v>-47.500000000000142</v>
      </c>
    </row>
    <row r="410" spans="11:12">
      <c r="K410" s="5">
        <v>408</v>
      </c>
      <c r="L410" s="61">
        <v>-95.000000000000142</v>
      </c>
    </row>
    <row r="411" spans="11:12">
      <c r="K411" s="5">
        <v>409</v>
      </c>
      <c r="L411" s="61">
        <v>-90.000000000000142</v>
      </c>
    </row>
    <row r="412" spans="11:12">
      <c r="K412" s="5">
        <v>410</v>
      </c>
      <c r="L412" s="61">
        <v>-83.800000000000139</v>
      </c>
    </row>
    <row r="413" spans="11:12">
      <c r="K413" s="5">
        <v>411</v>
      </c>
      <c r="L413" s="61">
        <v>-134.70000000000013</v>
      </c>
    </row>
    <row r="414" spans="11:12">
      <c r="K414" s="5">
        <v>412</v>
      </c>
      <c r="L414" s="61">
        <v>-150.50000000000014</v>
      </c>
    </row>
    <row r="415" spans="11:12">
      <c r="K415" s="5">
        <v>413</v>
      </c>
      <c r="L415" s="61">
        <v>-90.000000000000142</v>
      </c>
    </row>
    <row r="416" spans="11:12">
      <c r="K416" s="5">
        <v>414</v>
      </c>
      <c r="L416" s="61">
        <v>-133.60000000000014</v>
      </c>
    </row>
    <row r="417" spans="11:12">
      <c r="K417" s="5">
        <v>415</v>
      </c>
      <c r="L417" s="61">
        <v>-124.10000000000014</v>
      </c>
    </row>
    <row r="418" spans="11:12">
      <c r="K418" s="5">
        <v>416</v>
      </c>
      <c r="L418" s="61">
        <v>-144.10000000000014</v>
      </c>
    </row>
    <row r="419" spans="11:12">
      <c r="K419" s="5">
        <v>417</v>
      </c>
      <c r="L419" s="61">
        <v>-90.000000000000142</v>
      </c>
    </row>
    <row r="420" spans="11:12">
      <c r="K420" s="5">
        <v>418</v>
      </c>
      <c r="L420" s="61">
        <v>-74.200000000000145</v>
      </c>
    </row>
    <row r="421" spans="11:12">
      <c r="K421" s="5">
        <v>419</v>
      </c>
      <c r="L421" s="61">
        <v>-122.90000000000015</v>
      </c>
    </row>
    <row r="422" spans="11:12">
      <c r="K422" s="5">
        <v>420</v>
      </c>
      <c r="L422" s="61">
        <v>-147.00000000000014</v>
      </c>
    </row>
    <row r="423" spans="11:12">
      <c r="K423" s="5">
        <v>421</v>
      </c>
      <c r="L423" s="61">
        <v>-90.000000000000142</v>
      </c>
    </row>
    <row r="424" spans="11:12">
      <c r="K424" s="5">
        <v>422</v>
      </c>
      <c r="L424" s="61">
        <v>-83.700000000000145</v>
      </c>
    </row>
    <row r="425" spans="11:12">
      <c r="K425" s="5">
        <v>423</v>
      </c>
      <c r="L425" s="61">
        <v>-126.60000000000014</v>
      </c>
    </row>
    <row r="426" spans="11:12">
      <c r="K426" s="5">
        <v>424</v>
      </c>
      <c r="L426" s="61">
        <v>-70.900000000000134</v>
      </c>
    </row>
    <row r="427" spans="11:12">
      <c r="K427" s="5">
        <v>425</v>
      </c>
      <c r="L427" s="61">
        <v>-90.000000000000142</v>
      </c>
    </row>
    <row r="428" spans="11:12">
      <c r="K428" s="5">
        <v>426</v>
      </c>
      <c r="L428" s="61">
        <v>-135.80000000000013</v>
      </c>
    </row>
    <row r="429" spans="11:12">
      <c r="K429" s="5">
        <v>427</v>
      </c>
      <c r="L429" s="61">
        <v>-130.60000000000014</v>
      </c>
    </row>
    <row r="430" spans="11:12">
      <c r="K430" s="5">
        <v>428</v>
      </c>
      <c r="L430" s="61">
        <v>-66.100000000000136</v>
      </c>
    </row>
    <row r="431" spans="11:12">
      <c r="K431" s="5">
        <v>429</v>
      </c>
      <c r="L431" s="61">
        <v>-90.000000000000142</v>
      </c>
    </row>
    <row r="432" spans="11:12">
      <c r="K432" s="5">
        <v>430</v>
      </c>
      <c r="L432" s="61">
        <v>-140.30000000000013</v>
      </c>
    </row>
    <row r="433" spans="11:12">
      <c r="K433" s="5">
        <v>431</v>
      </c>
      <c r="L433" s="61">
        <v>-164.10000000000014</v>
      </c>
    </row>
    <row r="434" spans="11:12">
      <c r="K434" s="5">
        <v>432</v>
      </c>
      <c r="L434" s="61">
        <v>-152.40000000000015</v>
      </c>
    </row>
    <row r="435" spans="11:12">
      <c r="K435" s="5">
        <v>433</v>
      </c>
      <c r="L435" s="61">
        <v>-87.400000000000148</v>
      </c>
    </row>
    <row r="436" spans="11:12">
      <c r="K436" s="5">
        <v>434</v>
      </c>
      <c r="L436" s="61">
        <v>-106.30000000000015</v>
      </c>
    </row>
    <row r="437" spans="11:12">
      <c r="K437" s="5">
        <v>435</v>
      </c>
      <c r="L437" s="61">
        <v>-150.20000000000016</v>
      </c>
    </row>
    <row r="438" spans="11:12">
      <c r="K438" s="5">
        <v>436</v>
      </c>
      <c r="L438" s="61">
        <v>-98.300000000000153</v>
      </c>
    </row>
    <row r="439" spans="11:12">
      <c r="K439" s="5">
        <v>437</v>
      </c>
      <c r="L439" s="61">
        <v>-87.400000000000148</v>
      </c>
    </row>
    <row r="440" spans="11:12">
      <c r="K440" s="5">
        <v>438</v>
      </c>
      <c r="L440" s="61">
        <v>-19.500000000000142</v>
      </c>
    </row>
    <row r="441" spans="11:12">
      <c r="K441" s="5">
        <v>439</v>
      </c>
      <c r="L441" s="61">
        <v>-0.2000000000001414</v>
      </c>
    </row>
    <row r="442" spans="11:12">
      <c r="K442" s="5">
        <v>440</v>
      </c>
      <c r="L442" s="61">
        <v>-15.300000000000141</v>
      </c>
    </row>
    <row r="443" spans="11:12">
      <c r="K443" s="5">
        <v>441</v>
      </c>
      <c r="L443" s="61">
        <v>-87.400000000000134</v>
      </c>
    </row>
    <row r="444" spans="11:12">
      <c r="K444" s="5">
        <v>442</v>
      </c>
      <c r="L444" s="61">
        <v>-80.700000000000131</v>
      </c>
    </row>
    <row r="445" spans="11:12">
      <c r="K445" s="5">
        <v>443</v>
      </c>
      <c r="L445" s="61">
        <v>-130.20000000000013</v>
      </c>
    </row>
    <row r="446" spans="11:12">
      <c r="K446" s="5">
        <v>444</v>
      </c>
      <c r="L446" s="61">
        <v>-69.000000000000128</v>
      </c>
    </row>
    <row r="447" spans="11:12">
      <c r="K447" s="5">
        <v>445</v>
      </c>
      <c r="L447" s="61">
        <v>-87.400000000000119</v>
      </c>
    </row>
    <row r="448" spans="11:12">
      <c r="K448" s="5">
        <v>446</v>
      </c>
      <c r="L448" s="61">
        <v>-132.90000000000012</v>
      </c>
    </row>
    <row r="449" spans="11:12">
      <c r="K449" s="5">
        <v>447</v>
      </c>
      <c r="L449" s="61">
        <v>-103.40000000000012</v>
      </c>
    </row>
    <row r="450" spans="11:12">
      <c r="K450" s="5">
        <v>448</v>
      </c>
      <c r="L450" s="61">
        <v>-116.90000000000012</v>
      </c>
    </row>
    <row r="451" spans="11:12">
      <c r="K451" s="5">
        <v>449</v>
      </c>
      <c r="L451" s="61">
        <v>-87.400000000000119</v>
      </c>
    </row>
    <row r="452" spans="11:12">
      <c r="K452" s="5">
        <v>450</v>
      </c>
      <c r="L452" s="61">
        <v>-134.2000000000001</v>
      </c>
    </row>
    <row r="453" spans="11:12">
      <c r="K453" s="5">
        <v>451</v>
      </c>
      <c r="L453" s="61">
        <v>-65.800000000000097</v>
      </c>
    </row>
    <row r="454" spans="11:12">
      <c r="K454" s="5">
        <v>452</v>
      </c>
      <c r="L454" s="61">
        <v>-66.100000000000094</v>
      </c>
    </row>
    <row r="455" spans="11:12">
      <c r="K455" s="5">
        <v>453</v>
      </c>
      <c r="L455" s="61">
        <v>-87.400000000000091</v>
      </c>
    </row>
    <row r="456" spans="11:12">
      <c r="K456" s="5">
        <v>454</v>
      </c>
      <c r="L456" s="61">
        <v>-77.900000000000091</v>
      </c>
    </row>
    <row r="457" spans="11:12">
      <c r="K457" s="5">
        <v>455</v>
      </c>
      <c r="L457" s="61">
        <v>-21.80000000000009</v>
      </c>
    </row>
    <row r="458" spans="11:12">
      <c r="K458" s="5">
        <v>456</v>
      </c>
      <c r="L458" s="61">
        <v>-40.100000000000094</v>
      </c>
    </row>
    <row r="459" spans="11:12">
      <c r="K459" s="5">
        <v>457</v>
      </c>
      <c r="L459" s="61">
        <v>-97.400000000000091</v>
      </c>
    </row>
    <row r="460" spans="11:12">
      <c r="K460" s="5">
        <v>458</v>
      </c>
      <c r="L460" s="61">
        <v>-29.100000000000094</v>
      </c>
    </row>
    <row r="461" spans="11:12">
      <c r="K461" s="5">
        <v>459</v>
      </c>
      <c r="L461" s="61">
        <v>-53.700000000000095</v>
      </c>
    </row>
    <row r="462" spans="11:12">
      <c r="K462" s="5">
        <v>460</v>
      </c>
      <c r="L462" s="61">
        <v>-51.900000000000091</v>
      </c>
    </row>
    <row r="463" spans="11:12">
      <c r="K463" s="5">
        <v>461</v>
      </c>
      <c r="L463" s="61">
        <v>-97.400000000000091</v>
      </c>
    </row>
    <row r="464" spans="11:12">
      <c r="K464" s="5">
        <v>462</v>
      </c>
      <c r="L464" s="61">
        <v>-35.30000000000009</v>
      </c>
    </row>
    <row r="465" spans="11:12">
      <c r="K465" s="5">
        <v>463</v>
      </c>
      <c r="L465" s="61">
        <v>-48.600000000000094</v>
      </c>
    </row>
    <row r="466" spans="11:12">
      <c r="K466" s="5">
        <v>464</v>
      </c>
      <c r="L466" s="61">
        <v>-36.400000000000091</v>
      </c>
    </row>
    <row r="467" spans="11:12">
      <c r="K467" s="5">
        <v>465</v>
      </c>
      <c r="L467" s="61">
        <v>-97.400000000000091</v>
      </c>
    </row>
    <row r="468" spans="11:12">
      <c r="K468" s="5">
        <v>466</v>
      </c>
      <c r="L468" s="61">
        <v>-126.40000000000009</v>
      </c>
    </row>
    <row r="469" spans="11:12">
      <c r="K469" s="5">
        <v>467</v>
      </c>
      <c r="L469" s="61">
        <v>-188.8000000000001</v>
      </c>
    </row>
    <row r="470" spans="11:12">
      <c r="K470" s="5">
        <v>468</v>
      </c>
      <c r="L470" s="61">
        <v>-178.60000000000011</v>
      </c>
    </row>
    <row r="471" spans="11:12">
      <c r="K471" s="5">
        <v>469</v>
      </c>
      <c r="L471" s="61">
        <v>-97.400000000000105</v>
      </c>
    </row>
    <row r="472" spans="11:12">
      <c r="K472" s="5">
        <v>470</v>
      </c>
      <c r="L472" s="61">
        <v>-139.40000000000009</v>
      </c>
    </row>
    <row r="473" spans="11:12">
      <c r="K473" s="5">
        <v>471</v>
      </c>
      <c r="L473" s="61">
        <v>-133.10000000000008</v>
      </c>
    </row>
    <row r="474" spans="11:12">
      <c r="K474" s="5">
        <v>472</v>
      </c>
      <c r="L474" s="61">
        <v>-83.10000000000008</v>
      </c>
    </row>
    <row r="475" spans="11:12">
      <c r="K475" s="5">
        <v>473</v>
      </c>
      <c r="L475" s="61">
        <v>-97.400000000000077</v>
      </c>
    </row>
    <row r="476" spans="11:12">
      <c r="K476" s="5">
        <v>474</v>
      </c>
      <c r="L476" s="61">
        <v>-146.40000000000009</v>
      </c>
    </row>
    <row r="477" spans="11:12">
      <c r="K477" s="5">
        <v>475</v>
      </c>
      <c r="L477" s="61">
        <v>-134.10000000000008</v>
      </c>
    </row>
    <row r="478" spans="11:12">
      <c r="K478" s="5">
        <v>476</v>
      </c>
      <c r="L478" s="61">
        <v>-151.70000000000007</v>
      </c>
    </row>
    <row r="479" spans="11:12">
      <c r="K479" s="5">
        <v>477</v>
      </c>
      <c r="L479" s="61">
        <v>-97.400000000000077</v>
      </c>
    </row>
    <row r="480" spans="11:12">
      <c r="K480" s="5">
        <v>478</v>
      </c>
      <c r="L480" s="61">
        <v>-2.6000000000000796</v>
      </c>
    </row>
    <row r="481" spans="11:12">
      <c r="K481" s="5">
        <v>479</v>
      </c>
      <c r="L481" s="61">
        <v>-4.6000000000000796</v>
      </c>
    </row>
    <row r="482" spans="11:12">
      <c r="K482" s="5">
        <v>480</v>
      </c>
      <c r="L482" s="61">
        <v>-34.300000000000082</v>
      </c>
    </row>
    <row r="483" spans="11:12">
      <c r="K483" s="5">
        <v>481</v>
      </c>
      <c r="L483" s="61">
        <v>-97.400000000000091</v>
      </c>
    </row>
    <row r="484" spans="11:12">
      <c r="K484" s="5">
        <v>482</v>
      </c>
      <c r="L484" s="61">
        <v>-116.60000000000009</v>
      </c>
    </row>
    <row r="485" spans="11:12">
      <c r="K485" s="5">
        <v>483</v>
      </c>
      <c r="L485" s="61">
        <v>-53.800000000000097</v>
      </c>
    </row>
    <row r="486" spans="11:12">
      <c r="K486" s="5">
        <v>484</v>
      </c>
      <c r="L486" s="61">
        <v>-105.7000000000001</v>
      </c>
    </row>
    <row r="487" spans="11:12">
      <c r="K487" s="5">
        <v>485</v>
      </c>
      <c r="L487" s="61">
        <v>-97.400000000000105</v>
      </c>
    </row>
    <row r="488" spans="11:12">
      <c r="K488" s="5">
        <v>486</v>
      </c>
      <c r="L488" s="61">
        <v>-141.40000000000009</v>
      </c>
    </row>
    <row r="489" spans="11:12">
      <c r="K489" s="5">
        <v>487</v>
      </c>
      <c r="L489" s="61">
        <v>-112.90000000000009</v>
      </c>
    </row>
    <row r="490" spans="11:12">
      <c r="K490" s="5">
        <v>488</v>
      </c>
      <c r="L490" s="61">
        <v>-125.90000000000009</v>
      </c>
    </row>
    <row r="491" spans="11:12">
      <c r="K491" s="5">
        <v>489</v>
      </c>
      <c r="L491" s="61">
        <v>-97.400000000000091</v>
      </c>
    </row>
    <row r="492" spans="11:12">
      <c r="K492" s="5">
        <v>490</v>
      </c>
      <c r="L492" s="61">
        <v>-34.80000000000009</v>
      </c>
    </row>
    <row r="493" spans="11:12">
      <c r="K493" s="5">
        <v>491</v>
      </c>
      <c r="L493" s="61">
        <v>-89.60000000000008</v>
      </c>
    </row>
    <row r="494" spans="11:12">
      <c r="K494" s="5">
        <v>492</v>
      </c>
      <c r="L494" s="61">
        <v>-104.40000000000008</v>
      </c>
    </row>
    <row r="495" spans="11:12">
      <c r="K495" s="5">
        <v>493</v>
      </c>
      <c r="L495" s="61">
        <v>-97.400000000000077</v>
      </c>
    </row>
    <row r="496" spans="11:12">
      <c r="K496" s="5">
        <v>494</v>
      </c>
      <c r="L496" s="61">
        <v>-88.200000000000074</v>
      </c>
    </row>
    <row r="497" spans="11:12">
      <c r="K497" s="5">
        <v>495</v>
      </c>
      <c r="L497" s="61">
        <v>-36.900000000000077</v>
      </c>
    </row>
    <row r="498" spans="11:12">
      <c r="K498" s="5">
        <v>496</v>
      </c>
      <c r="L498" s="61">
        <v>-81.900000000000077</v>
      </c>
    </row>
    <row r="499" spans="11:12">
      <c r="K499" s="5">
        <v>497</v>
      </c>
      <c r="L499" s="61">
        <v>-97.400000000000077</v>
      </c>
    </row>
    <row r="500" spans="11:12">
      <c r="K500" s="5">
        <v>498</v>
      </c>
      <c r="L500" s="61">
        <v>-86.500000000000071</v>
      </c>
    </row>
    <row r="501" spans="11:12">
      <c r="K501" s="5">
        <v>499</v>
      </c>
      <c r="L501" s="61">
        <v>-144.10000000000008</v>
      </c>
    </row>
    <row r="502" spans="11:12">
      <c r="K502" s="5">
        <v>500</v>
      </c>
      <c r="L502" s="61">
        <v>-85.500000000000085</v>
      </c>
    </row>
    <row r="503" spans="11:12">
      <c r="K503" s="5">
        <v>501</v>
      </c>
      <c r="L503" s="61">
        <v>-107.40000000000009</v>
      </c>
    </row>
    <row r="504" spans="11:12">
      <c r="K504" s="5">
        <v>502</v>
      </c>
      <c r="L504" s="61">
        <v>-128.60000000000008</v>
      </c>
    </row>
    <row r="505" spans="11:12">
      <c r="K505" s="5">
        <v>503</v>
      </c>
      <c r="L505" s="61">
        <v>-178.40000000000009</v>
      </c>
    </row>
    <row r="506" spans="11:12">
      <c r="K506" s="5">
        <v>504</v>
      </c>
      <c r="L506" s="61">
        <v>-117.70000000000009</v>
      </c>
    </row>
    <row r="507" spans="11:12">
      <c r="K507" s="5">
        <v>505</v>
      </c>
      <c r="L507" s="61">
        <v>-107.40000000000009</v>
      </c>
    </row>
    <row r="508" spans="11:12">
      <c r="K508" s="5">
        <v>506</v>
      </c>
      <c r="L508" s="61">
        <v>-165.8000000000001</v>
      </c>
    </row>
    <row r="509" spans="11:12">
      <c r="K509" s="5">
        <v>507</v>
      </c>
      <c r="L509" s="61">
        <v>-150.2000000000001</v>
      </c>
    </row>
    <row r="510" spans="11:12">
      <c r="K510" s="5">
        <v>508</v>
      </c>
      <c r="L510" s="61">
        <v>-163.3000000000001</v>
      </c>
    </row>
    <row r="511" spans="11:12">
      <c r="K511" s="5">
        <v>509</v>
      </c>
      <c r="L511" s="61">
        <v>-107.40000000000009</v>
      </c>
    </row>
    <row r="512" spans="11:12">
      <c r="K512" s="5">
        <v>510</v>
      </c>
      <c r="L512" s="61">
        <v>-123.90000000000009</v>
      </c>
    </row>
    <row r="513" spans="11:12">
      <c r="K513" s="5">
        <v>511</v>
      </c>
      <c r="L513" s="61">
        <v>-168.00000000000009</v>
      </c>
    </row>
    <row r="514" spans="11:12">
      <c r="K514" s="5">
        <v>512</v>
      </c>
      <c r="L514" s="61">
        <v>-112.90000000000009</v>
      </c>
    </row>
    <row r="515" spans="11:12">
      <c r="K515" s="5">
        <v>513</v>
      </c>
      <c r="L515" s="61">
        <v>-107.40000000000009</v>
      </c>
    </row>
    <row r="516" spans="11:12">
      <c r="K516" s="5">
        <v>514</v>
      </c>
      <c r="L516" s="61">
        <v>-162.8000000000001</v>
      </c>
    </row>
    <row r="517" spans="11:12">
      <c r="K517" s="5">
        <v>515</v>
      </c>
      <c r="L517" s="61">
        <v>-154.40000000000009</v>
      </c>
    </row>
    <row r="518" spans="11:12">
      <c r="K518" s="5">
        <v>516</v>
      </c>
      <c r="L518" s="61">
        <v>-170.10000000000008</v>
      </c>
    </row>
    <row r="519" spans="11:12">
      <c r="K519" s="5">
        <v>517</v>
      </c>
      <c r="L519" s="61">
        <v>-107.40000000000008</v>
      </c>
    </row>
    <row r="520" spans="11:12">
      <c r="K520" s="5">
        <v>518</v>
      </c>
      <c r="L520" s="61">
        <v>-53.200000000000074</v>
      </c>
    </row>
    <row r="521" spans="11:12">
      <c r="K521" s="5">
        <v>519</v>
      </c>
      <c r="L521" s="61">
        <v>-47.500000000000071</v>
      </c>
    </row>
    <row r="522" spans="11:12">
      <c r="K522" s="5">
        <v>520</v>
      </c>
      <c r="L522" s="61">
        <v>-63.700000000000074</v>
      </c>
    </row>
    <row r="523" spans="11:12">
      <c r="K523" s="5">
        <v>521</v>
      </c>
      <c r="L523" s="61">
        <v>-107.40000000000008</v>
      </c>
    </row>
    <row r="524" spans="11:12">
      <c r="K524" s="5">
        <v>522</v>
      </c>
      <c r="L524" s="61">
        <v>-94.200000000000074</v>
      </c>
    </row>
    <row r="525" spans="11:12">
      <c r="K525" s="5">
        <v>523</v>
      </c>
      <c r="L525" s="61">
        <v>-111.40000000000008</v>
      </c>
    </row>
    <row r="526" spans="11:12">
      <c r="K526" s="5">
        <v>524</v>
      </c>
      <c r="L526" s="61">
        <v>-165.40000000000009</v>
      </c>
    </row>
    <row r="527" spans="11:12">
      <c r="K527" s="5">
        <v>525</v>
      </c>
      <c r="L527" s="61">
        <v>-107.40000000000009</v>
      </c>
    </row>
    <row r="528" spans="11:12">
      <c r="K528" s="5">
        <v>526</v>
      </c>
      <c r="L528" s="61">
        <v>-8.1000000000000938</v>
      </c>
    </row>
    <row r="529" spans="11:12">
      <c r="K529" s="5">
        <v>527</v>
      </c>
      <c r="L529" s="61">
        <v>-64.600000000000094</v>
      </c>
    </row>
    <row r="530" spans="11:12">
      <c r="K530" s="5">
        <v>528</v>
      </c>
      <c r="L530" s="61">
        <v>-98.000000000000085</v>
      </c>
    </row>
    <row r="531" spans="11:12">
      <c r="K531" s="5">
        <v>529</v>
      </c>
      <c r="L531" s="61">
        <v>-107.40000000000009</v>
      </c>
    </row>
    <row r="532" spans="11:12">
      <c r="K532" s="5">
        <v>530</v>
      </c>
      <c r="L532" s="61">
        <v>-47.400000000000091</v>
      </c>
    </row>
    <row r="533" spans="11:12">
      <c r="K533" s="5">
        <v>531</v>
      </c>
      <c r="L533" s="61">
        <v>-35.600000000000094</v>
      </c>
    </row>
    <row r="534" spans="11:12">
      <c r="K534" s="5">
        <v>532</v>
      </c>
      <c r="L534" s="61">
        <v>-83.400000000000091</v>
      </c>
    </row>
    <row r="535" spans="11:12">
      <c r="K535" s="5">
        <v>533</v>
      </c>
      <c r="L535" s="61">
        <v>-107.40000000000009</v>
      </c>
    </row>
    <row r="536" spans="11:12">
      <c r="K536" s="5">
        <v>534</v>
      </c>
      <c r="L536" s="61">
        <v>-124.90000000000009</v>
      </c>
    </row>
    <row r="537" spans="11:12">
      <c r="K537" s="5">
        <v>535</v>
      </c>
      <c r="L537" s="61">
        <v>-68.900000000000091</v>
      </c>
    </row>
    <row r="538" spans="11:12">
      <c r="K538" s="5">
        <v>536</v>
      </c>
      <c r="L538" s="61">
        <v>-63.80000000000009</v>
      </c>
    </row>
    <row r="539" spans="11:12">
      <c r="K539" s="5">
        <v>537</v>
      </c>
      <c r="L539" s="61">
        <v>-107.40000000000009</v>
      </c>
    </row>
    <row r="540" spans="11:12">
      <c r="K540" s="5">
        <v>538</v>
      </c>
      <c r="L540" s="61">
        <v>-80.900000000000091</v>
      </c>
    </row>
    <row r="541" spans="11:12">
      <c r="K541" s="5">
        <v>539</v>
      </c>
      <c r="L541" s="61">
        <v>-54.400000000000091</v>
      </c>
    </row>
    <row r="542" spans="11:12">
      <c r="K542" s="5">
        <v>540</v>
      </c>
      <c r="L542" s="61">
        <v>-70.100000000000094</v>
      </c>
    </row>
    <row r="543" spans="11:12">
      <c r="K543" s="5">
        <v>541</v>
      </c>
      <c r="L543" s="61">
        <v>-107.40000000000009</v>
      </c>
    </row>
    <row r="544" spans="11:12">
      <c r="K544" s="5">
        <v>542</v>
      </c>
      <c r="L544" s="61">
        <v>-157.40000000000009</v>
      </c>
    </row>
    <row r="545" spans="11:12">
      <c r="K545" s="5">
        <v>543</v>
      </c>
      <c r="L545" s="61">
        <v>-145.8000000000001</v>
      </c>
    </row>
    <row r="546" spans="11:12">
      <c r="K546" s="5">
        <v>544</v>
      </c>
      <c r="L546" s="61">
        <v>-93.000000000000099</v>
      </c>
    </row>
    <row r="547" spans="11:12">
      <c r="K547" s="5">
        <v>545</v>
      </c>
      <c r="L547" s="61">
        <v>-107.40000000000011</v>
      </c>
    </row>
    <row r="548" spans="11:12">
      <c r="K548" s="5">
        <v>546</v>
      </c>
      <c r="L548" s="61">
        <v>-157.3000000000001</v>
      </c>
    </row>
    <row r="549" spans="11:12">
      <c r="K549" s="5">
        <v>547</v>
      </c>
      <c r="L549" s="61">
        <v>-153.00000000000009</v>
      </c>
    </row>
    <row r="550" spans="11:12">
      <c r="K550" s="5">
        <v>548</v>
      </c>
      <c r="L550" s="61">
        <v>-90.200000000000088</v>
      </c>
    </row>
    <row r="551" spans="11:12">
      <c r="K551" s="5">
        <v>549</v>
      </c>
      <c r="L551" s="61">
        <v>-107.40000000000009</v>
      </c>
    </row>
    <row r="552" spans="11:12">
      <c r="K552" s="5">
        <v>550</v>
      </c>
      <c r="L552" s="61">
        <v>-105.8000000000001</v>
      </c>
    </row>
    <row r="553" spans="11:12">
      <c r="K553" s="5">
        <v>551</v>
      </c>
      <c r="L553" s="61">
        <v>-36.800000000000097</v>
      </c>
    </row>
    <row r="554" spans="11:12">
      <c r="K554" s="5">
        <v>552</v>
      </c>
      <c r="L554" s="61">
        <v>-60.500000000000099</v>
      </c>
    </row>
    <row r="555" spans="11:12">
      <c r="K555" s="5">
        <v>553</v>
      </c>
      <c r="L555" s="61">
        <v>-107.40000000000009</v>
      </c>
    </row>
    <row r="556" spans="11:12">
      <c r="K556" s="5">
        <v>554</v>
      </c>
      <c r="L556" s="61">
        <v>-129.8000000000001</v>
      </c>
    </row>
    <row r="557" spans="11:12">
      <c r="K557" s="5">
        <v>555</v>
      </c>
      <c r="L557" s="61">
        <v>-177.60000000000008</v>
      </c>
    </row>
    <row r="558" spans="11:12">
      <c r="K558" s="5">
        <v>556</v>
      </c>
      <c r="L558" s="61">
        <v>-165.10000000000008</v>
      </c>
    </row>
    <row r="559" spans="11:12">
      <c r="K559" s="5">
        <v>557</v>
      </c>
      <c r="L559" s="61">
        <v>-107.40000000000008</v>
      </c>
    </row>
    <row r="560" spans="11:12">
      <c r="K560" s="5">
        <v>558</v>
      </c>
      <c r="L560" s="61">
        <v>-39.400000000000077</v>
      </c>
    </row>
    <row r="561" spans="11:12">
      <c r="K561" s="5">
        <v>559</v>
      </c>
      <c r="L561" s="61">
        <v>-98.200000000000074</v>
      </c>
    </row>
    <row r="562" spans="11:12">
      <c r="K562" s="5">
        <v>560</v>
      </c>
      <c r="L562" s="61">
        <v>-91.000000000000071</v>
      </c>
    </row>
    <row r="563" spans="11:12">
      <c r="K563" s="5">
        <v>561</v>
      </c>
      <c r="L563" s="61">
        <v>-107.40000000000006</v>
      </c>
    </row>
    <row r="564" spans="11:12">
      <c r="K564" s="5">
        <v>562</v>
      </c>
      <c r="L564" s="61">
        <v>-128.20000000000007</v>
      </c>
    </row>
    <row r="565" spans="11:12">
      <c r="K565" s="5">
        <v>563</v>
      </c>
      <c r="L565" s="61">
        <v>-183.90000000000009</v>
      </c>
    </row>
    <row r="566" spans="11:12">
      <c r="K566" s="5">
        <v>564</v>
      </c>
      <c r="L566" s="61">
        <v>-173.60000000000008</v>
      </c>
    </row>
    <row r="567" spans="11:12">
      <c r="K567" s="5">
        <v>565</v>
      </c>
      <c r="L567" s="61">
        <v>-104.50000000000009</v>
      </c>
    </row>
    <row r="568" spans="11:12">
      <c r="K568" s="5">
        <v>566</v>
      </c>
      <c r="L568" s="61">
        <v>-159.30000000000007</v>
      </c>
    </row>
    <row r="569" spans="11:12">
      <c r="K569" s="5">
        <v>567</v>
      </c>
      <c r="L569" s="61">
        <v>-80.100000000000065</v>
      </c>
    </row>
    <row r="570" spans="11:12">
      <c r="K570" s="5">
        <v>568</v>
      </c>
      <c r="L570" s="61">
        <v>-112.20000000000007</v>
      </c>
    </row>
    <row r="571" spans="11:12">
      <c r="K571" s="5">
        <v>569</v>
      </c>
      <c r="L571" s="61">
        <v>-104.50000000000007</v>
      </c>
    </row>
    <row r="572" spans="11:12">
      <c r="K572" s="5">
        <v>570</v>
      </c>
      <c r="L572" s="61">
        <v>-129.50000000000006</v>
      </c>
    </row>
    <row r="573" spans="11:12">
      <c r="K573" s="5">
        <v>571</v>
      </c>
      <c r="L573" s="61">
        <v>-128.50000000000006</v>
      </c>
    </row>
    <row r="574" spans="11:12">
      <c r="K574" s="5">
        <v>572</v>
      </c>
      <c r="L574" s="61">
        <v>-174.90000000000006</v>
      </c>
    </row>
    <row r="575" spans="11:12">
      <c r="K575" s="5">
        <v>573</v>
      </c>
      <c r="L575" s="61">
        <v>-104.50000000000006</v>
      </c>
    </row>
    <row r="576" spans="11:12">
      <c r="K576" s="5">
        <v>574</v>
      </c>
      <c r="L576" s="61">
        <v>-98.000000000000057</v>
      </c>
    </row>
    <row r="577" spans="11:12">
      <c r="K577" s="5">
        <v>575</v>
      </c>
      <c r="L577" s="61">
        <v>-137.80000000000007</v>
      </c>
    </row>
    <row r="578" spans="11:12">
      <c r="K578" s="5">
        <v>576</v>
      </c>
      <c r="L578" s="61">
        <v>-85.900000000000063</v>
      </c>
    </row>
    <row r="579" spans="11:12">
      <c r="K579" s="5">
        <v>577</v>
      </c>
      <c r="L579" s="61">
        <v>-104.50000000000006</v>
      </c>
    </row>
    <row r="580" spans="11:12">
      <c r="K580" s="5">
        <v>578</v>
      </c>
      <c r="L580" s="61">
        <v>-94.300000000000054</v>
      </c>
    </row>
    <row r="581" spans="11:12">
      <c r="K581" s="5">
        <v>579</v>
      </c>
      <c r="L581" s="61">
        <v>-115.30000000000005</v>
      </c>
    </row>
    <row r="582" spans="11:12">
      <c r="K582" s="5">
        <v>580</v>
      </c>
      <c r="L582" s="61">
        <v>-156.50000000000006</v>
      </c>
    </row>
    <row r="583" spans="11:12">
      <c r="K583" s="5">
        <v>581</v>
      </c>
      <c r="L583" s="61">
        <v>-104.50000000000006</v>
      </c>
    </row>
    <row r="584" spans="11:12">
      <c r="K584" s="5">
        <v>582</v>
      </c>
      <c r="L584" s="61">
        <v>-32.20000000000006</v>
      </c>
    </row>
    <row r="585" spans="11:12">
      <c r="K585" s="5">
        <v>583</v>
      </c>
      <c r="L585" s="61">
        <v>-58.900000000000063</v>
      </c>
    </row>
    <row r="586" spans="11:12">
      <c r="K586" s="5">
        <v>584</v>
      </c>
      <c r="L586" s="61">
        <v>-55.000000000000064</v>
      </c>
    </row>
    <row r="587" spans="11:12">
      <c r="K587" s="5">
        <v>585</v>
      </c>
      <c r="L587" s="61">
        <v>-104.50000000000006</v>
      </c>
    </row>
    <row r="588" spans="11:12">
      <c r="K588" s="5">
        <v>586</v>
      </c>
      <c r="L588" s="61">
        <v>-110.00000000000006</v>
      </c>
    </row>
    <row r="589" spans="11:12">
      <c r="K589" s="5">
        <v>587</v>
      </c>
      <c r="L589" s="61">
        <v>-18.70000000000006</v>
      </c>
    </row>
    <row r="590" spans="11:12">
      <c r="K590" s="5">
        <v>588</v>
      </c>
      <c r="L590" s="61">
        <v>-73.000000000000057</v>
      </c>
    </row>
    <row r="591" spans="11:12">
      <c r="K591" s="5">
        <v>589</v>
      </c>
      <c r="L591" s="61">
        <v>-104.50000000000006</v>
      </c>
    </row>
    <row r="592" spans="11:12">
      <c r="K592" s="5">
        <v>590</v>
      </c>
      <c r="L592" s="61">
        <v>-149.30000000000007</v>
      </c>
    </row>
    <row r="593" spans="11:12">
      <c r="K593" s="5">
        <v>591</v>
      </c>
      <c r="L593" s="61">
        <v>-93.100000000000065</v>
      </c>
    </row>
    <row r="594" spans="11:12">
      <c r="K594" s="5">
        <v>592</v>
      </c>
      <c r="L594" s="61">
        <v>-81.900000000000063</v>
      </c>
    </row>
    <row r="595" spans="11:12">
      <c r="K595" s="5">
        <v>593</v>
      </c>
      <c r="L595" s="61">
        <v>-104.50000000000006</v>
      </c>
    </row>
    <row r="596" spans="11:12">
      <c r="K596" s="5">
        <v>594</v>
      </c>
      <c r="L596" s="61">
        <v>-32.900000000000063</v>
      </c>
    </row>
    <row r="597" spans="11:12">
      <c r="K597" s="5">
        <v>595</v>
      </c>
      <c r="L597" s="61">
        <v>-2.8000000000000611</v>
      </c>
    </row>
    <row r="598" spans="11:12">
      <c r="K598" s="5">
        <v>596</v>
      </c>
      <c r="L598" s="61">
        <v>-74.900000000000063</v>
      </c>
    </row>
    <row r="599" spans="11:12">
      <c r="K599" s="5">
        <v>597</v>
      </c>
      <c r="L599" s="61">
        <v>-114.50000000000006</v>
      </c>
    </row>
    <row r="600" spans="11:12">
      <c r="K600" s="5">
        <v>598</v>
      </c>
      <c r="L600" s="61">
        <v>-165.70000000000005</v>
      </c>
    </row>
    <row r="601" spans="11:12">
      <c r="K601" s="5">
        <v>599</v>
      </c>
      <c r="L601" s="61">
        <v>-186.80000000000004</v>
      </c>
    </row>
    <row r="602" spans="11:12">
      <c r="K602" s="5">
        <v>600</v>
      </c>
      <c r="L602" s="61">
        <v>-120.70000000000005</v>
      </c>
    </row>
    <row r="603" spans="11:12">
      <c r="K603" s="5">
        <v>601</v>
      </c>
      <c r="L603" s="61">
        <v>-114.50000000000004</v>
      </c>
    </row>
    <row r="604" spans="11:12">
      <c r="K604" s="5">
        <v>602</v>
      </c>
      <c r="L604" s="61">
        <v>-110.30000000000004</v>
      </c>
    </row>
    <row r="605" spans="11:12">
      <c r="K605" s="5">
        <v>603</v>
      </c>
      <c r="L605" s="61">
        <v>-152.50000000000006</v>
      </c>
    </row>
    <row r="606" spans="11:12">
      <c r="K606" s="5">
        <v>604</v>
      </c>
      <c r="L606" s="61">
        <v>-95.500000000000057</v>
      </c>
    </row>
    <row r="607" spans="11:12">
      <c r="K607" s="5">
        <v>605</v>
      </c>
      <c r="L607" s="61">
        <v>-114.50000000000006</v>
      </c>
    </row>
    <row r="608" spans="11:12">
      <c r="K608" s="5">
        <v>606</v>
      </c>
      <c r="L608" s="61">
        <v>-52.100000000000058</v>
      </c>
    </row>
    <row r="609" spans="11:12">
      <c r="K609" s="5">
        <v>607</v>
      </c>
      <c r="L609" s="61">
        <v>-72.400000000000063</v>
      </c>
    </row>
    <row r="610" spans="11:12">
      <c r="K610" s="5">
        <v>608</v>
      </c>
      <c r="L610" s="61">
        <v>-130.10000000000008</v>
      </c>
    </row>
    <row r="611" spans="11:12">
      <c r="K611" s="5">
        <v>609</v>
      </c>
      <c r="L611" s="61">
        <v>-114.50000000000009</v>
      </c>
    </row>
    <row r="612" spans="11:12">
      <c r="K612" s="5">
        <v>610</v>
      </c>
      <c r="L612" s="61">
        <v>-126.30000000000008</v>
      </c>
    </row>
    <row r="613" spans="11:12">
      <c r="K613" s="5">
        <v>611</v>
      </c>
      <c r="L613" s="61">
        <v>-174.50000000000009</v>
      </c>
    </row>
    <row r="614" spans="11:12">
      <c r="K614" s="5">
        <v>612</v>
      </c>
      <c r="L614" s="61">
        <v>-165.8000000000001</v>
      </c>
    </row>
    <row r="615" spans="11:12">
      <c r="K615" s="5">
        <v>613</v>
      </c>
      <c r="L615" s="61">
        <v>-114.5000000000001</v>
      </c>
    </row>
    <row r="616" spans="11:12">
      <c r="K616" s="5">
        <v>614</v>
      </c>
      <c r="L616" s="61">
        <v>-38.300000000000097</v>
      </c>
    </row>
    <row r="617" spans="11:12">
      <c r="K617" s="5">
        <v>615</v>
      </c>
      <c r="L617" s="61">
        <v>-89.300000000000097</v>
      </c>
    </row>
    <row r="618" spans="11:12">
      <c r="K618" s="5">
        <v>616</v>
      </c>
      <c r="L618" s="61">
        <v>-114.10000000000009</v>
      </c>
    </row>
    <row r="619" spans="11:12">
      <c r="K619" s="5">
        <v>617</v>
      </c>
      <c r="L619" s="61">
        <v>-114.5000000000001</v>
      </c>
    </row>
    <row r="620" spans="11:12">
      <c r="K620" s="5">
        <v>618</v>
      </c>
      <c r="L620" s="61">
        <v>-102.3000000000001</v>
      </c>
    </row>
    <row r="621" spans="11:12">
      <c r="K621" s="5">
        <v>619</v>
      </c>
      <c r="L621" s="61">
        <v>-43.400000000000098</v>
      </c>
    </row>
    <row r="622" spans="11:12">
      <c r="K622" s="5">
        <v>620</v>
      </c>
      <c r="L622" s="61">
        <v>-54.700000000000102</v>
      </c>
    </row>
    <row r="623" spans="11:12">
      <c r="K623" s="5">
        <v>621</v>
      </c>
      <c r="L623" s="61">
        <v>-114.5000000000001</v>
      </c>
    </row>
    <row r="624" spans="11:12">
      <c r="K624" s="5">
        <v>622</v>
      </c>
      <c r="L624" s="61">
        <v>-171.10000000000011</v>
      </c>
    </row>
    <row r="625" spans="11:12">
      <c r="K625" s="5">
        <v>623</v>
      </c>
      <c r="L625" s="61">
        <v>-190.90000000000012</v>
      </c>
    </row>
    <row r="626" spans="11:12">
      <c r="K626" s="5">
        <v>624</v>
      </c>
      <c r="L626" s="61">
        <v>-185.70000000000013</v>
      </c>
    </row>
    <row r="627" spans="11:12">
      <c r="K627" s="5">
        <v>625</v>
      </c>
      <c r="L627" s="61">
        <v>-114.50000000000013</v>
      </c>
    </row>
    <row r="628" spans="11:12">
      <c r="K628" s="5">
        <v>626</v>
      </c>
      <c r="L628" s="61">
        <v>-131.50000000000011</v>
      </c>
    </row>
    <row r="629" spans="11:12">
      <c r="K629" s="5">
        <v>627</v>
      </c>
      <c r="L629" s="61">
        <v>-120.70000000000012</v>
      </c>
    </row>
    <row r="630" spans="11:12">
      <c r="K630" s="5">
        <v>628</v>
      </c>
      <c r="L630" s="61">
        <v>-166.90000000000012</v>
      </c>
    </row>
    <row r="631" spans="11:12">
      <c r="K631" s="5">
        <v>629</v>
      </c>
      <c r="L631" s="61">
        <v>-114.50000000000011</v>
      </c>
    </row>
    <row r="632" spans="11:12">
      <c r="K632" s="5">
        <v>630</v>
      </c>
      <c r="L632" s="61">
        <v>-60.000000000000114</v>
      </c>
    </row>
    <row r="633" spans="11:12">
      <c r="K633" s="5">
        <v>631</v>
      </c>
      <c r="L633" s="61">
        <v>-109.80000000000011</v>
      </c>
    </row>
    <row r="634" spans="11:12">
      <c r="K634" s="5">
        <v>632</v>
      </c>
      <c r="L634" s="61">
        <v>-125.90000000000012</v>
      </c>
    </row>
    <row r="635" spans="11:12">
      <c r="K635" s="5">
        <v>633</v>
      </c>
      <c r="L635" s="61">
        <v>-114.50000000000011</v>
      </c>
    </row>
    <row r="636" spans="11:12">
      <c r="K636" s="5">
        <v>634</v>
      </c>
      <c r="L636" s="61">
        <v>-125.60000000000011</v>
      </c>
    </row>
    <row r="637" spans="11:12">
      <c r="K637" s="5">
        <v>635</v>
      </c>
      <c r="L637" s="61">
        <v>-184.40000000000009</v>
      </c>
    </row>
    <row r="638" spans="11:12">
      <c r="K638" s="5">
        <v>636</v>
      </c>
      <c r="L638" s="61">
        <v>-129.10000000000008</v>
      </c>
    </row>
    <row r="639" spans="11:12">
      <c r="K639" s="5">
        <v>637</v>
      </c>
      <c r="L639" s="61">
        <v>-114.50000000000009</v>
      </c>
    </row>
    <row r="640" spans="11:12">
      <c r="K640" s="5">
        <v>638</v>
      </c>
      <c r="L640" s="61">
        <v>-44.500000000000085</v>
      </c>
    </row>
    <row r="641" spans="11:12">
      <c r="K641" s="5">
        <v>639</v>
      </c>
      <c r="L641" s="61">
        <v>-30.000000000000085</v>
      </c>
    </row>
    <row r="642" spans="11:12">
      <c r="K642" s="5">
        <v>640</v>
      </c>
      <c r="L642" s="61">
        <v>-59.100000000000087</v>
      </c>
    </row>
    <row r="643" spans="11:12">
      <c r="K643" s="5">
        <v>641</v>
      </c>
      <c r="L643" s="61">
        <v>-113.50000000000009</v>
      </c>
    </row>
    <row r="644" spans="11:12">
      <c r="K644" s="5">
        <v>642</v>
      </c>
      <c r="L644" s="61">
        <v>-137.50000000000009</v>
      </c>
    </row>
    <row r="645" spans="11:12">
      <c r="K645" s="5">
        <v>643</v>
      </c>
      <c r="L645" s="61">
        <v>-129.50000000000009</v>
      </c>
    </row>
    <row r="646" spans="11:12">
      <c r="K646" s="5">
        <v>644</v>
      </c>
      <c r="L646" s="61">
        <v>-66.800000000000082</v>
      </c>
    </row>
    <row r="647" spans="11:12">
      <c r="K647" s="5">
        <v>645</v>
      </c>
      <c r="L647" s="61">
        <v>-113.50000000000009</v>
      </c>
    </row>
    <row r="648" spans="11:12">
      <c r="K648" s="5">
        <v>646</v>
      </c>
      <c r="L648" s="61">
        <v>-45.300000000000082</v>
      </c>
    </row>
    <row r="649" spans="11:12">
      <c r="K649" s="5">
        <v>647</v>
      </c>
      <c r="L649" s="61">
        <v>-74.300000000000082</v>
      </c>
    </row>
    <row r="650" spans="11:12">
      <c r="K650" s="5">
        <v>648</v>
      </c>
      <c r="L650" s="61">
        <v>-61.500000000000085</v>
      </c>
    </row>
    <row r="651" spans="11:12">
      <c r="K651" s="5">
        <v>649</v>
      </c>
      <c r="L651" s="61">
        <v>-113.50000000000009</v>
      </c>
    </row>
    <row r="652" spans="11:12">
      <c r="K652" s="5">
        <v>650</v>
      </c>
      <c r="L652" s="61">
        <v>-164.7000000000001</v>
      </c>
    </row>
    <row r="653" spans="11:12">
      <c r="K653" s="5">
        <v>651</v>
      </c>
      <c r="L653" s="61">
        <v>-112.2000000000001</v>
      </c>
    </row>
    <row r="654" spans="11:12">
      <c r="K654" s="5">
        <v>652</v>
      </c>
      <c r="L654" s="61">
        <v>-123.2000000000001</v>
      </c>
    </row>
    <row r="655" spans="11:12">
      <c r="K655" s="5">
        <v>653</v>
      </c>
      <c r="L655" s="61">
        <v>-113.5000000000001</v>
      </c>
    </row>
    <row r="656" spans="11:12">
      <c r="K656" s="5">
        <v>654</v>
      </c>
      <c r="L656" s="61">
        <v>-103.10000000000009</v>
      </c>
    </row>
    <row r="657" spans="11:12">
      <c r="K657" s="5">
        <v>655</v>
      </c>
      <c r="L657" s="61">
        <v>-124.90000000000009</v>
      </c>
    </row>
    <row r="658" spans="11:12">
      <c r="K658" s="5">
        <v>656</v>
      </c>
      <c r="L658" s="61">
        <v>-169.3000000000001</v>
      </c>
    </row>
    <row r="659" spans="11:12">
      <c r="K659" s="5">
        <v>657</v>
      </c>
      <c r="L659" s="61">
        <v>-110.60000000000009</v>
      </c>
    </row>
    <row r="660" spans="11:12">
      <c r="K660" s="5">
        <v>658</v>
      </c>
      <c r="L660" s="61">
        <v>-36.900000000000091</v>
      </c>
    </row>
    <row r="661" spans="11:12">
      <c r="K661" s="5">
        <v>659</v>
      </c>
      <c r="L661" s="61">
        <v>-64.400000000000091</v>
      </c>
    </row>
    <row r="662" spans="11:12">
      <c r="K662" s="5">
        <v>660</v>
      </c>
      <c r="L662" s="61">
        <v>-47.900000000000091</v>
      </c>
    </row>
    <row r="663" spans="11:12">
      <c r="K663" s="5">
        <v>661</v>
      </c>
      <c r="L663" s="61">
        <v>-110.60000000000009</v>
      </c>
    </row>
    <row r="664" spans="11:12">
      <c r="K664" s="5">
        <v>662</v>
      </c>
      <c r="L664" s="61">
        <v>-41.500000000000099</v>
      </c>
    </row>
    <row r="665" spans="11:12">
      <c r="K665" s="5">
        <v>663</v>
      </c>
      <c r="L665" s="61">
        <v>-98.700000000000102</v>
      </c>
    </row>
    <row r="666" spans="11:12">
      <c r="K666" s="5">
        <v>664</v>
      </c>
      <c r="L666" s="61">
        <v>-134.90000000000009</v>
      </c>
    </row>
    <row r="667" spans="11:12">
      <c r="K667" s="5">
        <v>665</v>
      </c>
      <c r="L667" s="61">
        <v>-110.60000000000009</v>
      </c>
    </row>
    <row r="668" spans="11:12">
      <c r="K668" s="5">
        <v>666</v>
      </c>
      <c r="L668" s="61">
        <v>-130.3000000000001</v>
      </c>
    </row>
    <row r="669" spans="11:12">
      <c r="K669" s="5">
        <v>667</v>
      </c>
      <c r="L669" s="61">
        <v>-64.600000000000094</v>
      </c>
    </row>
    <row r="670" spans="11:12">
      <c r="K670" s="5">
        <v>668</v>
      </c>
      <c r="L670" s="61">
        <v>-117.10000000000009</v>
      </c>
    </row>
    <row r="671" spans="11:12">
      <c r="K671" s="5">
        <v>669</v>
      </c>
      <c r="L671" s="61">
        <v>-110.60000000000009</v>
      </c>
    </row>
    <row r="672" spans="11:12">
      <c r="K672" s="5">
        <v>670</v>
      </c>
      <c r="L672" s="61">
        <v>-158.7000000000001</v>
      </c>
    </row>
    <row r="673" spans="11:12">
      <c r="K673" s="5">
        <v>671</v>
      </c>
      <c r="L673" s="61">
        <v>-147.00000000000011</v>
      </c>
    </row>
    <row r="674" spans="11:12">
      <c r="K674" s="5">
        <v>672</v>
      </c>
      <c r="L674" s="61">
        <v>-166.00000000000011</v>
      </c>
    </row>
    <row r="675" spans="11:12">
      <c r="K675" s="5">
        <v>673</v>
      </c>
      <c r="L675" s="61">
        <v>-111.60000000000011</v>
      </c>
    </row>
    <row r="676" spans="11:12">
      <c r="K676" s="5">
        <v>674</v>
      </c>
      <c r="L676" s="61">
        <v>-106.00000000000011</v>
      </c>
    </row>
    <row r="677" spans="11:12">
      <c r="K677" s="5">
        <v>675</v>
      </c>
      <c r="L677" s="61">
        <v>-155.80000000000013</v>
      </c>
    </row>
    <row r="678" spans="11:12">
      <c r="K678" s="5">
        <v>676</v>
      </c>
      <c r="L678" s="61">
        <v>-175.80000000000013</v>
      </c>
    </row>
    <row r="679" spans="11:12">
      <c r="K679" s="5">
        <v>677</v>
      </c>
      <c r="L679" s="61">
        <v>-111.60000000000012</v>
      </c>
    </row>
    <row r="680" spans="11:12">
      <c r="K680" s="5">
        <v>678</v>
      </c>
      <c r="L680" s="61">
        <v>-57.200000000000124</v>
      </c>
    </row>
    <row r="681" spans="11:12">
      <c r="K681" s="5">
        <v>679</v>
      </c>
      <c r="L681" s="61">
        <v>-110.20000000000013</v>
      </c>
    </row>
    <row r="682" spans="11:12">
      <c r="K682" s="5">
        <v>680</v>
      </c>
      <c r="L682" s="61">
        <v>-121.80000000000013</v>
      </c>
    </row>
    <row r="683" spans="11:12">
      <c r="K683" s="5">
        <v>681</v>
      </c>
      <c r="L683" s="61">
        <v>-111.60000000000012</v>
      </c>
    </row>
    <row r="684" spans="11:12">
      <c r="K684" s="5">
        <v>682</v>
      </c>
      <c r="L684" s="61">
        <v>-63.400000000000119</v>
      </c>
    </row>
    <row r="685" spans="11:12">
      <c r="K685" s="5">
        <v>683</v>
      </c>
      <c r="L685" s="61">
        <v>-107.30000000000013</v>
      </c>
    </row>
    <row r="686" spans="11:12">
      <c r="K686" s="5">
        <v>684</v>
      </c>
      <c r="L686" s="61">
        <v>-129.60000000000014</v>
      </c>
    </row>
    <row r="687" spans="11:12">
      <c r="K687" s="5">
        <v>685</v>
      </c>
      <c r="L687" s="61">
        <v>-121.60000000000014</v>
      </c>
    </row>
    <row r="688" spans="11:12">
      <c r="K688" s="5">
        <v>686</v>
      </c>
      <c r="L688" s="61">
        <v>-72.700000000000131</v>
      </c>
    </row>
    <row r="689" spans="11:12">
      <c r="K689" s="5">
        <v>687</v>
      </c>
      <c r="L689" s="61">
        <v>-89.100000000000136</v>
      </c>
    </row>
    <row r="690" spans="11:12">
      <c r="K690" s="5">
        <v>688</v>
      </c>
      <c r="L690" s="61">
        <v>-80.800000000000139</v>
      </c>
    </row>
    <row r="691" spans="11:12">
      <c r="K691" s="5">
        <v>689</v>
      </c>
      <c r="L691" s="61">
        <v>-121.60000000000014</v>
      </c>
    </row>
    <row r="692" spans="11:12">
      <c r="K692" s="5">
        <v>690</v>
      </c>
      <c r="L692" s="61">
        <v>-168.50000000000014</v>
      </c>
    </row>
    <row r="693" spans="11:12">
      <c r="K693" s="5">
        <v>691</v>
      </c>
      <c r="L693" s="61">
        <v>-110.90000000000015</v>
      </c>
    </row>
    <row r="694" spans="11:12">
      <c r="K694" s="5">
        <v>692</v>
      </c>
      <c r="L694" s="61">
        <v>-132.20000000000016</v>
      </c>
    </row>
    <row r="695" spans="11:12">
      <c r="K695" s="5">
        <v>693</v>
      </c>
      <c r="L695" s="61">
        <v>-121.60000000000016</v>
      </c>
    </row>
    <row r="696" spans="11:12">
      <c r="K696" s="5">
        <v>694</v>
      </c>
      <c r="L696" s="61">
        <v>-179.40000000000015</v>
      </c>
    </row>
    <row r="697" spans="11:12">
      <c r="K697" s="5">
        <v>695</v>
      </c>
      <c r="L697" s="61">
        <v>-177.70000000000016</v>
      </c>
    </row>
    <row r="698" spans="11:12">
      <c r="K698" s="5">
        <v>696</v>
      </c>
      <c r="L698" s="61">
        <v>-176.00000000000017</v>
      </c>
    </row>
    <row r="699" spans="11:12">
      <c r="K699" s="5">
        <v>697</v>
      </c>
      <c r="L699" s="61">
        <v>-121.60000000000016</v>
      </c>
    </row>
    <row r="700" spans="11:12">
      <c r="K700" s="5">
        <v>698</v>
      </c>
      <c r="L700" s="61">
        <v>-174.30000000000018</v>
      </c>
    </row>
    <row r="701" spans="11:12">
      <c r="K701" s="5">
        <v>699</v>
      </c>
      <c r="L701" s="61">
        <v>-108.90000000000018</v>
      </c>
    </row>
    <row r="702" spans="11:12">
      <c r="K702" s="5">
        <v>700</v>
      </c>
      <c r="L702" s="61">
        <v>-131.00000000000017</v>
      </c>
    </row>
    <row r="703" spans="11:12">
      <c r="K703" s="5">
        <v>701</v>
      </c>
      <c r="L703" s="61">
        <v>-121.60000000000016</v>
      </c>
    </row>
    <row r="704" spans="11:12">
      <c r="K704" s="5">
        <v>702</v>
      </c>
      <c r="L704" s="61">
        <v>-114.70000000000016</v>
      </c>
    </row>
    <row r="705" spans="11:12">
      <c r="K705" s="5">
        <v>703</v>
      </c>
      <c r="L705" s="61">
        <v>-158.60000000000016</v>
      </c>
    </row>
    <row r="706" spans="11:12">
      <c r="K706" s="5">
        <v>704</v>
      </c>
      <c r="L706" s="61">
        <v>-107.10000000000016</v>
      </c>
    </row>
    <row r="707" spans="11:12">
      <c r="K707" s="5">
        <v>705</v>
      </c>
      <c r="L707" s="61">
        <v>-121.60000000000016</v>
      </c>
    </row>
    <row r="708" spans="11:12">
      <c r="K708" s="5">
        <v>706</v>
      </c>
      <c r="L708" s="61">
        <v>-172.70000000000016</v>
      </c>
    </row>
    <row r="709" spans="11:12">
      <c r="K709" s="5">
        <v>707</v>
      </c>
      <c r="L709" s="61">
        <v>-187.70000000000016</v>
      </c>
    </row>
    <row r="710" spans="11:12">
      <c r="K710" s="5">
        <v>708</v>
      </c>
      <c r="L710" s="61">
        <v>-175.50000000000017</v>
      </c>
    </row>
    <row r="711" spans="11:12">
      <c r="K711" s="5">
        <v>709</v>
      </c>
      <c r="L711" s="61">
        <v>-121.60000000000016</v>
      </c>
    </row>
    <row r="712" spans="11:12">
      <c r="K712" s="5">
        <v>710</v>
      </c>
      <c r="L712" s="61">
        <v>-136.40000000000018</v>
      </c>
    </row>
    <row r="713" spans="11:12">
      <c r="K713" s="5">
        <v>711</v>
      </c>
      <c r="L713" s="61">
        <v>-188.70000000000016</v>
      </c>
    </row>
    <row r="714" spans="11:12">
      <c r="K714" s="5">
        <v>712</v>
      </c>
      <c r="L714" s="61">
        <v>-177.80000000000015</v>
      </c>
    </row>
    <row r="715" spans="11:12">
      <c r="K715" s="5">
        <v>713</v>
      </c>
      <c r="L715" s="61">
        <v>-121.60000000000015</v>
      </c>
    </row>
    <row r="716" spans="11:12">
      <c r="K716" s="5">
        <v>714</v>
      </c>
      <c r="L716" s="61">
        <v>-174.20000000000016</v>
      </c>
    </row>
    <row r="717" spans="11:12">
      <c r="K717" s="5">
        <v>715</v>
      </c>
      <c r="L717" s="61">
        <v>-163.30000000000015</v>
      </c>
    </row>
    <row r="718" spans="11:12">
      <c r="K718" s="5">
        <v>716</v>
      </c>
      <c r="L718" s="61">
        <v>-103.00000000000016</v>
      </c>
    </row>
    <row r="719" spans="11:12">
      <c r="K719" s="5">
        <v>717</v>
      </c>
      <c r="L719" s="61">
        <v>-121.60000000000016</v>
      </c>
    </row>
    <row r="720" spans="11:12">
      <c r="K720" s="5">
        <v>718</v>
      </c>
      <c r="L720" s="61">
        <v>-43.100000000000165</v>
      </c>
    </row>
    <row r="721" spans="11:12">
      <c r="K721" s="5">
        <v>719</v>
      </c>
      <c r="L721" s="61">
        <v>-96.100000000000165</v>
      </c>
    </row>
    <row r="722" spans="11:12">
      <c r="K722" s="5">
        <v>720</v>
      </c>
      <c r="L722" s="61">
        <v>-96.500000000000171</v>
      </c>
    </row>
    <row r="723" spans="11:12">
      <c r="K723" s="5">
        <v>721</v>
      </c>
      <c r="L723" s="61">
        <v>-121.60000000000016</v>
      </c>
    </row>
    <row r="724" spans="11:12">
      <c r="K724" s="5">
        <v>722</v>
      </c>
      <c r="L724" s="61">
        <v>-144.00000000000017</v>
      </c>
    </row>
    <row r="725" spans="11:12">
      <c r="K725" s="5">
        <v>723</v>
      </c>
      <c r="L725" s="61">
        <v>-79.800000000000168</v>
      </c>
    </row>
    <row r="726" spans="11:12">
      <c r="K726" s="5">
        <v>724</v>
      </c>
      <c r="L726" s="61">
        <v>-125.00000000000017</v>
      </c>
    </row>
    <row r="727" spans="11:12">
      <c r="K727" s="5">
        <v>725</v>
      </c>
      <c r="L727" s="61">
        <v>-121.60000000000016</v>
      </c>
    </row>
    <row r="728" spans="11:12">
      <c r="K728" s="5">
        <v>726</v>
      </c>
      <c r="L728" s="61">
        <v>-135.80000000000015</v>
      </c>
    </row>
    <row r="729" spans="11:12">
      <c r="K729" s="5">
        <v>727</v>
      </c>
      <c r="L729" s="61">
        <v>-128.40000000000015</v>
      </c>
    </row>
    <row r="730" spans="11:12">
      <c r="K730" s="5">
        <v>728</v>
      </c>
      <c r="L730" s="61">
        <v>-174.00000000000014</v>
      </c>
    </row>
    <row r="731" spans="11:12">
      <c r="K731" s="5">
        <v>729</v>
      </c>
      <c r="L731" s="61">
        <v>-121.60000000000014</v>
      </c>
    </row>
    <row r="732" spans="11:12">
      <c r="K732" s="5">
        <v>730</v>
      </c>
      <c r="L732" s="61">
        <v>-171.50000000000014</v>
      </c>
    </row>
    <row r="733" spans="11:12">
      <c r="K733" s="5">
        <v>731</v>
      </c>
      <c r="L733" s="61">
        <v>-197.40000000000015</v>
      </c>
    </row>
    <row r="734" spans="11:12">
      <c r="K734" s="5">
        <v>732</v>
      </c>
      <c r="L734" s="61">
        <v>-127.10000000000015</v>
      </c>
    </row>
    <row r="735" spans="11:12">
      <c r="K735" s="5">
        <v>733</v>
      </c>
      <c r="L735" s="61">
        <v>-121.60000000000015</v>
      </c>
    </row>
    <row r="736" spans="11:12">
      <c r="K736" s="5">
        <v>734</v>
      </c>
      <c r="L736" s="61">
        <v>-111.80000000000015</v>
      </c>
    </row>
    <row r="737" spans="11:12">
      <c r="K737" s="5">
        <v>735</v>
      </c>
      <c r="L737" s="61">
        <v>-58.100000000000151</v>
      </c>
    </row>
    <row r="738" spans="11:12">
      <c r="K738" s="5">
        <v>736</v>
      </c>
      <c r="L738" s="61">
        <v>-78.100000000000151</v>
      </c>
    </row>
    <row r="739" spans="11:12">
      <c r="K739" s="5">
        <v>737</v>
      </c>
      <c r="L739" s="61">
        <v>-121.60000000000015</v>
      </c>
    </row>
    <row r="740" spans="11:12">
      <c r="K740" s="5">
        <v>738</v>
      </c>
      <c r="L740" s="61">
        <v>-170.10000000000014</v>
      </c>
    </row>
    <row r="741" spans="11:12">
      <c r="K741" s="5">
        <v>739</v>
      </c>
      <c r="L741" s="61">
        <v>-159.80000000000013</v>
      </c>
    </row>
    <row r="742" spans="11:12">
      <c r="K742" s="5">
        <v>740</v>
      </c>
      <c r="L742" s="61">
        <v>-103.20000000000013</v>
      </c>
    </row>
    <row r="743" spans="11:12">
      <c r="K743" s="5">
        <v>741</v>
      </c>
      <c r="L743" s="61">
        <v>-121.60000000000014</v>
      </c>
    </row>
    <row r="744" spans="11:12">
      <c r="K744" s="5">
        <v>742</v>
      </c>
      <c r="L744" s="61">
        <v>-55.800000000000139</v>
      </c>
    </row>
    <row r="745" spans="11:12">
      <c r="K745" s="5">
        <v>743</v>
      </c>
      <c r="L745" s="61">
        <v>-100.80000000000014</v>
      </c>
    </row>
    <row r="746" spans="11:12">
      <c r="K746" s="5">
        <v>744</v>
      </c>
      <c r="L746" s="61">
        <v>-122.80000000000014</v>
      </c>
    </row>
    <row r="747" spans="11:12">
      <c r="K747" s="5">
        <v>745</v>
      </c>
      <c r="L747" s="61">
        <v>-121.60000000000014</v>
      </c>
    </row>
    <row r="748" spans="11:12">
      <c r="K748" s="5">
        <v>746</v>
      </c>
      <c r="L748" s="61">
        <v>-143.20000000000013</v>
      </c>
    </row>
    <row r="749" spans="11:12">
      <c r="K749" s="5">
        <v>747</v>
      </c>
      <c r="L749" s="61">
        <v>-88.600000000000136</v>
      </c>
    </row>
    <row r="750" spans="11:12">
      <c r="K750" s="5">
        <v>748</v>
      </c>
      <c r="L750" s="61">
        <v>-74.900000000000134</v>
      </c>
    </row>
    <row r="751" spans="11:12">
      <c r="K751" s="5">
        <v>749</v>
      </c>
      <c r="L751" s="61">
        <v>-121.60000000000014</v>
      </c>
    </row>
    <row r="752" spans="11:12">
      <c r="K752" s="5">
        <v>750</v>
      </c>
      <c r="L752" s="61">
        <v>-55.500000000000142</v>
      </c>
    </row>
    <row r="753" spans="11:12">
      <c r="K753" s="5">
        <v>751</v>
      </c>
      <c r="L753" s="61">
        <v>-109.10000000000014</v>
      </c>
    </row>
    <row r="754" spans="11:12">
      <c r="K754" s="5">
        <v>752</v>
      </c>
      <c r="L754" s="61">
        <v>-128.60000000000014</v>
      </c>
    </row>
    <row r="755" spans="11:12">
      <c r="K755" s="5">
        <v>753</v>
      </c>
      <c r="L755" s="61">
        <v>-121.60000000000014</v>
      </c>
    </row>
    <row r="756" spans="11:12">
      <c r="K756" s="5">
        <v>754</v>
      </c>
      <c r="L756" s="61">
        <v>-143.70000000000013</v>
      </c>
    </row>
    <row r="757" spans="11:12">
      <c r="K757" s="5">
        <v>755</v>
      </c>
      <c r="L757" s="61">
        <v>-200.10000000000014</v>
      </c>
    </row>
    <row r="758" spans="11:12">
      <c r="K758" s="5">
        <v>756</v>
      </c>
      <c r="L758" s="61">
        <v>-139.30000000000013</v>
      </c>
    </row>
    <row r="759" spans="11:12">
      <c r="K759" s="5">
        <v>757</v>
      </c>
      <c r="L759" s="61">
        <v>-131.60000000000014</v>
      </c>
    </row>
    <row r="760" spans="11:12">
      <c r="K760" s="5">
        <v>758</v>
      </c>
      <c r="L760" s="61">
        <v>-155.40000000000015</v>
      </c>
    </row>
    <row r="761" spans="11:12">
      <c r="K761" s="5">
        <v>759</v>
      </c>
      <c r="L761" s="61">
        <v>-141.20000000000016</v>
      </c>
    </row>
    <row r="762" spans="11:12">
      <c r="K762" s="5">
        <v>760</v>
      </c>
      <c r="L762" s="61">
        <v>-82.000000000000156</v>
      </c>
    </row>
    <row r="763" spans="11:12">
      <c r="K763" s="5">
        <v>761</v>
      </c>
      <c r="L763" s="61">
        <v>-131.60000000000016</v>
      </c>
    </row>
    <row r="764" spans="11:12">
      <c r="K764" s="5">
        <v>762</v>
      </c>
      <c r="L764" s="61">
        <v>-76.200000000000159</v>
      </c>
    </row>
    <row r="765" spans="11:12">
      <c r="K765" s="5">
        <v>763</v>
      </c>
      <c r="L765" s="61">
        <v>-93.400000000000162</v>
      </c>
    </row>
    <row r="766" spans="11:12">
      <c r="K766" s="5">
        <v>764</v>
      </c>
      <c r="L766" s="61">
        <v>-82.400000000000162</v>
      </c>
    </row>
    <row r="767" spans="11:12">
      <c r="K767" s="5">
        <v>765</v>
      </c>
      <c r="L767" s="61">
        <v>-131.60000000000016</v>
      </c>
    </row>
    <row r="768" spans="11:12">
      <c r="K768" s="5">
        <v>766</v>
      </c>
      <c r="L768" s="61">
        <v>-147.60000000000016</v>
      </c>
    </row>
    <row r="769" spans="11:12">
      <c r="K769" s="5">
        <v>767</v>
      </c>
      <c r="L769" s="61">
        <v>-90.600000000000165</v>
      </c>
    </row>
    <row r="770" spans="11:12">
      <c r="K770" s="5">
        <v>768</v>
      </c>
      <c r="L770" s="61">
        <v>-79.400000000000162</v>
      </c>
    </row>
    <row r="771" spans="11:12">
      <c r="K771" s="5">
        <v>769</v>
      </c>
      <c r="L771" s="61">
        <v>-131.60000000000016</v>
      </c>
    </row>
    <row r="772" spans="11:12">
      <c r="K772" s="5">
        <v>770</v>
      </c>
      <c r="L772" s="61">
        <v>-68.500000000000171</v>
      </c>
    </row>
    <row r="773" spans="11:12">
      <c r="K773" s="5">
        <v>771</v>
      </c>
      <c r="L773" s="61">
        <v>-63.900000000000169</v>
      </c>
    </row>
    <row r="774" spans="11:12">
      <c r="K774" s="5">
        <v>772</v>
      </c>
      <c r="L774" s="61">
        <v>-81.500000000000171</v>
      </c>
    </row>
    <row r="775" spans="11:12">
      <c r="K775" s="5">
        <v>773</v>
      </c>
      <c r="L775" s="61">
        <v>-131.60000000000016</v>
      </c>
    </row>
    <row r="776" spans="11:12">
      <c r="K776" s="5">
        <v>774</v>
      </c>
      <c r="L776" s="61">
        <v>-128.90000000000018</v>
      </c>
    </row>
    <row r="777" spans="11:12">
      <c r="K777" s="5">
        <v>775</v>
      </c>
      <c r="L777" s="61">
        <v>-53.200000000000173</v>
      </c>
    </row>
    <row r="778" spans="11:12">
      <c r="K778" s="5">
        <v>776</v>
      </c>
      <c r="L778" s="61">
        <v>-80.700000000000173</v>
      </c>
    </row>
    <row r="779" spans="11:12">
      <c r="K779" s="5">
        <v>777</v>
      </c>
      <c r="L779" s="61">
        <v>-131.60000000000016</v>
      </c>
    </row>
    <row r="780" spans="11:12">
      <c r="K780" s="5">
        <v>778</v>
      </c>
      <c r="L780" s="61">
        <v>-147.90000000000018</v>
      </c>
    </row>
    <row r="781" spans="11:12">
      <c r="K781" s="5">
        <v>779</v>
      </c>
      <c r="L781" s="61">
        <v>-201.80000000000018</v>
      </c>
    </row>
    <row r="782" spans="11:12">
      <c r="K782" s="5">
        <v>780</v>
      </c>
      <c r="L782" s="61">
        <v>-194.20000000000019</v>
      </c>
    </row>
    <row r="783" spans="11:12">
      <c r="K783" s="5">
        <v>781</v>
      </c>
      <c r="L783" s="61">
        <v>-131.60000000000019</v>
      </c>
    </row>
    <row r="784" spans="11:12">
      <c r="K784" s="5">
        <v>782</v>
      </c>
      <c r="L784" s="61">
        <v>-175.5000000000002</v>
      </c>
    </row>
    <row r="785" spans="11:12">
      <c r="K785" s="5">
        <v>783</v>
      </c>
      <c r="L785" s="61">
        <v>-126.60000000000019</v>
      </c>
    </row>
    <row r="786" spans="11:12">
      <c r="K786" s="5">
        <v>784</v>
      </c>
      <c r="L786" s="61">
        <v>-139.60000000000019</v>
      </c>
    </row>
    <row r="787" spans="11:12">
      <c r="K787" s="5">
        <v>785</v>
      </c>
      <c r="L787" s="61">
        <v>-131.60000000000019</v>
      </c>
    </row>
    <row r="788" spans="11:12">
      <c r="K788" s="5">
        <v>786</v>
      </c>
      <c r="L788" s="61">
        <v>-59.700000000000188</v>
      </c>
    </row>
    <row r="789" spans="11:12">
      <c r="K789" s="5">
        <v>787</v>
      </c>
      <c r="L789" s="61">
        <v>-117.50000000000018</v>
      </c>
    </row>
    <row r="790" spans="11:12">
      <c r="K790" s="5">
        <v>788</v>
      </c>
      <c r="L790" s="61">
        <v>-103.20000000000019</v>
      </c>
    </row>
    <row r="791" spans="11:12">
      <c r="K791" s="5">
        <v>789</v>
      </c>
      <c r="L791" s="61">
        <v>-131.60000000000019</v>
      </c>
    </row>
    <row r="792" spans="11:12">
      <c r="K792" s="5">
        <v>790</v>
      </c>
      <c r="L792" s="61">
        <v>-176.30000000000018</v>
      </c>
    </row>
    <row r="793" spans="11:12">
      <c r="K793" s="5">
        <v>791</v>
      </c>
      <c r="L793" s="61">
        <v>-122.50000000000018</v>
      </c>
    </row>
    <row r="794" spans="11:12">
      <c r="K794" s="5">
        <v>792</v>
      </c>
      <c r="L794" s="61">
        <v>-143.30000000000018</v>
      </c>
    </row>
    <row r="795" spans="11:12">
      <c r="K795" s="5">
        <v>793</v>
      </c>
      <c r="L795" s="61">
        <v>-131.60000000000019</v>
      </c>
    </row>
    <row r="796" spans="11:12">
      <c r="K796" s="5">
        <v>794</v>
      </c>
      <c r="L796" s="61">
        <v>-181.10000000000019</v>
      </c>
    </row>
    <row r="797" spans="11:12">
      <c r="K797" s="5">
        <v>795</v>
      </c>
      <c r="L797" s="61">
        <v>-196.4000000000002</v>
      </c>
    </row>
    <row r="798" spans="11:12">
      <c r="K798" s="5">
        <v>796</v>
      </c>
      <c r="L798" s="61">
        <v>-187.10000000000019</v>
      </c>
    </row>
    <row r="799" spans="11:12">
      <c r="K799" s="5">
        <v>797</v>
      </c>
      <c r="L799" s="61">
        <v>-131.60000000000019</v>
      </c>
    </row>
    <row r="800" spans="11:12">
      <c r="K800" s="5">
        <v>798</v>
      </c>
      <c r="L800" s="61">
        <v>-117.20000000000019</v>
      </c>
    </row>
    <row r="801" spans="11:12">
      <c r="K801" s="5">
        <v>799</v>
      </c>
      <c r="L801" s="61">
        <v>-136.80000000000018</v>
      </c>
    </row>
    <row r="802" spans="11:12">
      <c r="K802" s="5">
        <v>800</v>
      </c>
      <c r="L802" s="61">
        <v>-76.700000000000188</v>
      </c>
    </row>
    <row r="803" spans="11:12">
      <c r="K803" s="5">
        <v>801</v>
      </c>
      <c r="L803" s="61">
        <v>-132.60000000000019</v>
      </c>
    </row>
    <row r="804" spans="11:12">
      <c r="K804" s="5">
        <v>802</v>
      </c>
      <c r="L804" s="61">
        <v>-182.30000000000018</v>
      </c>
    </row>
    <row r="805" spans="11:12">
      <c r="K805" s="5">
        <v>803</v>
      </c>
      <c r="L805" s="61">
        <v>-199.50000000000017</v>
      </c>
    </row>
    <row r="806" spans="11:12">
      <c r="K806" s="5">
        <v>804</v>
      </c>
      <c r="L806" s="61">
        <v>-141.00000000000017</v>
      </c>
    </row>
    <row r="807" spans="11:12">
      <c r="K807" s="5">
        <v>805</v>
      </c>
      <c r="L807" s="61">
        <v>-132.60000000000016</v>
      </c>
    </row>
    <row r="808" spans="11:12">
      <c r="K808" s="5">
        <v>806</v>
      </c>
      <c r="L808" s="61">
        <v>-123.20000000000016</v>
      </c>
    </row>
    <row r="809" spans="11:12">
      <c r="K809" s="5">
        <v>807</v>
      </c>
      <c r="L809" s="61">
        <v>-69.200000000000159</v>
      </c>
    </row>
    <row r="810" spans="11:12">
      <c r="K810" s="5">
        <v>808</v>
      </c>
      <c r="L810" s="61">
        <v>-119.50000000000016</v>
      </c>
    </row>
    <row r="811" spans="11:12">
      <c r="K811" s="5">
        <v>809</v>
      </c>
      <c r="L811" s="61">
        <v>-132.60000000000016</v>
      </c>
    </row>
    <row r="812" spans="11:12">
      <c r="K812" s="5">
        <v>810</v>
      </c>
      <c r="L812" s="61">
        <v>-159.90000000000018</v>
      </c>
    </row>
    <row r="813" spans="11:12">
      <c r="K813" s="5">
        <v>811</v>
      </c>
      <c r="L813" s="61">
        <v>-212.10000000000019</v>
      </c>
    </row>
    <row r="814" spans="11:12">
      <c r="K814" s="5">
        <v>812</v>
      </c>
      <c r="L814" s="61">
        <v>-204.4000000000002</v>
      </c>
    </row>
    <row r="815" spans="11:12">
      <c r="K815" s="5">
        <v>813</v>
      </c>
      <c r="L815" s="61">
        <v>-132.60000000000019</v>
      </c>
    </row>
    <row r="816" spans="11:12">
      <c r="K816" s="5">
        <v>814</v>
      </c>
      <c r="L816" s="61">
        <v>-136.20000000000019</v>
      </c>
    </row>
    <row r="817" spans="11:12">
      <c r="K817" s="5">
        <v>815</v>
      </c>
      <c r="L817" s="61">
        <v>-139.80000000000018</v>
      </c>
    </row>
    <row r="818" spans="11:12">
      <c r="K818" s="5">
        <v>816</v>
      </c>
      <c r="L818" s="61">
        <v>-181.00000000000017</v>
      </c>
    </row>
    <row r="819" spans="11:12">
      <c r="K819" s="5">
        <v>817</v>
      </c>
      <c r="L819" s="61">
        <v>-132.60000000000016</v>
      </c>
    </row>
    <row r="820" spans="11:12">
      <c r="K820" s="5">
        <v>818</v>
      </c>
      <c r="L820" s="61">
        <v>-124.60000000000016</v>
      </c>
    </row>
    <row r="821" spans="11:12">
      <c r="K821" s="5">
        <v>819</v>
      </c>
      <c r="L821" s="61">
        <v>-70.600000000000165</v>
      </c>
    </row>
    <row r="822" spans="11:12">
      <c r="K822" s="5">
        <v>820</v>
      </c>
      <c r="L822" s="61">
        <v>-84.600000000000165</v>
      </c>
    </row>
    <row r="823" spans="11:12">
      <c r="K823" s="5">
        <v>821</v>
      </c>
      <c r="L823" s="61">
        <v>-132.60000000000016</v>
      </c>
    </row>
    <row r="824" spans="11:12">
      <c r="K824" s="5">
        <v>822</v>
      </c>
      <c r="L824" s="61">
        <v>-74.900000000000162</v>
      </c>
    </row>
    <row r="825" spans="11:12">
      <c r="K825" s="5">
        <v>823</v>
      </c>
      <c r="L825" s="61">
        <v>-123.40000000000016</v>
      </c>
    </row>
    <row r="826" spans="11:12">
      <c r="K826" s="5">
        <v>824</v>
      </c>
      <c r="L826" s="61">
        <v>-146.30000000000015</v>
      </c>
    </row>
    <row r="827" spans="11:12">
      <c r="K827" s="5">
        <v>825</v>
      </c>
      <c r="L827" s="61">
        <v>-132.60000000000016</v>
      </c>
    </row>
    <row r="828" spans="11:12">
      <c r="K828" s="5">
        <v>826</v>
      </c>
      <c r="L828" s="61">
        <v>-116.90000000000016</v>
      </c>
    </row>
    <row r="829" spans="11:12">
      <c r="K829" s="5">
        <v>827</v>
      </c>
      <c r="L829" s="61">
        <v>-48.900000000000162</v>
      </c>
    </row>
    <row r="830" spans="11:12">
      <c r="K830" s="5">
        <v>828</v>
      </c>
      <c r="L830" s="61">
        <v>-68.100000000000165</v>
      </c>
    </row>
    <row r="831" spans="11:12">
      <c r="K831" s="5">
        <v>829</v>
      </c>
      <c r="L831" s="61">
        <v>-132.60000000000016</v>
      </c>
    </row>
    <row r="832" spans="11:12">
      <c r="K832" s="5">
        <v>830</v>
      </c>
      <c r="L832" s="61">
        <v>-148.10000000000016</v>
      </c>
    </row>
    <row r="833" spans="11:12">
      <c r="K833" s="5">
        <v>831</v>
      </c>
      <c r="L833" s="61">
        <v>-136.40000000000018</v>
      </c>
    </row>
    <row r="834" spans="11:12">
      <c r="K834" s="5">
        <v>832</v>
      </c>
      <c r="L834" s="61">
        <v>-189.80000000000018</v>
      </c>
    </row>
    <row r="835" spans="11:12">
      <c r="K835" s="5">
        <v>833</v>
      </c>
      <c r="L835" s="61">
        <v>-132.60000000000019</v>
      </c>
    </row>
    <row r="836" spans="11:12">
      <c r="K836" s="5">
        <v>834</v>
      </c>
      <c r="L836" s="61">
        <v>-194.20000000000019</v>
      </c>
    </row>
    <row r="837" spans="11:12">
      <c r="K837" s="5">
        <v>835</v>
      </c>
      <c r="L837" s="61">
        <v>-170.80000000000018</v>
      </c>
    </row>
    <row r="838" spans="11:12">
      <c r="K838" s="5">
        <v>836</v>
      </c>
      <c r="L838" s="61">
        <v>-202.80000000000018</v>
      </c>
    </row>
    <row r="839" spans="11:12">
      <c r="K839" s="5">
        <v>837</v>
      </c>
      <c r="L839" s="61">
        <v>-132.60000000000019</v>
      </c>
    </row>
    <row r="840" spans="11:12">
      <c r="K840" s="5">
        <v>838</v>
      </c>
      <c r="L840" s="61">
        <v>-182.20000000000019</v>
      </c>
    </row>
    <row r="841" spans="11:12">
      <c r="K841" s="5">
        <v>839</v>
      </c>
      <c r="L841" s="61">
        <v>-169.20000000000019</v>
      </c>
    </row>
    <row r="842" spans="11:12">
      <c r="K842" s="5">
        <v>840</v>
      </c>
      <c r="L842" s="61">
        <v>-185.10000000000019</v>
      </c>
    </row>
    <row r="843" spans="11:12">
      <c r="K843" s="5">
        <v>841</v>
      </c>
      <c r="L843" s="61">
        <v>-124.3000000000002</v>
      </c>
    </row>
    <row r="844" spans="11:12">
      <c r="K844" s="5">
        <v>842</v>
      </c>
      <c r="L844" s="61">
        <v>-139.9000000000002</v>
      </c>
    </row>
    <row r="845" spans="11:12">
      <c r="K845" s="5">
        <v>843</v>
      </c>
      <c r="L845" s="61">
        <v>-134.10000000000019</v>
      </c>
    </row>
    <row r="846" spans="11:12">
      <c r="K846" s="5">
        <v>844</v>
      </c>
      <c r="L846" s="61">
        <v>-171.30000000000018</v>
      </c>
    </row>
    <row r="847" spans="11:12">
      <c r="K847" s="5">
        <v>845</v>
      </c>
      <c r="L847" s="61">
        <v>-124.30000000000018</v>
      </c>
    </row>
    <row r="848" spans="11:12">
      <c r="K848" s="5">
        <v>846</v>
      </c>
      <c r="L848" s="61">
        <v>-53.900000000000176</v>
      </c>
    </row>
    <row r="849" spans="11:12">
      <c r="K849" s="5">
        <v>847</v>
      </c>
      <c r="L849" s="61">
        <v>-68.100000000000179</v>
      </c>
    </row>
    <row r="850" spans="11:12">
      <c r="K850" s="5">
        <v>848</v>
      </c>
      <c r="L850" s="61">
        <v>-57.900000000000176</v>
      </c>
    </row>
    <row r="851" spans="11:12">
      <c r="K851" s="5">
        <v>849</v>
      </c>
      <c r="L851" s="61">
        <v>-124.30000000000018</v>
      </c>
    </row>
    <row r="852" spans="11:12">
      <c r="K852" s="5">
        <v>850</v>
      </c>
      <c r="L852" s="61">
        <v>-180.70000000000019</v>
      </c>
    </row>
    <row r="853" spans="11:12">
      <c r="K853" s="5">
        <v>851</v>
      </c>
      <c r="L853" s="61">
        <v>-111.50000000000018</v>
      </c>
    </row>
    <row r="854" spans="11:12">
      <c r="K854" s="5">
        <v>852</v>
      </c>
      <c r="L854" s="61">
        <v>-93.400000000000176</v>
      </c>
    </row>
    <row r="855" spans="11:12">
      <c r="K855" s="5">
        <v>853</v>
      </c>
      <c r="L855" s="61">
        <v>-124.30000000000018</v>
      </c>
    </row>
    <row r="856" spans="11:12">
      <c r="K856" s="5">
        <v>854</v>
      </c>
      <c r="L856" s="61">
        <v>-153.20000000000019</v>
      </c>
    </row>
    <row r="857" spans="11:12">
      <c r="K857" s="5">
        <v>855</v>
      </c>
      <c r="L857" s="61">
        <v>-137.5000000000002</v>
      </c>
    </row>
    <row r="858" spans="11:12">
      <c r="K858" s="5">
        <v>856</v>
      </c>
      <c r="L858" s="61">
        <v>-191.20000000000022</v>
      </c>
    </row>
    <row r="859" spans="11:12">
      <c r="K859" s="5">
        <v>857</v>
      </c>
      <c r="L859" s="61">
        <v>-124.30000000000021</v>
      </c>
    </row>
    <row r="860" spans="11:12">
      <c r="K860" s="5">
        <v>858</v>
      </c>
      <c r="L860" s="61">
        <v>-116.80000000000021</v>
      </c>
    </row>
    <row r="861" spans="11:12">
      <c r="K861" s="5">
        <v>859</v>
      </c>
      <c r="L861" s="61">
        <v>-51.400000000000205</v>
      </c>
    </row>
    <row r="862" spans="11:12">
      <c r="K862" s="5">
        <v>860</v>
      </c>
      <c r="L862" s="61">
        <v>-71.000000000000199</v>
      </c>
    </row>
    <row r="863" spans="11:12">
      <c r="K863" s="5">
        <v>861</v>
      </c>
      <c r="L863" s="61">
        <v>-124.3000000000002</v>
      </c>
    </row>
    <row r="864" spans="11:12">
      <c r="K864" s="5">
        <v>862</v>
      </c>
      <c r="L864" s="61">
        <v>-143.4000000000002</v>
      </c>
    </row>
    <row r="865" spans="11:12">
      <c r="K865" s="5">
        <v>863</v>
      </c>
      <c r="L865" s="61">
        <v>-134.20000000000022</v>
      </c>
    </row>
    <row r="866" spans="11:12">
      <c r="K866" s="5">
        <v>864</v>
      </c>
      <c r="L866" s="61">
        <v>-179.00000000000023</v>
      </c>
    </row>
    <row r="867" spans="11:12">
      <c r="K867" s="5">
        <v>865</v>
      </c>
      <c r="L867" s="61">
        <v>-124.30000000000022</v>
      </c>
    </row>
    <row r="868" spans="11:12">
      <c r="K868" s="5">
        <v>866</v>
      </c>
      <c r="L868" s="61">
        <v>-136.00000000000023</v>
      </c>
    </row>
    <row r="869" spans="11:12">
      <c r="K869" s="5">
        <v>867</v>
      </c>
      <c r="L869" s="61">
        <v>-195.30000000000024</v>
      </c>
    </row>
    <row r="870" spans="11:12">
      <c r="K870" s="5">
        <v>868</v>
      </c>
      <c r="L870" s="61">
        <v>-143.30000000000024</v>
      </c>
    </row>
    <row r="871" spans="11:12">
      <c r="K871" s="5">
        <v>869</v>
      </c>
      <c r="L871" s="61">
        <v>-134.30000000000024</v>
      </c>
    </row>
    <row r="872" spans="11:12">
      <c r="K872" s="5">
        <v>870</v>
      </c>
      <c r="L872" s="61">
        <v>-153.00000000000023</v>
      </c>
    </row>
    <row r="873" spans="11:12">
      <c r="K873" s="5">
        <v>871</v>
      </c>
      <c r="L873" s="61">
        <v>-202.70000000000022</v>
      </c>
    </row>
    <row r="874" spans="11:12">
      <c r="K874" s="5">
        <v>872</v>
      </c>
      <c r="L874" s="61">
        <v>-139.10000000000022</v>
      </c>
    </row>
    <row r="875" spans="11:12">
      <c r="K875" s="5">
        <v>873</v>
      </c>
      <c r="L875" s="61">
        <v>-134.30000000000021</v>
      </c>
    </row>
    <row r="876" spans="11:12">
      <c r="K876" s="5">
        <v>874</v>
      </c>
      <c r="L876" s="61">
        <v>-129.9000000000002</v>
      </c>
    </row>
    <row r="877" spans="11:12">
      <c r="K877" s="5">
        <v>875</v>
      </c>
      <c r="L877" s="61">
        <v>-78.30000000000021</v>
      </c>
    </row>
    <row r="878" spans="11:12">
      <c r="K878" s="5">
        <v>876</v>
      </c>
      <c r="L878" s="61">
        <v>-95.30000000000021</v>
      </c>
    </row>
    <row r="879" spans="11:12">
      <c r="K879" s="5">
        <v>877</v>
      </c>
      <c r="L879" s="61">
        <v>-134.30000000000021</v>
      </c>
    </row>
    <row r="880" spans="11:12">
      <c r="K880" s="5">
        <v>878</v>
      </c>
      <c r="L880" s="61">
        <v>-153.30000000000021</v>
      </c>
    </row>
    <row r="881" spans="11:12">
      <c r="K881" s="5">
        <v>879</v>
      </c>
      <c r="L881" s="61">
        <v>-117.80000000000021</v>
      </c>
    </row>
    <row r="882" spans="11:12">
      <c r="K882" s="5">
        <v>880</v>
      </c>
      <c r="L882" s="61">
        <v>-169.80000000000021</v>
      </c>
    </row>
    <row r="883" spans="11:12">
      <c r="K883" s="5">
        <v>881</v>
      </c>
      <c r="L883" s="61">
        <v>-134.30000000000021</v>
      </c>
    </row>
    <row r="884" spans="11:12">
      <c r="K884" s="5">
        <v>882</v>
      </c>
      <c r="L884" s="61">
        <v>-156.9000000000002</v>
      </c>
    </row>
    <row r="885" spans="11:12">
      <c r="K885" s="5">
        <v>883</v>
      </c>
      <c r="L885" s="61">
        <v>-102.0000000000002</v>
      </c>
    </row>
    <row r="886" spans="11:12">
      <c r="K886" s="5">
        <v>884</v>
      </c>
      <c r="L886" s="61">
        <v>-148.10000000000019</v>
      </c>
    </row>
    <row r="887" spans="11:12">
      <c r="K887" s="5">
        <v>885</v>
      </c>
      <c r="L887" s="61">
        <v>-134.30000000000018</v>
      </c>
    </row>
    <row r="888" spans="11:12">
      <c r="K888" s="5">
        <v>886</v>
      </c>
      <c r="L888" s="61">
        <v>-175.00000000000017</v>
      </c>
    </row>
    <row r="889" spans="11:12">
      <c r="K889" s="5">
        <v>887</v>
      </c>
      <c r="L889" s="61">
        <v>-125.70000000000017</v>
      </c>
    </row>
    <row r="890" spans="11:12">
      <c r="K890" s="5">
        <v>888</v>
      </c>
      <c r="L890" s="61">
        <v>-140.10000000000016</v>
      </c>
    </row>
    <row r="891" spans="11:12">
      <c r="K891" s="5">
        <v>889</v>
      </c>
      <c r="L891" s="61">
        <v>-134.30000000000015</v>
      </c>
    </row>
    <row r="892" spans="11:12">
      <c r="K892" s="5">
        <v>890</v>
      </c>
      <c r="L892" s="61">
        <v>-66.500000000000156</v>
      </c>
    </row>
    <row r="893" spans="11:12">
      <c r="K893" s="5">
        <v>891</v>
      </c>
      <c r="L893" s="61">
        <v>-42.800000000000153</v>
      </c>
    </row>
    <row r="894" spans="11:12">
      <c r="K894" s="5">
        <v>892</v>
      </c>
      <c r="L894" s="61">
        <v>-75.500000000000156</v>
      </c>
    </row>
    <row r="895" spans="11:12">
      <c r="K895" s="5">
        <v>893</v>
      </c>
      <c r="L895" s="61">
        <v>-134.30000000000015</v>
      </c>
    </row>
    <row r="896" spans="11:12">
      <c r="K896" s="5">
        <v>894</v>
      </c>
      <c r="L896" s="61">
        <v>-123.10000000000015</v>
      </c>
    </row>
    <row r="897" spans="11:12">
      <c r="K897" s="5">
        <v>895</v>
      </c>
      <c r="L897" s="61">
        <v>-176.60000000000014</v>
      </c>
    </row>
    <row r="898" spans="11:12">
      <c r="K898" s="5">
        <v>896</v>
      </c>
      <c r="L898" s="61">
        <v>-117.30000000000014</v>
      </c>
    </row>
    <row r="899" spans="11:12">
      <c r="K899" s="5">
        <v>897</v>
      </c>
      <c r="L899" s="61">
        <v>-134.30000000000013</v>
      </c>
    </row>
    <row r="900" spans="11:12">
      <c r="K900" s="5">
        <v>898</v>
      </c>
      <c r="L900" s="61">
        <v>-186.60000000000014</v>
      </c>
    </row>
    <row r="901" spans="11:12">
      <c r="K901" s="5">
        <v>899</v>
      </c>
      <c r="L901" s="61">
        <v>-205.60000000000014</v>
      </c>
    </row>
    <row r="902" spans="11:12">
      <c r="K902" s="5">
        <v>900</v>
      </c>
      <c r="L902" s="61">
        <v>-137.00000000000014</v>
      </c>
    </row>
    <row r="903" spans="11:12">
      <c r="K903" s="5">
        <v>901</v>
      </c>
      <c r="L903" s="61">
        <v>-134.30000000000015</v>
      </c>
    </row>
    <row r="904" spans="11:12">
      <c r="K904" s="5">
        <v>902</v>
      </c>
      <c r="L904" s="61">
        <v>-176.60000000000014</v>
      </c>
    </row>
    <row r="905" spans="11:12">
      <c r="K905" s="5">
        <v>903</v>
      </c>
      <c r="L905" s="61">
        <v>-117.60000000000014</v>
      </c>
    </row>
    <row r="906" spans="11:12">
      <c r="K906" s="5">
        <v>904</v>
      </c>
      <c r="L906" s="61">
        <v>-115.80000000000014</v>
      </c>
    </row>
    <row r="907" spans="11:12">
      <c r="K907" s="5">
        <v>905</v>
      </c>
      <c r="L907" s="61">
        <v>-134.30000000000013</v>
      </c>
    </row>
    <row r="908" spans="11:12">
      <c r="K908" s="5">
        <v>906</v>
      </c>
      <c r="L908" s="61">
        <v>-126.90000000000012</v>
      </c>
    </row>
    <row r="909" spans="11:12">
      <c r="K909" s="5">
        <v>907</v>
      </c>
      <c r="L909" s="61">
        <v>-177.30000000000013</v>
      </c>
    </row>
    <row r="910" spans="11:12">
      <c r="K910" s="5">
        <v>908</v>
      </c>
      <c r="L910" s="61">
        <v>-115.60000000000012</v>
      </c>
    </row>
    <row r="911" spans="11:12">
      <c r="K911" s="5">
        <v>909</v>
      </c>
      <c r="L911" s="61">
        <v>-134.30000000000013</v>
      </c>
    </row>
    <row r="912" spans="11:12">
      <c r="K912" s="5">
        <v>910</v>
      </c>
      <c r="L912" s="61">
        <v>-68.900000000000119</v>
      </c>
    </row>
    <row r="913" spans="11:12">
      <c r="K913" s="5">
        <v>911</v>
      </c>
      <c r="L913" s="61">
        <v>-68.200000000000117</v>
      </c>
    </row>
    <row r="914" spans="11:12">
      <c r="K914" s="5">
        <v>912</v>
      </c>
      <c r="L914" s="61">
        <v>-111.90000000000012</v>
      </c>
    </row>
    <row r="915" spans="11:12">
      <c r="K915" s="5">
        <v>913</v>
      </c>
      <c r="L915" s="61">
        <v>-134.30000000000013</v>
      </c>
    </row>
    <row r="916" spans="11:12">
      <c r="K916" s="5">
        <v>914</v>
      </c>
      <c r="L916" s="61">
        <v>-60.600000000000122</v>
      </c>
    </row>
    <row r="917" spans="11:12">
      <c r="K917" s="5">
        <v>915</v>
      </c>
      <c r="L917" s="61">
        <v>-87.800000000000125</v>
      </c>
    </row>
    <row r="918" spans="11:12">
      <c r="K918" s="5">
        <v>916</v>
      </c>
      <c r="L918" s="61">
        <v>-86.300000000000125</v>
      </c>
    </row>
    <row r="919" spans="11:12">
      <c r="K919" s="5">
        <v>917</v>
      </c>
      <c r="L919" s="61">
        <v>-134.30000000000013</v>
      </c>
    </row>
    <row r="920" spans="11:12">
      <c r="K920" s="5">
        <v>918</v>
      </c>
      <c r="L920" s="61">
        <v>-173.60000000000014</v>
      </c>
    </row>
    <row r="921" spans="11:12">
      <c r="K921" s="5">
        <v>919</v>
      </c>
      <c r="L921" s="61">
        <v>-187.70000000000013</v>
      </c>
    </row>
    <row r="922" spans="11:12">
      <c r="K922" s="5">
        <v>920</v>
      </c>
      <c r="L922" s="61">
        <v>-181.20000000000013</v>
      </c>
    </row>
    <row r="923" spans="11:12">
      <c r="K923" s="5">
        <v>921</v>
      </c>
      <c r="L923" s="61">
        <v>-134.30000000000013</v>
      </c>
    </row>
    <row r="924" spans="11:12">
      <c r="K924" s="5">
        <v>922</v>
      </c>
      <c r="L924" s="61">
        <v>-68.300000000000125</v>
      </c>
    </row>
    <row r="925" spans="11:12">
      <c r="K925" s="5">
        <v>923</v>
      </c>
      <c r="L925" s="61">
        <v>-121.40000000000012</v>
      </c>
    </row>
    <row r="926" spans="11:12">
      <c r="K926" s="5">
        <v>924</v>
      </c>
      <c r="L926" s="61">
        <v>-116.10000000000012</v>
      </c>
    </row>
    <row r="927" spans="11:12">
      <c r="K927" s="5">
        <v>925</v>
      </c>
      <c r="L927" s="61">
        <v>-134.30000000000013</v>
      </c>
    </row>
    <row r="928" spans="11:12">
      <c r="K928" s="5">
        <v>926</v>
      </c>
      <c r="L928" s="61">
        <v>-124.00000000000013</v>
      </c>
    </row>
    <row r="929" spans="11:12">
      <c r="K929" s="5">
        <v>927</v>
      </c>
      <c r="L929" s="61">
        <v>-72.300000000000125</v>
      </c>
    </row>
    <row r="930" spans="11:12">
      <c r="K930" s="5">
        <v>928</v>
      </c>
      <c r="L930" s="61">
        <v>-93.000000000000128</v>
      </c>
    </row>
    <row r="931" spans="11:12">
      <c r="K931" s="5">
        <v>929</v>
      </c>
      <c r="L931" s="61">
        <v>-134.30000000000013</v>
      </c>
    </row>
    <row r="932" spans="11:12">
      <c r="K932" s="5">
        <v>930</v>
      </c>
      <c r="L932" s="61">
        <v>-74.300000000000125</v>
      </c>
    </row>
    <row r="933" spans="11:12">
      <c r="K933" s="5">
        <v>931</v>
      </c>
      <c r="L933" s="61">
        <v>-101.40000000000012</v>
      </c>
    </row>
    <row r="934" spans="11:12">
      <c r="K934" s="5">
        <v>932</v>
      </c>
      <c r="L934" s="61">
        <v>-86.400000000000119</v>
      </c>
    </row>
    <row r="935" spans="11:12">
      <c r="K935" s="5">
        <v>933</v>
      </c>
      <c r="L935" s="61">
        <v>-134.30000000000013</v>
      </c>
    </row>
    <row r="936" spans="11:12">
      <c r="K936" s="5">
        <v>934</v>
      </c>
      <c r="L936" s="61">
        <v>-166.90000000000012</v>
      </c>
    </row>
    <row r="937" spans="11:12">
      <c r="K937" s="5">
        <v>935</v>
      </c>
      <c r="L937" s="61">
        <v>-199.50000000000011</v>
      </c>
    </row>
    <row r="938" spans="11:12">
      <c r="K938" s="5">
        <v>936</v>
      </c>
      <c r="L938" s="61">
        <v>-135.10000000000011</v>
      </c>
    </row>
    <row r="939" spans="11:12">
      <c r="K939" s="5">
        <v>937</v>
      </c>
      <c r="L939" s="61">
        <v>-134.3000000000001</v>
      </c>
    </row>
    <row r="940" spans="11:12">
      <c r="K940" s="5">
        <v>938</v>
      </c>
      <c r="L940" s="61">
        <v>-126.60000000000009</v>
      </c>
    </row>
    <row r="941" spans="11:12">
      <c r="K941" s="5">
        <v>939</v>
      </c>
      <c r="L941" s="61">
        <v>-167.00000000000009</v>
      </c>
    </row>
    <row r="942" spans="11:12">
      <c r="K942" s="5">
        <v>940</v>
      </c>
      <c r="L942" s="61">
        <v>-117.00000000000009</v>
      </c>
    </row>
    <row r="943" spans="11:12">
      <c r="K943" s="5">
        <v>941</v>
      </c>
      <c r="L943" s="61">
        <v>-134.3000000000001</v>
      </c>
    </row>
    <row r="944" spans="11:12">
      <c r="K944" s="5">
        <v>942</v>
      </c>
      <c r="L944" s="61">
        <v>-129.7000000000001</v>
      </c>
    </row>
    <row r="945" spans="11:12">
      <c r="K945" s="5">
        <v>943</v>
      </c>
      <c r="L945" s="61">
        <v>-187.2000000000001</v>
      </c>
    </row>
    <row r="946" spans="11:12">
      <c r="K946" s="5">
        <v>944</v>
      </c>
      <c r="L946" s="61">
        <v>-110.40000000000011</v>
      </c>
    </row>
    <row r="947" spans="11:12">
      <c r="K947" s="5">
        <v>945</v>
      </c>
      <c r="L947" s="61">
        <v>-134.3000000000001</v>
      </c>
    </row>
    <row r="948" spans="11:12">
      <c r="K948" s="5">
        <v>946</v>
      </c>
      <c r="L948" s="61">
        <v>-125.5000000000001</v>
      </c>
    </row>
    <row r="949" spans="11:12">
      <c r="K949" s="5">
        <v>947</v>
      </c>
      <c r="L949" s="61">
        <v>-74.000000000000099</v>
      </c>
    </row>
    <row r="950" spans="11:12">
      <c r="K950" s="5">
        <v>948</v>
      </c>
      <c r="L950" s="61">
        <v>-91.600000000000108</v>
      </c>
    </row>
    <row r="951" spans="11:12">
      <c r="K951" s="5">
        <v>949</v>
      </c>
      <c r="L951" s="61">
        <v>-134.30000000000013</v>
      </c>
    </row>
    <row r="952" spans="11:12">
      <c r="K952" s="5">
        <v>950</v>
      </c>
      <c r="L952" s="61">
        <v>-157.20000000000013</v>
      </c>
    </row>
    <row r="953" spans="11:12">
      <c r="K953" s="5">
        <v>951</v>
      </c>
      <c r="L953" s="61">
        <v>-200.50000000000011</v>
      </c>
    </row>
    <row r="954" spans="11:12">
      <c r="K954" s="5">
        <v>952</v>
      </c>
      <c r="L954" s="61">
        <v>-192.60000000000011</v>
      </c>
    </row>
    <row r="955" spans="11:12">
      <c r="K955" s="5">
        <v>953</v>
      </c>
      <c r="L955" s="61">
        <v>-134.30000000000013</v>
      </c>
    </row>
    <row r="956" spans="11:12">
      <c r="K956" s="5">
        <v>954</v>
      </c>
      <c r="L956" s="61">
        <v>-187.60000000000014</v>
      </c>
    </row>
    <row r="957" spans="11:12">
      <c r="K957" s="5">
        <v>955</v>
      </c>
      <c r="L957" s="61">
        <v>-203.50000000000014</v>
      </c>
    </row>
    <row r="958" spans="11:12">
      <c r="K958" s="5">
        <v>956</v>
      </c>
      <c r="L958" s="61">
        <v>-198.10000000000014</v>
      </c>
    </row>
    <row r="959" spans="11:12">
      <c r="K959" s="5">
        <v>957</v>
      </c>
      <c r="L959" s="61">
        <v>-134.30000000000013</v>
      </c>
    </row>
    <row r="960" spans="11:12">
      <c r="K960" s="5">
        <v>958</v>
      </c>
      <c r="L960" s="61">
        <v>-151.20000000000013</v>
      </c>
    </row>
    <row r="961" spans="11:12">
      <c r="K961" s="5">
        <v>959</v>
      </c>
      <c r="L961" s="61">
        <v>-147.10000000000014</v>
      </c>
    </row>
    <row r="962" spans="11:12">
      <c r="K962" s="5">
        <v>960</v>
      </c>
      <c r="L962" s="61">
        <v>-93.400000000000134</v>
      </c>
    </row>
    <row r="963" spans="11:12">
      <c r="K963" s="5">
        <v>961</v>
      </c>
      <c r="L963" s="61">
        <v>-134.30000000000013</v>
      </c>
    </row>
    <row r="964" spans="11:12">
      <c r="K964" s="5">
        <v>962</v>
      </c>
      <c r="L964" s="61">
        <v>-126.10000000000012</v>
      </c>
    </row>
    <row r="965" spans="11:12">
      <c r="K965" s="5">
        <v>963</v>
      </c>
      <c r="L965" s="61">
        <v>-169.80000000000013</v>
      </c>
    </row>
    <row r="966" spans="11:12">
      <c r="K966" s="5">
        <v>964</v>
      </c>
      <c r="L966" s="61">
        <v>-190.50000000000011</v>
      </c>
    </row>
    <row r="967" spans="11:12">
      <c r="K967" s="5">
        <v>965</v>
      </c>
      <c r="L967" s="61">
        <v>-134.30000000000013</v>
      </c>
    </row>
    <row r="968" spans="11:12">
      <c r="K968" s="5">
        <v>966</v>
      </c>
      <c r="L968" s="61">
        <v>-73.700000000000131</v>
      </c>
    </row>
    <row r="969" spans="11:12">
      <c r="K969" s="5">
        <v>967</v>
      </c>
      <c r="L969" s="61">
        <v>-118.50000000000013</v>
      </c>
    </row>
    <row r="970" spans="11:12">
      <c r="K970" s="5">
        <v>968</v>
      </c>
      <c r="L970" s="61">
        <v>-136.50000000000011</v>
      </c>
    </row>
    <row r="971" spans="11:12">
      <c r="K971" s="5">
        <v>969</v>
      </c>
      <c r="L971" s="61">
        <v>-134.30000000000013</v>
      </c>
    </row>
    <row r="972" spans="11:12">
      <c r="K972" s="5">
        <v>970</v>
      </c>
      <c r="L972" s="61">
        <v>-172.10000000000014</v>
      </c>
    </row>
    <row r="973" spans="11:12">
      <c r="K973" s="5">
        <v>971</v>
      </c>
      <c r="L973" s="61">
        <v>-166.10000000000014</v>
      </c>
    </row>
    <row r="974" spans="11:12">
      <c r="K974" s="5">
        <v>972</v>
      </c>
      <c r="L974" s="61">
        <v>-180.70000000000013</v>
      </c>
    </row>
    <row r="975" spans="11:12">
      <c r="K975" s="5">
        <v>973</v>
      </c>
      <c r="L975" s="61">
        <v>-134.30000000000013</v>
      </c>
    </row>
    <row r="976" spans="11:12">
      <c r="K976" s="5">
        <v>974</v>
      </c>
      <c r="L976" s="61">
        <v>-182.10000000000014</v>
      </c>
    </row>
    <row r="977" spans="11:12">
      <c r="K977" s="5">
        <v>975</v>
      </c>
      <c r="L977" s="61">
        <v>-177.10000000000014</v>
      </c>
    </row>
    <row r="978" spans="11:12">
      <c r="K978" s="5">
        <v>976</v>
      </c>
      <c r="L978" s="61">
        <v>-118.10000000000014</v>
      </c>
    </row>
    <row r="979" spans="11:12">
      <c r="K979" s="5">
        <v>977</v>
      </c>
      <c r="L979" s="61">
        <v>-134.30000000000013</v>
      </c>
    </row>
    <row r="980" spans="11:12">
      <c r="K980" s="5">
        <v>978</v>
      </c>
      <c r="L980" s="61">
        <v>-127.70000000000013</v>
      </c>
    </row>
    <row r="981" spans="11:12">
      <c r="K981" s="5">
        <v>979</v>
      </c>
      <c r="L981" s="61">
        <v>-183.00000000000011</v>
      </c>
    </row>
    <row r="982" spans="11:12">
      <c r="K982" s="5">
        <v>980</v>
      </c>
      <c r="L982" s="61">
        <v>-111.80000000000011</v>
      </c>
    </row>
    <row r="983" spans="11:12">
      <c r="K983" s="5">
        <v>981</v>
      </c>
      <c r="L983" s="61">
        <v>-134.30000000000013</v>
      </c>
    </row>
    <row r="984" spans="11:12">
      <c r="K984" s="5">
        <v>982</v>
      </c>
      <c r="L984" s="61">
        <v>-184.60000000000014</v>
      </c>
    </row>
    <row r="985" spans="11:12">
      <c r="K985" s="5">
        <v>983</v>
      </c>
      <c r="L985" s="61">
        <v>-126.10000000000014</v>
      </c>
    </row>
    <row r="986" spans="11:12">
      <c r="K986" s="5">
        <v>984</v>
      </c>
      <c r="L986" s="61">
        <v>-118.70000000000013</v>
      </c>
    </row>
    <row r="987" spans="11:12">
      <c r="K987" s="5">
        <v>985</v>
      </c>
      <c r="L987" s="61">
        <v>-134.30000000000013</v>
      </c>
    </row>
    <row r="988" spans="11:12">
      <c r="K988" s="5">
        <v>986</v>
      </c>
      <c r="L988" s="61">
        <v>-129.30000000000013</v>
      </c>
    </row>
    <row r="989" spans="11:12">
      <c r="K989" s="5">
        <v>987</v>
      </c>
      <c r="L989" s="61">
        <v>-181.30000000000013</v>
      </c>
    </row>
    <row r="990" spans="11:12">
      <c r="K990" s="5">
        <v>988</v>
      </c>
      <c r="L990" s="61">
        <v>-118.50000000000013</v>
      </c>
    </row>
    <row r="991" spans="11:12">
      <c r="K991" s="5">
        <v>989</v>
      </c>
      <c r="L991" s="61">
        <v>-134.30000000000013</v>
      </c>
    </row>
    <row r="992" spans="11:12">
      <c r="K992" s="5">
        <v>990</v>
      </c>
      <c r="L992" s="61">
        <v>-70.500000000000128</v>
      </c>
    </row>
    <row r="993" spans="11:12">
      <c r="K993" s="5">
        <v>991</v>
      </c>
      <c r="L993" s="61">
        <v>-87.400000000000119</v>
      </c>
    </row>
    <row r="994" spans="11:12">
      <c r="K994" s="5">
        <v>992</v>
      </c>
      <c r="L994" s="61">
        <v>-149.60000000000014</v>
      </c>
    </row>
    <row r="995" spans="11:12">
      <c r="K995" s="5">
        <v>993</v>
      </c>
      <c r="L995" s="61">
        <v>-144.30000000000013</v>
      </c>
    </row>
    <row r="996" spans="11:12">
      <c r="K996" s="5">
        <v>994</v>
      </c>
      <c r="L996" s="61">
        <v>-169.10000000000014</v>
      </c>
    </row>
    <row r="997" spans="11:12">
      <c r="K997" s="5">
        <v>995</v>
      </c>
      <c r="L997" s="61">
        <v>-156.60000000000014</v>
      </c>
    </row>
    <row r="998" spans="11:12">
      <c r="K998" s="5">
        <v>996</v>
      </c>
      <c r="L998" s="61">
        <v>-80.900000000000134</v>
      </c>
    </row>
    <row r="999" spans="11:12">
      <c r="K999" s="5">
        <v>997</v>
      </c>
      <c r="L999" s="61">
        <v>-144.30000000000013</v>
      </c>
    </row>
    <row r="1000" spans="11:12">
      <c r="K1000" s="5">
        <v>998</v>
      </c>
      <c r="L1000" s="61">
        <v>-159.00000000000011</v>
      </c>
    </row>
    <row r="1001" spans="11:12">
      <c r="K1001" s="5">
        <v>999</v>
      </c>
      <c r="L1001" s="61">
        <v>-153.00000000000011</v>
      </c>
    </row>
    <row r="1002" spans="11:12">
      <c r="K1002" s="5">
        <v>1000</v>
      </c>
      <c r="L1002" s="61">
        <v>-102.90000000000012</v>
      </c>
    </row>
    <row r="1003" spans="11:12">
      <c r="K1003" s="5">
        <v>1001</v>
      </c>
      <c r="L1003" s="61">
        <v>-144.30000000000013</v>
      </c>
    </row>
    <row r="1004" spans="11:12">
      <c r="K1004" s="5">
        <v>1002</v>
      </c>
      <c r="L1004" s="61">
        <v>-161.40000000000012</v>
      </c>
    </row>
    <row r="1005" spans="11:12">
      <c r="K1005" s="5">
        <v>1003</v>
      </c>
      <c r="L1005" s="61">
        <v>-153.50000000000011</v>
      </c>
    </row>
    <row r="1006" spans="11:12">
      <c r="K1006" s="5">
        <v>1004</v>
      </c>
      <c r="L1006" s="61">
        <v>-209.00000000000011</v>
      </c>
    </row>
    <row r="1007" spans="11:12">
      <c r="K1007" s="5">
        <v>1005</v>
      </c>
      <c r="L1007" s="61">
        <v>-144.30000000000013</v>
      </c>
    </row>
    <row r="1008" spans="11:12">
      <c r="K1008" s="5">
        <v>1006</v>
      </c>
      <c r="L1008" s="61">
        <v>-181.30000000000013</v>
      </c>
    </row>
    <row r="1009" spans="11:12">
      <c r="K1009" s="5">
        <v>1007</v>
      </c>
      <c r="L1009" s="61">
        <v>-114.30000000000013</v>
      </c>
    </row>
    <row r="1010" spans="11:12">
      <c r="K1010" s="5">
        <v>1008</v>
      </c>
      <c r="L1010" s="61">
        <v>-151.30000000000013</v>
      </c>
    </row>
    <row r="1011" spans="11:12">
      <c r="K1011" s="5">
        <v>1009</v>
      </c>
      <c r="L1011" s="61">
        <v>-144.30000000000013</v>
      </c>
    </row>
    <row r="1012" spans="11:12">
      <c r="K1012" s="5">
        <v>1010</v>
      </c>
      <c r="L1012" s="61">
        <v>-138.90000000000012</v>
      </c>
    </row>
    <row r="1013" spans="11:12">
      <c r="K1013" s="5">
        <v>1011</v>
      </c>
      <c r="L1013" s="61">
        <v>-179.2000000000001</v>
      </c>
    </row>
    <row r="1014" spans="11:12">
      <c r="K1014" s="5">
        <v>1012</v>
      </c>
      <c r="L1014" s="61">
        <v>-195.50000000000011</v>
      </c>
    </row>
    <row r="1015" spans="11:12">
      <c r="K1015" s="5">
        <v>1013</v>
      </c>
      <c r="L1015" s="61">
        <v>-144.30000000000013</v>
      </c>
    </row>
    <row r="1016" spans="11:12">
      <c r="K1016" s="5">
        <v>1014</v>
      </c>
      <c r="L1016" s="61">
        <v>-160.10000000000014</v>
      </c>
    </row>
    <row r="1017" spans="11:12">
      <c r="K1017" s="5">
        <v>1015</v>
      </c>
      <c r="L1017" s="61">
        <v>-98.100000000000136</v>
      </c>
    </row>
    <row r="1018" spans="11:12">
      <c r="K1018" s="5">
        <v>1016</v>
      </c>
      <c r="L1018" s="61">
        <v>-80.600000000000136</v>
      </c>
    </row>
    <row r="1019" spans="11:12">
      <c r="K1019" s="5">
        <v>1017</v>
      </c>
      <c r="L1019" s="61">
        <v>-144.30000000000013</v>
      </c>
    </row>
    <row r="1020" spans="11:12">
      <c r="K1020" s="5">
        <v>1018</v>
      </c>
      <c r="L1020" s="61">
        <v>-196.20000000000013</v>
      </c>
    </row>
    <row r="1021" spans="11:12">
      <c r="K1021" s="5">
        <v>1019</v>
      </c>
      <c r="L1021" s="61">
        <v>-179.40000000000012</v>
      </c>
    </row>
    <row r="1022" spans="11:12">
      <c r="K1022" s="5">
        <v>1020</v>
      </c>
      <c r="L1022" s="61">
        <v>-203.70000000000013</v>
      </c>
    </row>
    <row r="1023" spans="11:12">
      <c r="K1023" s="5">
        <v>1021</v>
      </c>
      <c r="L1023" s="61">
        <v>-144.30000000000013</v>
      </c>
    </row>
    <row r="1024" spans="11:12">
      <c r="K1024" s="5">
        <v>1022</v>
      </c>
      <c r="L1024" s="61">
        <v>-166.30000000000013</v>
      </c>
    </row>
    <row r="1025" spans="11:12">
      <c r="K1025" s="5">
        <v>1023</v>
      </c>
      <c r="L1025" s="61">
        <v>-105.90000000000012</v>
      </c>
    </row>
    <row r="1026" spans="11:12">
      <c r="K1026" s="5">
        <v>1024</v>
      </c>
      <c r="L1026" s="61">
        <v>-153.2000000000001</v>
      </c>
    </row>
    <row r="1027" spans="11:12">
      <c r="K1027" s="5">
        <v>1025</v>
      </c>
      <c r="L1027" s="61">
        <v>-144.3000000000001</v>
      </c>
    </row>
    <row r="1028" spans="11:12">
      <c r="K1028" s="5">
        <v>1026</v>
      </c>
      <c r="L1028" s="61">
        <v>-93.600000000000094</v>
      </c>
    </row>
    <row r="1029" spans="11:12">
      <c r="K1029" s="5">
        <v>1027</v>
      </c>
      <c r="L1029" s="61">
        <v>-133.2000000000001</v>
      </c>
    </row>
    <row r="1030" spans="11:12">
      <c r="K1030" s="5">
        <v>1028</v>
      </c>
      <c r="L1030" s="61">
        <v>-151.3000000000001</v>
      </c>
    </row>
    <row r="1031" spans="11:12">
      <c r="K1031" s="5">
        <v>1029</v>
      </c>
      <c r="L1031" s="61">
        <v>-144.3000000000001</v>
      </c>
    </row>
    <row r="1032" spans="11:12">
      <c r="K1032" s="5">
        <v>1030</v>
      </c>
      <c r="L1032" s="61">
        <v>-163.3000000000001</v>
      </c>
    </row>
    <row r="1033" spans="11:12">
      <c r="K1033" s="5">
        <v>1031</v>
      </c>
      <c r="L1033" s="61">
        <v>-105.2000000000001</v>
      </c>
    </row>
    <row r="1034" spans="11:12">
      <c r="K1034" s="5">
        <v>1032</v>
      </c>
      <c r="L1034" s="61">
        <v>-95.800000000000097</v>
      </c>
    </row>
    <row r="1035" spans="11:12">
      <c r="K1035" s="5">
        <v>1033</v>
      </c>
      <c r="L1035" s="61">
        <v>-144.3000000000001</v>
      </c>
    </row>
    <row r="1036" spans="11:12">
      <c r="K1036" s="5">
        <v>1034</v>
      </c>
      <c r="L1036" s="61">
        <v>-78.300000000000097</v>
      </c>
    </row>
    <row r="1037" spans="11:12">
      <c r="K1037" s="5">
        <v>1035</v>
      </c>
      <c r="L1037" s="61">
        <v>-71.900000000000091</v>
      </c>
    </row>
    <row r="1038" spans="11:12">
      <c r="K1038" s="5">
        <v>1036</v>
      </c>
      <c r="L1038" s="61">
        <v>-119.70000000000009</v>
      </c>
    </row>
    <row r="1039" spans="11:12">
      <c r="K1039" s="5">
        <v>1037</v>
      </c>
      <c r="L1039" s="61">
        <v>-144.3000000000001</v>
      </c>
    </row>
    <row r="1040" spans="11:12">
      <c r="K1040" s="5">
        <v>1038</v>
      </c>
      <c r="L1040" s="61">
        <v>-158.7000000000001</v>
      </c>
    </row>
    <row r="1041" spans="11:12">
      <c r="K1041" s="5">
        <v>1039</v>
      </c>
      <c r="L1041" s="61">
        <v>-105.0000000000001</v>
      </c>
    </row>
    <row r="1042" spans="11:12">
      <c r="K1042" s="5">
        <v>1040</v>
      </c>
      <c r="L1042" s="61">
        <v>-94.100000000000094</v>
      </c>
    </row>
    <row r="1043" spans="11:12">
      <c r="K1043" s="5">
        <v>1041</v>
      </c>
      <c r="L1043" s="61">
        <v>-144.3000000000001</v>
      </c>
    </row>
    <row r="1044" spans="11:12">
      <c r="K1044" s="5">
        <v>1042</v>
      </c>
      <c r="L1044" s="61">
        <v>-132.3000000000001</v>
      </c>
    </row>
    <row r="1045" spans="11:12">
      <c r="K1045" s="5">
        <v>1043</v>
      </c>
      <c r="L1045" s="61">
        <v>-58.100000000000094</v>
      </c>
    </row>
    <row r="1046" spans="11:12">
      <c r="K1046" s="5">
        <v>1044</v>
      </c>
      <c r="L1046" s="61">
        <v>-89.100000000000094</v>
      </c>
    </row>
    <row r="1047" spans="11:12">
      <c r="K1047" s="5">
        <v>1045</v>
      </c>
      <c r="L1047" s="61">
        <v>-144.3000000000001</v>
      </c>
    </row>
    <row r="1048" spans="11:12">
      <c r="K1048" s="5">
        <v>1046</v>
      </c>
      <c r="L1048" s="61">
        <v>-136.7000000000001</v>
      </c>
    </row>
    <row r="1049" spans="11:12">
      <c r="K1049" s="5">
        <v>1047</v>
      </c>
      <c r="L1049" s="61">
        <v>-58.600000000000108</v>
      </c>
    </row>
    <row r="1050" spans="11:12">
      <c r="K1050" s="5">
        <v>1048</v>
      </c>
      <c r="L1050" s="61">
        <v>-77.900000000000105</v>
      </c>
    </row>
    <row r="1051" spans="11:12">
      <c r="K1051" s="5">
        <v>1049</v>
      </c>
      <c r="L1051" s="61">
        <v>-144.30000000000013</v>
      </c>
    </row>
    <row r="1052" spans="11:12">
      <c r="K1052" s="5">
        <v>1050</v>
      </c>
      <c r="L1052" s="61">
        <v>-197.20000000000013</v>
      </c>
    </row>
    <row r="1053" spans="11:12">
      <c r="K1053" s="5">
        <v>1051</v>
      </c>
      <c r="L1053" s="61">
        <v>-187.20000000000013</v>
      </c>
    </row>
    <row r="1054" spans="11:12">
      <c r="K1054" s="5">
        <v>1052</v>
      </c>
      <c r="L1054" s="61">
        <v>-121.40000000000013</v>
      </c>
    </row>
    <row r="1055" spans="11:12">
      <c r="K1055" s="5">
        <v>1053</v>
      </c>
      <c r="L1055" s="61">
        <v>-144.30000000000013</v>
      </c>
    </row>
    <row r="1056" spans="11:12">
      <c r="K1056" s="5">
        <v>1054</v>
      </c>
      <c r="L1056" s="61">
        <v>-88.800000000000125</v>
      </c>
    </row>
    <row r="1057" spans="11:12">
      <c r="K1057" s="5">
        <v>1055</v>
      </c>
      <c r="L1057" s="61">
        <v>-96.700000000000131</v>
      </c>
    </row>
    <row r="1058" spans="11:12">
      <c r="K1058" s="5">
        <v>1056</v>
      </c>
      <c r="L1058" s="61">
        <v>-136.40000000000015</v>
      </c>
    </row>
    <row r="1059" spans="11:12">
      <c r="K1059" s="5">
        <v>1057</v>
      </c>
      <c r="L1059" s="61">
        <v>-144.30000000000015</v>
      </c>
    </row>
    <row r="1060" spans="11:12">
      <c r="K1060" s="5">
        <v>1058</v>
      </c>
      <c r="L1060" s="61">
        <v>-86.400000000000148</v>
      </c>
    </row>
    <row r="1061" spans="11:12">
      <c r="K1061" s="5">
        <v>1059</v>
      </c>
      <c r="L1061" s="61">
        <v>-72.100000000000151</v>
      </c>
    </row>
    <row r="1062" spans="11:12">
      <c r="K1062" s="5">
        <v>1060</v>
      </c>
      <c r="L1062" s="61">
        <v>-131.30000000000015</v>
      </c>
    </row>
    <row r="1063" spans="11:12">
      <c r="K1063" s="5">
        <v>1061</v>
      </c>
      <c r="L1063" s="61">
        <v>-144.30000000000015</v>
      </c>
    </row>
    <row r="1064" spans="11:12">
      <c r="K1064" s="5">
        <v>1062</v>
      </c>
      <c r="L1064" s="61">
        <v>-86.200000000000159</v>
      </c>
    </row>
    <row r="1065" spans="11:12">
      <c r="K1065" s="5">
        <v>1063</v>
      </c>
      <c r="L1065" s="61">
        <v>-129.00000000000017</v>
      </c>
    </row>
    <row r="1066" spans="11:12">
      <c r="K1066" s="5">
        <v>1064</v>
      </c>
      <c r="L1066" s="61">
        <v>-147.00000000000017</v>
      </c>
    </row>
    <row r="1067" spans="11:12">
      <c r="K1067" s="5">
        <v>1065</v>
      </c>
      <c r="L1067" s="61">
        <v>-144.30000000000018</v>
      </c>
    </row>
    <row r="1068" spans="11:12">
      <c r="K1068" s="5">
        <v>1066</v>
      </c>
      <c r="L1068" s="61">
        <v>-187.60000000000019</v>
      </c>
    </row>
    <row r="1069" spans="11:12">
      <c r="K1069" s="5">
        <v>1067</v>
      </c>
      <c r="L1069" s="61">
        <v>-210.80000000000018</v>
      </c>
    </row>
    <row r="1070" spans="11:12">
      <c r="K1070" s="5">
        <v>1068</v>
      </c>
      <c r="L1070" s="61">
        <v>-151.50000000000017</v>
      </c>
    </row>
    <row r="1071" spans="11:12">
      <c r="K1071" s="5">
        <v>1069</v>
      </c>
      <c r="L1071" s="61">
        <v>-144.30000000000018</v>
      </c>
    </row>
    <row r="1072" spans="11:12">
      <c r="K1072" s="5">
        <v>1070</v>
      </c>
      <c r="L1072" s="61">
        <v>-169.80000000000018</v>
      </c>
    </row>
    <row r="1073" spans="11:12">
      <c r="K1073" s="5">
        <v>1071</v>
      </c>
      <c r="L1073" s="61">
        <v>-106.50000000000018</v>
      </c>
    </row>
    <row r="1074" spans="11:12">
      <c r="K1074" s="5">
        <v>1072</v>
      </c>
      <c r="L1074" s="61">
        <v>-97.90000000000019</v>
      </c>
    </row>
    <row r="1075" spans="11:12">
      <c r="K1075" s="5">
        <v>1073</v>
      </c>
      <c r="L1075" s="61">
        <v>-144.30000000000018</v>
      </c>
    </row>
    <row r="1076" spans="11:12">
      <c r="K1076" s="5">
        <v>1074</v>
      </c>
      <c r="L1076" s="61">
        <v>-201.20000000000019</v>
      </c>
    </row>
    <row r="1077" spans="11:12">
      <c r="K1077" s="5">
        <v>1075</v>
      </c>
      <c r="L1077" s="61">
        <v>-133.4000000000002</v>
      </c>
    </row>
    <row r="1078" spans="11:12">
      <c r="K1078" s="5">
        <v>1076</v>
      </c>
      <c r="L1078" s="61">
        <v>-128.10000000000019</v>
      </c>
    </row>
    <row r="1079" spans="11:12">
      <c r="K1079" s="5">
        <v>1077</v>
      </c>
      <c r="L1079" s="61">
        <v>-144.30000000000018</v>
      </c>
    </row>
    <row r="1080" spans="11:12">
      <c r="K1080" s="5">
        <v>1078</v>
      </c>
      <c r="L1080" s="61">
        <v>-158.40000000000018</v>
      </c>
    </row>
    <row r="1081" spans="11:12">
      <c r="K1081" s="5">
        <v>1079</v>
      </c>
      <c r="L1081" s="61">
        <v>-197.60000000000019</v>
      </c>
    </row>
    <row r="1082" spans="11:12">
      <c r="K1082" s="5">
        <v>1080</v>
      </c>
      <c r="L1082" s="61">
        <v>-191.20000000000019</v>
      </c>
    </row>
    <row r="1083" spans="11:12">
      <c r="K1083" s="5">
        <v>1081</v>
      </c>
      <c r="L1083" s="61">
        <v>-144.30000000000018</v>
      </c>
    </row>
    <row r="1084" spans="11:12">
      <c r="K1084" s="5">
        <v>1082</v>
      </c>
      <c r="L1084" s="61">
        <v>-189.80000000000018</v>
      </c>
    </row>
    <row r="1085" spans="11:12">
      <c r="K1085" s="5">
        <v>1083</v>
      </c>
      <c r="L1085" s="61">
        <v>-211.30000000000018</v>
      </c>
    </row>
    <row r="1086" spans="11:12">
      <c r="K1086" s="5">
        <v>1084</v>
      </c>
      <c r="L1086" s="61">
        <v>-199.00000000000017</v>
      </c>
    </row>
    <row r="1087" spans="11:12">
      <c r="K1087" s="5">
        <v>1085</v>
      </c>
      <c r="L1087" s="61">
        <v>-144.30000000000018</v>
      </c>
    </row>
    <row r="1088" spans="11:12">
      <c r="K1088" s="5">
        <v>1086</v>
      </c>
      <c r="L1088" s="61">
        <v>-72.200000000000188</v>
      </c>
    </row>
    <row r="1089" spans="11:12">
      <c r="K1089" s="5">
        <v>1087</v>
      </c>
      <c r="L1089" s="61">
        <v>-95.300000000000182</v>
      </c>
    </row>
    <row r="1090" spans="11:12">
      <c r="K1090" s="5">
        <v>1088</v>
      </c>
      <c r="L1090" s="61">
        <v>-82.800000000000182</v>
      </c>
    </row>
    <row r="1091" spans="11:12">
      <c r="K1091" s="5">
        <v>1089</v>
      </c>
      <c r="L1091" s="61">
        <v>-144.30000000000018</v>
      </c>
    </row>
    <row r="1092" spans="11:12">
      <c r="K1092" s="5">
        <v>1090</v>
      </c>
      <c r="L1092" s="61">
        <v>-162.20000000000019</v>
      </c>
    </row>
    <row r="1093" spans="11:12">
      <c r="K1093" s="5">
        <v>1091</v>
      </c>
      <c r="L1093" s="61">
        <v>-156.30000000000018</v>
      </c>
    </row>
    <row r="1094" spans="11:12">
      <c r="K1094" s="5">
        <v>1092</v>
      </c>
      <c r="L1094" s="61">
        <v>-100.80000000000018</v>
      </c>
    </row>
    <row r="1095" spans="11:12">
      <c r="K1095" s="5">
        <v>1093</v>
      </c>
      <c r="L1095" s="61">
        <v>-144.30000000000018</v>
      </c>
    </row>
    <row r="1096" spans="11:12">
      <c r="K1096" s="5">
        <v>1094</v>
      </c>
      <c r="L1096" s="61">
        <v>-130.40000000000018</v>
      </c>
    </row>
    <row r="1097" spans="11:12">
      <c r="K1097" s="5">
        <v>1095</v>
      </c>
      <c r="L1097" s="61">
        <v>-183.50000000000017</v>
      </c>
    </row>
    <row r="1098" spans="11:12">
      <c r="K1098" s="5">
        <v>1096</v>
      </c>
      <c r="L1098" s="61">
        <v>-205.40000000000018</v>
      </c>
    </row>
    <row r="1099" spans="11:12">
      <c r="K1099" s="5">
        <v>1097</v>
      </c>
      <c r="L1099" s="61">
        <v>-144.30000000000018</v>
      </c>
    </row>
    <row r="1100" spans="11:12">
      <c r="K1100" s="5">
        <v>1098</v>
      </c>
      <c r="L1100" s="61">
        <v>-89.800000000000182</v>
      </c>
    </row>
    <row r="1101" spans="11:12">
      <c r="K1101" s="5">
        <v>1099</v>
      </c>
      <c r="L1101" s="61">
        <v>-111.40000000000018</v>
      </c>
    </row>
    <row r="1102" spans="11:12">
      <c r="K1102" s="5">
        <v>1100</v>
      </c>
      <c r="L1102" s="61">
        <v>-154.90000000000018</v>
      </c>
    </row>
    <row r="1103" spans="11:12">
      <c r="K1103" s="5">
        <v>1101</v>
      </c>
      <c r="L1103" s="61">
        <v>-144.30000000000018</v>
      </c>
    </row>
    <row r="1104" spans="11:12">
      <c r="K1104" s="5">
        <v>1102</v>
      </c>
      <c r="L1104" s="61">
        <v>-88.600000000000179</v>
      </c>
    </row>
    <row r="1105" spans="11:12">
      <c r="K1105" s="5">
        <v>1103</v>
      </c>
      <c r="L1105" s="61">
        <v>-74.700000000000173</v>
      </c>
    </row>
    <row r="1106" spans="11:12">
      <c r="K1106" s="5">
        <v>1104</v>
      </c>
      <c r="L1106" s="61">
        <v>-91.100000000000165</v>
      </c>
    </row>
    <row r="1107" spans="11:12">
      <c r="K1107" s="5">
        <v>1105</v>
      </c>
      <c r="L1107" s="61">
        <v>-144.30000000000018</v>
      </c>
    </row>
    <row r="1108" spans="11:12">
      <c r="K1108" s="5">
        <v>1106</v>
      </c>
      <c r="L1108" s="61">
        <v>-198.30000000000018</v>
      </c>
    </row>
    <row r="1109" spans="11:12">
      <c r="K1109" s="5">
        <v>1107</v>
      </c>
      <c r="L1109" s="61">
        <v>-128.20000000000019</v>
      </c>
    </row>
    <row r="1110" spans="11:12">
      <c r="K1110" s="5">
        <v>1108</v>
      </c>
      <c r="L1110" s="61">
        <v>-124.70000000000019</v>
      </c>
    </row>
    <row r="1111" spans="11:12">
      <c r="K1111" s="5">
        <v>1109</v>
      </c>
      <c r="L1111" s="61">
        <v>-144.30000000000018</v>
      </c>
    </row>
    <row r="1112" spans="11:12">
      <c r="K1112" s="5">
        <v>1110</v>
      </c>
      <c r="L1112" s="61">
        <v>-90.600000000000179</v>
      </c>
    </row>
    <row r="1113" spans="11:12">
      <c r="K1113" s="5">
        <v>1111</v>
      </c>
      <c r="L1113" s="61">
        <v>-83.100000000000179</v>
      </c>
    </row>
    <row r="1114" spans="11:12">
      <c r="K1114" s="5">
        <v>1112</v>
      </c>
      <c r="L1114" s="61">
        <v>-101.10000000000018</v>
      </c>
    </row>
    <row r="1115" spans="11:12">
      <c r="K1115" s="5">
        <v>1113</v>
      </c>
      <c r="L1115" s="61">
        <v>-154.30000000000018</v>
      </c>
    </row>
    <row r="1116" spans="11:12">
      <c r="K1116" s="5">
        <v>1114</v>
      </c>
      <c r="L1116" s="61">
        <v>-197.40000000000018</v>
      </c>
    </row>
    <row r="1117" spans="11:12">
      <c r="K1117" s="5">
        <v>1115</v>
      </c>
      <c r="L1117" s="61">
        <v>-214.70000000000019</v>
      </c>
    </row>
    <row r="1118" spans="11:12">
      <c r="K1118" s="5">
        <v>1116</v>
      </c>
      <c r="L1118" s="61">
        <v>-161.50000000000017</v>
      </c>
    </row>
    <row r="1119" spans="11:12">
      <c r="K1119" s="5">
        <v>1117</v>
      </c>
      <c r="L1119" s="61">
        <v>-154.30000000000018</v>
      </c>
    </row>
    <row r="1120" spans="11:12">
      <c r="K1120" s="5">
        <v>1118</v>
      </c>
      <c r="L1120" s="61">
        <v>-147.00000000000017</v>
      </c>
    </row>
    <row r="1121" spans="11:12">
      <c r="K1121" s="5">
        <v>1119</v>
      </c>
      <c r="L1121" s="61">
        <v>-197.30000000000018</v>
      </c>
    </row>
    <row r="1122" spans="11:12">
      <c r="K1122" s="5">
        <v>1120</v>
      </c>
      <c r="L1122" s="61">
        <v>-140.60000000000019</v>
      </c>
    </row>
    <row r="1123" spans="11:12">
      <c r="K1123" s="5">
        <v>1121</v>
      </c>
      <c r="L1123" s="61">
        <v>-164.30000000000018</v>
      </c>
    </row>
    <row r="1124" spans="11:12">
      <c r="K1124" s="5">
        <v>1122</v>
      </c>
      <c r="L1124" s="61">
        <v>-98.000000000000185</v>
      </c>
    </row>
    <row r="1125" spans="11:12">
      <c r="K1125" s="5">
        <v>1123</v>
      </c>
      <c r="L1125" s="61">
        <v>-144.00000000000017</v>
      </c>
    </row>
    <row r="1126" spans="11:12">
      <c r="K1126" s="5">
        <v>1124</v>
      </c>
      <c r="L1126" s="61">
        <v>-141.50000000000017</v>
      </c>
    </row>
    <row r="1127" spans="11:12">
      <c r="K1127" s="5">
        <v>1125</v>
      </c>
      <c r="L1127" s="61">
        <v>-164.30000000000018</v>
      </c>
    </row>
    <row r="1128" spans="11:12">
      <c r="K1128" s="5">
        <v>1126</v>
      </c>
      <c r="L1128" s="61">
        <v>-162.70000000000019</v>
      </c>
    </row>
    <row r="1129" spans="11:12">
      <c r="K1129" s="5">
        <v>1127</v>
      </c>
      <c r="L1129" s="61">
        <v>-104.10000000000019</v>
      </c>
    </row>
    <row r="1130" spans="11:12">
      <c r="K1130" s="5">
        <v>1128</v>
      </c>
      <c r="L1130" s="61">
        <v>-158.10000000000019</v>
      </c>
    </row>
    <row r="1131" spans="11:12">
      <c r="K1131" s="5">
        <v>1129</v>
      </c>
      <c r="L1131" s="61">
        <v>-184.30000000000018</v>
      </c>
    </row>
    <row r="1132" spans="11:12">
      <c r="K1132" s="5">
        <v>1130</v>
      </c>
      <c r="L1132" s="61">
        <v>-130.90000000000018</v>
      </c>
    </row>
    <row r="1133" spans="11:12">
      <c r="K1133" s="5">
        <v>1131</v>
      </c>
      <c r="L1133" s="61">
        <v>-170.60000000000019</v>
      </c>
    </row>
    <row r="1134" spans="11:12">
      <c r="K1134" s="5">
        <v>1132</v>
      </c>
      <c r="L1134" s="61">
        <v>-188.9000000000002</v>
      </c>
    </row>
    <row r="1135" spans="11:12">
      <c r="K1135" s="5">
        <v>1133</v>
      </c>
      <c r="L1135" s="61">
        <v>-184.30000000000021</v>
      </c>
    </row>
    <row r="1136" spans="11:12">
      <c r="K1136" s="5">
        <v>1134</v>
      </c>
      <c r="L1136" s="61">
        <v>-203.0000000000002</v>
      </c>
    </row>
    <row r="1137" spans="11:12">
      <c r="K1137" s="5">
        <v>1135</v>
      </c>
      <c r="L1137" s="61">
        <v>-198.70000000000019</v>
      </c>
    </row>
    <row r="1138" spans="11:12">
      <c r="K1138" s="5">
        <v>1136</v>
      </c>
      <c r="L1138" s="61">
        <v>-143.70000000000019</v>
      </c>
    </row>
    <row r="1139" spans="11:12">
      <c r="K1139" s="5">
        <v>1137</v>
      </c>
      <c r="L1139" s="61">
        <v>-184.30000000000018</v>
      </c>
    </row>
    <row r="1140" spans="11:12">
      <c r="K1140" s="5">
        <v>1138</v>
      </c>
      <c r="L1140" s="61">
        <v>-229.80000000000018</v>
      </c>
    </row>
    <row r="1141" spans="11:12">
      <c r="K1141" s="5">
        <v>1139</v>
      </c>
      <c r="L1141" s="61">
        <v>-254.90000000000018</v>
      </c>
    </row>
    <row r="1142" spans="11:12">
      <c r="K1142" s="5">
        <v>1140</v>
      </c>
      <c r="L1142" s="61">
        <v>-259.00000000000017</v>
      </c>
    </row>
    <row r="1143" spans="11:12">
      <c r="K1143" s="5">
        <v>1141</v>
      </c>
      <c r="L1143" s="61">
        <v>-194.30000000000018</v>
      </c>
    </row>
    <row r="1144" spans="11:12">
      <c r="K1144" s="5">
        <v>1142</v>
      </c>
      <c r="L1144" s="61">
        <v>-217.90000000000018</v>
      </c>
    </row>
    <row r="1145" spans="11:12">
      <c r="K1145" s="5">
        <v>1143</v>
      </c>
      <c r="L1145" s="61">
        <v>-210.30000000000018</v>
      </c>
    </row>
    <row r="1146" spans="11:12">
      <c r="K1146" s="5">
        <v>1144</v>
      </c>
      <c r="L1146" s="61">
        <v>-261.70000000000016</v>
      </c>
    </row>
    <row r="1147" spans="11:12">
      <c r="K1147" s="5">
        <v>1145</v>
      </c>
      <c r="L1147" s="61">
        <v>-194.30000000000015</v>
      </c>
    </row>
    <row r="1148" spans="11:12">
      <c r="K1148" s="5">
        <v>1146</v>
      </c>
      <c r="L1148" s="61">
        <v>-226.40000000000015</v>
      </c>
    </row>
    <row r="1149" spans="11:12">
      <c r="K1149" s="5">
        <v>1147</v>
      </c>
      <c r="L1149" s="61">
        <v>-140.40000000000015</v>
      </c>
    </row>
    <row r="1150" spans="11:12">
      <c r="K1150" s="5">
        <v>1148</v>
      </c>
      <c r="L1150" s="61">
        <v>-132.30000000000015</v>
      </c>
    </row>
    <row r="1151" spans="11:12">
      <c r="K1151" s="5">
        <v>1149</v>
      </c>
      <c r="L1151" s="61">
        <v>-194.30000000000015</v>
      </c>
    </row>
    <row r="1152" spans="11:12">
      <c r="K1152" s="5">
        <v>1150</v>
      </c>
      <c r="L1152" s="61">
        <v>-136.90000000000015</v>
      </c>
    </row>
    <row r="1153" spans="11:12">
      <c r="K1153" s="5">
        <v>1151</v>
      </c>
      <c r="L1153" s="61">
        <v>-185.80000000000015</v>
      </c>
    </row>
    <row r="1154" spans="11:12">
      <c r="K1154" s="5">
        <v>1152</v>
      </c>
      <c r="L1154" s="61">
        <v>-202.90000000000015</v>
      </c>
    </row>
    <row r="1155" spans="11:12">
      <c r="K1155" s="5">
        <v>1153</v>
      </c>
      <c r="L1155" s="61">
        <v>-194.30000000000015</v>
      </c>
    </row>
    <row r="1156" spans="11:12">
      <c r="K1156" s="5">
        <v>1154</v>
      </c>
      <c r="L1156" s="61">
        <v>-181.60000000000016</v>
      </c>
    </row>
    <row r="1157" spans="11:12">
      <c r="K1157" s="5">
        <v>1155</v>
      </c>
      <c r="L1157" s="61">
        <v>-193.30000000000015</v>
      </c>
    </row>
    <row r="1158" spans="11:12">
      <c r="K1158" s="5">
        <v>1156</v>
      </c>
      <c r="L1158" s="61">
        <v>-126.70000000000016</v>
      </c>
    </row>
    <row r="1159" spans="11:12">
      <c r="K1159" s="5">
        <v>1157</v>
      </c>
      <c r="L1159" s="61">
        <v>-196.30000000000015</v>
      </c>
    </row>
    <row r="1160" spans="11:12">
      <c r="K1160" s="5">
        <v>1158</v>
      </c>
      <c r="L1160" s="61">
        <v>-248.80000000000015</v>
      </c>
    </row>
    <row r="1161" spans="11:12">
      <c r="K1161" s="5">
        <v>1159</v>
      </c>
      <c r="L1161" s="61">
        <v>-270.10000000000014</v>
      </c>
    </row>
    <row r="1162" spans="11:12">
      <c r="K1162" s="5">
        <v>1160</v>
      </c>
      <c r="L1162" s="61">
        <v>-254.80000000000013</v>
      </c>
    </row>
    <row r="1163" spans="11:12">
      <c r="K1163" s="5">
        <v>1161</v>
      </c>
      <c r="L1163" s="61">
        <v>-196.30000000000013</v>
      </c>
    </row>
    <row r="1164" spans="11:12">
      <c r="K1164" s="5">
        <v>1162</v>
      </c>
      <c r="L1164" s="61">
        <v>-236.00000000000011</v>
      </c>
    </row>
    <row r="1165" spans="11:12">
      <c r="K1165" s="5">
        <v>1163</v>
      </c>
      <c r="L1165" s="61">
        <v>-302.10000000000014</v>
      </c>
    </row>
    <row r="1166" spans="11:12">
      <c r="K1166" s="5">
        <v>1164</v>
      </c>
      <c r="L1166" s="61">
        <v>-219.20000000000013</v>
      </c>
    </row>
    <row r="1167" spans="11:12">
      <c r="K1167" s="5">
        <v>1165</v>
      </c>
      <c r="L1167" s="61">
        <v>-196.30000000000013</v>
      </c>
    </row>
    <row r="1168" spans="11:12">
      <c r="K1168" s="5">
        <v>1166</v>
      </c>
      <c r="L1168" s="61">
        <v>-145.60000000000014</v>
      </c>
    </row>
    <row r="1169" spans="11:12">
      <c r="K1169" s="5">
        <v>1167</v>
      </c>
      <c r="L1169" s="61">
        <v>-186.30000000000013</v>
      </c>
    </row>
    <row r="1170" spans="11:12">
      <c r="K1170" s="5">
        <v>1168</v>
      </c>
      <c r="L1170" s="61">
        <v>-179.00000000000011</v>
      </c>
    </row>
    <row r="1171" spans="11:12">
      <c r="K1171" s="5">
        <v>1169</v>
      </c>
      <c r="L1171" s="61">
        <v>-196.30000000000013</v>
      </c>
    </row>
    <row r="1172" spans="11:12">
      <c r="K1172" s="5">
        <v>1170</v>
      </c>
      <c r="L1172" s="61">
        <v>-241.10000000000014</v>
      </c>
    </row>
    <row r="1173" spans="11:12">
      <c r="K1173" s="5">
        <v>1171</v>
      </c>
      <c r="L1173" s="61">
        <v>-179.70000000000013</v>
      </c>
    </row>
    <row r="1174" spans="11:12">
      <c r="K1174" s="5">
        <v>1172</v>
      </c>
      <c r="L1174" s="61">
        <v>-177.50000000000014</v>
      </c>
    </row>
    <row r="1175" spans="11:12">
      <c r="K1175" s="5">
        <v>1173</v>
      </c>
      <c r="L1175" s="61">
        <v>-196.30000000000015</v>
      </c>
    </row>
    <row r="1176" spans="11:12">
      <c r="K1176" s="5">
        <v>1174</v>
      </c>
      <c r="L1176" s="61">
        <v>-130.50000000000017</v>
      </c>
    </row>
    <row r="1177" spans="11:12">
      <c r="K1177" s="5">
        <v>1175</v>
      </c>
      <c r="L1177" s="61">
        <v>-120.80000000000017</v>
      </c>
    </row>
    <row r="1178" spans="11:12">
      <c r="K1178" s="5">
        <v>1176</v>
      </c>
      <c r="L1178" s="61">
        <v>-177.60000000000016</v>
      </c>
    </row>
    <row r="1179" spans="11:12">
      <c r="K1179" s="5">
        <v>1177</v>
      </c>
      <c r="L1179" s="61">
        <v>-198.30000000000015</v>
      </c>
    </row>
    <row r="1180" spans="11:12">
      <c r="K1180" s="5">
        <v>1178</v>
      </c>
      <c r="L1180" s="61">
        <v>-150.30000000000015</v>
      </c>
    </row>
    <row r="1181" spans="11:12">
      <c r="K1181" s="5">
        <v>1179</v>
      </c>
      <c r="L1181" s="61">
        <v>-194.10000000000014</v>
      </c>
    </row>
    <row r="1182" spans="11:12">
      <c r="K1182" s="5">
        <v>1180</v>
      </c>
      <c r="L1182" s="61">
        <v>-214.10000000000014</v>
      </c>
    </row>
    <row r="1183" spans="11:12">
      <c r="K1183" s="5">
        <v>1181</v>
      </c>
      <c r="L1183" s="61">
        <v>-208.30000000000013</v>
      </c>
    </row>
    <row r="1184" spans="11:12">
      <c r="K1184" s="5">
        <v>1182</v>
      </c>
      <c r="L1184" s="61">
        <v>-265.80000000000013</v>
      </c>
    </row>
    <row r="1185" spans="11:12">
      <c r="K1185" s="5">
        <v>1183</v>
      </c>
      <c r="L1185" s="61">
        <v>-282.80000000000013</v>
      </c>
    </row>
    <row r="1186" spans="11:12">
      <c r="K1186" s="5">
        <v>1184</v>
      </c>
      <c r="L1186" s="61">
        <v>-269.40000000000015</v>
      </c>
    </row>
    <row r="1187" spans="11:12">
      <c r="K1187" s="5">
        <v>1185</v>
      </c>
      <c r="L1187" s="61">
        <v>-208.30000000000015</v>
      </c>
    </row>
    <row r="1188" spans="11:12">
      <c r="K1188" s="5">
        <v>1186</v>
      </c>
      <c r="L1188" s="61">
        <v>-253.70000000000016</v>
      </c>
    </row>
    <row r="1189" spans="11:12">
      <c r="K1189" s="5">
        <v>1187</v>
      </c>
      <c r="L1189" s="61">
        <v>-267.50000000000017</v>
      </c>
    </row>
    <row r="1190" spans="11:12">
      <c r="K1190" s="5">
        <v>1188</v>
      </c>
      <c r="L1190" s="61">
        <v>-261.20000000000016</v>
      </c>
    </row>
    <row r="1191" spans="11:12">
      <c r="K1191" s="5">
        <v>1189</v>
      </c>
      <c r="L1191" s="61">
        <v>-208.30000000000015</v>
      </c>
    </row>
    <row r="1192" spans="11:12">
      <c r="K1192" s="5">
        <v>1190</v>
      </c>
      <c r="L1192" s="61">
        <v>-151.50000000000017</v>
      </c>
    </row>
    <row r="1193" spans="11:12">
      <c r="K1193" s="5">
        <v>1191</v>
      </c>
      <c r="L1193" s="61">
        <v>-197.60000000000016</v>
      </c>
    </row>
    <row r="1194" spans="11:12">
      <c r="K1194" s="5">
        <v>1192</v>
      </c>
      <c r="L1194" s="61">
        <v>-219.70000000000016</v>
      </c>
    </row>
    <row r="1195" spans="11:12">
      <c r="K1195" s="5">
        <v>1193</v>
      </c>
      <c r="L1195" s="61">
        <v>-208.30000000000015</v>
      </c>
    </row>
    <row r="1196" spans="11:12">
      <c r="K1196" s="5">
        <v>1194</v>
      </c>
      <c r="L1196" s="61">
        <v>-203.20000000000016</v>
      </c>
    </row>
    <row r="1197" spans="11:12">
      <c r="K1197" s="5">
        <v>1195</v>
      </c>
      <c r="L1197" s="61">
        <v>-223.10000000000016</v>
      </c>
    </row>
    <row r="1198" spans="11:12">
      <c r="K1198" s="5">
        <v>1196</v>
      </c>
      <c r="L1198" s="61">
        <v>-267.00000000000017</v>
      </c>
    </row>
    <row r="1199" spans="11:12">
      <c r="K1199" s="5">
        <v>1197</v>
      </c>
      <c r="L1199" s="61">
        <v>-208.30000000000018</v>
      </c>
    </row>
    <row r="1200" spans="11:12">
      <c r="K1200" s="5">
        <v>1198</v>
      </c>
      <c r="L1200" s="61">
        <v>-254.50000000000017</v>
      </c>
    </row>
    <row r="1201" spans="11:12">
      <c r="K1201" s="5">
        <v>1199</v>
      </c>
      <c r="L1201" s="61">
        <v>-250.20000000000016</v>
      </c>
    </row>
    <row r="1202" spans="11:12">
      <c r="K1202" s="5">
        <v>1200</v>
      </c>
      <c r="L1202" s="61">
        <v>-267.20000000000016</v>
      </c>
    </row>
    <row r="1203" spans="11:12">
      <c r="K1203" s="5">
        <v>1201</v>
      </c>
      <c r="L1203" s="61">
        <v>-208.30000000000015</v>
      </c>
    </row>
    <row r="1204" spans="11:12">
      <c r="K1204" s="5">
        <v>1202</v>
      </c>
      <c r="L1204" s="61">
        <v>-155.60000000000014</v>
      </c>
    </row>
    <row r="1205" spans="11:12">
      <c r="K1205" s="5">
        <v>1203</v>
      </c>
      <c r="L1205" s="61">
        <v>-171.10000000000014</v>
      </c>
    </row>
    <row r="1206" spans="11:12">
      <c r="K1206" s="5">
        <v>1204</v>
      </c>
      <c r="L1206" s="61">
        <v>-165.20000000000013</v>
      </c>
    </row>
    <row r="1207" spans="11:12">
      <c r="K1207" s="5">
        <v>1205</v>
      </c>
      <c r="L1207" s="61">
        <v>-208.30000000000013</v>
      </c>
    </row>
    <row r="1208" spans="11:12">
      <c r="K1208" s="5">
        <v>1206</v>
      </c>
      <c r="L1208" s="61">
        <v>-262.60000000000014</v>
      </c>
    </row>
    <row r="1209" spans="11:12">
      <c r="K1209" s="5">
        <v>1207</v>
      </c>
      <c r="L1209" s="61">
        <v>-207.10000000000014</v>
      </c>
    </row>
    <row r="1210" spans="11:12">
      <c r="K1210" s="5">
        <v>1208</v>
      </c>
      <c r="L1210" s="61">
        <v>-223.70000000000013</v>
      </c>
    </row>
    <row r="1211" spans="11:12">
      <c r="K1211" s="5">
        <v>1209</v>
      </c>
      <c r="L1211" s="61">
        <v>-219.30000000000013</v>
      </c>
    </row>
    <row r="1212" spans="11:12">
      <c r="K1212" s="5">
        <v>1210</v>
      </c>
      <c r="L1212" s="61">
        <v>-243.80000000000013</v>
      </c>
    </row>
    <row r="1213" spans="11:12">
      <c r="K1213" s="5">
        <v>1211</v>
      </c>
      <c r="L1213" s="61">
        <v>-295.90000000000015</v>
      </c>
    </row>
    <row r="1214" spans="11:12">
      <c r="K1214" s="5">
        <v>1212</v>
      </c>
      <c r="L1214" s="61">
        <v>-283.50000000000017</v>
      </c>
    </row>
    <row r="1215" spans="11:12">
      <c r="K1215" s="5">
        <v>1213</v>
      </c>
      <c r="L1215" s="61">
        <v>-219.30000000000018</v>
      </c>
    </row>
    <row r="1216" spans="11:12">
      <c r="K1216" s="5">
        <v>1214</v>
      </c>
      <c r="L1216" s="61">
        <v>-266.20000000000016</v>
      </c>
    </row>
    <row r="1217" spans="11:12">
      <c r="K1217" s="5">
        <v>1215</v>
      </c>
      <c r="L1217" s="61">
        <v>-284.60000000000014</v>
      </c>
    </row>
    <row r="1218" spans="11:12">
      <c r="K1218" s="5">
        <v>1216</v>
      </c>
      <c r="L1218" s="61">
        <v>-225.10000000000014</v>
      </c>
    </row>
    <row r="1219" spans="11:12">
      <c r="K1219" s="5">
        <v>1217</v>
      </c>
      <c r="L1219" s="61">
        <v>-219.30000000000013</v>
      </c>
    </row>
    <row r="1220" spans="11:12">
      <c r="K1220" s="5">
        <v>1218</v>
      </c>
      <c r="L1220" s="61">
        <v>-149.10000000000014</v>
      </c>
    </row>
    <row r="1221" spans="11:12">
      <c r="K1221" s="5">
        <v>1219</v>
      </c>
      <c r="L1221" s="61">
        <v>-131.40000000000015</v>
      </c>
    </row>
    <row r="1222" spans="11:12">
      <c r="K1222" s="5">
        <v>1220</v>
      </c>
      <c r="L1222" s="61">
        <v>-187.20000000000016</v>
      </c>
    </row>
    <row r="1223" spans="11:12">
      <c r="K1223" s="5">
        <v>1221</v>
      </c>
      <c r="L1223" s="61">
        <v>-219.30000000000015</v>
      </c>
    </row>
    <row r="1224" spans="11:12">
      <c r="K1224" s="5">
        <v>1222</v>
      </c>
      <c r="L1224" s="61">
        <v>-155.20000000000016</v>
      </c>
    </row>
    <row r="1225" spans="11:12">
      <c r="K1225" s="5">
        <v>1223</v>
      </c>
      <c r="L1225" s="61">
        <v>-204.30000000000015</v>
      </c>
    </row>
    <row r="1226" spans="11:12">
      <c r="K1226" s="5">
        <v>1224</v>
      </c>
      <c r="L1226" s="61">
        <v>-225.30000000000015</v>
      </c>
    </row>
    <row r="1227" spans="11:12">
      <c r="K1227" s="5">
        <v>1225</v>
      </c>
      <c r="L1227" s="61">
        <v>-219.30000000000015</v>
      </c>
    </row>
    <row r="1228" spans="11:12">
      <c r="K1228" s="5">
        <v>1226</v>
      </c>
      <c r="L1228" s="61">
        <v>-302.30000000000018</v>
      </c>
    </row>
    <row r="1229" spans="11:12">
      <c r="K1229" s="5">
        <v>1227</v>
      </c>
      <c r="L1229" s="61">
        <v>-282.70000000000016</v>
      </c>
    </row>
    <row r="1230" spans="11:12">
      <c r="K1230" s="5">
        <v>1228</v>
      </c>
      <c r="L1230" s="61">
        <v>-190.50000000000017</v>
      </c>
    </row>
    <row r="1231" spans="11:12">
      <c r="K1231" s="5">
        <v>1229</v>
      </c>
      <c r="L1231" s="61">
        <v>-219.30000000000018</v>
      </c>
    </row>
    <row r="1232" spans="11:12">
      <c r="K1232" s="5">
        <v>1230</v>
      </c>
      <c r="L1232" s="61">
        <v>-163.70000000000019</v>
      </c>
    </row>
    <row r="1233" spans="11:12">
      <c r="K1233" s="5">
        <v>1231</v>
      </c>
      <c r="L1233" s="61">
        <v>-172.0000000000002</v>
      </c>
    </row>
    <row r="1234" spans="11:12">
      <c r="K1234" s="5">
        <v>1232</v>
      </c>
      <c r="L1234" s="61">
        <v>-159.70000000000019</v>
      </c>
    </row>
    <row r="1235" spans="11:12">
      <c r="K1235" s="5">
        <v>1233</v>
      </c>
      <c r="L1235" s="61">
        <v>-219.30000000000018</v>
      </c>
    </row>
    <row r="1236" spans="11:12">
      <c r="K1236" s="5">
        <v>1234</v>
      </c>
      <c r="L1236" s="61">
        <v>-273.70000000000016</v>
      </c>
    </row>
    <row r="1237" spans="11:12">
      <c r="K1237" s="5">
        <v>1235</v>
      </c>
      <c r="L1237" s="61">
        <v>-215.80000000000015</v>
      </c>
    </row>
    <row r="1238" spans="11:12">
      <c r="K1238" s="5">
        <v>1236</v>
      </c>
      <c r="L1238" s="61">
        <v>-236.20000000000016</v>
      </c>
    </row>
    <row r="1239" spans="11:12">
      <c r="K1239" s="5">
        <v>1237</v>
      </c>
      <c r="L1239" s="61">
        <v>-219.30000000000015</v>
      </c>
    </row>
    <row r="1240" spans="11:12">
      <c r="K1240" s="5">
        <v>1238</v>
      </c>
      <c r="L1240" s="61">
        <v>-201.90000000000015</v>
      </c>
    </row>
    <row r="1241" spans="11:12">
      <c r="K1241" s="5">
        <v>1239</v>
      </c>
      <c r="L1241" s="61">
        <v>-217.00000000000014</v>
      </c>
    </row>
    <row r="1242" spans="11:12">
      <c r="K1242" s="5">
        <v>1240</v>
      </c>
      <c r="L1242" s="61">
        <v>-156.40000000000015</v>
      </c>
    </row>
    <row r="1243" spans="11:12">
      <c r="K1243" s="5">
        <v>1241</v>
      </c>
      <c r="L1243" s="61">
        <v>-219.30000000000015</v>
      </c>
    </row>
    <row r="1244" spans="11:12">
      <c r="K1244" s="5">
        <v>1242</v>
      </c>
      <c r="L1244" s="61">
        <v>-270.20000000000016</v>
      </c>
    </row>
    <row r="1245" spans="11:12">
      <c r="K1245" s="5">
        <v>1243</v>
      </c>
      <c r="L1245" s="61">
        <v>-213.80000000000015</v>
      </c>
    </row>
    <row r="1246" spans="11:12">
      <c r="K1246" s="5">
        <v>1244</v>
      </c>
      <c r="L1246" s="61">
        <v>-242.10000000000016</v>
      </c>
    </row>
    <row r="1247" spans="11:12">
      <c r="K1247" s="5">
        <v>1245</v>
      </c>
      <c r="L1247" s="61">
        <v>-229.30000000000015</v>
      </c>
    </row>
    <row r="1248" spans="11:12">
      <c r="K1248" s="5">
        <v>1246</v>
      </c>
      <c r="L1248" s="61">
        <v>-309.00000000000017</v>
      </c>
    </row>
    <row r="1249" spans="11:12">
      <c r="K1249" s="5">
        <v>1247</v>
      </c>
      <c r="L1249" s="61">
        <v>-285.30000000000018</v>
      </c>
    </row>
    <row r="1250" spans="11:12">
      <c r="K1250" s="5">
        <v>1248</v>
      </c>
      <c r="L1250" s="61">
        <v>-295.10000000000019</v>
      </c>
    </row>
    <row r="1251" spans="11:12">
      <c r="K1251" s="5">
        <v>1249</v>
      </c>
      <c r="L1251" s="61">
        <v>-229.30000000000018</v>
      </c>
    </row>
    <row r="1252" spans="11:12">
      <c r="K1252" s="5">
        <v>1250</v>
      </c>
      <c r="L1252" s="61">
        <v>-218.60000000000019</v>
      </c>
    </row>
    <row r="1253" spans="11:12">
      <c r="K1253" s="5">
        <v>1251</v>
      </c>
      <c r="L1253" s="61">
        <v>-162.5000000000002</v>
      </c>
    </row>
    <row r="1254" spans="11:12">
      <c r="K1254" s="5">
        <v>1252</v>
      </c>
      <c r="L1254" s="61">
        <v>-176.0000000000002</v>
      </c>
    </row>
    <row r="1255" spans="11:12">
      <c r="K1255" s="5">
        <v>1253</v>
      </c>
      <c r="L1255" s="61">
        <v>-229.30000000000018</v>
      </c>
    </row>
    <row r="1256" spans="11:12">
      <c r="K1256" s="5">
        <v>1254</v>
      </c>
      <c r="L1256" s="61">
        <v>-169.90000000000018</v>
      </c>
    </row>
    <row r="1257" spans="11:12">
      <c r="K1257" s="5">
        <v>1255</v>
      </c>
      <c r="L1257" s="61">
        <v>-202.00000000000017</v>
      </c>
    </row>
    <row r="1258" spans="11:12">
      <c r="K1258" s="5">
        <v>1256</v>
      </c>
      <c r="L1258" s="61">
        <v>-197.20000000000016</v>
      </c>
    </row>
    <row r="1259" spans="11:12">
      <c r="K1259" s="5">
        <v>1257</v>
      </c>
      <c r="L1259" s="61">
        <v>-229.30000000000015</v>
      </c>
    </row>
    <row r="1260" spans="11:12">
      <c r="K1260" s="5">
        <v>1258</v>
      </c>
      <c r="L1260" s="61">
        <v>-251.40000000000015</v>
      </c>
    </row>
    <row r="1261" spans="11:12">
      <c r="K1261" s="5">
        <v>1259</v>
      </c>
      <c r="L1261" s="61">
        <v>-187.70000000000016</v>
      </c>
    </row>
    <row r="1262" spans="11:12">
      <c r="K1262" s="5">
        <v>1260</v>
      </c>
      <c r="L1262" s="61">
        <v>-233.80000000000015</v>
      </c>
    </row>
    <row r="1263" spans="11:12">
      <c r="K1263" s="5">
        <v>1261</v>
      </c>
      <c r="L1263" s="61">
        <v>-229.30000000000015</v>
      </c>
    </row>
    <row r="1264" spans="11:12">
      <c r="K1264" s="5">
        <v>1262</v>
      </c>
      <c r="L1264" s="61">
        <v>-216.70000000000016</v>
      </c>
    </row>
    <row r="1265" spans="11:12">
      <c r="K1265" s="5">
        <v>1263</v>
      </c>
      <c r="L1265" s="61">
        <v>-245.60000000000016</v>
      </c>
    </row>
    <row r="1266" spans="11:12">
      <c r="K1266" s="5">
        <v>1264</v>
      </c>
      <c r="L1266" s="61">
        <v>-178.10000000000016</v>
      </c>
    </row>
    <row r="1267" spans="11:12">
      <c r="K1267" s="5">
        <v>1265</v>
      </c>
      <c r="L1267" s="61">
        <v>-229.30000000000018</v>
      </c>
    </row>
    <row r="1268" spans="11:12">
      <c r="K1268" s="5">
        <v>1266</v>
      </c>
      <c r="L1268" s="61">
        <v>-253.10000000000019</v>
      </c>
    </row>
    <row r="1269" spans="11:12">
      <c r="K1269" s="5">
        <v>1267</v>
      </c>
      <c r="L1269" s="61">
        <v>-300.4000000000002</v>
      </c>
    </row>
    <row r="1270" spans="11:12">
      <c r="K1270" s="5">
        <v>1268</v>
      </c>
      <c r="L1270" s="61">
        <v>-242.10000000000019</v>
      </c>
    </row>
    <row r="1271" spans="11:12">
      <c r="K1271" s="5">
        <v>1269</v>
      </c>
      <c r="L1271" s="61">
        <v>-239.30000000000018</v>
      </c>
    </row>
    <row r="1272" spans="11:12">
      <c r="K1272" s="5">
        <v>1270</v>
      </c>
      <c r="L1272" s="61">
        <v>-265.80000000000018</v>
      </c>
    </row>
    <row r="1273" spans="11:12">
      <c r="K1273" s="5">
        <v>1271</v>
      </c>
      <c r="L1273" s="61">
        <v>-252.10000000000019</v>
      </c>
    </row>
    <row r="1274" spans="11:12">
      <c r="K1274" s="5">
        <v>1272</v>
      </c>
      <c r="L1274" s="61">
        <v>-187.0000000000002</v>
      </c>
    </row>
    <row r="1275" spans="11:12">
      <c r="K1275" s="5">
        <v>1273</v>
      </c>
      <c r="L1275" s="61">
        <v>-239.30000000000018</v>
      </c>
    </row>
    <row r="1276" spans="11:12">
      <c r="K1276" s="5">
        <v>1274</v>
      </c>
      <c r="L1276" s="61">
        <v>-180.60000000000019</v>
      </c>
    </row>
    <row r="1277" spans="11:12">
      <c r="K1277" s="5">
        <v>1275</v>
      </c>
      <c r="L1277" s="61">
        <v>-203.80000000000018</v>
      </c>
    </row>
    <row r="1278" spans="11:12">
      <c r="K1278" s="5">
        <v>1276</v>
      </c>
      <c r="L1278" s="61">
        <v>-190.00000000000017</v>
      </c>
    </row>
    <row r="1279" spans="11:12">
      <c r="K1279" s="5">
        <v>1277</v>
      </c>
      <c r="L1279" s="61">
        <v>-239.30000000000018</v>
      </c>
    </row>
    <row r="1280" spans="11:12">
      <c r="K1280" s="5">
        <v>1278</v>
      </c>
      <c r="L1280" s="61">
        <v>-225.90000000000018</v>
      </c>
    </row>
    <row r="1281" spans="11:12">
      <c r="K1281" s="5">
        <v>1279</v>
      </c>
      <c r="L1281" s="61">
        <v>-238.40000000000018</v>
      </c>
    </row>
    <row r="1282" spans="11:12">
      <c r="K1282" s="5">
        <v>1280</v>
      </c>
      <c r="L1282" s="61">
        <v>-181.30000000000018</v>
      </c>
    </row>
    <row r="1283" spans="11:12">
      <c r="K1283" s="5">
        <v>1281</v>
      </c>
      <c r="L1283" s="61">
        <v>-239.30000000000018</v>
      </c>
    </row>
    <row r="1284" spans="11:12">
      <c r="K1284" s="5">
        <v>1282</v>
      </c>
      <c r="L1284" s="61">
        <v>-293.10000000000019</v>
      </c>
    </row>
    <row r="1285" spans="11:12">
      <c r="K1285" s="5">
        <v>1283</v>
      </c>
      <c r="L1285" s="61">
        <v>-238.60000000000019</v>
      </c>
    </row>
    <row r="1286" spans="11:12">
      <c r="K1286" s="5">
        <v>1284</v>
      </c>
      <c r="L1286" s="61">
        <v>-227.4000000000002</v>
      </c>
    </row>
    <row r="1287" spans="11:12">
      <c r="K1287" s="5">
        <v>1285</v>
      </c>
      <c r="L1287" s="61">
        <v>-239.30000000000021</v>
      </c>
    </row>
    <row r="1288" spans="11:12">
      <c r="K1288" s="5">
        <v>1286</v>
      </c>
      <c r="L1288" s="61">
        <v>-294.80000000000018</v>
      </c>
    </row>
    <row r="1289" spans="11:12">
      <c r="K1289" s="5">
        <v>1287</v>
      </c>
      <c r="L1289" s="61">
        <v>-213.20000000000019</v>
      </c>
    </row>
    <row r="1290" spans="11:12">
      <c r="K1290" s="5">
        <v>1288</v>
      </c>
      <c r="L1290" s="61">
        <v>-237.10000000000019</v>
      </c>
    </row>
    <row r="1291" spans="11:12">
      <c r="K1291" s="5">
        <v>1289</v>
      </c>
      <c r="L1291" s="61">
        <v>-239.30000000000018</v>
      </c>
    </row>
    <row r="1292" spans="11:12">
      <c r="K1292" s="5">
        <v>1290</v>
      </c>
      <c r="L1292" s="61">
        <v>-254.80000000000018</v>
      </c>
    </row>
    <row r="1293" spans="11:12">
      <c r="K1293" s="5">
        <v>1291</v>
      </c>
      <c r="L1293" s="61">
        <v>-246.20000000000019</v>
      </c>
    </row>
    <row r="1294" spans="11:12">
      <c r="K1294" s="5">
        <v>1292</v>
      </c>
      <c r="L1294" s="61">
        <v>-190.9000000000002</v>
      </c>
    </row>
    <row r="1295" spans="11:12">
      <c r="K1295" s="5">
        <v>1293</v>
      </c>
      <c r="L1295" s="61">
        <v>-239.30000000000021</v>
      </c>
    </row>
    <row r="1296" spans="11:12">
      <c r="K1296" s="5">
        <v>1294</v>
      </c>
      <c r="L1296" s="61">
        <v>-188.70000000000022</v>
      </c>
    </row>
    <row r="1297" spans="11:12">
      <c r="K1297" s="5">
        <v>1295</v>
      </c>
      <c r="L1297" s="61">
        <v>-229.50000000000023</v>
      </c>
    </row>
    <row r="1298" spans="11:12">
      <c r="K1298" s="5">
        <v>1296</v>
      </c>
      <c r="L1298" s="61">
        <v>-245.00000000000023</v>
      </c>
    </row>
    <row r="1299" spans="11:12">
      <c r="K1299" s="5">
        <v>1297</v>
      </c>
      <c r="L1299" s="61">
        <v>-237.00000000000023</v>
      </c>
    </row>
    <row r="1300" spans="11:12">
      <c r="K1300" s="5">
        <v>1298</v>
      </c>
      <c r="L1300" s="61">
        <v>-262.00000000000023</v>
      </c>
    </row>
    <row r="1301" spans="11:12">
      <c r="K1301" s="5">
        <v>1299</v>
      </c>
      <c r="L1301" s="61">
        <v>-258.4000000000002</v>
      </c>
    </row>
    <row r="1302" spans="11:12">
      <c r="K1302" s="5">
        <v>1300</v>
      </c>
      <c r="L1302" s="61">
        <v>-172.70000000000022</v>
      </c>
    </row>
    <row r="1303" spans="11:12">
      <c r="K1303" s="5">
        <v>1301</v>
      </c>
      <c r="L1303" s="61">
        <v>-237.00000000000023</v>
      </c>
    </row>
    <row r="1304" spans="11:12">
      <c r="K1304" s="5">
        <v>1302</v>
      </c>
      <c r="L1304" s="61">
        <v>-249.30000000000024</v>
      </c>
    </row>
    <row r="1305" spans="11:12">
      <c r="K1305" s="5">
        <v>1303</v>
      </c>
      <c r="L1305" s="61">
        <v>-309.20000000000022</v>
      </c>
    </row>
    <row r="1306" spans="11:12">
      <c r="K1306" s="5">
        <v>1304</v>
      </c>
      <c r="L1306" s="61">
        <v>-246.60000000000022</v>
      </c>
    </row>
    <row r="1307" spans="11:12">
      <c r="K1307" s="5">
        <v>1305</v>
      </c>
      <c r="L1307" s="61">
        <v>-237.00000000000023</v>
      </c>
    </row>
    <row r="1308" spans="11:12">
      <c r="K1308" s="5">
        <v>1306</v>
      </c>
      <c r="L1308" s="61">
        <v>-279.10000000000025</v>
      </c>
    </row>
    <row r="1309" spans="11:12">
      <c r="K1309" s="5">
        <v>1307</v>
      </c>
      <c r="L1309" s="61">
        <v>-268.40000000000026</v>
      </c>
    </row>
    <row r="1310" spans="11:12">
      <c r="K1310" s="5">
        <v>1308</v>
      </c>
      <c r="L1310" s="61">
        <v>-216.10000000000025</v>
      </c>
    </row>
    <row r="1311" spans="11:12">
      <c r="K1311" s="5">
        <v>1309</v>
      </c>
      <c r="L1311" s="61">
        <v>-238.00000000000026</v>
      </c>
    </row>
    <row r="1312" spans="11:12">
      <c r="K1312" s="5">
        <v>1310</v>
      </c>
      <c r="L1312" s="61">
        <v>-251.80000000000027</v>
      </c>
    </row>
    <row r="1313" spans="11:12">
      <c r="K1313" s="5">
        <v>1311</v>
      </c>
      <c r="L1313" s="61">
        <v>-198.90000000000026</v>
      </c>
    </row>
    <row r="1314" spans="11:12">
      <c r="K1314" s="5">
        <v>1312</v>
      </c>
      <c r="L1314" s="61">
        <v>-191.90000000000026</v>
      </c>
    </row>
    <row r="1315" spans="11:12">
      <c r="K1315" s="5">
        <v>1313</v>
      </c>
      <c r="L1315" s="61">
        <v>-238.00000000000026</v>
      </c>
    </row>
    <row r="1316" spans="11:12">
      <c r="K1316" s="5">
        <v>1314</v>
      </c>
      <c r="L1316" s="61">
        <v>-229.60000000000025</v>
      </c>
    </row>
    <row r="1317" spans="11:12">
      <c r="K1317" s="5">
        <v>1315</v>
      </c>
      <c r="L1317" s="61">
        <v>-162.00000000000026</v>
      </c>
    </row>
    <row r="1318" spans="11:12">
      <c r="K1318" s="5">
        <v>1316</v>
      </c>
      <c r="L1318" s="61">
        <v>-183.70000000000024</v>
      </c>
    </row>
    <row r="1319" spans="11:12">
      <c r="K1319" s="5">
        <v>1317</v>
      </c>
      <c r="L1319" s="61">
        <v>-238.00000000000023</v>
      </c>
    </row>
    <row r="1320" spans="11:12">
      <c r="K1320" s="5">
        <v>1318</v>
      </c>
      <c r="L1320" s="61">
        <v>-230.30000000000024</v>
      </c>
    </row>
    <row r="1321" spans="11:12">
      <c r="K1321" s="5">
        <v>1319</v>
      </c>
      <c r="L1321" s="61">
        <v>-173.50000000000023</v>
      </c>
    </row>
    <row r="1322" spans="11:12">
      <c r="K1322" s="5">
        <v>1320</v>
      </c>
      <c r="L1322" s="61">
        <v>-215.90000000000023</v>
      </c>
    </row>
    <row r="1323" spans="11:12">
      <c r="K1323" s="5">
        <v>1321</v>
      </c>
      <c r="L1323" s="61">
        <v>-238.00000000000023</v>
      </c>
    </row>
    <row r="1324" spans="11:12">
      <c r="K1324" s="5">
        <v>1322</v>
      </c>
      <c r="L1324" s="61">
        <v>-176.00000000000023</v>
      </c>
    </row>
    <row r="1325" spans="11:12">
      <c r="K1325" s="5">
        <v>1323</v>
      </c>
      <c r="L1325" s="61">
        <v>-172.50000000000023</v>
      </c>
    </row>
    <row r="1326" spans="11:12">
      <c r="K1326" s="5">
        <v>1324</v>
      </c>
      <c r="L1326" s="61">
        <v>-218.80000000000024</v>
      </c>
    </row>
    <row r="1327" spans="11:12">
      <c r="K1327" s="5">
        <v>1325</v>
      </c>
      <c r="L1327" s="61">
        <v>-238.00000000000023</v>
      </c>
    </row>
    <row r="1328" spans="11:12">
      <c r="K1328" s="5">
        <v>1326</v>
      </c>
      <c r="L1328" s="61">
        <v>-211.50000000000023</v>
      </c>
    </row>
    <row r="1329" spans="11:12">
      <c r="K1329" s="5">
        <v>1327</v>
      </c>
      <c r="L1329" s="61">
        <v>-249.50000000000023</v>
      </c>
    </row>
    <row r="1330" spans="11:12">
      <c r="K1330" s="5">
        <v>1328</v>
      </c>
      <c r="L1330" s="61">
        <v>-264.50000000000023</v>
      </c>
    </row>
    <row r="1331" spans="11:12">
      <c r="K1331" s="5">
        <v>1329</v>
      </c>
      <c r="L1331" s="61">
        <v>-238.00000000000023</v>
      </c>
    </row>
    <row r="1332" spans="11:12">
      <c r="K1332" s="5">
        <v>1330</v>
      </c>
      <c r="L1332" s="61">
        <v>-261.9000000000002</v>
      </c>
    </row>
    <row r="1333" spans="11:12">
      <c r="K1333" s="5">
        <v>1331</v>
      </c>
      <c r="L1333" s="61">
        <v>-255.9000000000002</v>
      </c>
    </row>
    <row r="1334" spans="11:12">
      <c r="K1334" s="5">
        <v>1332</v>
      </c>
      <c r="L1334" s="61">
        <v>-188.9000000000002</v>
      </c>
    </row>
    <row r="1335" spans="11:12">
      <c r="K1335" s="5">
        <v>1333</v>
      </c>
      <c r="L1335" s="61">
        <v>-238.0000000000002</v>
      </c>
    </row>
    <row r="1336" spans="11:12">
      <c r="K1336" s="5">
        <v>1334</v>
      </c>
      <c r="L1336" s="61">
        <v>-223.20000000000019</v>
      </c>
    </row>
    <row r="1337" spans="11:12">
      <c r="K1337" s="5">
        <v>1335</v>
      </c>
      <c r="L1337" s="61">
        <v>-280.4000000000002</v>
      </c>
    </row>
    <row r="1338" spans="11:12">
      <c r="K1338" s="5">
        <v>1336</v>
      </c>
      <c r="L1338" s="61">
        <v>-295.4000000000002</v>
      </c>
    </row>
    <row r="1339" spans="11:12">
      <c r="K1339" s="5">
        <v>1337</v>
      </c>
      <c r="L1339" s="61">
        <v>-238.0000000000002</v>
      </c>
    </row>
    <row r="1340" spans="11:12">
      <c r="K1340" s="5">
        <v>1338</v>
      </c>
      <c r="L1340" s="61">
        <v>-175.30000000000018</v>
      </c>
    </row>
    <row r="1341" spans="11:12">
      <c r="K1341" s="5">
        <v>1339</v>
      </c>
      <c r="L1341" s="61">
        <v>-195.30000000000018</v>
      </c>
    </row>
    <row r="1342" spans="11:12">
      <c r="K1342" s="5">
        <v>1340</v>
      </c>
      <c r="L1342" s="61">
        <v>-188.50000000000017</v>
      </c>
    </row>
    <row r="1343" spans="11:12">
      <c r="K1343" s="5">
        <v>1341</v>
      </c>
      <c r="L1343" s="61">
        <v>-238.00000000000017</v>
      </c>
    </row>
    <row r="1344" spans="11:12">
      <c r="K1344" s="5">
        <v>1342</v>
      </c>
      <c r="L1344" s="61">
        <v>-297.90000000000015</v>
      </c>
    </row>
    <row r="1345" spans="11:12">
      <c r="K1345" s="5">
        <v>1343</v>
      </c>
      <c r="L1345" s="61">
        <v>-330.30000000000013</v>
      </c>
    </row>
    <row r="1346" spans="11:12">
      <c r="K1346" s="5">
        <v>1344</v>
      </c>
      <c r="L1346" s="61">
        <v>-268.40000000000015</v>
      </c>
    </row>
    <row r="1347" spans="11:12">
      <c r="K1347" s="5">
        <v>1345</v>
      </c>
      <c r="L1347" s="61">
        <v>-258.00000000000017</v>
      </c>
    </row>
    <row r="1348" spans="11:12">
      <c r="K1348" s="5">
        <v>1346</v>
      </c>
      <c r="L1348" s="61">
        <v>-237.90000000000018</v>
      </c>
    </row>
    <row r="1349" spans="11:12">
      <c r="K1349" s="5">
        <v>1347</v>
      </c>
      <c r="L1349" s="61">
        <v>-257.10000000000019</v>
      </c>
    </row>
    <row r="1350" spans="11:12">
      <c r="K1350" s="5">
        <v>1348</v>
      </c>
      <c r="L1350" s="61">
        <v>-194.5000000000002</v>
      </c>
    </row>
    <row r="1351" spans="11:12">
      <c r="K1351" s="5">
        <v>1349</v>
      </c>
      <c r="L1351" s="61">
        <v>-258.00000000000023</v>
      </c>
    </row>
    <row r="1352" spans="11:12">
      <c r="K1352" s="5">
        <v>1350</v>
      </c>
      <c r="L1352" s="61">
        <v>-198.40000000000023</v>
      </c>
    </row>
    <row r="1353" spans="11:12">
      <c r="K1353" s="5">
        <v>1351</v>
      </c>
      <c r="L1353" s="61">
        <v>-203.50000000000023</v>
      </c>
    </row>
    <row r="1354" spans="11:12">
      <c r="K1354" s="5">
        <v>1352</v>
      </c>
      <c r="L1354" s="61">
        <v>-253.90000000000023</v>
      </c>
    </row>
    <row r="1355" spans="11:12">
      <c r="K1355" s="5">
        <v>1353</v>
      </c>
      <c r="L1355" s="61">
        <v>-259.00000000000023</v>
      </c>
    </row>
    <row r="1356" spans="11:12">
      <c r="K1356" s="5">
        <v>1354</v>
      </c>
      <c r="L1356" s="61">
        <v>-282.10000000000025</v>
      </c>
    </row>
    <row r="1357" spans="11:12">
      <c r="K1357" s="5">
        <v>1355</v>
      </c>
      <c r="L1357" s="61">
        <v>-226.70000000000024</v>
      </c>
    </row>
    <row r="1358" spans="11:12">
      <c r="K1358" s="5">
        <v>1356</v>
      </c>
      <c r="L1358" s="61">
        <v>-272.10000000000025</v>
      </c>
    </row>
    <row r="1359" spans="11:12">
      <c r="K1359" s="5">
        <v>1357</v>
      </c>
      <c r="L1359" s="61">
        <v>-269.00000000000023</v>
      </c>
    </row>
    <row r="1360" spans="11:12">
      <c r="K1360" s="5">
        <v>1358</v>
      </c>
      <c r="L1360" s="61">
        <v>-205.30000000000024</v>
      </c>
    </row>
    <row r="1361" spans="11:12">
      <c r="K1361" s="5">
        <v>1359</v>
      </c>
      <c r="L1361" s="61">
        <v>-198.60000000000025</v>
      </c>
    </row>
    <row r="1362" spans="11:12">
      <c r="K1362" s="5">
        <v>1360</v>
      </c>
      <c r="L1362" s="61">
        <v>-245.90000000000026</v>
      </c>
    </row>
    <row r="1363" spans="11:12">
      <c r="K1363" s="5">
        <v>1361</v>
      </c>
      <c r="L1363" s="61">
        <v>-269.00000000000028</v>
      </c>
    </row>
    <row r="1364" spans="11:12">
      <c r="K1364" s="5">
        <v>1362</v>
      </c>
      <c r="L1364" s="61">
        <v>-290.50000000000028</v>
      </c>
    </row>
    <row r="1365" spans="11:12">
      <c r="K1365" s="5">
        <v>1363</v>
      </c>
      <c r="L1365" s="61">
        <v>-252.40000000000029</v>
      </c>
    </row>
    <row r="1366" spans="11:12">
      <c r="K1366" s="5">
        <v>1364</v>
      </c>
      <c r="L1366" s="61">
        <v>-214.3000000000003</v>
      </c>
    </row>
    <row r="1367" spans="11:12">
      <c r="K1367" s="5">
        <v>1365</v>
      </c>
      <c r="L1367" s="61">
        <v>-269.00000000000028</v>
      </c>
    </row>
    <row r="1368" spans="11:12">
      <c r="K1368" s="5">
        <v>1366</v>
      </c>
      <c r="L1368" s="61">
        <v>-209.50000000000028</v>
      </c>
    </row>
    <row r="1369" spans="11:12">
      <c r="K1369" s="5">
        <v>1367</v>
      </c>
      <c r="L1369" s="61">
        <v>-235.20000000000027</v>
      </c>
    </row>
    <row r="1370" spans="11:12">
      <c r="K1370" s="5">
        <v>1368</v>
      </c>
      <c r="L1370" s="61">
        <v>-219.90000000000026</v>
      </c>
    </row>
    <row r="1371" spans="11:12">
      <c r="K1371" s="5">
        <v>1369</v>
      </c>
      <c r="L1371" s="61">
        <v>-269.00000000000028</v>
      </c>
    </row>
    <row r="1372" spans="11:12">
      <c r="K1372" s="5">
        <v>1370</v>
      </c>
      <c r="L1372" s="61">
        <v>-268.20000000000027</v>
      </c>
    </row>
    <row r="1373" spans="11:12">
      <c r="K1373" s="5">
        <v>1371</v>
      </c>
      <c r="L1373" s="61">
        <v>-308.40000000000026</v>
      </c>
    </row>
    <row r="1374" spans="11:12">
      <c r="K1374" s="5">
        <v>1372</v>
      </c>
      <c r="L1374" s="61">
        <v>-249.50000000000026</v>
      </c>
    </row>
    <row r="1375" spans="11:12">
      <c r="K1375" s="5">
        <v>1373</v>
      </c>
      <c r="L1375" s="61">
        <v>-269.00000000000023</v>
      </c>
    </row>
    <row r="1376" spans="11:12">
      <c r="K1376" s="5">
        <v>1374</v>
      </c>
      <c r="L1376" s="61">
        <v>-197.80000000000024</v>
      </c>
    </row>
    <row r="1377" spans="11:12">
      <c r="K1377" s="5">
        <v>1375</v>
      </c>
      <c r="L1377" s="61">
        <v>-205.50000000000023</v>
      </c>
    </row>
    <row r="1378" spans="11:12">
      <c r="K1378" s="5">
        <v>1376</v>
      </c>
      <c r="L1378" s="61">
        <v>-192.80000000000024</v>
      </c>
    </row>
    <row r="1379" spans="11:12">
      <c r="K1379" s="5">
        <v>1377</v>
      </c>
      <c r="L1379" s="61">
        <v>-269.00000000000023</v>
      </c>
    </row>
    <row r="1380" spans="11:12">
      <c r="K1380" s="5">
        <v>1378</v>
      </c>
      <c r="L1380" s="61">
        <v>-204.60000000000022</v>
      </c>
    </row>
    <row r="1381" spans="11:12">
      <c r="K1381" s="5">
        <v>1379</v>
      </c>
      <c r="L1381" s="61">
        <v>-188.90000000000023</v>
      </c>
    </row>
    <row r="1382" spans="11:12">
      <c r="K1382" s="5">
        <v>1380</v>
      </c>
      <c r="L1382" s="61">
        <v>-245.10000000000025</v>
      </c>
    </row>
    <row r="1383" spans="11:12">
      <c r="K1383" s="5">
        <v>1381</v>
      </c>
      <c r="L1383" s="61">
        <v>-269.00000000000023</v>
      </c>
    </row>
    <row r="1384" spans="11:12">
      <c r="K1384" s="5">
        <v>1382</v>
      </c>
      <c r="L1384" s="61">
        <v>-318.60000000000025</v>
      </c>
    </row>
    <row r="1385" spans="11:12">
      <c r="K1385" s="5">
        <v>1383</v>
      </c>
      <c r="L1385" s="61">
        <v>-310.60000000000025</v>
      </c>
    </row>
    <row r="1386" spans="11:12">
      <c r="K1386" s="5">
        <v>1384</v>
      </c>
      <c r="L1386" s="61">
        <v>-246.70000000000024</v>
      </c>
    </row>
    <row r="1387" spans="11:12">
      <c r="K1387" s="5">
        <v>1385</v>
      </c>
      <c r="L1387" s="61">
        <v>-269.00000000000023</v>
      </c>
    </row>
    <row r="1388" spans="11:12">
      <c r="K1388" s="5">
        <v>1386</v>
      </c>
      <c r="L1388" s="61">
        <v>-248.00000000000023</v>
      </c>
    </row>
    <row r="1389" spans="11:12">
      <c r="K1389" s="5">
        <v>1387</v>
      </c>
      <c r="L1389" s="61">
        <v>-279.20000000000022</v>
      </c>
    </row>
    <row r="1390" spans="11:12">
      <c r="K1390" s="5">
        <v>1388</v>
      </c>
      <c r="L1390" s="61">
        <v>-334.60000000000019</v>
      </c>
    </row>
    <row r="1391" spans="11:12">
      <c r="K1391" s="5">
        <v>1389</v>
      </c>
      <c r="L1391" s="61">
        <v>-270.00000000000023</v>
      </c>
    </row>
    <row r="1392" spans="11:12">
      <c r="K1392" s="5">
        <v>1390</v>
      </c>
      <c r="L1392" s="61">
        <v>-192.20000000000022</v>
      </c>
    </row>
    <row r="1393" spans="11:12">
      <c r="K1393" s="5">
        <v>1391</v>
      </c>
      <c r="L1393" s="61">
        <v>-223.50000000000023</v>
      </c>
    </row>
    <row r="1394" spans="11:12">
      <c r="K1394" s="5">
        <v>1392</v>
      </c>
      <c r="L1394" s="61">
        <v>-207.70000000000022</v>
      </c>
    </row>
    <row r="1395" spans="11:12">
      <c r="K1395" s="5">
        <v>1393</v>
      </c>
      <c r="L1395" s="61">
        <v>-270.00000000000023</v>
      </c>
    </row>
    <row r="1396" spans="11:12">
      <c r="K1396" s="5">
        <v>1394</v>
      </c>
      <c r="L1396" s="61">
        <v>-310.10000000000025</v>
      </c>
    </row>
    <row r="1397" spans="11:12">
      <c r="K1397" s="5">
        <v>1395</v>
      </c>
      <c r="L1397" s="61">
        <v>-327.30000000000024</v>
      </c>
    </row>
    <row r="1398" spans="11:12">
      <c r="K1398" s="5">
        <v>1396</v>
      </c>
      <c r="L1398" s="61">
        <v>-277.70000000000022</v>
      </c>
    </row>
    <row r="1399" spans="11:12">
      <c r="K1399" s="5">
        <v>1397</v>
      </c>
      <c r="L1399" s="61">
        <v>-270.00000000000023</v>
      </c>
    </row>
    <row r="1400" spans="11:12">
      <c r="K1400" s="5">
        <v>1398</v>
      </c>
      <c r="L1400" s="61">
        <v>-290.20000000000022</v>
      </c>
    </row>
    <row r="1401" spans="11:12">
      <c r="K1401" s="5">
        <v>1399</v>
      </c>
      <c r="L1401" s="61">
        <v>-336.9000000000002</v>
      </c>
    </row>
    <row r="1402" spans="11:12">
      <c r="K1402" s="5">
        <v>1400</v>
      </c>
      <c r="L1402" s="61">
        <v>-282.80000000000018</v>
      </c>
    </row>
    <row r="1403" spans="11:12">
      <c r="K1403" s="5">
        <v>1401</v>
      </c>
      <c r="L1403" s="61">
        <v>-271.00000000000017</v>
      </c>
    </row>
    <row r="1404" spans="11:12">
      <c r="K1404" s="5">
        <v>1402</v>
      </c>
      <c r="L1404" s="61">
        <v>-212.30000000000018</v>
      </c>
    </row>
    <row r="1405" spans="11:12">
      <c r="K1405" s="5">
        <v>1403</v>
      </c>
      <c r="L1405" s="61">
        <v>-258.30000000000018</v>
      </c>
    </row>
    <row r="1406" spans="11:12">
      <c r="K1406" s="5">
        <v>1404</v>
      </c>
      <c r="L1406" s="61">
        <v>-279.50000000000017</v>
      </c>
    </row>
    <row r="1407" spans="11:12">
      <c r="K1407" s="5">
        <v>1405</v>
      </c>
      <c r="L1407" s="61">
        <v>-271.00000000000017</v>
      </c>
    </row>
    <row r="1408" spans="11:12">
      <c r="K1408" s="5">
        <v>1406</v>
      </c>
      <c r="L1408" s="61">
        <v>-265.50000000000017</v>
      </c>
    </row>
    <row r="1409" spans="11:12">
      <c r="K1409" s="5">
        <v>1407</v>
      </c>
      <c r="L1409" s="61">
        <v>-292.70000000000016</v>
      </c>
    </row>
    <row r="1410" spans="11:12">
      <c r="K1410" s="5">
        <v>1408</v>
      </c>
      <c r="L1410" s="61">
        <v>-222.40000000000015</v>
      </c>
    </row>
    <row r="1411" spans="11:12">
      <c r="K1411" s="5">
        <v>1409</v>
      </c>
      <c r="L1411" s="61">
        <v>-271.00000000000017</v>
      </c>
    </row>
    <row r="1412" spans="11:12">
      <c r="K1412" s="5">
        <v>1410</v>
      </c>
      <c r="L1412" s="61">
        <v>-319.00000000000017</v>
      </c>
    </row>
    <row r="1413" spans="11:12">
      <c r="K1413" s="5">
        <v>1411</v>
      </c>
      <c r="L1413" s="61">
        <v>-260.20000000000016</v>
      </c>
    </row>
    <row r="1414" spans="11:12">
      <c r="K1414" s="5">
        <v>1412</v>
      </c>
      <c r="L1414" s="61">
        <v>-247.20000000000016</v>
      </c>
    </row>
    <row r="1415" spans="11:12">
      <c r="K1415" s="5">
        <v>1413</v>
      </c>
      <c r="L1415" s="61">
        <v>-272.00000000000017</v>
      </c>
    </row>
    <row r="1416" spans="11:12">
      <c r="K1416" s="5">
        <v>1414</v>
      </c>
      <c r="L1416" s="61">
        <v>-267.30000000000018</v>
      </c>
    </row>
    <row r="1417" spans="11:12">
      <c r="K1417" s="5">
        <v>1415</v>
      </c>
      <c r="L1417" s="61">
        <v>-314.80000000000018</v>
      </c>
    </row>
    <row r="1418" spans="11:12">
      <c r="K1418" s="5">
        <v>1416</v>
      </c>
      <c r="L1418" s="61">
        <v>-268.00000000000017</v>
      </c>
    </row>
    <row r="1419" spans="11:12">
      <c r="K1419" s="5">
        <v>1417</v>
      </c>
      <c r="L1419" s="61">
        <v>-292.00000000000017</v>
      </c>
    </row>
    <row r="1420" spans="11:12">
      <c r="K1420" s="5">
        <v>1418</v>
      </c>
      <c r="L1420" s="61">
        <v>-217.80000000000018</v>
      </c>
    </row>
    <row r="1421" spans="11:12">
      <c r="K1421" s="5">
        <v>1419</v>
      </c>
      <c r="L1421" s="61">
        <v>-250.70000000000019</v>
      </c>
    </row>
    <row r="1422" spans="11:12">
      <c r="K1422" s="5">
        <v>1420</v>
      </c>
      <c r="L1422" s="61">
        <v>-305.70000000000016</v>
      </c>
    </row>
    <row r="1423" spans="11:12">
      <c r="K1423" s="5">
        <v>1421</v>
      </c>
      <c r="L1423" s="61">
        <v>-292.00000000000017</v>
      </c>
    </row>
    <row r="1424" spans="11:12">
      <c r="K1424" s="5">
        <v>1422</v>
      </c>
      <c r="L1424" s="61">
        <v>-310.60000000000019</v>
      </c>
    </row>
    <row r="1425" spans="11:12">
      <c r="K1425" s="5">
        <v>1423</v>
      </c>
      <c r="L1425" s="61">
        <v>-306.80000000000018</v>
      </c>
    </row>
    <row r="1426" spans="11:12">
      <c r="K1426" s="5">
        <v>1424</v>
      </c>
      <c r="L1426" s="61">
        <v>-357.20000000000016</v>
      </c>
    </row>
    <row r="1427" spans="11:12">
      <c r="K1427" s="5">
        <v>1425</v>
      </c>
      <c r="L1427" s="61">
        <v>-293.00000000000017</v>
      </c>
    </row>
    <row r="1428" spans="11:12">
      <c r="K1428" s="5">
        <v>1426</v>
      </c>
      <c r="L1428" s="61">
        <v>-220.30000000000018</v>
      </c>
    </row>
    <row r="1429" spans="11:12">
      <c r="K1429" s="5">
        <v>1427</v>
      </c>
      <c r="L1429" s="61">
        <v>-269.4000000000002</v>
      </c>
    </row>
    <row r="1430" spans="11:12">
      <c r="K1430" s="5">
        <v>1428</v>
      </c>
      <c r="L1430" s="61">
        <v>-265.70000000000022</v>
      </c>
    </row>
    <row r="1431" spans="11:12">
      <c r="K1431" s="5">
        <v>1429</v>
      </c>
      <c r="L1431" s="61">
        <v>-293.00000000000023</v>
      </c>
    </row>
    <row r="1432" spans="11:12">
      <c r="K1432" s="5">
        <v>1430</v>
      </c>
      <c r="L1432" s="61">
        <v>-288.10000000000025</v>
      </c>
    </row>
    <row r="1433" spans="11:12">
      <c r="K1433" s="5">
        <v>1431</v>
      </c>
      <c r="L1433" s="61">
        <v>-232.70000000000024</v>
      </c>
    </row>
    <row r="1434" spans="11:12">
      <c r="K1434" s="5">
        <v>1432</v>
      </c>
      <c r="L1434" s="61">
        <v>-252.20000000000024</v>
      </c>
    </row>
    <row r="1435" spans="11:12">
      <c r="K1435" s="5">
        <v>1433</v>
      </c>
      <c r="L1435" s="61">
        <v>-293.00000000000023</v>
      </c>
    </row>
    <row r="1436" spans="11:12">
      <c r="K1436" s="5">
        <v>1434</v>
      </c>
      <c r="L1436" s="61">
        <v>-230.50000000000023</v>
      </c>
    </row>
    <row r="1437" spans="11:12">
      <c r="K1437" s="5">
        <v>1435</v>
      </c>
      <c r="L1437" s="61">
        <v>-254.60000000000022</v>
      </c>
    </row>
    <row r="1438" spans="11:12">
      <c r="K1438" s="5">
        <v>1436</v>
      </c>
      <c r="L1438" s="61">
        <v>-302.30000000000024</v>
      </c>
    </row>
    <row r="1439" spans="11:12">
      <c r="K1439" s="5">
        <v>1437</v>
      </c>
      <c r="L1439" s="61">
        <v>-293.00000000000023</v>
      </c>
    </row>
    <row r="1440" spans="11:12">
      <c r="K1440" s="5">
        <v>1438</v>
      </c>
      <c r="L1440" s="61">
        <v>-230.40000000000023</v>
      </c>
    </row>
    <row r="1441" spans="11:12">
      <c r="K1441" s="5">
        <v>1439</v>
      </c>
      <c r="L1441" s="61">
        <v>-224.10000000000022</v>
      </c>
    </row>
    <row r="1442" spans="11:12">
      <c r="K1442" s="5">
        <v>1440</v>
      </c>
      <c r="L1442" s="61">
        <v>-275.80000000000024</v>
      </c>
    </row>
    <row r="1443" spans="11:12">
      <c r="K1443" s="5">
        <v>1441</v>
      </c>
      <c r="L1443" s="61">
        <v>-293.00000000000023</v>
      </c>
    </row>
  </sheetData>
  <sortState xmlns:xlrd2="http://schemas.microsoft.com/office/spreadsheetml/2017/richdata2" ref="N18:Q84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4118D-A79D-45FD-8B3E-73149092AC1A}">
  <sheetPr codeName="Sheet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15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0.55000000000000004</v>
      </c>
      <c r="I2" s="55">
        <v>33</v>
      </c>
      <c r="K2" s="3">
        <v>0</v>
      </c>
      <c r="L2" s="60">
        <v>0</v>
      </c>
      <c r="N2" s="75" t="s">
        <v>103</v>
      </c>
      <c r="O2" s="82">
        <f t="shared" ref="O2:O9" si="0">IF(P2=0,0,Q2/P2)</f>
        <v>2340</v>
      </c>
      <c r="P2" s="79">
        <v>15</v>
      </c>
      <c r="Q2" s="63">
        <v>35100</v>
      </c>
    </row>
    <row r="3" spans="1:17">
      <c r="A3" s="19" t="s">
        <v>8</v>
      </c>
      <c r="B3" s="122">
        <v>121</v>
      </c>
      <c r="C3" s="123"/>
      <c r="E3" s="33" t="s">
        <v>181</v>
      </c>
      <c r="F3" s="30" t="s">
        <v>156</v>
      </c>
      <c r="G3" s="13">
        <v>10</v>
      </c>
      <c r="H3" s="94">
        <f>IF(B$17=0,0,G3/B$17)</f>
        <v>0.5</v>
      </c>
      <c r="I3" s="56">
        <v>35</v>
      </c>
      <c r="K3" s="5">
        <v>1</v>
      </c>
      <c r="L3" s="61">
        <v>11.9</v>
      </c>
      <c r="N3" s="76" t="s">
        <v>104</v>
      </c>
      <c r="O3" s="83">
        <f t="shared" si="0"/>
        <v>773.33333333333337</v>
      </c>
      <c r="P3" s="80">
        <v>15</v>
      </c>
      <c r="Q3" s="64">
        <v>11600</v>
      </c>
    </row>
    <row r="4" spans="1:17">
      <c r="A4" s="19" t="s">
        <v>6</v>
      </c>
      <c r="B4" s="124">
        <v>22.499999999999993</v>
      </c>
      <c r="C4" s="125"/>
      <c r="E4" s="33" t="s">
        <v>184</v>
      </c>
      <c r="F4" s="30" t="s">
        <v>187</v>
      </c>
      <c r="G4" s="13">
        <v>9</v>
      </c>
      <c r="H4" s="94">
        <f>IF(B$17=0,0,G4/B$17)</f>
        <v>0.45</v>
      </c>
      <c r="I4" s="56">
        <v>39</v>
      </c>
      <c r="K4" s="5">
        <v>2</v>
      </c>
      <c r="L4" s="61">
        <v>-40.200000000000003</v>
      </c>
      <c r="N4" s="76" t="s">
        <v>105</v>
      </c>
      <c r="O4" s="83">
        <f t="shared" si="0"/>
        <v>1693.3333333333333</v>
      </c>
      <c r="P4" s="80">
        <v>15</v>
      </c>
      <c r="Q4" s="64">
        <v>25400</v>
      </c>
    </row>
    <row r="5" spans="1:17">
      <c r="A5" s="19" t="s">
        <v>7</v>
      </c>
      <c r="B5" s="126">
        <f>IF(B$2=0,0,B$4/B$2)</f>
        <v>1.4999999999999996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0.35</v>
      </c>
      <c r="I5" s="56">
        <v>39</v>
      </c>
      <c r="K5" s="5">
        <v>3</v>
      </c>
      <c r="L5" s="61">
        <v>-53.2</v>
      </c>
      <c r="N5" s="76" t="s">
        <v>157</v>
      </c>
      <c r="O5" s="83">
        <f>IF(P5=0,0,Q5/P5)</f>
        <v>-223.07692307692307</v>
      </c>
      <c r="P5" s="80">
        <v>13</v>
      </c>
      <c r="Q5" s="64">
        <v>-2900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55</v>
      </c>
      <c r="F6" s="30" t="s">
        <v>155</v>
      </c>
      <c r="G6" s="13">
        <v>6</v>
      </c>
      <c r="H6" s="94">
        <f>IF(B$17=0,0,G6/B$17)</f>
        <v>0.3</v>
      </c>
      <c r="I6" s="56">
        <v>16</v>
      </c>
      <c r="K6" s="5">
        <v>4</v>
      </c>
      <c r="L6" s="61">
        <v>-41.2</v>
      </c>
      <c r="N6" s="76" t="s">
        <v>106</v>
      </c>
      <c r="O6" s="83">
        <f t="shared" ref="O6" si="1">IF(P6=0,0,Q6/P6)</f>
        <v>-369.23076923076923</v>
      </c>
      <c r="P6" s="80">
        <v>13</v>
      </c>
      <c r="Q6" s="64">
        <v>-4800</v>
      </c>
    </row>
    <row r="7" spans="1:17">
      <c r="A7" s="19" t="s">
        <v>2</v>
      </c>
      <c r="B7" s="13">
        <v>3</v>
      </c>
      <c r="C7" s="6">
        <f t="shared" ref="C7:C12" si="2">IF(B$2=0,0,B7/B$2)</f>
        <v>0.2</v>
      </c>
      <c r="E7" s="33" t="s">
        <v>57</v>
      </c>
      <c r="F7" s="30" t="s">
        <v>21</v>
      </c>
      <c r="G7" s="13">
        <v>6</v>
      </c>
      <c r="H7" s="94">
        <f>IF(B$17=0,0,G7/B$17)</f>
        <v>0.3</v>
      </c>
      <c r="I7" s="56">
        <v>14</v>
      </c>
      <c r="K7" s="5">
        <v>5</v>
      </c>
      <c r="L7" s="61">
        <v>17.099999999999994</v>
      </c>
      <c r="N7" s="76" t="s">
        <v>107</v>
      </c>
      <c r="O7" s="83">
        <f t="shared" si="0"/>
        <v>-3244.4444444444443</v>
      </c>
      <c r="P7" s="80">
        <v>9</v>
      </c>
      <c r="Q7" s="64">
        <v>-29200</v>
      </c>
    </row>
    <row r="8" spans="1:17">
      <c r="A8" s="19" t="s">
        <v>3</v>
      </c>
      <c r="B8" s="13">
        <v>6</v>
      </c>
      <c r="C8" s="6">
        <f>IF(B$2=0,0,B8/B$2)</f>
        <v>0.4</v>
      </c>
      <c r="E8" s="33" t="s">
        <v>59</v>
      </c>
      <c r="F8" s="30" t="s">
        <v>23</v>
      </c>
      <c r="G8" s="13">
        <v>5</v>
      </c>
      <c r="H8" s="94">
        <f>IF(B$17=0,0,G8/B$17)</f>
        <v>0.25</v>
      </c>
      <c r="I8" s="56">
        <v>8</v>
      </c>
      <c r="K8" s="5">
        <v>6</v>
      </c>
      <c r="L8" s="61">
        <v>24.199999999999996</v>
      </c>
      <c r="N8" s="76" t="s">
        <v>108</v>
      </c>
      <c r="O8" s="83">
        <f t="shared" si="0"/>
        <v>-2183.3333333333335</v>
      </c>
      <c r="P8" s="80">
        <v>6</v>
      </c>
      <c r="Q8" s="64">
        <v>-13100</v>
      </c>
    </row>
    <row r="9" spans="1:17">
      <c r="A9" s="20" t="s">
        <v>4</v>
      </c>
      <c r="B9" s="14">
        <v>2</v>
      </c>
      <c r="C9" s="7">
        <f>IF(B$2=0,0,B9/B$2)</f>
        <v>0.13333333333333333</v>
      </c>
      <c r="E9" s="33" t="s">
        <v>56</v>
      </c>
      <c r="F9" s="30" t="s">
        <v>185</v>
      </c>
      <c r="G9" s="13">
        <v>4</v>
      </c>
      <c r="H9" s="94">
        <f>IF(B$17=0,0,G9/B$17)</f>
        <v>0.2</v>
      </c>
      <c r="I9" s="56">
        <v>53</v>
      </c>
      <c r="K9" s="5">
        <v>7</v>
      </c>
      <c r="L9" s="61">
        <v>32.099999999999994</v>
      </c>
      <c r="N9" s="77" t="s">
        <v>158</v>
      </c>
      <c r="O9" s="84">
        <f t="shared" si="0"/>
        <v>1350</v>
      </c>
      <c r="P9" s="81">
        <v>4</v>
      </c>
      <c r="Q9" s="65">
        <v>5400</v>
      </c>
    </row>
    <row r="10" spans="1:17">
      <c r="A10" s="20" t="s">
        <v>152</v>
      </c>
      <c r="B10" s="14">
        <v>4</v>
      </c>
      <c r="C10" s="7">
        <f>IF(B$2=0,0,B10/B$2)</f>
        <v>0.26666666666666666</v>
      </c>
      <c r="E10" s="33" t="s">
        <v>58</v>
      </c>
      <c r="F10" s="30" t="s">
        <v>22</v>
      </c>
      <c r="G10" s="13">
        <v>2</v>
      </c>
      <c r="H10" s="94">
        <f>IF(B$17=0,0,G10/B$17)</f>
        <v>0.1</v>
      </c>
      <c r="I10" s="56">
        <v>14</v>
      </c>
      <c r="K10" s="5">
        <v>8</v>
      </c>
      <c r="L10" s="61">
        <v>-11.400000000000006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9</v>
      </c>
      <c r="C11" s="7">
        <f>IF(B$2=0,0,B11/B$2)</f>
        <v>0.6</v>
      </c>
      <c r="E11" s="33" t="s">
        <v>71</v>
      </c>
      <c r="F11" s="30" t="s">
        <v>35</v>
      </c>
      <c r="G11" s="13">
        <v>2</v>
      </c>
      <c r="H11" s="94">
        <f>IF(B$17=0,0,G11/B$17)</f>
        <v>0.1</v>
      </c>
      <c r="I11" s="56">
        <v>4</v>
      </c>
      <c r="K11" s="5">
        <v>9</v>
      </c>
      <c r="L11" s="61">
        <v>-71.900000000000006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6.6666666666666666E-2</v>
      </c>
      <c r="E12" s="33" t="s">
        <v>182</v>
      </c>
      <c r="F12" s="30" t="s">
        <v>19</v>
      </c>
      <c r="G12" s="13">
        <v>1</v>
      </c>
      <c r="H12" s="94">
        <f>IF(B$17=0,0,G12/B$17)</f>
        <v>0.05</v>
      </c>
      <c r="I12" s="56">
        <v>39</v>
      </c>
      <c r="K12" s="5">
        <v>10</v>
      </c>
      <c r="L12" s="61">
        <v>-91.5</v>
      </c>
      <c r="N12" s="75" t="s">
        <v>126</v>
      </c>
      <c r="O12" s="85">
        <f>IF(P12=0,0,Q12/P12)</f>
        <v>-32.76</v>
      </c>
      <c r="P12" s="79">
        <v>5</v>
      </c>
      <c r="Q12" s="67">
        <v>-163.79999999999998</v>
      </c>
    </row>
    <row r="13" spans="1:17">
      <c r="A13" s="22" t="s">
        <v>97</v>
      </c>
      <c r="B13" s="15">
        <v>32</v>
      </c>
      <c r="C13" s="11">
        <f>IF(B$3=0,0,B13/B$3)</f>
        <v>0.26446280991735538</v>
      </c>
      <c r="E13" s="33" t="s">
        <v>67</v>
      </c>
      <c r="F13" s="30" t="s">
        <v>31</v>
      </c>
      <c r="G13" s="13">
        <v>1</v>
      </c>
      <c r="H13" s="94">
        <f>IF(B$17=0,0,G13/B$17)</f>
        <v>0.05</v>
      </c>
      <c r="I13" s="56">
        <v>5</v>
      </c>
      <c r="K13" s="5">
        <v>11</v>
      </c>
      <c r="L13" s="61">
        <v>-141.5</v>
      </c>
      <c r="N13" s="76" t="s">
        <v>127</v>
      </c>
      <c r="O13" s="86">
        <f>IF(P13=0,0,Q13/P13)</f>
        <v>27.299999999999997</v>
      </c>
      <c r="P13" s="80">
        <v>6</v>
      </c>
      <c r="Q13" s="68">
        <v>163.79999999999998</v>
      </c>
    </row>
    <row r="14" spans="1:17">
      <c r="A14" s="19" t="s">
        <v>94</v>
      </c>
      <c r="B14" s="13">
        <v>31</v>
      </c>
      <c r="C14" s="6">
        <f>IF(B$3=0,0,B14/B$3)</f>
        <v>0.256198347107438</v>
      </c>
      <c r="E14" s="33" t="s">
        <v>183</v>
      </c>
      <c r="F14" s="30" t="s">
        <v>186</v>
      </c>
      <c r="G14" s="13">
        <v>1</v>
      </c>
      <c r="H14" s="94">
        <f>IF(B$17=0,0,G14/B$17)</f>
        <v>0.05</v>
      </c>
      <c r="I14" s="56">
        <v>7</v>
      </c>
      <c r="K14" s="5">
        <v>12</v>
      </c>
      <c r="L14" s="61">
        <v>-74.900000000000006</v>
      </c>
      <c r="N14" s="76" t="s">
        <v>128</v>
      </c>
      <c r="O14" s="86">
        <f>IF(P14=0,0,Q14/P14)</f>
        <v>11.833333333333334</v>
      </c>
      <c r="P14" s="80">
        <v>3</v>
      </c>
      <c r="Q14" s="68">
        <v>35.5</v>
      </c>
    </row>
    <row r="15" spans="1:17">
      <c r="A15" s="18" t="s">
        <v>99</v>
      </c>
      <c r="B15" s="12">
        <f>B21</f>
        <v>10</v>
      </c>
      <c r="C15" s="4">
        <f>IF(B$13=0,0,B15/B$13)</f>
        <v>0.3125</v>
      </c>
      <c r="E15" s="33" t="s">
        <v>78</v>
      </c>
      <c r="F15" s="30" t="s">
        <v>42</v>
      </c>
      <c r="G15" s="13">
        <v>1</v>
      </c>
      <c r="H15" s="94">
        <f>IF(B$17=0,0,G15/B$17)</f>
        <v>0.05</v>
      </c>
      <c r="I15" s="56">
        <v>2</v>
      </c>
      <c r="K15" s="5">
        <v>13</v>
      </c>
      <c r="L15" s="61">
        <v>-2.9000000000000057</v>
      </c>
      <c r="N15" s="77" t="s">
        <v>159</v>
      </c>
      <c r="O15" s="87">
        <f>IF(P15=0,0,Q15/P15)</f>
        <v>-13</v>
      </c>
      <c r="P15" s="81">
        <v>1</v>
      </c>
      <c r="Q15" s="69">
        <v>-13</v>
      </c>
    </row>
    <row r="16" spans="1:17">
      <c r="A16" s="18" t="s">
        <v>100</v>
      </c>
      <c r="B16" s="12">
        <f>B22</f>
        <v>7</v>
      </c>
      <c r="C16" s="4">
        <f>IF(B$14=0,0,B16/B$14)</f>
        <v>0.22580645161290322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8.9999999999999947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20</v>
      </c>
      <c r="C17" s="4">
        <f>IF(B$3=0,0,B17/B$3)</f>
        <v>0.16528925619834711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11</v>
      </c>
      <c r="K17" s="5">
        <v>15</v>
      </c>
      <c r="L17" s="61">
        <v>22.499999999999993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9.0909090909090912E-2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7</v>
      </c>
      <c r="N18" s="75" t="s">
        <v>199</v>
      </c>
      <c r="O18" s="85">
        <f t="shared" ref="O18:O29" si="3">IF(P18=0,0,Q18/P18)</f>
        <v>57.9</v>
      </c>
      <c r="P18" s="79">
        <v>1</v>
      </c>
      <c r="Q18" s="67">
        <v>57.9</v>
      </c>
    </row>
    <row r="19" spans="1:17">
      <c r="A19" s="19" t="s">
        <v>12</v>
      </c>
      <c r="B19" s="13">
        <v>4</v>
      </c>
      <c r="C19" s="6">
        <f>IF(B$17=0,0,B19/B$17)</f>
        <v>0.2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162</v>
      </c>
      <c r="O19" s="86">
        <f t="shared" si="3"/>
        <v>34.833333333333336</v>
      </c>
      <c r="P19" s="80">
        <v>3</v>
      </c>
      <c r="Q19" s="68">
        <v>104.5</v>
      </c>
    </row>
    <row r="20" spans="1:17">
      <c r="A20" s="19" t="s">
        <v>11</v>
      </c>
      <c r="B20" s="13">
        <v>16</v>
      </c>
      <c r="C20" s="6">
        <f>IF(B$17=0,0,B20/B$17)</f>
        <v>0.8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205</v>
      </c>
      <c r="O20" s="86">
        <f t="shared" si="3"/>
        <v>20.599999999999998</v>
      </c>
      <c r="P20" s="80">
        <v>2</v>
      </c>
      <c r="Q20" s="68">
        <v>41.199999999999996</v>
      </c>
    </row>
    <row r="21" spans="1:17">
      <c r="A21" s="19" t="s">
        <v>151</v>
      </c>
      <c r="B21" s="13">
        <v>10</v>
      </c>
      <c r="C21" s="6">
        <f>IF(B$17=0,0,B21/B$17)</f>
        <v>0.5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23</v>
      </c>
      <c r="N21" s="76" t="s">
        <v>195</v>
      </c>
      <c r="O21" s="86">
        <f t="shared" si="3"/>
        <v>19.399999999999999</v>
      </c>
      <c r="P21" s="80">
        <v>4</v>
      </c>
      <c r="Q21" s="68">
        <v>77.599999999999994</v>
      </c>
    </row>
    <row r="22" spans="1:17">
      <c r="A22" s="19" t="s">
        <v>149</v>
      </c>
      <c r="B22" s="13">
        <v>7</v>
      </c>
      <c r="C22" s="6">
        <f>IF(B$17=0,0,B22/B$17)</f>
        <v>0.35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4</v>
      </c>
      <c r="N22" s="76" t="s">
        <v>179</v>
      </c>
      <c r="O22" s="86">
        <f t="shared" si="3"/>
        <v>17.559999999999995</v>
      </c>
      <c r="P22" s="80">
        <v>5</v>
      </c>
      <c r="Q22" s="68">
        <v>87.799999999999983</v>
      </c>
    </row>
    <row r="23" spans="1:17">
      <c r="A23" s="19" t="s">
        <v>150</v>
      </c>
      <c r="B23" s="13">
        <v>3</v>
      </c>
      <c r="C23" s="6">
        <f>IF(B$17=0,0,B23/B$17)</f>
        <v>0.15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16</v>
      </c>
      <c r="N23" s="76" t="s">
        <v>163</v>
      </c>
      <c r="O23" s="86">
        <f t="shared" si="3"/>
        <v>12.475000000000001</v>
      </c>
      <c r="P23" s="80">
        <v>4</v>
      </c>
      <c r="Q23" s="68">
        <v>49.900000000000006</v>
      </c>
    </row>
    <row r="24" spans="1:17">
      <c r="A24" s="19" t="s">
        <v>5</v>
      </c>
      <c r="B24" s="16">
        <f>IF(B$17=0,0,C24/B$17)</f>
        <v>7355</v>
      </c>
      <c r="C24" s="8">
        <v>147100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169</v>
      </c>
      <c r="O24" s="86">
        <f t="shared" si="3"/>
        <v>7.6999999999999966</v>
      </c>
      <c r="P24" s="80">
        <v>7</v>
      </c>
      <c r="Q24" s="68">
        <v>53.899999999999977</v>
      </c>
    </row>
    <row r="25" spans="1:17">
      <c r="A25" s="20" t="s">
        <v>133</v>
      </c>
      <c r="B25" s="97">
        <f>IF($B$17-B$16=0,0,C25/($B$17-B$16))</f>
        <v>8707.6923076923085</v>
      </c>
      <c r="C25" s="98">
        <v>113200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191</v>
      </c>
      <c r="O25" s="86">
        <f t="shared" si="3"/>
        <v>4.68</v>
      </c>
      <c r="P25" s="80">
        <v>5</v>
      </c>
      <c r="Q25" s="68">
        <v>23.4</v>
      </c>
    </row>
    <row r="26" spans="1:17">
      <c r="A26" s="20" t="s">
        <v>134</v>
      </c>
      <c r="B26" s="97">
        <f>IF(B$16=0,0,C26/B$16)</f>
        <v>4842.8571428571431</v>
      </c>
      <c r="C26" s="98">
        <v>33900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161</v>
      </c>
      <c r="O26" s="86">
        <f t="shared" si="3"/>
        <v>-15.233333333333334</v>
      </c>
      <c r="P26" s="80">
        <v>3</v>
      </c>
      <c r="Q26" s="68">
        <v>-45.7</v>
      </c>
    </row>
    <row r="27" spans="1:17">
      <c r="A27" s="20" t="s">
        <v>132</v>
      </c>
      <c r="B27" s="97">
        <f>IF(B$18=0,0,C27/B$18)</f>
        <v>-5500</v>
      </c>
      <c r="C27" s="98">
        <v>-60500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29</v>
      </c>
      <c r="N27" s="76" t="s">
        <v>168</v>
      </c>
      <c r="O27" s="86">
        <f t="shared" si="3"/>
        <v>-23.255555555555549</v>
      </c>
      <c r="P27" s="80">
        <v>9</v>
      </c>
      <c r="Q27" s="68">
        <v>-209.29999999999995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5</v>
      </c>
      <c r="N28" s="76" t="s">
        <v>175</v>
      </c>
      <c r="O28" s="86">
        <f t="shared" si="3"/>
        <v>-65.7</v>
      </c>
      <c r="P28" s="80">
        <v>1</v>
      </c>
      <c r="Q28" s="68">
        <v>-65.7</v>
      </c>
    </row>
    <row r="29" spans="1:17">
      <c r="A29" s="19" t="s">
        <v>131</v>
      </c>
      <c r="B29" s="13">
        <v>25</v>
      </c>
      <c r="C29" s="96">
        <v>4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177</v>
      </c>
      <c r="O29" s="86">
        <f t="shared" si="3"/>
        <v>-75.5</v>
      </c>
      <c r="P29" s="80">
        <v>1</v>
      </c>
      <c r="Q29" s="68">
        <v>-75.5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30</v>
      </c>
    </row>
    <row r="31" spans="1:17">
      <c r="A31" s="22" t="s">
        <v>148</v>
      </c>
      <c r="B31" s="116">
        <v>52000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6</v>
      </c>
      <c r="C37" s="6">
        <f t="shared" si="4"/>
        <v>0.3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0.05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5</v>
      </c>
      <c r="C40" s="6">
        <f t="shared" si="4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C8980-CAF5-4585-A01E-3341A0AAF16B}">
  <sheetPr codeName="Sheet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0.6875</v>
      </c>
      <c r="I2" s="55">
        <v>13</v>
      </c>
      <c r="K2" s="3">
        <v>0</v>
      </c>
      <c r="L2" s="60">
        <v>0</v>
      </c>
      <c r="N2" s="75" t="s">
        <v>103</v>
      </c>
      <c r="O2" s="82">
        <f t="shared" ref="O2:O9" si="0">IF(P2=0,0,Q2/P2)</f>
        <v>-950</v>
      </c>
      <c r="P2" s="79">
        <v>10</v>
      </c>
      <c r="Q2" s="63">
        <v>-9500</v>
      </c>
    </row>
    <row r="3" spans="1:17">
      <c r="A3" s="19" t="s">
        <v>8</v>
      </c>
      <c r="B3" s="122">
        <v>77</v>
      </c>
      <c r="C3" s="123"/>
      <c r="E3" s="33" t="s">
        <v>184</v>
      </c>
      <c r="F3" s="30" t="s">
        <v>187</v>
      </c>
      <c r="G3" s="13">
        <v>9</v>
      </c>
      <c r="H3" s="94">
        <f>IF(B$17=0,0,G3/B$17)</f>
        <v>0.5625</v>
      </c>
      <c r="I3" s="56">
        <v>18</v>
      </c>
      <c r="K3" s="5">
        <v>1</v>
      </c>
      <c r="L3" s="61">
        <v>74.900000000000006</v>
      </c>
      <c r="N3" s="76" t="s">
        <v>104</v>
      </c>
      <c r="O3" s="83">
        <f t="shared" si="0"/>
        <v>1400</v>
      </c>
      <c r="P3" s="80">
        <v>10</v>
      </c>
      <c r="Q3" s="64">
        <v>14000</v>
      </c>
    </row>
    <row r="4" spans="1:17">
      <c r="A4" s="19" t="s">
        <v>6</v>
      </c>
      <c r="B4" s="124">
        <v>-0.69999999999998863</v>
      </c>
      <c r="C4" s="125"/>
      <c r="E4" s="33" t="s">
        <v>181</v>
      </c>
      <c r="F4" s="30" t="s">
        <v>156</v>
      </c>
      <c r="G4" s="13">
        <v>7</v>
      </c>
      <c r="H4" s="94">
        <f>IF(B$17=0,0,G4/B$17)</f>
        <v>0.4375</v>
      </c>
      <c r="I4" s="56">
        <v>48</v>
      </c>
      <c r="K4" s="5">
        <v>2</v>
      </c>
      <c r="L4" s="61">
        <v>56.800000000000004</v>
      </c>
      <c r="N4" s="76" t="s">
        <v>105</v>
      </c>
      <c r="O4" s="83">
        <f t="shared" si="0"/>
        <v>1840</v>
      </c>
      <c r="P4" s="80">
        <v>10</v>
      </c>
      <c r="Q4" s="64">
        <v>18400</v>
      </c>
    </row>
    <row r="5" spans="1:17">
      <c r="A5" s="19" t="s">
        <v>7</v>
      </c>
      <c r="B5" s="126">
        <f>IF(B$2=0,0,B$4/B$2)</f>
        <v>-6.9999999999998869E-2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0.4375</v>
      </c>
      <c r="I5" s="56">
        <v>20</v>
      </c>
      <c r="K5" s="5">
        <v>3</v>
      </c>
      <c r="L5" s="61">
        <v>-7.4999999999999929</v>
      </c>
      <c r="N5" s="76" t="s">
        <v>157</v>
      </c>
      <c r="O5" s="83">
        <f>IF(P5=0,0,Q5/P5)</f>
        <v>-1220</v>
      </c>
      <c r="P5" s="80">
        <v>10</v>
      </c>
      <c r="Q5" s="64">
        <v>-12200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4</v>
      </c>
      <c r="H6" s="94">
        <f>IF(B$17=0,0,G6/B$17)</f>
        <v>0.25</v>
      </c>
      <c r="I6" s="56">
        <v>39</v>
      </c>
      <c r="K6" s="5">
        <v>4</v>
      </c>
      <c r="L6" s="61">
        <v>-0.89999999999999325</v>
      </c>
      <c r="N6" s="76" t="s">
        <v>106</v>
      </c>
      <c r="O6" s="83">
        <f t="shared" ref="O6" si="1">IF(P6=0,0,Q6/P6)</f>
        <v>655.55555555555554</v>
      </c>
      <c r="P6" s="80">
        <v>9</v>
      </c>
      <c r="Q6" s="64">
        <v>5900</v>
      </c>
    </row>
    <row r="7" spans="1:17">
      <c r="A7" s="19" t="s">
        <v>2</v>
      </c>
      <c r="B7" s="13">
        <v>3</v>
      </c>
      <c r="C7" s="6">
        <f t="shared" ref="C7:C12" si="2">IF(B$2=0,0,B7/B$2)</f>
        <v>0.3</v>
      </c>
      <c r="E7" s="33" t="s">
        <v>55</v>
      </c>
      <c r="F7" s="30" t="s">
        <v>155</v>
      </c>
      <c r="G7" s="13">
        <v>3</v>
      </c>
      <c r="H7" s="94">
        <f>IF(B$17=0,0,G7/B$17)</f>
        <v>0.1875</v>
      </c>
      <c r="I7" s="56">
        <v>38</v>
      </c>
      <c r="K7" s="5">
        <v>5</v>
      </c>
      <c r="L7" s="61">
        <v>-28.499999999999993</v>
      </c>
      <c r="N7" s="76" t="s">
        <v>107</v>
      </c>
      <c r="O7" s="83">
        <f t="shared" si="0"/>
        <v>-2028.5714285714287</v>
      </c>
      <c r="P7" s="80">
        <v>7</v>
      </c>
      <c r="Q7" s="64">
        <v>-14200</v>
      </c>
    </row>
    <row r="8" spans="1:17">
      <c r="A8" s="19" t="s">
        <v>3</v>
      </c>
      <c r="B8" s="13">
        <v>2</v>
      </c>
      <c r="C8" s="6">
        <f>IF(B$2=0,0,B8/B$2)</f>
        <v>0.2</v>
      </c>
      <c r="E8" s="33" t="s">
        <v>57</v>
      </c>
      <c r="F8" s="30" t="s">
        <v>21</v>
      </c>
      <c r="G8" s="13">
        <v>3</v>
      </c>
      <c r="H8" s="94">
        <f>IF(B$17=0,0,G8/B$17)</f>
        <v>0.1875</v>
      </c>
      <c r="I8" s="56">
        <v>37</v>
      </c>
      <c r="K8" s="5">
        <v>6</v>
      </c>
      <c r="L8" s="61">
        <v>-82.1</v>
      </c>
      <c r="N8" s="76" t="s">
        <v>108</v>
      </c>
      <c r="O8" s="83">
        <f t="shared" si="0"/>
        <v>-1750</v>
      </c>
      <c r="P8" s="80">
        <v>4</v>
      </c>
      <c r="Q8" s="64">
        <v>-7000</v>
      </c>
    </row>
    <row r="9" spans="1:17">
      <c r="A9" s="20" t="s">
        <v>4</v>
      </c>
      <c r="B9" s="14">
        <v>2</v>
      </c>
      <c r="C9" s="7">
        <f>IF(B$2=0,0,B9/B$2)</f>
        <v>0.2</v>
      </c>
      <c r="E9" s="33" t="s">
        <v>58</v>
      </c>
      <c r="F9" s="30" t="s">
        <v>22</v>
      </c>
      <c r="G9" s="13">
        <v>2</v>
      </c>
      <c r="H9" s="94">
        <f>IF(B$17=0,0,G9/B$17)</f>
        <v>0.125</v>
      </c>
      <c r="I9" s="56">
        <v>10</v>
      </c>
      <c r="K9" s="5">
        <v>7</v>
      </c>
      <c r="L9" s="61">
        <v>-72.199999999999989</v>
      </c>
      <c r="N9" s="77" t="s">
        <v>158</v>
      </c>
      <c r="O9" s="84">
        <f t="shared" si="0"/>
        <v>4900</v>
      </c>
      <c r="P9" s="81">
        <v>1</v>
      </c>
      <c r="Q9" s="65">
        <v>4900</v>
      </c>
    </row>
    <row r="10" spans="1:17">
      <c r="A10" s="20" t="s">
        <v>152</v>
      </c>
      <c r="B10" s="14">
        <v>3</v>
      </c>
      <c r="C10" s="7">
        <f>IF(B$2=0,0,B10/B$2)</f>
        <v>0.3</v>
      </c>
      <c r="E10" s="33" t="s">
        <v>183</v>
      </c>
      <c r="F10" s="30" t="s">
        <v>186</v>
      </c>
      <c r="G10" s="13">
        <v>2</v>
      </c>
      <c r="H10" s="94">
        <f>IF(B$17=0,0,G10/B$17)</f>
        <v>0.125</v>
      </c>
      <c r="I10" s="56">
        <v>2</v>
      </c>
      <c r="K10" s="5">
        <v>8</v>
      </c>
      <c r="L10" s="61">
        <v>-19.499999999999986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74</v>
      </c>
      <c r="F11" s="30" t="s">
        <v>38</v>
      </c>
      <c r="G11" s="13">
        <v>2</v>
      </c>
      <c r="H11" s="94">
        <f>IF(B$17=0,0,G11/B$17)</f>
        <v>0.125</v>
      </c>
      <c r="I11" s="56">
        <v>3</v>
      </c>
      <c r="K11" s="5">
        <v>9</v>
      </c>
      <c r="L11" s="61">
        <v>-66.499999999999986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</v>
      </c>
      <c r="E12" s="33" t="s">
        <v>182</v>
      </c>
      <c r="F12" s="30" t="s">
        <v>19</v>
      </c>
      <c r="G12" s="13">
        <v>1</v>
      </c>
      <c r="H12" s="94">
        <f>IF(B$17=0,0,G12/B$17)</f>
        <v>6.25E-2</v>
      </c>
      <c r="I12" s="56">
        <v>37</v>
      </c>
      <c r="K12" s="5">
        <v>10</v>
      </c>
      <c r="L12" s="61">
        <v>-0.69999999999998863</v>
      </c>
      <c r="N12" s="75" t="s">
        <v>126</v>
      </c>
      <c r="O12" s="85">
        <f>IF(P12=0,0,Q12/P12)</f>
        <v>7.1749999999999989</v>
      </c>
      <c r="P12" s="79">
        <v>4</v>
      </c>
      <c r="Q12" s="67">
        <v>28.699999999999996</v>
      </c>
    </row>
    <row r="13" spans="1:17">
      <c r="A13" s="22" t="s">
        <v>97</v>
      </c>
      <c r="B13" s="15">
        <v>13</v>
      </c>
      <c r="C13" s="11">
        <f>IF(B$3=0,0,B13/B$3)</f>
        <v>0.16883116883116883</v>
      </c>
      <c r="E13" s="33" t="s">
        <v>59</v>
      </c>
      <c r="F13" s="30" t="s">
        <v>23</v>
      </c>
      <c r="G13" s="13">
        <v>1</v>
      </c>
      <c r="H13" s="94">
        <f>IF(B$17=0,0,G13/B$17)</f>
        <v>6.25E-2</v>
      </c>
      <c r="I13" s="56">
        <v>47</v>
      </c>
      <c r="N13" s="76" t="s">
        <v>127</v>
      </c>
      <c r="O13" s="86">
        <f>IF(P13=0,0,Q13/P13)</f>
        <v>74.900000000000006</v>
      </c>
      <c r="P13" s="80">
        <v>1</v>
      </c>
      <c r="Q13" s="68">
        <v>74.900000000000006</v>
      </c>
    </row>
    <row r="14" spans="1:17">
      <c r="A14" s="19" t="s">
        <v>94</v>
      </c>
      <c r="B14" s="13">
        <v>18</v>
      </c>
      <c r="C14" s="6">
        <f>IF(B$3=0,0,B14/B$3)</f>
        <v>0.23376623376623376</v>
      </c>
      <c r="E14" s="33" t="s">
        <v>75</v>
      </c>
      <c r="F14" s="30" t="s">
        <v>39</v>
      </c>
      <c r="G14" s="13">
        <v>1</v>
      </c>
      <c r="H14" s="94">
        <f>IF(B$17=0,0,G14/B$17)</f>
        <v>6.25E-2</v>
      </c>
      <c r="I14" s="56">
        <v>1</v>
      </c>
      <c r="N14" s="76" t="s">
        <v>128</v>
      </c>
      <c r="O14" s="86">
        <f>IF(P14=0,0,Q14/P14)</f>
        <v>-19.533333333333331</v>
      </c>
      <c r="P14" s="80">
        <v>3</v>
      </c>
      <c r="Q14" s="68">
        <v>-58.599999999999994</v>
      </c>
    </row>
    <row r="15" spans="1:17">
      <c r="A15" s="18" t="s">
        <v>99</v>
      </c>
      <c r="B15" s="12">
        <f>B21</f>
        <v>7</v>
      </c>
      <c r="C15" s="4">
        <f>IF(B$13=0,0,B15/B$13)</f>
        <v>0.53846153846153844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-22.85</v>
      </c>
      <c r="P15" s="81">
        <v>2</v>
      </c>
      <c r="Q15" s="69">
        <v>-45.7</v>
      </c>
    </row>
    <row r="16" spans="1:17">
      <c r="A16" s="18" t="s">
        <v>100</v>
      </c>
      <c r="B16" s="12">
        <f>B22</f>
        <v>7</v>
      </c>
      <c r="C16" s="4">
        <f>IF(B$14=0,0,B16/B$14)</f>
        <v>0.3888888888888889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16</v>
      </c>
      <c r="C17" s="4">
        <f>IF(B$3=0,0,B17/B$3)</f>
        <v>0.20779220779220781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0.18181818181818182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162</v>
      </c>
      <c r="O18" s="85">
        <f t="shared" ref="O18:O31" si="3">IF(P18=0,0,Q18/P18)</f>
        <v>136.60000000000002</v>
      </c>
      <c r="P18" s="79">
        <v>1</v>
      </c>
      <c r="Q18" s="67">
        <v>136.60000000000002</v>
      </c>
    </row>
    <row r="19" spans="1:17">
      <c r="A19" s="19" t="s">
        <v>12</v>
      </c>
      <c r="B19" s="13">
        <v>7</v>
      </c>
      <c r="C19" s="6">
        <f>IF(B$17=0,0,B19/B$17)</f>
        <v>0.4375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216</v>
      </c>
      <c r="O19" s="86">
        <f t="shared" si="3"/>
        <v>87.9</v>
      </c>
      <c r="P19" s="80">
        <v>1</v>
      </c>
      <c r="Q19" s="68">
        <v>87.9</v>
      </c>
    </row>
    <row r="20" spans="1:17">
      <c r="A20" s="19" t="s">
        <v>11</v>
      </c>
      <c r="B20" s="13">
        <v>9</v>
      </c>
      <c r="C20" s="6">
        <f>IF(B$17=0,0,B20/B$17)</f>
        <v>0.5625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23</v>
      </c>
      <c r="N20" s="76" t="s">
        <v>223</v>
      </c>
      <c r="O20" s="86">
        <f t="shared" si="3"/>
        <v>66.399999999999991</v>
      </c>
      <c r="P20" s="80">
        <v>1</v>
      </c>
      <c r="Q20" s="68">
        <v>66.399999999999991</v>
      </c>
    </row>
    <row r="21" spans="1:17">
      <c r="A21" s="19" t="s">
        <v>151</v>
      </c>
      <c r="B21" s="13">
        <v>7</v>
      </c>
      <c r="C21" s="6">
        <f>IF(B$17=0,0,B21/B$17)</f>
        <v>0.4375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15</v>
      </c>
      <c r="N21" s="76" t="s">
        <v>213</v>
      </c>
      <c r="O21" s="86">
        <f t="shared" si="3"/>
        <v>32.56666666666667</v>
      </c>
      <c r="P21" s="80">
        <v>3</v>
      </c>
      <c r="Q21" s="68">
        <v>97.7</v>
      </c>
    </row>
    <row r="22" spans="1:17">
      <c r="A22" s="19" t="s">
        <v>149</v>
      </c>
      <c r="B22" s="13">
        <v>7</v>
      </c>
      <c r="C22" s="6">
        <f>IF(B$17=0,0,B22/B$17)</f>
        <v>0.4375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4</v>
      </c>
      <c r="N22" s="76" t="s">
        <v>199</v>
      </c>
      <c r="O22" s="86">
        <f t="shared" si="3"/>
        <v>23.9</v>
      </c>
      <c r="P22" s="80">
        <v>1</v>
      </c>
      <c r="Q22" s="68">
        <v>23.9</v>
      </c>
    </row>
    <row r="23" spans="1:17">
      <c r="A23" s="19" t="s">
        <v>150</v>
      </c>
      <c r="B23" s="13">
        <v>2</v>
      </c>
      <c r="C23" s="6">
        <f>IF(B$17=0,0,B23/B$17)</f>
        <v>0.125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16</v>
      </c>
      <c r="N23" s="76" t="s">
        <v>163</v>
      </c>
      <c r="O23" s="86">
        <f t="shared" si="3"/>
        <v>22.449999999999996</v>
      </c>
      <c r="P23" s="80">
        <v>2</v>
      </c>
      <c r="Q23" s="68">
        <v>44.899999999999991</v>
      </c>
    </row>
    <row r="24" spans="1:17">
      <c r="A24" s="19" t="s">
        <v>5</v>
      </c>
      <c r="B24" s="16">
        <f>IF(B$17=0,0,C24/B$17)</f>
        <v>7025</v>
      </c>
      <c r="C24" s="8">
        <v>112400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195</v>
      </c>
      <c r="O24" s="86">
        <f t="shared" si="3"/>
        <v>20.650000000000002</v>
      </c>
      <c r="P24" s="80">
        <v>2</v>
      </c>
      <c r="Q24" s="68">
        <v>41.300000000000004</v>
      </c>
    </row>
    <row r="25" spans="1:17">
      <c r="A25" s="20" t="s">
        <v>133</v>
      </c>
      <c r="B25" s="97">
        <f>IF($B$17-B$16=0,0,C25/($B$17-B$16))</f>
        <v>10222.222222222223</v>
      </c>
      <c r="C25" s="98">
        <v>92000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24</v>
      </c>
      <c r="N25" s="76" t="s">
        <v>164</v>
      </c>
      <c r="O25" s="86">
        <f t="shared" si="3"/>
        <v>15.233333333333334</v>
      </c>
      <c r="P25" s="80">
        <v>3</v>
      </c>
      <c r="Q25" s="68">
        <v>45.7</v>
      </c>
    </row>
    <row r="26" spans="1:17">
      <c r="A26" s="20" t="s">
        <v>134</v>
      </c>
      <c r="B26" s="97">
        <f>IF(B$16=0,0,C26/B$16)</f>
        <v>2914.2857142857142</v>
      </c>
      <c r="C26" s="98">
        <v>20400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166</v>
      </c>
      <c r="O26" s="86">
        <f t="shared" si="3"/>
        <v>13.549999999999997</v>
      </c>
      <c r="P26" s="80">
        <v>2</v>
      </c>
      <c r="Q26" s="68">
        <v>27.099999999999994</v>
      </c>
    </row>
    <row r="27" spans="1:17">
      <c r="A27" s="20" t="s">
        <v>132</v>
      </c>
      <c r="B27" s="97">
        <f>IF(B$18=0,0,C27/B$18)</f>
        <v>-6514.2857142857147</v>
      </c>
      <c r="C27" s="98">
        <v>-91200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179</v>
      </c>
      <c r="O27" s="86">
        <f t="shared" si="3"/>
        <v>-20.166666666666664</v>
      </c>
      <c r="P27" s="80">
        <v>3</v>
      </c>
      <c r="Q27" s="68">
        <v>-60.499999999999993</v>
      </c>
    </row>
    <row r="28" spans="1:17">
      <c r="A28" s="19" t="s">
        <v>130</v>
      </c>
      <c r="B28" s="13">
        <v>2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168</v>
      </c>
      <c r="O28" s="86">
        <f t="shared" si="3"/>
        <v>-30.900000000000006</v>
      </c>
      <c r="P28" s="80">
        <v>3</v>
      </c>
      <c r="Q28" s="68">
        <v>-92.700000000000017</v>
      </c>
    </row>
    <row r="29" spans="1:17">
      <c r="A29" s="19" t="s">
        <v>131</v>
      </c>
      <c r="B29" s="13">
        <v>17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  <c r="N29" s="76" t="s">
        <v>175</v>
      </c>
      <c r="O29" s="86">
        <f t="shared" si="3"/>
        <v>-31.700000000000003</v>
      </c>
      <c r="P29" s="80">
        <v>1</v>
      </c>
      <c r="Q29" s="68">
        <v>-31.700000000000003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169</v>
      </c>
      <c r="O30" s="86">
        <f t="shared" si="3"/>
        <v>-40.43333333333333</v>
      </c>
      <c r="P30" s="80">
        <v>6</v>
      </c>
      <c r="Q30" s="68">
        <v>-242.59999999999997</v>
      </c>
    </row>
    <row r="31" spans="1:17">
      <c r="A31" s="22" t="s">
        <v>148</v>
      </c>
      <c r="B31" s="116">
        <v>54900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177</v>
      </c>
      <c r="O31" s="86">
        <f t="shared" si="3"/>
        <v>-126.8</v>
      </c>
      <c r="P31" s="80">
        <v>1</v>
      </c>
      <c r="Q31" s="68">
        <v>-126.8</v>
      </c>
    </row>
    <row r="32" spans="1:17">
      <c r="A32" s="21" t="s">
        <v>112</v>
      </c>
      <c r="B32" s="26">
        <v>1</v>
      </c>
      <c r="C32" s="9">
        <f>IF(B$3=0,0,B32/B$3)</f>
        <v>1.2987012987012988E-2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0.1875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6.25E-2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0.1875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CBBC9-AE5D-4CE1-A224-231A0A086177}">
  <sheetPr codeName="Sheet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14</v>
      </c>
      <c r="H2" s="93">
        <f>IF(B$17=0,0,G2/B$17)</f>
        <v>0.66666666666666663</v>
      </c>
      <c r="I2" s="55">
        <v>15</v>
      </c>
      <c r="K2" s="3">
        <v>0</v>
      </c>
      <c r="L2" s="60">
        <v>0</v>
      </c>
      <c r="N2" s="75" t="s">
        <v>103</v>
      </c>
      <c r="O2" s="82">
        <f t="shared" ref="O2:O9" si="0">IF(P2=0,0,Q2/P2)</f>
        <v>-822.22222222222217</v>
      </c>
      <c r="P2" s="79">
        <v>9</v>
      </c>
      <c r="Q2" s="63">
        <v>-7400</v>
      </c>
    </row>
    <row r="3" spans="1:17">
      <c r="A3" s="19" t="s">
        <v>8</v>
      </c>
      <c r="B3" s="122">
        <v>78</v>
      </c>
      <c r="C3" s="123"/>
      <c r="E3" s="33" t="s">
        <v>54</v>
      </c>
      <c r="F3" s="30" t="s">
        <v>20</v>
      </c>
      <c r="G3" s="13">
        <v>14</v>
      </c>
      <c r="H3" s="94">
        <f>IF(B$17=0,0,G3/B$17)</f>
        <v>0.66666666666666663</v>
      </c>
      <c r="I3" s="56">
        <v>15</v>
      </c>
      <c r="K3" s="5">
        <v>1</v>
      </c>
      <c r="L3" s="61">
        <v>-61.7</v>
      </c>
      <c r="N3" s="76" t="s">
        <v>104</v>
      </c>
      <c r="O3" s="83">
        <f t="shared" si="0"/>
        <v>2755.5555555555557</v>
      </c>
      <c r="P3" s="80">
        <v>9</v>
      </c>
      <c r="Q3" s="64">
        <v>24800</v>
      </c>
    </row>
    <row r="4" spans="1:17">
      <c r="A4" s="19" t="s">
        <v>6</v>
      </c>
      <c r="B4" s="124">
        <v>268</v>
      </c>
      <c r="C4" s="125"/>
      <c r="E4" s="33" t="s">
        <v>184</v>
      </c>
      <c r="F4" s="30" t="s">
        <v>187</v>
      </c>
      <c r="G4" s="13">
        <v>13</v>
      </c>
      <c r="H4" s="94">
        <f>IF(B$17=0,0,G4/B$17)</f>
        <v>0.61904761904761907</v>
      </c>
      <c r="I4" s="56">
        <v>11</v>
      </c>
      <c r="K4" s="5">
        <v>2</v>
      </c>
      <c r="L4" s="61">
        <v>26.099999999999994</v>
      </c>
      <c r="N4" s="76" t="s">
        <v>105</v>
      </c>
      <c r="O4" s="83">
        <f t="shared" si="0"/>
        <v>2855.5555555555557</v>
      </c>
      <c r="P4" s="80">
        <v>9</v>
      </c>
      <c r="Q4" s="64">
        <v>25700</v>
      </c>
    </row>
    <row r="5" spans="1:17">
      <c r="A5" s="19" t="s">
        <v>7</v>
      </c>
      <c r="B5" s="126">
        <f>IF(B$2=0,0,B$4/B$2)</f>
        <v>29.777777777777779</v>
      </c>
      <c r="C5" s="127"/>
      <c r="E5" s="33" t="s">
        <v>60</v>
      </c>
      <c r="F5" s="30" t="s">
        <v>24</v>
      </c>
      <c r="G5" s="13">
        <v>9</v>
      </c>
      <c r="H5" s="94">
        <f>IF(B$17=0,0,G5/B$17)</f>
        <v>0.42857142857142855</v>
      </c>
      <c r="I5" s="56">
        <v>22</v>
      </c>
      <c r="K5" s="5">
        <v>3</v>
      </c>
      <c r="L5" s="61">
        <v>81.5</v>
      </c>
      <c r="N5" s="76" t="s">
        <v>157</v>
      </c>
      <c r="O5" s="83">
        <f>IF(P5=0,0,Q5/P5)</f>
        <v>1800</v>
      </c>
      <c r="P5" s="80">
        <v>9</v>
      </c>
      <c r="Q5" s="64">
        <v>16200</v>
      </c>
    </row>
    <row r="6" spans="1:17">
      <c r="A6" s="19" t="s">
        <v>1</v>
      </c>
      <c r="B6" s="128">
        <f>IF(B$2=0,0,(B$7*1+B$8*2+B$9*3+B$10*4)/B$2)</f>
        <v>1.8888888888888888</v>
      </c>
      <c r="C6" s="129"/>
      <c r="E6" s="33" t="s">
        <v>56</v>
      </c>
      <c r="F6" s="30" t="s">
        <v>185</v>
      </c>
      <c r="G6" s="13">
        <v>8</v>
      </c>
      <c r="H6" s="94">
        <f>IF(B$17=0,0,G6/B$17)</f>
        <v>0.38095238095238093</v>
      </c>
      <c r="I6" s="56">
        <v>19</v>
      </c>
      <c r="K6" s="5">
        <v>4</v>
      </c>
      <c r="L6" s="61">
        <v>65.5</v>
      </c>
      <c r="N6" s="76" t="s">
        <v>106</v>
      </c>
      <c r="O6" s="83">
        <f t="shared" ref="O6" si="1">IF(P6=0,0,Q6/P6)</f>
        <v>3788.8888888888887</v>
      </c>
      <c r="P6" s="80">
        <v>9</v>
      </c>
      <c r="Q6" s="64">
        <v>34100</v>
      </c>
    </row>
    <row r="7" spans="1:17">
      <c r="A7" s="19" t="s">
        <v>2</v>
      </c>
      <c r="B7" s="13">
        <v>6</v>
      </c>
      <c r="C7" s="6">
        <f t="shared" ref="C7:C12" si="2">IF(B$2=0,0,B7/B$2)</f>
        <v>0.66666666666666663</v>
      </c>
      <c r="E7" s="33" t="s">
        <v>57</v>
      </c>
      <c r="F7" s="30" t="s">
        <v>21</v>
      </c>
      <c r="G7" s="13">
        <v>8</v>
      </c>
      <c r="H7" s="94">
        <f>IF(B$17=0,0,G7/B$17)</f>
        <v>0.38095238095238093</v>
      </c>
      <c r="I7" s="56">
        <v>8</v>
      </c>
      <c r="K7" s="5">
        <v>5</v>
      </c>
      <c r="L7" s="61">
        <v>124</v>
      </c>
      <c r="N7" s="76" t="s">
        <v>107</v>
      </c>
      <c r="O7" s="83">
        <f t="shared" si="0"/>
        <v>466.66666666666669</v>
      </c>
      <c r="P7" s="80">
        <v>6</v>
      </c>
      <c r="Q7" s="64">
        <v>2800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182</v>
      </c>
      <c r="F8" s="30" t="s">
        <v>19</v>
      </c>
      <c r="G8" s="13">
        <v>6</v>
      </c>
      <c r="H8" s="94">
        <f>IF(B$17=0,0,G8/B$17)</f>
        <v>0.2857142857142857</v>
      </c>
      <c r="I8" s="56">
        <v>7</v>
      </c>
      <c r="K8" s="5">
        <v>6</v>
      </c>
      <c r="L8" s="61">
        <v>181.8</v>
      </c>
      <c r="N8" s="76" t="s">
        <v>108</v>
      </c>
      <c r="O8" s="83">
        <f t="shared" si="0"/>
        <v>-2140</v>
      </c>
      <c r="P8" s="80">
        <v>5</v>
      </c>
      <c r="Q8" s="64">
        <v>-10700</v>
      </c>
    </row>
    <row r="9" spans="1:17">
      <c r="A9" s="20" t="s">
        <v>4</v>
      </c>
      <c r="B9" s="14">
        <v>1</v>
      </c>
      <c r="C9" s="7">
        <f>IF(B$2=0,0,B9/B$2)</f>
        <v>0.1111111111111111</v>
      </c>
      <c r="E9" s="33" t="s">
        <v>55</v>
      </c>
      <c r="F9" s="30" t="s">
        <v>155</v>
      </c>
      <c r="G9" s="13">
        <v>3</v>
      </c>
      <c r="H9" s="94">
        <f>IF(B$17=0,0,G9/B$17)</f>
        <v>0.14285714285714285</v>
      </c>
      <c r="I9" s="56">
        <v>44</v>
      </c>
      <c r="K9" s="5">
        <v>7</v>
      </c>
      <c r="L9" s="61">
        <v>249.8</v>
      </c>
      <c r="N9" s="77" t="s">
        <v>158</v>
      </c>
      <c r="O9" s="84">
        <f t="shared" si="0"/>
        <v>-1250</v>
      </c>
      <c r="P9" s="81">
        <v>2</v>
      </c>
      <c r="Q9" s="65">
        <v>-2500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58</v>
      </c>
      <c r="F10" s="30" t="s">
        <v>22</v>
      </c>
      <c r="G10" s="13">
        <v>2</v>
      </c>
      <c r="H10" s="94">
        <f>IF(B$17=0,0,G10/B$17)</f>
        <v>9.5238095238095233E-2</v>
      </c>
      <c r="I10" s="56">
        <v>16</v>
      </c>
      <c r="K10" s="5">
        <v>8</v>
      </c>
      <c r="L10" s="61">
        <v>317.39999999999998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</v>
      </c>
      <c r="C11" s="7">
        <f>IF(B$2=0,0,B11/B$2)</f>
        <v>0.66666666666666663</v>
      </c>
      <c r="E11" s="33" t="s">
        <v>59</v>
      </c>
      <c r="F11" s="30" t="s">
        <v>23</v>
      </c>
      <c r="G11" s="13">
        <v>2</v>
      </c>
      <c r="H11" s="94">
        <f>IF(B$17=0,0,G11/B$17)</f>
        <v>9.5238095238095233E-2</v>
      </c>
      <c r="I11" s="56">
        <v>39</v>
      </c>
      <c r="K11" s="5">
        <v>9</v>
      </c>
      <c r="L11" s="61">
        <v>268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0.1111111111111111</v>
      </c>
      <c r="E12" s="33" t="s">
        <v>183</v>
      </c>
      <c r="F12" s="30" t="s">
        <v>186</v>
      </c>
      <c r="G12" s="13">
        <v>1</v>
      </c>
      <c r="H12" s="94">
        <f>IF(B$17=0,0,G12/B$17)</f>
        <v>4.7619047619047616E-2</v>
      </c>
      <c r="I12" s="56">
        <v>8</v>
      </c>
      <c r="N12" s="75" t="s">
        <v>126</v>
      </c>
      <c r="O12" s="85">
        <f>IF(P12=0,0,Q12/P12)</f>
        <v>35.999999999999993</v>
      </c>
      <c r="P12" s="79">
        <v>4</v>
      </c>
      <c r="Q12" s="67">
        <v>143.99999999999997</v>
      </c>
    </row>
    <row r="13" spans="1:17">
      <c r="A13" s="22" t="s">
        <v>97</v>
      </c>
      <c r="B13" s="15">
        <v>20</v>
      </c>
      <c r="C13" s="11">
        <f>IF(B$3=0,0,B13/B$3)</f>
        <v>0.25641025641025639</v>
      </c>
      <c r="E13" s="33" t="s">
        <v>71</v>
      </c>
      <c r="F13" s="30" t="s">
        <v>35</v>
      </c>
      <c r="G13" s="13">
        <v>1</v>
      </c>
      <c r="H13" s="94">
        <f>IF(B$17=0,0,G13/B$17)</f>
        <v>4.7619047619047616E-2</v>
      </c>
      <c r="I13" s="56">
        <v>9</v>
      </c>
      <c r="N13" s="76" t="s">
        <v>127</v>
      </c>
      <c r="O13" s="86">
        <f>IF(P13=0,0,Q13/P13)</f>
        <v>58.5</v>
      </c>
      <c r="P13" s="80">
        <v>1</v>
      </c>
      <c r="Q13" s="68">
        <v>58.5</v>
      </c>
    </row>
    <row r="14" spans="1:17">
      <c r="A14" s="19" t="s">
        <v>94</v>
      </c>
      <c r="B14" s="13">
        <v>9</v>
      </c>
      <c r="C14" s="6">
        <f>IF(B$3=0,0,B14/B$3)</f>
        <v>0.11538461538461539</v>
      </c>
      <c r="E14" s="33" t="s">
        <v>74</v>
      </c>
      <c r="F14" s="30" t="s">
        <v>38</v>
      </c>
      <c r="G14" s="13">
        <v>1</v>
      </c>
      <c r="H14" s="94">
        <f>IF(B$17=0,0,G14/B$17)</f>
        <v>4.7619047619047616E-2</v>
      </c>
      <c r="I14" s="56">
        <v>14</v>
      </c>
      <c r="N14" s="76" t="s">
        <v>128</v>
      </c>
      <c r="O14" s="86">
        <f>IF(P14=0,0,Q14/P14)</f>
        <v>16.375</v>
      </c>
      <c r="P14" s="80">
        <v>4</v>
      </c>
      <c r="Q14" s="68">
        <v>65.5</v>
      </c>
    </row>
    <row r="15" spans="1:17">
      <c r="A15" s="18" t="s">
        <v>99</v>
      </c>
      <c r="B15" s="12">
        <f>B21</f>
        <v>15</v>
      </c>
      <c r="C15" s="4">
        <f>IF(B$13=0,0,B15/B$13)</f>
        <v>0.75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5</v>
      </c>
      <c r="C16" s="4">
        <f>IF(B$14=0,0,B16/B$14)</f>
        <v>0.55555555555555558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0.26923076923076922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0.12820512820512819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177</v>
      </c>
      <c r="O18" s="85">
        <f t="shared" ref="O18:O30" si="3">IF(P18=0,0,Q18/P18)</f>
        <v>146.4</v>
      </c>
      <c r="P18" s="79">
        <v>1</v>
      </c>
      <c r="Q18" s="67">
        <v>146.4</v>
      </c>
    </row>
    <row r="19" spans="1:17">
      <c r="A19" s="19" t="s">
        <v>12</v>
      </c>
      <c r="B19" s="13">
        <v>9</v>
      </c>
      <c r="C19" s="6">
        <f>IF(B$17=0,0,B19/B$17)</f>
        <v>0.42857142857142855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168</v>
      </c>
      <c r="O19" s="86">
        <f t="shared" si="3"/>
        <v>103.9</v>
      </c>
      <c r="P19" s="80">
        <v>1</v>
      </c>
      <c r="Q19" s="68">
        <v>103.9</v>
      </c>
    </row>
    <row r="20" spans="1:17">
      <c r="A20" s="19" t="s">
        <v>11</v>
      </c>
      <c r="B20" s="13">
        <v>12</v>
      </c>
      <c r="C20" s="6">
        <f>IF(B$17=0,0,B20/B$17)</f>
        <v>0.5714285714285714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23</v>
      </c>
      <c r="N20" s="76" t="s">
        <v>199</v>
      </c>
      <c r="O20" s="86">
        <f t="shared" si="3"/>
        <v>101.3</v>
      </c>
      <c r="P20" s="80">
        <v>1</v>
      </c>
      <c r="Q20" s="68">
        <v>101.3</v>
      </c>
    </row>
    <row r="21" spans="1:17">
      <c r="A21" s="19" t="s">
        <v>151</v>
      </c>
      <c r="B21" s="13">
        <v>15</v>
      </c>
      <c r="C21" s="6">
        <f>IF(B$17=0,0,B21/B$17)</f>
        <v>0.7142857142857143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15</v>
      </c>
      <c r="N21" s="76" t="s">
        <v>213</v>
      </c>
      <c r="O21" s="86">
        <f t="shared" si="3"/>
        <v>87.5</v>
      </c>
      <c r="P21" s="80">
        <v>1</v>
      </c>
      <c r="Q21" s="68">
        <v>87.5</v>
      </c>
    </row>
    <row r="22" spans="1:17">
      <c r="A22" s="19" t="s">
        <v>149</v>
      </c>
      <c r="B22" s="13">
        <v>5</v>
      </c>
      <c r="C22" s="6">
        <f>IF(B$17=0,0,B22/B$17)</f>
        <v>0.23809523809523808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4</v>
      </c>
      <c r="N22" s="76" t="s">
        <v>166</v>
      </c>
      <c r="O22" s="86">
        <f t="shared" si="3"/>
        <v>84.1</v>
      </c>
      <c r="P22" s="80">
        <v>1</v>
      </c>
      <c r="Q22" s="68">
        <v>84.1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16</v>
      </c>
      <c r="N23" s="76" t="s">
        <v>179</v>
      </c>
      <c r="O23" s="86">
        <f t="shared" si="3"/>
        <v>78.900000000000006</v>
      </c>
      <c r="P23" s="80">
        <v>2</v>
      </c>
      <c r="Q23" s="68">
        <v>157.80000000000001</v>
      </c>
    </row>
    <row r="24" spans="1:17">
      <c r="A24" s="19" t="s">
        <v>5</v>
      </c>
      <c r="B24" s="16">
        <f>IF(B$17=0,0,C24/B$17)</f>
        <v>7942.8571428571431</v>
      </c>
      <c r="C24" s="8">
        <v>166800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47.8</v>
      </c>
      <c r="P24" s="80">
        <v>1</v>
      </c>
      <c r="Q24" s="68">
        <v>47.8</v>
      </c>
    </row>
    <row r="25" spans="1:17">
      <c r="A25" s="20" t="s">
        <v>133</v>
      </c>
      <c r="B25" s="97">
        <f>IF($B$17-B$16=0,0,C25/($B$17-B$16))</f>
        <v>8118.75</v>
      </c>
      <c r="C25" s="98">
        <v>129900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195</v>
      </c>
      <c r="O25" s="86">
        <f t="shared" si="3"/>
        <v>43.699999999999982</v>
      </c>
      <c r="P25" s="80">
        <v>4</v>
      </c>
      <c r="Q25" s="68">
        <v>174.79999999999993</v>
      </c>
    </row>
    <row r="26" spans="1:17">
      <c r="A26" s="20" t="s">
        <v>134</v>
      </c>
      <c r="B26" s="97">
        <f>IF(B$16=0,0,C26/B$16)</f>
        <v>7380</v>
      </c>
      <c r="C26" s="98">
        <v>36900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38.019999999999996</v>
      </c>
      <c r="P26" s="80">
        <v>5</v>
      </c>
      <c r="Q26" s="68">
        <v>190.1</v>
      </c>
    </row>
    <row r="27" spans="1:17">
      <c r="A27" s="20" t="s">
        <v>132</v>
      </c>
      <c r="B27" s="97">
        <f>IF(B$18=0,0,C27/B$18)</f>
        <v>-5000</v>
      </c>
      <c r="C27" s="98">
        <v>-50000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5</v>
      </c>
      <c r="N27" s="76" t="s">
        <v>163</v>
      </c>
      <c r="O27" s="86">
        <f t="shared" si="3"/>
        <v>37.875</v>
      </c>
      <c r="P27" s="80">
        <v>4</v>
      </c>
      <c r="Q27" s="68">
        <v>151.5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216</v>
      </c>
      <c r="O28" s="86">
        <f t="shared" si="3"/>
        <v>33.949999999999996</v>
      </c>
      <c r="P28" s="80">
        <v>2</v>
      </c>
      <c r="Q28" s="68">
        <v>67.899999999999991</v>
      </c>
    </row>
    <row r="29" spans="1:17">
      <c r="A29" s="19" t="s">
        <v>131</v>
      </c>
      <c r="B29" s="13">
        <v>26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  <c r="N29" s="76" t="s">
        <v>164</v>
      </c>
      <c r="O29" s="86">
        <f t="shared" si="3"/>
        <v>-34.833333333333336</v>
      </c>
      <c r="P29" s="80">
        <v>3</v>
      </c>
      <c r="Q29" s="68">
        <v>-104.5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161</v>
      </c>
      <c r="O30" s="86">
        <f t="shared" si="3"/>
        <v>-136.60000000000002</v>
      </c>
      <c r="P30" s="80">
        <v>1</v>
      </c>
      <c r="Q30" s="68">
        <v>-136.60000000000002</v>
      </c>
    </row>
    <row r="31" spans="1:17">
      <c r="A31" s="22" t="s">
        <v>148</v>
      </c>
      <c r="B31" s="116">
        <v>67800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9.5238095238095233E-2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4.7619047619047616E-2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6</v>
      </c>
      <c r="C38" s="6">
        <f t="shared" si="4"/>
        <v>0.2857142857142857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0.19047619047619047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4</v>
      </c>
      <c r="C40" s="6">
        <f t="shared" si="4"/>
        <v>0.19047619047619047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1DD3C-6E4C-4D6C-A53E-79D3270E1A67}">
  <sheetPr codeName="Sheet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16</v>
      </c>
      <c r="C2" s="121"/>
      <c r="E2" s="32" t="s">
        <v>54</v>
      </c>
      <c r="F2" s="29" t="s">
        <v>20</v>
      </c>
      <c r="G2" s="12">
        <v>13</v>
      </c>
      <c r="H2" s="93">
        <f>IF(B$17=0,0,G2/B$17)</f>
        <v>0.5</v>
      </c>
      <c r="I2" s="55">
        <v>36</v>
      </c>
      <c r="K2" s="3">
        <v>0</v>
      </c>
      <c r="L2" s="60">
        <v>0</v>
      </c>
      <c r="N2" s="75" t="s">
        <v>103</v>
      </c>
      <c r="O2" s="82">
        <f t="shared" ref="O2:O9" si="0">IF(P2=0,0,Q2/P2)</f>
        <v>-68.75</v>
      </c>
      <c r="P2" s="79">
        <v>16</v>
      </c>
      <c r="Q2" s="63">
        <v>-1100</v>
      </c>
    </row>
    <row r="3" spans="1:17">
      <c r="A3" s="19" t="s">
        <v>8</v>
      </c>
      <c r="B3" s="122">
        <v>141</v>
      </c>
      <c r="C3" s="123"/>
      <c r="E3" s="33" t="s">
        <v>60</v>
      </c>
      <c r="F3" s="30" t="s">
        <v>24</v>
      </c>
      <c r="G3" s="13">
        <v>12</v>
      </c>
      <c r="H3" s="94">
        <f>IF(B$17=0,0,G3/B$17)</f>
        <v>0.46153846153846156</v>
      </c>
      <c r="I3" s="56">
        <v>16</v>
      </c>
      <c r="K3" s="5">
        <v>1</v>
      </c>
      <c r="L3" s="61">
        <v>-25.1</v>
      </c>
      <c r="N3" s="76" t="s">
        <v>104</v>
      </c>
      <c r="O3" s="83">
        <f t="shared" si="0"/>
        <v>-2112.5</v>
      </c>
      <c r="P3" s="80">
        <v>16</v>
      </c>
      <c r="Q3" s="64">
        <v>-33800</v>
      </c>
    </row>
    <row r="4" spans="1:17">
      <c r="A4" s="19" t="s">
        <v>6</v>
      </c>
      <c r="B4" s="124">
        <v>-60.699999999999989</v>
      </c>
      <c r="C4" s="125"/>
      <c r="E4" s="33" t="s">
        <v>184</v>
      </c>
      <c r="F4" s="30" t="s">
        <v>187</v>
      </c>
      <c r="G4" s="13">
        <v>11</v>
      </c>
      <c r="H4" s="94">
        <f>IF(B$17=0,0,G4/B$17)</f>
        <v>0.42307692307692307</v>
      </c>
      <c r="I4" s="56">
        <v>44</v>
      </c>
      <c r="K4" s="5">
        <v>2</v>
      </c>
      <c r="L4" s="61">
        <v>-75.7</v>
      </c>
      <c r="N4" s="76" t="s">
        <v>105</v>
      </c>
      <c r="O4" s="83">
        <f t="shared" si="0"/>
        <v>475</v>
      </c>
      <c r="P4" s="80">
        <v>16</v>
      </c>
      <c r="Q4" s="64">
        <v>7600</v>
      </c>
    </row>
    <row r="5" spans="1:17">
      <c r="A5" s="19" t="s">
        <v>7</v>
      </c>
      <c r="B5" s="126">
        <f>IF(B$2=0,0,B$4/B$2)</f>
        <v>-3.7937499999999993</v>
      </c>
      <c r="C5" s="127"/>
      <c r="E5" s="33" t="s">
        <v>181</v>
      </c>
      <c r="F5" s="30" t="s">
        <v>156</v>
      </c>
      <c r="G5" s="13">
        <v>10</v>
      </c>
      <c r="H5" s="94">
        <f>IF(B$17=0,0,G5/B$17)</f>
        <v>0.38461538461538464</v>
      </c>
      <c r="I5" s="56">
        <v>52</v>
      </c>
      <c r="K5" s="5">
        <v>3</v>
      </c>
      <c r="L5" s="61">
        <v>-14</v>
      </c>
      <c r="N5" s="76" t="s">
        <v>157</v>
      </c>
      <c r="O5" s="83">
        <f>IF(P5=0,0,Q5/P5)</f>
        <v>-413.33333333333331</v>
      </c>
      <c r="P5" s="80">
        <v>15</v>
      </c>
      <c r="Q5" s="64">
        <v>-6200</v>
      </c>
    </row>
    <row r="6" spans="1:17">
      <c r="A6" s="19" t="s">
        <v>1</v>
      </c>
      <c r="B6" s="128">
        <f>IF(B$2=0,0,(B$7*1+B$8*2+B$9*3+B$10*4)/B$2)</f>
        <v>2.625</v>
      </c>
      <c r="C6" s="129"/>
      <c r="E6" s="33" t="s">
        <v>56</v>
      </c>
      <c r="F6" s="30" t="s">
        <v>185</v>
      </c>
      <c r="G6" s="13">
        <v>6</v>
      </c>
      <c r="H6" s="94">
        <f>IF(B$17=0,0,G6/B$17)</f>
        <v>0.23076923076923078</v>
      </c>
      <c r="I6" s="56">
        <v>50</v>
      </c>
      <c r="K6" s="5">
        <v>4</v>
      </c>
      <c r="L6" s="61">
        <v>40.700000000000003</v>
      </c>
      <c r="N6" s="76" t="s">
        <v>106</v>
      </c>
      <c r="O6" s="83">
        <f t="shared" ref="O6" si="1">IF(P6=0,0,Q6/P6)</f>
        <v>421.42857142857144</v>
      </c>
      <c r="P6" s="80">
        <v>14</v>
      </c>
      <c r="Q6" s="64">
        <v>5900</v>
      </c>
    </row>
    <row r="7" spans="1:17">
      <c r="A7" s="19" t="s">
        <v>2</v>
      </c>
      <c r="B7" s="13">
        <v>4</v>
      </c>
      <c r="C7" s="6">
        <f t="shared" ref="C7:C12" si="2">IF(B$2=0,0,B7/B$2)</f>
        <v>0.25</v>
      </c>
      <c r="E7" s="33" t="s">
        <v>57</v>
      </c>
      <c r="F7" s="30" t="s">
        <v>21</v>
      </c>
      <c r="G7" s="13">
        <v>6</v>
      </c>
      <c r="H7" s="94">
        <f>IF(B$17=0,0,G7/B$17)</f>
        <v>0.23076923076923078</v>
      </c>
      <c r="I7" s="56">
        <v>27</v>
      </c>
      <c r="K7" s="5">
        <v>5</v>
      </c>
      <c r="L7" s="61">
        <v>97</v>
      </c>
      <c r="N7" s="76" t="s">
        <v>107</v>
      </c>
      <c r="O7" s="83">
        <f t="shared" si="0"/>
        <v>2616.6666666666665</v>
      </c>
      <c r="P7" s="80">
        <v>12</v>
      </c>
      <c r="Q7" s="64">
        <v>31400</v>
      </c>
    </row>
    <row r="8" spans="1:17">
      <c r="A8" s="19" t="s">
        <v>3</v>
      </c>
      <c r="B8" s="13">
        <v>4</v>
      </c>
      <c r="C8" s="6">
        <f>IF(B$2=0,0,B8/B$2)</f>
        <v>0.25</v>
      </c>
      <c r="E8" s="33" t="s">
        <v>59</v>
      </c>
      <c r="F8" s="30" t="s">
        <v>23</v>
      </c>
      <c r="G8" s="13">
        <v>6</v>
      </c>
      <c r="H8" s="94">
        <f>IF(B$17=0,0,G8/B$17)</f>
        <v>0.23076923076923078</v>
      </c>
      <c r="I8" s="56">
        <v>15</v>
      </c>
      <c r="K8" s="5">
        <v>6</v>
      </c>
      <c r="L8" s="61">
        <v>50.2</v>
      </c>
      <c r="N8" s="76" t="s">
        <v>108</v>
      </c>
      <c r="O8" s="83">
        <f t="shared" si="0"/>
        <v>-1488.8888888888889</v>
      </c>
      <c r="P8" s="80">
        <v>9</v>
      </c>
      <c r="Q8" s="64">
        <v>-13400</v>
      </c>
    </row>
    <row r="9" spans="1:17">
      <c r="A9" s="20" t="s">
        <v>4</v>
      </c>
      <c r="B9" s="14">
        <v>2</v>
      </c>
      <c r="C9" s="7">
        <f>IF(B$2=0,0,B9/B$2)</f>
        <v>0.125</v>
      </c>
      <c r="E9" s="33" t="s">
        <v>71</v>
      </c>
      <c r="F9" s="30" t="s">
        <v>35</v>
      </c>
      <c r="G9" s="13">
        <v>4</v>
      </c>
      <c r="H9" s="94">
        <f>IF(B$17=0,0,G9/B$17)</f>
        <v>0.15384615384615385</v>
      </c>
      <c r="I9" s="56">
        <v>3</v>
      </c>
      <c r="K9" s="5">
        <v>7</v>
      </c>
      <c r="L9" s="61">
        <v>59.800000000000004</v>
      </c>
      <c r="N9" s="77" t="s">
        <v>158</v>
      </c>
      <c r="O9" s="84">
        <f t="shared" si="0"/>
        <v>-883.33333333333337</v>
      </c>
      <c r="P9" s="81">
        <v>6</v>
      </c>
      <c r="Q9" s="65">
        <v>-5300</v>
      </c>
    </row>
    <row r="10" spans="1:17">
      <c r="A10" s="20" t="s">
        <v>152</v>
      </c>
      <c r="B10" s="14">
        <v>6</v>
      </c>
      <c r="C10" s="7">
        <f>IF(B$2=0,0,B10/B$2)</f>
        <v>0.375</v>
      </c>
      <c r="E10" s="33" t="s">
        <v>67</v>
      </c>
      <c r="F10" s="30" t="s">
        <v>31</v>
      </c>
      <c r="G10" s="13">
        <v>3</v>
      </c>
      <c r="H10" s="94">
        <f>IF(B$17=0,0,G10/B$17)</f>
        <v>0.11538461538461539</v>
      </c>
      <c r="I10" s="56">
        <v>3</v>
      </c>
      <c r="K10" s="5">
        <v>8</v>
      </c>
      <c r="L10" s="61">
        <v>20.300000000000004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</v>
      </c>
      <c r="E11" s="33" t="s">
        <v>183</v>
      </c>
      <c r="F11" s="30" t="s">
        <v>186</v>
      </c>
      <c r="G11" s="13">
        <v>3</v>
      </c>
      <c r="H11" s="94">
        <f>IF(B$17=0,0,G11/B$17)</f>
        <v>0.11538461538461539</v>
      </c>
      <c r="I11" s="56">
        <v>4</v>
      </c>
      <c r="K11" s="5">
        <v>9</v>
      </c>
      <c r="L11" s="61">
        <v>83.9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55</v>
      </c>
      <c r="F12" s="30" t="s">
        <v>155</v>
      </c>
      <c r="G12" s="13">
        <v>2</v>
      </c>
      <c r="H12" s="94">
        <f>IF(B$17=0,0,G12/B$17)</f>
        <v>7.6923076923076927E-2</v>
      </c>
      <c r="I12" s="56">
        <v>54</v>
      </c>
      <c r="K12" s="5">
        <v>10</v>
      </c>
      <c r="L12" s="61">
        <v>97.800000000000011</v>
      </c>
      <c r="N12" s="75" t="s">
        <v>126</v>
      </c>
      <c r="O12" s="85">
        <f>IF(P12=0,0,Q12/P12)</f>
        <v>-47.633333333333333</v>
      </c>
      <c r="P12" s="79">
        <v>3</v>
      </c>
      <c r="Q12" s="67">
        <v>-142.9</v>
      </c>
    </row>
    <row r="13" spans="1:17">
      <c r="A13" s="22" t="s">
        <v>97</v>
      </c>
      <c r="B13" s="15">
        <v>27</v>
      </c>
      <c r="C13" s="11">
        <f>IF(B$3=0,0,B13/B$3)</f>
        <v>0.19148936170212766</v>
      </c>
      <c r="E13" s="33" t="s">
        <v>182</v>
      </c>
      <c r="F13" s="30" t="s">
        <v>19</v>
      </c>
      <c r="G13" s="13">
        <v>1</v>
      </c>
      <c r="H13" s="94">
        <f>IF(B$17=0,0,G13/B$17)</f>
        <v>3.8461538461538464E-2</v>
      </c>
      <c r="I13" s="56">
        <v>41</v>
      </c>
      <c r="K13" s="5">
        <v>11</v>
      </c>
      <c r="L13" s="61">
        <v>52.300000000000011</v>
      </c>
      <c r="N13" s="76" t="s">
        <v>127</v>
      </c>
      <c r="O13" s="86">
        <f>IF(P13=0,0,Q13/P13)</f>
        <v>27.3</v>
      </c>
      <c r="P13" s="80">
        <v>3</v>
      </c>
      <c r="Q13" s="68">
        <v>81.900000000000006</v>
      </c>
    </row>
    <row r="14" spans="1:17">
      <c r="A14" s="19" t="s">
        <v>94</v>
      </c>
      <c r="B14" s="13">
        <v>45</v>
      </c>
      <c r="C14" s="6">
        <f>IF(B$3=0,0,B14/B$3)</f>
        <v>0.31914893617021278</v>
      </c>
      <c r="E14" s="33" t="s">
        <v>72</v>
      </c>
      <c r="F14" s="30" t="s">
        <v>36</v>
      </c>
      <c r="G14" s="13">
        <v>1</v>
      </c>
      <c r="H14" s="94">
        <f>IF(B$17=0,0,G14/B$17)</f>
        <v>3.8461538461538464E-2</v>
      </c>
      <c r="I14" s="56">
        <v>1</v>
      </c>
      <c r="K14" s="5">
        <v>12</v>
      </c>
      <c r="L14" s="61">
        <v>-7.2999999999999901</v>
      </c>
      <c r="N14" s="76" t="s">
        <v>128</v>
      </c>
      <c r="O14" s="86">
        <f>IF(P14=0,0,Q14/P14)</f>
        <v>3.3250000000000011</v>
      </c>
      <c r="P14" s="80">
        <v>4</v>
      </c>
      <c r="Q14" s="68">
        <v>13.300000000000004</v>
      </c>
    </row>
    <row r="15" spans="1:17">
      <c r="A15" s="18" t="s">
        <v>99</v>
      </c>
      <c r="B15" s="12">
        <f>B21</f>
        <v>11</v>
      </c>
      <c r="C15" s="4">
        <f>IF(B$13=0,0,B15/B$13)</f>
        <v>0.40740740740740738</v>
      </c>
      <c r="E15" s="33" t="s">
        <v>74</v>
      </c>
      <c r="F15" s="30" t="s">
        <v>38</v>
      </c>
      <c r="G15" s="13">
        <v>1</v>
      </c>
      <c r="H15" s="94">
        <f>IF(B$17=0,0,G15/B$17)</f>
        <v>3.8461538461538464E-2</v>
      </c>
      <c r="I15" s="56">
        <v>18</v>
      </c>
      <c r="K15" s="5">
        <v>13</v>
      </c>
      <c r="L15" s="61">
        <v>-27.699999999999989</v>
      </c>
      <c r="N15" s="77" t="s">
        <v>159</v>
      </c>
      <c r="O15" s="87">
        <f>IF(P15=0,0,Q15/P15)</f>
        <v>-2.1666666666666661</v>
      </c>
      <c r="P15" s="81">
        <v>6</v>
      </c>
      <c r="Q15" s="69">
        <v>-12.999999999999996</v>
      </c>
    </row>
    <row r="16" spans="1:17">
      <c r="A16" s="18" t="s">
        <v>100</v>
      </c>
      <c r="B16" s="12">
        <f>B22</f>
        <v>13</v>
      </c>
      <c r="C16" s="4">
        <f>IF(B$14=0,0,B16/B$14)</f>
        <v>0.28888888888888886</v>
      </c>
      <c r="E16" s="33" t="s">
        <v>58</v>
      </c>
      <c r="F16" s="30" t="s">
        <v>22</v>
      </c>
      <c r="G16" s="13">
        <v>0</v>
      </c>
      <c r="H16" s="94">
        <f>IF(B$17=0,0,G16/B$17)</f>
        <v>0</v>
      </c>
      <c r="I16" s="56">
        <v>42</v>
      </c>
      <c r="K16" s="5">
        <v>14</v>
      </c>
      <c r="L16" s="61">
        <v>-76.299999999999983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26</v>
      </c>
      <c r="C17" s="4">
        <f>IF(B$3=0,0,B17/B$3)</f>
        <v>0.18439716312056736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10</v>
      </c>
      <c r="K17" s="5">
        <v>15</v>
      </c>
      <c r="L17" s="61">
        <v>-66.999999999999986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20</v>
      </c>
      <c r="C18" s="6">
        <f>IF(B$3=0,0,B18/B$3)</f>
        <v>0.14184397163120568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11</v>
      </c>
      <c r="K18" s="5">
        <v>16</v>
      </c>
      <c r="L18" s="61">
        <v>-60.699999999999989</v>
      </c>
      <c r="N18" s="75" t="s">
        <v>277</v>
      </c>
      <c r="O18" s="85">
        <f>IF(P18=0,0,Q18/P18)</f>
        <v>113.30000000000001</v>
      </c>
      <c r="P18" s="79">
        <v>1</v>
      </c>
      <c r="Q18" s="67">
        <v>113.30000000000001</v>
      </c>
    </row>
    <row r="19" spans="1:17">
      <c r="A19" s="19" t="s">
        <v>12</v>
      </c>
      <c r="B19" s="13">
        <v>15</v>
      </c>
      <c r="C19" s="6">
        <f>IF(B$17=0,0,B19/B$17)</f>
        <v>0.57692307692307687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7</v>
      </c>
      <c r="N19" s="76" t="s">
        <v>168</v>
      </c>
      <c r="O19" s="86">
        <f>IF(P19=0,0,Q19/P19)</f>
        <v>92.550000000000011</v>
      </c>
      <c r="P19" s="80">
        <v>4</v>
      </c>
      <c r="Q19" s="68">
        <v>370.20000000000005</v>
      </c>
    </row>
    <row r="20" spans="1:17">
      <c r="A20" s="19" t="s">
        <v>11</v>
      </c>
      <c r="B20" s="13">
        <v>11</v>
      </c>
      <c r="C20" s="6">
        <f>IF(B$17=0,0,B20/B$17)</f>
        <v>0.42307692307692307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N20" s="76" t="s">
        <v>276</v>
      </c>
      <c r="O20" s="86">
        <f>IF(P20=0,0,Q20/P20)</f>
        <v>82.3</v>
      </c>
      <c r="P20" s="80">
        <v>1</v>
      </c>
      <c r="Q20" s="68">
        <v>82.3</v>
      </c>
    </row>
    <row r="21" spans="1:17">
      <c r="A21" s="19" t="s">
        <v>151</v>
      </c>
      <c r="B21" s="13">
        <v>11</v>
      </c>
      <c r="C21" s="6">
        <f>IF(B$17=0,0,B21/B$17)</f>
        <v>0.42307692307692307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391</v>
      </c>
      <c r="O21" s="86">
        <f>IF(P21=0,0,Q21/P21)</f>
        <v>67.100000000000009</v>
      </c>
      <c r="P21" s="80">
        <v>1</v>
      </c>
      <c r="Q21" s="68">
        <v>67.100000000000009</v>
      </c>
    </row>
    <row r="22" spans="1:17">
      <c r="A22" s="19" t="s">
        <v>149</v>
      </c>
      <c r="B22" s="13">
        <v>13</v>
      </c>
      <c r="C22" s="6">
        <f>IF(B$17=0,0,B22/B$17)</f>
        <v>0.5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23</v>
      </c>
      <c r="N22" s="76" t="s">
        <v>392</v>
      </c>
      <c r="O22" s="86">
        <f>IF(P22=0,0,Q22/P22)</f>
        <v>58</v>
      </c>
      <c r="P22" s="80">
        <v>1</v>
      </c>
      <c r="Q22" s="68">
        <v>58</v>
      </c>
    </row>
    <row r="23" spans="1:17">
      <c r="A23" s="19" t="s">
        <v>150</v>
      </c>
      <c r="B23" s="13">
        <v>2</v>
      </c>
      <c r="C23" s="6">
        <f>IF(B$17=0,0,B23/B$17)</f>
        <v>7.6923076923076927E-2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4</v>
      </c>
      <c r="N23" s="76" t="s">
        <v>195</v>
      </c>
      <c r="O23" s="86">
        <f>IF(P23=0,0,Q23/P23)</f>
        <v>30.9</v>
      </c>
      <c r="P23" s="80">
        <v>1</v>
      </c>
      <c r="Q23" s="68">
        <v>30.9</v>
      </c>
    </row>
    <row r="24" spans="1:17">
      <c r="A24" s="19" t="s">
        <v>5</v>
      </c>
      <c r="B24" s="16">
        <f>IF(B$17=0,0,C24/B$17)</f>
        <v>5892.3076923076924</v>
      </c>
      <c r="C24" s="8">
        <v>153200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16</v>
      </c>
      <c r="N24" s="76" t="s">
        <v>441</v>
      </c>
      <c r="O24" s="86">
        <f>IF(P24=0,0,Q24/P24)</f>
        <v>28.450000000000003</v>
      </c>
      <c r="P24" s="80">
        <v>2</v>
      </c>
      <c r="Q24" s="68">
        <v>56.900000000000006</v>
      </c>
    </row>
    <row r="25" spans="1:17">
      <c r="A25" s="20" t="s">
        <v>133</v>
      </c>
      <c r="B25" s="97">
        <f>IF($B$17-B$16=0,0,C25/($B$17-B$16))</f>
        <v>7107.6923076923076</v>
      </c>
      <c r="C25" s="98">
        <v>92400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442</v>
      </c>
      <c r="O25" s="86">
        <f>IF(P25=0,0,Q25/P25)</f>
        <v>17.8</v>
      </c>
      <c r="P25" s="80">
        <v>2</v>
      </c>
      <c r="Q25" s="68">
        <v>35.6</v>
      </c>
    </row>
    <row r="26" spans="1:17">
      <c r="A26" s="20" t="s">
        <v>134</v>
      </c>
      <c r="B26" s="97">
        <f>IF(B$16=0,0,C26/B$16)</f>
        <v>4676.9230769230771</v>
      </c>
      <c r="C26" s="98">
        <v>60800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191</v>
      </c>
      <c r="O26" s="86">
        <f>IF(P26=0,0,Q26/P26)</f>
        <v>14.475</v>
      </c>
      <c r="P26" s="80">
        <v>4</v>
      </c>
      <c r="Q26" s="68">
        <v>57.9</v>
      </c>
    </row>
    <row r="27" spans="1:17">
      <c r="A27" s="20" t="s">
        <v>132</v>
      </c>
      <c r="B27" s="97">
        <f>IF(B$18=0,0,C27/B$18)</f>
        <v>-5845</v>
      </c>
      <c r="C27" s="98">
        <v>-116900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5</v>
      </c>
      <c r="N27" s="76" t="s">
        <v>333</v>
      </c>
      <c r="O27" s="86">
        <f>IF(P27=0,0,Q27/P27)</f>
        <v>-5.5500000000000016</v>
      </c>
      <c r="P27" s="80">
        <v>2</v>
      </c>
      <c r="Q27" s="68">
        <v>-11.100000000000003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164</v>
      </c>
      <c r="O28" s="86">
        <f>IF(P28=0,0,Q28/P28)</f>
        <v>-12.474999999999993</v>
      </c>
      <c r="P28" s="80">
        <v>4</v>
      </c>
      <c r="Q28" s="68">
        <v>-49.89999999999997</v>
      </c>
    </row>
    <row r="29" spans="1:17">
      <c r="A29" s="19" t="s">
        <v>131</v>
      </c>
      <c r="B29" s="13">
        <v>16</v>
      </c>
      <c r="C29" s="96">
        <v>14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  <c r="N29" s="76" t="s">
        <v>203</v>
      </c>
      <c r="O29" s="86">
        <f>IF(P29=0,0,Q29/P29)</f>
        <v>-22.3</v>
      </c>
      <c r="P29" s="80">
        <v>1</v>
      </c>
      <c r="Q29" s="68">
        <v>-22.3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161</v>
      </c>
      <c r="O30" s="86">
        <f>IF(P30=0,0,Q30/P30)</f>
        <v>-22.45</v>
      </c>
      <c r="P30" s="80">
        <v>2</v>
      </c>
      <c r="Q30" s="68">
        <v>-44.9</v>
      </c>
    </row>
    <row r="31" spans="1:17">
      <c r="A31" s="22" t="s">
        <v>148</v>
      </c>
      <c r="B31" s="116">
        <v>43600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263</v>
      </c>
      <c r="O31" s="86">
        <f>IF(P31=0,0,Q31/P31)</f>
        <v>-23.050000000000004</v>
      </c>
      <c r="P31" s="80">
        <v>4</v>
      </c>
      <c r="Q31" s="68">
        <v>-92.200000000000017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179</v>
      </c>
      <c r="O32" s="86">
        <f>IF(P32=0,0,Q32/P32)</f>
        <v>-24.4</v>
      </c>
      <c r="P32" s="80">
        <v>1</v>
      </c>
      <c r="Q32" s="68">
        <v>-24.4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162</v>
      </c>
      <c r="O33" s="86">
        <f>IF(P33=0,0,Q33/P33)</f>
        <v>-37.875</v>
      </c>
      <c r="P33" s="80">
        <v>4</v>
      </c>
      <c r="Q33" s="68">
        <v>-151.5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238</v>
      </c>
      <c r="O34" s="86">
        <f>IF(P34=0,0,Q34/P34)</f>
        <v>-40.599999999999994</v>
      </c>
      <c r="P34" s="80">
        <v>2</v>
      </c>
      <c r="Q34" s="68">
        <v>-81.199999999999989</v>
      </c>
    </row>
    <row r="35" spans="1:17">
      <c r="A35" s="52" t="s">
        <v>139</v>
      </c>
      <c r="B35" s="99">
        <v>2</v>
      </c>
      <c r="C35" s="102">
        <f t="shared" ref="C35:C47" si="3">IF(B$17=0,0,B35/B$17)</f>
        <v>7.6923076923076927E-2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169</v>
      </c>
      <c r="O35" s="86">
        <f>IF(P35=0,0,Q35/P35)</f>
        <v>-40.880000000000003</v>
      </c>
      <c r="P35" s="80">
        <v>5</v>
      </c>
      <c r="Q35" s="68">
        <v>-204.4</v>
      </c>
    </row>
    <row r="36" spans="1:17">
      <c r="A36" s="19" t="s">
        <v>135</v>
      </c>
      <c r="B36" s="13">
        <v>7</v>
      </c>
      <c r="C36" s="6">
        <f t="shared" si="3"/>
        <v>0.26923076923076922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388</v>
      </c>
      <c r="O36" s="86">
        <f>IF(P36=0,0,Q36/P36)</f>
        <v>-53.2</v>
      </c>
      <c r="P36" s="80">
        <v>1</v>
      </c>
      <c r="Q36" s="68">
        <v>-53.2</v>
      </c>
    </row>
    <row r="37" spans="1:17">
      <c r="A37" s="19" t="s">
        <v>136</v>
      </c>
      <c r="B37" s="100">
        <v>8</v>
      </c>
      <c r="C37" s="6">
        <f t="shared" si="3"/>
        <v>0.30769230769230771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N37" s="76" t="s">
        <v>235</v>
      </c>
      <c r="O37" s="86">
        <f>IF(P37=0,0,Q37/P37)</f>
        <v>-54.1</v>
      </c>
      <c r="P37" s="80">
        <v>1</v>
      </c>
      <c r="Q37" s="68">
        <v>-54.1</v>
      </c>
    </row>
    <row r="38" spans="1:17">
      <c r="A38" s="19" t="s">
        <v>137</v>
      </c>
      <c r="B38" s="100">
        <v>2</v>
      </c>
      <c r="C38" s="6">
        <f t="shared" si="3"/>
        <v>7.6923076923076927E-2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N38" s="76" t="s">
        <v>404</v>
      </c>
      <c r="O38" s="86">
        <f>IF(P38=0,0,Q38/P38)</f>
        <v>-56.300000000000004</v>
      </c>
      <c r="P38" s="80">
        <v>1</v>
      </c>
      <c r="Q38" s="68">
        <v>-56.300000000000004</v>
      </c>
    </row>
    <row r="39" spans="1:17">
      <c r="A39" s="19" t="s">
        <v>138</v>
      </c>
      <c r="B39" s="100">
        <v>3</v>
      </c>
      <c r="C39" s="6">
        <f t="shared" si="3"/>
        <v>0.11538461538461539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N39" s="76" t="s">
        <v>396</v>
      </c>
      <c r="O39" s="86">
        <f>IF(P39=0,0,Q39/P39)</f>
        <v>-69.650000000000006</v>
      </c>
      <c r="P39" s="80">
        <v>2</v>
      </c>
      <c r="Q39" s="68">
        <v>-139.30000000000001</v>
      </c>
    </row>
    <row r="40" spans="1:17">
      <c r="A40" s="19" t="s">
        <v>140</v>
      </c>
      <c r="B40" s="100">
        <v>4</v>
      </c>
      <c r="C40" s="6">
        <f t="shared" si="3"/>
        <v>0.15384615384615385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N40" s="76" t="s">
        <v>402</v>
      </c>
      <c r="O40" s="86">
        <f>IF(P40=0,0,Q40/P40)</f>
        <v>-110.2</v>
      </c>
      <c r="P40" s="80">
        <v>1</v>
      </c>
      <c r="Q40" s="68">
        <v>-110.2</v>
      </c>
    </row>
    <row r="41" spans="1:17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3"/>
        <v>0</v>
      </c>
    </row>
    <row r="44" spans="1:17">
      <c r="A44" s="19" t="s">
        <v>144</v>
      </c>
      <c r="B44" s="100">
        <v>0</v>
      </c>
      <c r="C44" s="6">
        <f t="shared" si="3"/>
        <v>0</v>
      </c>
    </row>
    <row r="45" spans="1:17">
      <c r="A45" s="19" t="s">
        <v>145</v>
      </c>
      <c r="B45" s="100">
        <v>0</v>
      </c>
      <c r="C45" s="6">
        <f t="shared" si="3"/>
        <v>0</v>
      </c>
    </row>
    <row r="46" spans="1:17">
      <c r="A46" s="19" t="s">
        <v>146</v>
      </c>
      <c r="B46" s="100">
        <v>0</v>
      </c>
      <c r="C46" s="6">
        <f t="shared" si="3"/>
        <v>0</v>
      </c>
    </row>
    <row r="47" spans="1:17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40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D37CC-9555-4D05-8816-9DA6086DD36E}">
  <sheetPr codeName="Sheet9"/>
  <dimension ref="A1:Q113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111</v>
      </c>
      <c r="C2" s="121"/>
      <c r="E2" s="32" t="s">
        <v>54</v>
      </c>
      <c r="F2" s="29" t="s">
        <v>20</v>
      </c>
      <c r="G2" s="12">
        <v>146</v>
      </c>
      <c r="H2" s="93">
        <f>IF(B$17=0,0,G2/B$17)</f>
        <v>0.77659574468085102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623.4234234234234</v>
      </c>
      <c r="P2" s="79">
        <v>111</v>
      </c>
      <c r="Q2" s="63">
        <v>69200</v>
      </c>
    </row>
    <row r="3" spans="1:17">
      <c r="A3" s="19" t="s">
        <v>8</v>
      </c>
      <c r="B3" s="122">
        <v>862</v>
      </c>
      <c r="C3" s="123"/>
      <c r="E3" s="33" t="s">
        <v>184</v>
      </c>
      <c r="F3" s="30" t="s">
        <v>187</v>
      </c>
      <c r="G3" s="13">
        <v>128</v>
      </c>
      <c r="H3" s="94">
        <f>IF(B$17=0,0,G3/B$17)</f>
        <v>0.68085106382978722</v>
      </c>
      <c r="I3" s="56">
        <v>7</v>
      </c>
      <c r="K3" s="5">
        <v>1</v>
      </c>
      <c r="L3" s="61">
        <v>-14.2</v>
      </c>
      <c r="N3" s="76" t="s">
        <v>104</v>
      </c>
      <c r="O3" s="83">
        <f t="shared" si="0"/>
        <v>921.62162162162167</v>
      </c>
      <c r="P3" s="80">
        <v>111</v>
      </c>
      <c r="Q3" s="64">
        <v>102300</v>
      </c>
    </row>
    <row r="4" spans="1:17">
      <c r="A4" s="19" t="s">
        <v>6</v>
      </c>
      <c r="B4" s="124">
        <v>1167.0000000000002</v>
      </c>
      <c r="C4" s="125"/>
      <c r="E4" s="33" t="s">
        <v>181</v>
      </c>
      <c r="F4" s="30" t="s">
        <v>156</v>
      </c>
      <c r="G4" s="13">
        <v>81</v>
      </c>
      <c r="H4" s="94">
        <f>IF(B$17=0,0,G4/B$17)</f>
        <v>0.43085106382978722</v>
      </c>
      <c r="I4" s="56">
        <v>49</v>
      </c>
      <c r="K4" s="5">
        <v>2</v>
      </c>
      <c r="L4" s="61">
        <v>0.60000000000000142</v>
      </c>
      <c r="N4" s="76" t="s">
        <v>105</v>
      </c>
      <c r="O4" s="83">
        <f t="shared" si="0"/>
        <v>1259.2592592592594</v>
      </c>
      <c r="P4" s="80">
        <v>108</v>
      </c>
      <c r="Q4" s="64">
        <v>136000</v>
      </c>
    </row>
    <row r="5" spans="1:17">
      <c r="A5" s="19" t="s">
        <v>7</v>
      </c>
      <c r="B5" s="126">
        <f>IF(B$2=0,0,B$4/B$2)</f>
        <v>10.513513513513516</v>
      </c>
      <c r="C5" s="127"/>
      <c r="E5" s="33" t="s">
        <v>60</v>
      </c>
      <c r="F5" s="30" t="s">
        <v>24</v>
      </c>
      <c r="G5" s="13">
        <v>70</v>
      </c>
      <c r="H5" s="94">
        <f>IF(B$17=0,0,G5/B$17)</f>
        <v>0.37234042553191488</v>
      </c>
      <c r="I5" s="56">
        <v>36</v>
      </c>
      <c r="K5" s="5">
        <v>3</v>
      </c>
      <c r="L5" s="61">
        <v>-32.299999999999997</v>
      </c>
      <c r="N5" s="76" t="s">
        <v>157</v>
      </c>
      <c r="O5" s="83">
        <f>IF(P5=0,0,Q5/P5)</f>
        <v>-394.79166666666669</v>
      </c>
      <c r="P5" s="80">
        <v>96</v>
      </c>
      <c r="Q5" s="64">
        <v>-37900</v>
      </c>
    </row>
    <row r="6" spans="1:17">
      <c r="A6" s="19" t="s">
        <v>1</v>
      </c>
      <c r="B6" s="128">
        <f>IF(B$2=0,0,(B$7*1+B$8*2+B$9*3+B$10*4)/B$2)</f>
        <v>2.2342342342342341</v>
      </c>
      <c r="C6" s="129"/>
      <c r="E6" s="33" t="s">
        <v>59</v>
      </c>
      <c r="F6" s="30" t="s">
        <v>23</v>
      </c>
      <c r="G6" s="13">
        <v>46</v>
      </c>
      <c r="H6" s="94">
        <f>IF(B$17=0,0,G6/B$17)</f>
        <v>0.24468085106382978</v>
      </c>
      <c r="I6" s="56">
        <v>12</v>
      </c>
      <c r="K6" s="5">
        <v>4</v>
      </c>
      <c r="L6" s="61">
        <v>-23.999999999999996</v>
      </c>
      <c r="N6" s="76" t="s">
        <v>106</v>
      </c>
      <c r="O6" s="83">
        <f t="shared" ref="O6" si="1">IF(P6=0,0,Q6/P6)</f>
        <v>818.91891891891896</v>
      </c>
      <c r="P6" s="80">
        <v>74</v>
      </c>
      <c r="Q6" s="64">
        <v>60600</v>
      </c>
    </row>
    <row r="7" spans="1:17">
      <c r="A7" s="19" t="s">
        <v>2</v>
      </c>
      <c r="B7" s="13">
        <v>38</v>
      </c>
      <c r="C7" s="6">
        <f t="shared" ref="C7:C12" si="2">IF(B$2=0,0,B7/B$2)</f>
        <v>0.34234234234234234</v>
      </c>
      <c r="E7" s="33" t="s">
        <v>57</v>
      </c>
      <c r="F7" s="30" t="s">
        <v>21</v>
      </c>
      <c r="G7" s="13">
        <v>45</v>
      </c>
      <c r="H7" s="94">
        <f>IF(B$17=0,0,G7/B$17)</f>
        <v>0.23936170212765959</v>
      </c>
      <c r="I7" s="56">
        <v>24</v>
      </c>
      <c r="K7" s="5">
        <v>5</v>
      </c>
      <c r="L7" s="61">
        <v>-39</v>
      </c>
      <c r="N7" s="76" t="s">
        <v>107</v>
      </c>
      <c r="O7" s="83">
        <f t="shared" si="0"/>
        <v>780</v>
      </c>
      <c r="P7" s="80">
        <v>50</v>
      </c>
      <c r="Q7" s="64">
        <v>39000</v>
      </c>
    </row>
    <row r="8" spans="1:17">
      <c r="A8" s="19" t="s">
        <v>3</v>
      </c>
      <c r="B8" s="13">
        <v>28</v>
      </c>
      <c r="C8" s="6">
        <f>IF(B$2=0,0,B8/B$2)</f>
        <v>0.25225225225225223</v>
      </c>
      <c r="E8" s="33" t="s">
        <v>56</v>
      </c>
      <c r="F8" s="30" t="s">
        <v>185</v>
      </c>
      <c r="G8" s="13">
        <v>41</v>
      </c>
      <c r="H8" s="94">
        <f>IF(B$17=0,0,G8/B$17)</f>
        <v>0.21808510638297873</v>
      </c>
      <c r="I8" s="56">
        <v>51</v>
      </c>
      <c r="K8" s="5">
        <v>6</v>
      </c>
      <c r="L8" s="61">
        <v>43.8</v>
      </c>
      <c r="N8" s="76" t="s">
        <v>108</v>
      </c>
      <c r="O8" s="83">
        <f t="shared" si="0"/>
        <v>1732.3529411764705</v>
      </c>
      <c r="P8" s="80">
        <v>34</v>
      </c>
      <c r="Q8" s="64">
        <v>58900</v>
      </c>
    </row>
    <row r="9" spans="1:17">
      <c r="A9" s="20" t="s">
        <v>4</v>
      </c>
      <c r="B9" s="14">
        <v>26</v>
      </c>
      <c r="C9" s="7">
        <f>IF(B$2=0,0,B9/B$2)</f>
        <v>0.23423423423423423</v>
      </c>
      <c r="E9" s="33" t="s">
        <v>55</v>
      </c>
      <c r="F9" s="30" t="s">
        <v>155</v>
      </c>
      <c r="G9" s="13">
        <v>36</v>
      </c>
      <c r="H9" s="94">
        <f>IF(B$17=0,0,G9/B$17)</f>
        <v>0.19148936170212766</v>
      </c>
      <c r="I9" s="56">
        <v>37</v>
      </c>
      <c r="K9" s="5">
        <v>7</v>
      </c>
      <c r="L9" s="61">
        <v>95.1</v>
      </c>
      <c r="N9" s="77" t="s">
        <v>158</v>
      </c>
      <c r="O9" s="84">
        <f t="shared" si="0"/>
        <v>-515.38461538461536</v>
      </c>
      <c r="P9" s="81">
        <v>13</v>
      </c>
      <c r="Q9" s="65">
        <v>-6700</v>
      </c>
    </row>
    <row r="10" spans="1:17">
      <c r="A10" s="20" t="s">
        <v>152</v>
      </c>
      <c r="B10" s="14">
        <v>19</v>
      </c>
      <c r="C10" s="7">
        <f>IF(B$2=0,0,B10/B$2)</f>
        <v>0.17117117117117117</v>
      </c>
      <c r="E10" s="33" t="s">
        <v>182</v>
      </c>
      <c r="F10" s="30" t="s">
        <v>19</v>
      </c>
      <c r="G10" s="13">
        <v>20</v>
      </c>
      <c r="H10" s="94">
        <f>IF(B$17=0,0,G10/B$17)</f>
        <v>0.10638297872340426</v>
      </c>
      <c r="I10" s="56">
        <v>25</v>
      </c>
      <c r="K10" s="5">
        <v>8</v>
      </c>
      <c r="L10" s="61">
        <v>77.399999999999991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66</v>
      </c>
      <c r="C11" s="7">
        <f>IF(B$2=0,0,B11/B$2)</f>
        <v>0.59459459459459463</v>
      </c>
      <c r="E11" s="33" t="s">
        <v>58</v>
      </c>
      <c r="F11" s="30" t="s">
        <v>22</v>
      </c>
      <c r="G11" s="13">
        <v>11</v>
      </c>
      <c r="H11" s="94">
        <f>IF(B$17=0,0,G11/B$17)</f>
        <v>5.8510638297872342E-2</v>
      </c>
      <c r="I11" s="56">
        <v>27</v>
      </c>
      <c r="K11" s="5">
        <v>9</v>
      </c>
      <c r="L11" s="61">
        <v>65.899999999999991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1.8018018018018018E-2</v>
      </c>
      <c r="E12" s="33" t="s">
        <v>77</v>
      </c>
      <c r="F12" s="30" t="s">
        <v>41</v>
      </c>
      <c r="G12" s="13">
        <v>10</v>
      </c>
      <c r="H12" s="94">
        <f>IF(B$17=0,0,G12/B$17)</f>
        <v>5.3191489361702128E-2</v>
      </c>
      <c r="I12" s="56">
        <v>12</v>
      </c>
      <c r="K12" s="5">
        <v>10</v>
      </c>
      <c r="L12" s="61">
        <v>88.5</v>
      </c>
      <c r="N12" s="75" t="s">
        <v>126</v>
      </c>
      <c r="O12" s="85">
        <f>IF(P12=0,0,Q12/P12)</f>
        <v>5.8615384615384603</v>
      </c>
      <c r="P12" s="79">
        <v>26</v>
      </c>
      <c r="Q12" s="67">
        <v>152.39999999999998</v>
      </c>
    </row>
    <row r="13" spans="1:17">
      <c r="A13" s="22" t="s">
        <v>97</v>
      </c>
      <c r="B13" s="15">
        <v>143</v>
      </c>
      <c r="C13" s="11">
        <f>IF(B$3=0,0,B13/B$3)</f>
        <v>0.16589327146171692</v>
      </c>
      <c r="E13" s="33" t="s">
        <v>66</v>
      </c>
      <c r="F13" s="30" t="s">
        <v>30</v>
      </c>
      <c r="G13" s="13">
        <v>4</v>
      </c>
      <c r="H13" s="94">
        <f>IF(B$17=0,0,G13/B$17)</f>
        <v>2.1276595744680851E-2</v>
      </c>
      <c r="I13" s="56">
        <v>13</v>
      </c>
      <c r="K13" s="5">
        <v>11</v>
      </c>
      <c r="L13" s="61">
        <v>44</v>
      </c>
      <c r="N13" s="76" t="s">
        <v>127</v>
      </c>
      <c r="O13" s="86">
        <f>IF(P13=0,0,Q13/P13)</f>
        <v>21.164285714285711</v>
      </c>
      <c r="P13" s="80">
        <v>28</v>
      </c>
      <c r="Q13" s="68">
        <v>592.59999999999991</v>
      </c>
    </row>
    <row r="14" spans="1:17">
      <c r="A14" s="19" t="s">
        <v>94</v>
      </c>
      <c r="B14" s="13">
        <v>200</v>
      </c>
      <c r="C14" s="6">
        <f>IF(B$3=0,0,B14/B$3)</f>
        <v>0.23201856148491878</v>
      </c>
      <c r="E14" s="33" t="s">
        <v>74</v>
      </c>
      <c r="F14" s="30" t="s">
        <v>38</v>
      </c>
      <c r="G14" s="13">
        <v>4</v>
      </c>
      <c r="H14" s="94">
        <f>IF(B$17=0,0,G14/B$17)</f>
        <v>2.1276595744680851E-2</v>
      </c>
      <c r="I14" s="56">
        <v>25</v>
      </c>
      <c r="K14" s="5">
        <v>12</v>
      </c>
      <c r="L14" s="61">
        <v>97.9</v>
      </c>
      <c r="N14" s="76" t="s">
        <v>128</v>
      </c>
      <c r="O14" s="86">
        <f>IF(P14=0,0,Q14/P14)</f>
        <v>13.252380952380953</v>
      </c>
      <c r="P14" s="80">
        <v>21</v>
      </c>
      <c r="Q14" s="68">
        <v>278.3</v>
      </c>
    </row>
    <row r="15" spans="1:17">
      <c r="A15" s="18" t="s">
        <v>99</v>
      </c>
      <c r="B15" s="12">
        <f>B21</f>
        <v>81</v>
      </c>
      <c r="C15" s="4">
        <f>IF(B$13=0,0,B15/B$13)</f>
        <v>0.56643356643356646</v>
      </c>
      <c r="E15" s="33" t="s">
        <v>62</v>
      </c>
      <c r="F15" s="30" t="s">
        <v>26</v>
      </c>
      <c r="G15" s="13">
        <v>3</v>
      </c>
      <c r="H15" s="94">
        <f>IF(B$17=0,0,G15/B$17)</f>
        <v>1.5957446808510637E-2</v>
      </c>
      <c r="I15" s="56">
        <v>5</v>
      </c>
      <c r="K15" s="5">
        <v>13</v>
      </c>
      <c r="L15" s="61">
        <v>168.9</v>
      </c>
      <c r="N15" s="77" t="s">
        <v>159</v>
      </c>
      <c r="O15" s="87">
        <f>IF(P15=0,0,Q15/P15)</f>
        <v>3.9916666666666663</v>
      </c>
      <c r="P15" s="81">
        <v>36</v>
      </c>
      <c r="Q15" s="69">
        <v>143.69999999999999</v>
      </c>
    </row>
    <row r="16" spans="1:17">
      <c r="A16" s="18" t="s">
        <v>100</v>
      </c>
      <c r="B16" s="12">
        <f>B22</f>
        <v>78</v>
      </c>
      <c r="C16" s="4">
        <f>IF(B$14=0,0,B16/B$14)</f>
        <v>0.39</v>
      </c>
      <c r="E16" s="33" t="s">
        <v>183</v>
      </c>
      <c r="F16" s="30" t="s">
        <v>186</v>
      </c>
      <c r="G16" s="13">
        <v>3</v>
      </c>
      <c r="H16" s="94">
        <f>IF(B$17=0,0,G16/B$17)</f>
        <v>1.5957446808510637E-2</v>
      </c>
      <c r="I16" s="56">
        <v>23</v>
      </c>
      <c r="K16" s="5">
        <v>14</v>
      </c>
      <c r="L16" s="61">
        <v>181.4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188</v>
      </c>
      <c r="C17" s="4">
        <f>IF(B$3=0,0,B17/B$3)</f>
        <v>0.21809744779582366</v>
      </c>
      <c r="E17" s="33" t="s">
        <v>67</v>
      </c>
      <c r="F17" s="30" t="s">
        <v>31</v>
      </c>
      <c r="G17" s="13">
        <v>2</v>
      </c>
      <c r="H17" s="94">
        <f>IF(B$17=0,0,G17/B$17)</f>
        <v>1.0638297872340425E-2</v>
      </c>
      <c r="I17" s="56">
        <v>12</v>
      </c>
      <c r="K17" s="5">
        <v>15</v>
      </c>
      <c r="L17" s="61">
        <v>233.9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82</v>
      </c>
      <c r="C18" s="6">
        <f>IF(B$3=0,0,B18/B$3)</f>
        <v>9.5127610208816701E-2</v>
      </c>
      <c r="E18" s="33" t="s">
        <v>69</v>
      </c>
      <c r="F18" s="30" t="s">
        <v>33</v>
      </c>
      <c r="G18" s="13">
        <v>2</v>
      </c>
      <c r="H18" s="94">
        <f>IF(B$17=0,0,G18/B$17)</f>
        <v>1.0638297872340425E-2</v>
      </c>
      <c r="I18" s="56">
        <v>12</v>
      </c>
      <c r="K18" s="5">
        <v>16</v>
      </c>
      <c r="L18" s="61">
        <v>290.89999999999998</v>
      </c>
      <c r="N18" s="75" t="s">
        <v>208</v>
      </c>
      <c r="O18" s="85">
        <f t="shared" ref="O18:O49" si="3">IF(P18=0,0,Q18/P18)</f>
        <v>123.2</v>
      </c>
      <c r="P18" s="79">
        <v>1</v>
      </c>
      <c r="Q18" s="67">
        <v>123.2</v>
      </c>
    </row>
    <row r="19" spans="1:17">
      <c r="A19" s="19" t="s">
        <v>12</v>
      </c>
      <c r="B19" s="13">
        <v>57</v>
      </c>
      <c r="C19" s="6">
        <f>IF(B$17=0,0,B19/B$17)</f>
        <v>0.30319148936170215</v>
      </c>
      <c r="E19" s="33" t="s">
        <v>71</v>
      </c>
      <c r="F19" s="30" t="s">
        <v>35</v>
      </c>
      <c r="G19" s="13">
        <v>2</v>
      </c>
      <c r="H19" s="94">
        <f>IF(B$17=0,0,G19/B$17)</f>
        <v>1.0638297872340425E-2</v>
      </c>
      <c r="I19" s="56">
        <v>22</v>
      </c>
      <c r="K19" s="5">
        <v>17</v>
      </c>
      <c r="L19" s="61">
        <v>344</v>
      </c>
      <c r="N19" s="76" t="s">
        <v>202</v>
      </c>
      <c r="O19" s="86">
        <f t="shared" si="3"/>
        <v>115.4</v>
      </c>
      <c r="P19" s="80">
        <v>2</v>
      </c>
      <c r="Q19" s="68">
        <v>230.8</v>
      </c>
    </row>
    <row r="20" spans="1:17">
      <c r="A20" s="19" t="s">
        <v>11</v>
      </c>
      <c r="B20" s="13">
        <v>131</v>
      </c>
      <c r="C20" s="6">
        <f>IF(B$17=0,0,B20/B$17)</f>
        <v>0.69680851063829785</v>
      </c>
      <c r="E20" s="33" t="s">
        <v>68</v>
      </c>
      <c r="F20" s="30" t="s">
        <v>32</v>
      </c>
      <c r="G20" s="13">
        <v>1</v>
      </c>
      <c r="H20" s="94">
        <f>IF(B$17=0,0,G20/B$17)</f>
        <v>5.3191489361702126E-3</v>
      </c>
      <c r="I20" s="56">
        <v>2</v>
      </c>
      <c r="K20" s="5">
        <v>18</v>
      </c>
      <c r="L20" s="61">
        <v>333.8</v>
      </c>
      <c r="N20" s="76" t="s">
        <v>394</v>
      </c>
      <c r="O20" s="86">
        <f t="shared" si="3"/>
        <v>98</v>
      </c>
      <c r="P20" s="80">
        <v>1</v>
      </c>
      <c r="Q20" s="68">
        <v>98</v>
      </c>
    </row>
    <row r="21" spans="1:17">
      <c r="A21" s="19" t="s">
        <v>151</v>
      </c>
      <c r="B21" s="13">
        <v>81</v>
      </c>
      <c r="C21" s="6">
        <f>IF(B$17=0,0,B21/B$17)</f>
        <v>0.43085106382978722</v>
      </c>
      <c r="E21" s="33" t="s">
        <v>78</v>
      </c>
      <c r="F21" s="30" t="s">
        <v>42</v>
      </c>
      <c r="G21" s="13">
        <v>1</v>
      </c>
      <c r="H21" s="94">
        <f>IF(B$17=0,0,G21/B$17)</f>
        <v>5.3191489361702126E-3</v>
      </c>
      <c r="I21" s="56">
        <v>12</v>
      </c>
      <c r="K21" s="5">
        <v>19</v>
      </c>
      <c r="L21" s="61">
        <v>406.70000000000005</v>
      </c>
      <c r="N21" s="76" t="s">
        <v>435</v>
      </c>
      <c r="O21" s="86">
        <f t="shared" si="3"/>
        <v>83.8</v>
      </c>
      <c r="P21" s="80">
        <v>1</v>
      </c>
      <c r="Q21" s="68">
        <v>83.8</v>
      </c>
    </row>
    <row r="22" spans="1:17">
      <c r="A22" s="19" t="s">
        <v>149</v>
      </c>
      <c r="B22" s="13">
        <v>78</v>
      </c>
      <c r="C22" s="6">
        <f>IF(B$17=0,0,B22/B$17)</f>
        <v>0.41489361702127658</v>
      </c>
      <c r="E22" s="33" t="s">
        <v>61</v>
      </c>
      <c r="F22" s="30" t="s">
        <v>25</v>
      </c>
      <c r="G22" s="13">
        <v>0</v>
      </c>
      <c r="H22" s="94">
        <f>IF(B$17=0,0,G22/B$17)</f>
        <v>0</v>
      </c>
      <c r="I22" s="56">
        <v>10</v>
      </c>
      <c r="K22" s="5">
        <v>20</v>
      </c>
      <c r="L22" s="61">
        <v>418.30000000000007</v>
      </c>
      <c r="N22" s="76" t="s">
        <v>203</v>
      </c>
      <c r="O22" s="86">
        <f t="shared" si="3"/>
        <v>83.225000000000009</v>
      </c>
      <c r="P22" s="80">
        <v>4</v>
      </c>
      <c r="Q22" s="68">
        <v>332.90000000000003</v>
      </c>
    </row>
    <row r="23" spans="1:17">
      <c r="A23" s="19" t="s">
        <v>150</v>
      </c>
      <c r="B23" s="13">
        <v>29</v>
      </c>
      <c r="C23" s="6">
        <f>IF(B$17=0,0,B23/B$17)</f>
        <v>0.15425531914893617</v>
      </c>
      <c r="E23" s="33" t="s">
        <v>63</v>
      </c>
      <c r="F23" s="30" t="s">
        <v>27</v>
      </c>
      <c r="G23" s="13">
        <v>0</v>
      </c>
      <c r="H23" s="94">
        <f>IF(B$17=0,0,G23/B$17)</f>
        <v>0</v>
      </c>
      <c r="I23" s="56">
        <v>7</v>
      </c>
      <c r="K23" s="5">
        <v>21</v>
      </c>
      <c r="L23" s="61">
        <v>470.30000000000007</v>
      </c>
      <c r="N23" s="76" t="s">
        <v>227</v>
      </c>
      <c r="O23" s="86">
        <f t="shared" si="3"/>
        <v>68.55</v>
      </c>
      <c r="P23" s="80">
        <v>2</v>
      </c>
      <c r="Q23" s="68">
        <v>137.1</v>
      </c>
    </row>
    <row r="24" spans="1:17">
      <c r="A24" s="19" t="s">
        <v>5</v>
      </c>
      <c r="B24" s="16">
        <f>IF(B$17=0,0,C24/B$17)</f>
        <v>7182.9787234042551</v>
      </c>
      <c r="C24" s="8">
        <v>1350400</v>
      </c>
      <c r="E24" s="33" t="s">
        <v>64</v>
      </c>
      <c r="F24" s="30" t="s">
        <v>28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422.90000000000009</v>
      </c>
      <c r="N24" s="76" t="s">
        <v>215</v>
      </c>
      <c r="O24" s="86">
        <f t="shared" si="3"/>
        <v>66.400000000000006</v>
      </c>
      <c r="P24" s="80">
        <v>1</v>
      </c>
      <c r="Q24" s="68">
        <v>66.400000000000006</v>
      </c>
    </row>
    <row r="25" spans="1:17">
      <c r="A25" s="20" t="s">
        <v>133</v>
      </c>
      <c r="B25" s="97">
        <f>IF($B$17-B$16=0,0,C25/($B$17-B$16))</f>
        <v>8250.9090909090901</v>
      </c>
      <c r="C25" s="98">
        <v>907600</v>
      </c>
      <c r="E25" s="33" t="s">
        <v>65</v>
      </c>
      <c r="F25" s="30" t="s">
        <v>29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483.30000000000007</v>
      </c>
      <c r="N25" s="76" t="s">
        <v>166</v>
      </c>
      <c r="O25" s="86">
        <f t="shared" si="3"/>
        <v>53.75</v>
      </c>
      <c r="P25" s="80">
        <v>4</v>
      </c>
      <c r="Q25" s="68">
        <v>215</v>
      </c>
    </row>
    <row r="26" spans="1:17">
      <c r="A26" s="20" t="s">
        <v>134</v>
      </c>
      <c r="B26" s="97">
        <f>IF(B$16=0,0,C26/B$16)</f>
        <v>5676.9230769230771</v>
      </c>
      <c r="C26" s="98">
        <v>442800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487.50000000000006</v>
      </c>
      <c r="N26" s="76" t="s">
        <v>196</v>
      </c>
      <c r="O26" s="86">
        <f t="shared" si="3"/>
        <v>49.7</v>
      </c>
      <c r="P26" s="80">
        <v>1</v>
      </c>
      <c r="Q26" s="68">
        <v>49.7</v>
      </c>
    </row>
    <row r="27" spans="1:17">
      <c r="A27" s="20" t="s">
        <v>132</v>
      </c>
      <c r="B27" s="97">
        <f>IF(B$18=0,0,C27/B$18)</f>
        <v>-5352.4390243902435</v>
      </c>
      <c r="C27" s="98">
        <v>-438900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464.20000000000005</v>
      </c>
      <c r="N27" s="76" t="s">
        <v>423</v>
      </c>
      <c r="O27" s="86">
        <f t="shared" si="3"/>
        <v>47.725000000000001</v>
      </c>
      <c r="P27" s="80">
        <v>4</v>
      </c>
      <c r="Q27" s="68">
        <v>190.9</v>
      </c>
    </row>
    <row r="28" spans="1:17">
      <c r="A28" s="19" t="s">
        <v>130</v>
      </c>
      <c r="B28" s="13">
        <v>5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532.30000000000007</v>
      </c>
      <c r="N28" s="76" t="s">
        <v>179</v>
      </c>
      <c r="O28" s="86">
        <f t="shared" si="3"/>
        <v>46.750000000000014</v>
      </c>
      <c r="P28" s="80">
        <v>8</v>
      </c>
      <c r="Q28" s="68">
        <v>374.00000000000011</v>
      </c>
    </row>
    <row r="29" spans="1:17">
      <c r="A29" s="19" t="s">
        <v>131</v>
      </c>
      <c r="B29" s="13">
        <v>42</v>
      </c>
      <c r="C29" s="96">
        <v>12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5</v>
      </c>
      <c r="K29" s="5">
        <v>27</v>
      </c>
      <c r="L29" s="61">
        <v>522.80000000000007</v>
      </c>
      <c r="N29" s="76" t="s">
        <v>277</v>
      </c>
      <c r="O29" s="86">
        <f t="shared" si="3"/>
        <v>44.781249999999993</v>
      </c>
      <c r="P29" s="80">
        <v>16</v>
      </c>
      <c r="Q29" s="68">
        <v>716.49999999999989</v>
      </c>
    </row>
    <row r="30" spans="1:17">
      <c r="A30" s="52" t="s">
        <v>111</v>
      </c>
      <c r="B30" s="114">
        <v>7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9</v>
      </c>
      <c r="K30" s="5">
        <v>28</v>
      </c>
      <c r="L30" s="61">
        <v>530.50000000000011</v>
      </c>
      <c r="N30" s="76" t="s">
        <v>223</v>
      </c>
      <c r="O30" s="86">
        <f t="shared" si="3"/>
        <v>42.033333333333339</v>
      </c>
      <c r="P30" s="80">
        <v>3</v>
      </c>
      <c r="Q30" s="68">
        <v>126.10000000000001</v>
      </c>
    </row>
    <row r="31" spans="1:17">
      <c r="A31" s="22" t="s">
        <v>148</v>
      </c>
      <c r="B31" s="116">
        <v>72200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485.7000000000001</v>
      </c>
      <c r="N31" s="76" t="s">
        <v>163</v>
      </c>
      <c r="O31" s="86">
        <f t="shared" si="3"/>
        <v>40.88000000000001</v>
      </c>
      <c r="P31" s="80">
        <v>5</v>
      </c>
      <c r="Q31" s="68">
        <v>204.40000000000003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577.00000000000011</v>
      </c>
      <c r="N32" s="76" t="s">
        <v>161</v>
      </c>
      <c r="O32" s="86">
        <f t="shared" si="3"/>
        <v>40.43333333333333</v>
      </c>
      <c r="P32" s="80">
        <v>6</v>
      </c>
      <c r="Q32" s="68">
        <v>242.6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669.20000000000016</v>
      </c>
      <c r="N33" s="76" t="s">
        <v>324</v>
      </c>
      <c r="O33" s="86">
        <f t="shared" si="3"/>
        <v>39.425000000000004</v>
      </c>
      <c r="P33" s="80">
        <v>4</v>
      </c>
      <c r="Q33" s="68">
        <v>157.70000000000002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610.80000000000018</v>
      </c>
      <c r="N34" s="76" t="s">
        <v>228</v>
      </c>
      <c r="O34" s="86">
        <f t="shared" si="3"/>
        <v>37.6</v>
      </c>
      <c r="P34" s="80">
        <v>4</v>
      </c>
      <c r="Q34" s="68">
        <v>150.4</v>
      </c>
    </row>
    <row r="35" spans="1:17">
      <c r="A35" s="52" t="s">
        <v>139</v>
      </c>
      <c r="B35" s="99">
        <v>13</v>
      </c>
      <c r="C35" s="102">
        <f t="shared" ref="C35:C47" si="4">IF(B$17=0,0,B35/B$17)</f>
        <v>6.9148936170212769E-2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607.60000000000014</v>
      </c>
      <c r="N35" s="76" t="s">
        <v>213</v>
      </c>
      <c r="O35" s="86">
        <f t="shared" si="3"/>
        <v>37.4</v>
      </c>
      <c r="P35" s="80">
        <v>6</v>
      </c>
      <c r="Q35" s="68">
        <v>224.39999999999998</v>
      </c>
    </row>
    <row r="36" spans="1:17">
      <c r="A36" s="19" t="s">
        <v>135</v>
      </c>
      <c r="B36" s="13">
        <v>34</v>
      </c>
      <c r="C36" s="6">
        <f t="shared" si="4"/>
        <v>0.18085106382978725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613.90000000000009</v>
      </c>
      <c r="N36" s="76" t="s">
        <v>392</v>
      </c>
      <c r="O36" s="86">
        <f t="shared" si="3"/>
        <v>37.092307692307685</v>
      </c>
      <c r="P36" s="80">
        <v>13</v>
      </c>
      <c r="Q36" s="68">
        <v>482.19999999999993</v>
      </c>
    </row>
    <row r="37" spans="1:17">
      <c r="A37" s="19" t="s">
        <v>136</v>
      </c>
      <c r="B37" s="100">
        <v>44</v>
      </c>
      <c r="C37" s="6">
        <f t="shared" si="4"/>
        <v>0.23404255319148937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673.7</v>
      </c>
      <c r="N37" s="76" t="s">
        <v>258</v>
      </c>
      <c r="O37" s="86">
        <f t="shared" si="3"/>
        <v>36.6</v>
      </c>
      <c r="P37" s="80">
        <v>1</v>
      </c>
      <c r="Q37" s="68">
        <v>36.6</v>
      </c>
    </row>
    <row r="38" spans="1:17">
      <c r="A38" s="19" t="s">
        <v>137</v>
      </c>
      <c r="B38" s="100">
        <v>53</v>
      </c>
      <c r="C38" s="6">
        <f t="shared" si="4"/>
        <v>0.28191489361702127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672.80000000000007</v>
      </c>
      <c r="N38" s="76" t="s">
        <v>216</v>
      </c>
      <c r="O38" s="86">
        <f t="shared" si="3"/>
        <v>35.764285714285712</v>
      </c>
      <c r="P38" s="80">
        <v>14</v>
      </c>
      <c r="Q38" s="68">
        <v>500.7</v>
      </c>
    </row>
    <row r="39" spans="1:17">
      <c r="A39" s="19" t="s">
        <v>138</v>
      </c>
      <c r="B39" s="100">
        <v>18</v>
      </c>
      <c r="C39" s="6">
        <f t="shared" si="4"/>
        <v>9.5744680851063829E-2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618.6</v>
      </c>
      <c r="N39" s="76" t="s">
        <v>191</v>
      </c>
      <c r="O39" s="86">
        <f t="shared" si="3"/>
        <v>32.150000000000006</v>
      </c>
      <c r="P39" s="80">
        <v>8</v>
      </c>
      <c r="Q39" s="68">
        <v>257.20000000000005</v>
      </c>
    </row>
    <row r="40" spans="1:17">
      <c r="A40" s="19" t="s">
        <v>140</v>
      </c>
      <c r="B40" s="100">
        <v>16</v>
      </c>
      <c r="C40" s="6">
        <f t="shared" si="4"/>
        <v>8.5106382978723402E-2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605.9</v>
      </c>
      <c r="N40" s="76" t="s">
        <v>396</v>
      </c>
      <c r="O40" s="86">
        <f t="shared" si="3"/>
        <v>31.6875</v>
      </c>
      <c r="P40" s="80">
        <v>8</v>
      </c>
      <c r="Q40" s="68">
        <v>253.5</v>
      </c>
    </row>
    <row r="41" spans="1:17">
      <c r="A41" s="19" t="s">
        <v>141</v>
      </c>
      <c r="B41" s="100">
        <v>6</v>
      </c>
      <c r="C41" s="6">
        <f t="shared" si="4"/>
        <v>3.1914893617021274E-2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618.4</v>
      </c>
      <c r="N41" s="76" t="s">
        <v>297</v>
      </c>
      <c r="O41" s="86">
        <f t="shared" si="3"/>
        <v>24.8</v>
      </c>
      <c r="P41" s="80">
        <v>2</v>
      </c>
      <c r="Q41" s="68">
        <v>49.6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633.29999999999995</v>
      </c>
      <c r="N42" s="76" t="s">
        <v>304</v>
      </c>
      <c r="O42" s="86">
        <f t="shared" si="3"/>
        <v>22</v>
      </c>
      <c r="P42" s="80">
        <v>1</v>
      </c>
      <c r="Q42" s="68">
        <v>22</v>
      </c>
    </row>
    <row r="43" spans="1:17">
      <c r="A43" s="19" t="s">
        <v>143</v>
      </c>
      <c r="B43" s="100">
        <v>3</v>
      </c>
      <c r="C43" s="6">
        <f t="shared" si="4"/>
        <v>1.5957446808510637E-2</v>
      </c>
      <c r="K43" s="5">
        <v>41</v>
      </c>
      <c r="L43" s="61">
        <v>584.79999999999995</v>
      </c>
      <c r="N43" s="76" t="s">
        <v>404</v>
      </c>
      <c r="O43" s="86">
        <f t="shared" si="3"/>
        <v>21.380000000000003</v>
      </c>
      <c r="P43" s="80">
        <v>5</v>
      </c>
      <c r="Q43" s="68">
        <v>106.9</v>
      </c>
    </row>
    <row r="44" spans="1:17">
      <c r="A44" s="19" t="s">
        <v>144</v>
      </c>
      <c r="B44" s="100">
        <v>1</v>
      </c>
      <c r="C44" s="6">
        <f t="shared" si="4"/>
        <v>5.3191489361702126E-3</v>
      </c>
      <c r="K44" s="5">
        <v>42</v>
      </c>
      <c r="L44" s="61">
        <v>641.79999999999995</v>
      </c>
      <c r="N44" s="76" t="s">
        <v>276</v>
      </c>
      <c r="O44" s="86">
        <f t="shared" si="3"/>
        <v>17.094444444444445</v>
      </c>
      <c r="P44" s="80">
        <v>18</v>
      </c>
      <c r="Q44" s="68">
        <v>307.7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652.69999999999993</v>
      </c>
      <c r="N45" s="76" t="s">
        <v>238</v>
      </c>
      <c r="O45" s="86">
        <f t="shared" si="3"/>
        <v>15.146153846153847</v>
      </c>
      <c r="P45" s="80">
        <v>13</v>
      </c>
      <c r="Q45" s="68">
        <v>196.9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713.9</v>
      </c>
      <c r="N46" s="76" t="s">
        <v>391</v>
      </c>
      <c r="O46" s="86">
        <f t="shared" si="3"/>
        <v>12.333333333333334</v>
      </c>
      <c r="P46" s="80">
        <v>6</v>
      </c>
      <c r="Q46" s="68">
        <v>74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743.4</v>
      </c>
      <c r="N47" s="76" t="s">
        <v>412</v>
      </c>
      <c r="O47" s="86">
        <f t="shared" si="3"/>
        <v>11.700000000000001</v>
      </c>
      <c r="P47" s="80">
        <v>7</v>
      </c>
      <c r="Q47" s="68">
        <v>81.900000000000006</v>
      </c>
    </row>
    <row r="48" spans="1:17">
      <c r="K48" s="5">
        <v>46</v>
      </c>
      <c r="L48" s="61">
        <v>682.4</v>
      </c>
      <c r="N48" s="76" t="s">
        <v>244</v>
      </c>
      <c r="O48" s="86">
        <f t="shared" si="3"/>
        <v>11.199999999999998</v>
      </c>
      <c r="P48" s="80">
        <v>6</v>
      </c>
      <c r="Q48" s="68">
        <v>67.199999999999989</v>
      </c>
    </row>
    <row r="49" spans="11:17">
      <c r="K49" s="5">
        <v>47</v>
      </c>
      <c r="L49" s="61">
        <v>692.6</v>
      </c>
      <c r="N49" s="76" t="s">
        <v>263</v>
      </c>
      <c r="O49" s="86">
        <f t="shared" si="3"/>
        <v>5.7866666666666653</v>
      </c>
      <c r="P49" s="80">
        <v>30</v>
      </c>
      <c r="Q49" s="68">
        <v>173.59999999999997</v>
      </c>
    </row>
    <row r="50" spans="11:17">
      <c r="K50" s="5">
        <v>48</v>
      </c>
      <c r="L50" s="61">
        <v>721.1</v>
      </c>
      <c r="N50" s="76" t="s">
        <v>272</v>
      </c>
      <c r="O50" s="86">
        <f t="shared" ref="O50:O66" si="5">IF(P50=0,0,Q50/P50)</f>
        <v>5.2</v>
      </c>
      <c r="P50" s="80">
        <v>16</v>
      </c>
      <c r="Q50" s="68">
        <v>83.2</v>
      </c>
    </row>
    <row r="51" spans="11:17">
      <c r="K51" s="5">
        <v>49</v>
      </c>
      <c r="L51" s="61">
        <v>732</v>
      </c>
      <c r="N51" s="76" t="s">
        <v>195</v>
      </c>
      <c r="O51" s="86">
        <f t="shared" si="5"/>
        <v>-4.2812500000000053</v>
      </c>
      <c r="P51" s="80">
        <v>16</v>
      </c>
      <c r="Q51" s="68">
        <v>-68.500000000000085</v>
      </c>
    </row>
    <row r="52" spans="11:17">
      <c r="K52" s="5">
        <v>50</v>
      </c>
      <c r="L52" s="61">
        <v>737.5</v>
      </c>
      <c r="N52" s="76" t="s">
        <v>164</v>
      </c>
      <c r="O52" s="86">
        <f t="shared" si="5"/>
        <v>-7.6999999999999975</v>
      </c>
      <c r="P52" s="80">
        <v>7</v>
      </c>
      <c r="Q52" s="68">
        <v>-53.899999999999984</v>
      </c>
    </row>
    <row r="53" spans="11:17">
      <c r="K53" s="5">
        <v>51</v>
      </c>
      <c r="L53" s="61">
        <v>689.7</v>
      </c>
      <c r="N53" s="76" t="s">
        <v>265</v>
      </c>
      <c r="O53" s="86">
        <f t="shared" si="5"/>
        <v>-8.1000000000000014</v>
      </c>
      <c r="P53" s="80">
        <v>2</v>
      </c>
      <c r="Q53" s="68">
        <v>-16.200000000000003</v>
      </c>
    </row>
    <row r="54" spans="11:17">
      <c r="K54" s="5">
        <v>52</v>
      </c>
      <c r="L54" s="61">
        <v>658.2</v>
      </c>
      <c r="N54" s="76" t="s">
        <v>335</v>
      </c>
      <c r="O54" s="86">
        <f t="shared" si="5"/>
        <v>-8.3333333333333339</v>
      </c>
      <c r="P54" s="80">
        <v>3</v>
      </c>
      <c r="Q54" s="68">
        <v>-25</v>
      </c>
    </row>
    <row r="55" spans="11:17">
      <c r="K55" s="5">
        <v>53</v>
      </c>
      <c r="L55" s="61">
        <v>601.6</v>
      </c>
      <c r="N55" s="76" t="s">
        <v>386</v>
      </c>
      <c r="O55" s="86">
        <f t="shared" si="5"/>
        <v>-9.8333333333333304</v>
      </c>
      <c r="P55" s="80">
        <v>3</v>
      </c>
      <c r="Q55" s="68">
        <v>-29.499999999999993</v>
      </c>
    </row>
    <row r="56" spans="11:17">
      <c r="K56" s="5">
        <v>54</v>
      </c>
      <c r="L56" s="61">
        <v>555.4</v>
      </c>
      <c r="N56" s="76" t="s">
        <v>235</v>
      </c>
      <c r="O56" s="86">
        <f t="shared" si="5"/>
        <v>-10.409999999999998</v>
      </c>
      <c r="P56" s="80">
        <v>20</v>
      </c>
      <c r="Q56" s="68">
        <v>-208.19999999999996</v>
      </c>
    </row>
    <row r="57" spans="11:17">
      <c r="K57" s="5">
        <v>55</v>
      </c>
      <c r="L57" s="61">
        <v>621.1</v>
      </c>
      <c r="N57" s="76" t="s">
        <v>177</v>
      </c>
      <c r="O57" s="86">
        <f t="shared" si="5"/>
        <v>-10.999999999999996</v>
      </c>
      <c r="P57" s="80">
        <v>2</v>
      </c>
      <c r="Q57" s="68">
        <v>-21.999999999999993</v>
      </c>
    </row>
    <row r="58" spans="11:17">
      <c r="K58" s="5">
        <v>56</v>
      </c>
      <c r="L58" s="61">
        <v>606.6</v>
      </c>
      <c r="N58" s="76" t="s">
        <v>333</v>
      </c>
      <c r="O58" s="86">
        <f t="shared" si="5"/>
        <v>-13.471428571428573</v>
      </c>
      <c r="P58" s="80">
        <v>7</v>
      </c>
      <c r="Q58" s="68">
        <v>-94.300000000000011</v>
      </c>
    </row>
    <row r="59" spans="11:17">
      <c r="K59" s="5">
        <v>57</v>
      </c>
      <c r="L59" s="61">
        <v>590.6</v>
      </c>
      <c r="N59" s="76" t="s">
        <v>168</v>
      </c>
      <c r="O59" s="86">
        <f t="shared" si="5"/>
        <v>-14.5625</v>
      </c>
      <c r="P59" s="80">
        <v>8</v>
      </c>
      <c r="Q59" s="68">
        <v>-116.5</v>
      </c>
    </row>
    <row r="60" spans="11:17">
      <c r="K60" s="5">
        <v>58</v>
      </c>
      <c r="L60" s="61">
        <v>653.70000000000005</v>
      </c>
      <c r="N60" s="76" t="s">
        <v>388</v>
      </c>
      <c r="O60" s="86">
        <f t="shared" si="5"/>
        <v>-17.207142857142852</v>
      </c>
      <c r="P60" s="80">
        <v>14</v>
      </c>
      <c r="Q60" s="68">
        <v>-240.89999999999992</v>
      </c>
    </row>
    <row r="61" spans="11:17">
      <c r="K61" s="5">
        <v>59</v>
      </c>
      <c r="L61" s="61">
        <v>661.30000000000007</v>
      </c>
      <c r="N61" s="76" t="s">
        <v>269</v>
      </c>
      <c r="O61" s="86">
        <f t="shared" si="5"/>
        <v>-20.074999999999999</v>
      </c>
      <c r="P61" s="80">
        <v>4</v>
      </c>
      <c r="Q61" s="68">
        <v>-80.3</v>
      </c>
    </row>
    <row r="62" spans="11:17">
      <c r="K62" s="5">
        <v>60</v>
      </c>
      <c r="L62" s="61">
        <v>733.2</v>
      </c>
      <c r="N62" s="76" t="s">
        <v>402</v>
      </c>
      <c r="O62" s="86">
        <f t="shared" si="5"/>
        <v>-22.639999999999997</v>
      </c>
      <c r="P62" s="80">
        <v>10</v>
      </c>
      <c r="Q62" s="68">
        <v>-226.39999999999998</v>
      </c>
    </row>
    <row r="63" spans="11:17">
      <c r="K63" s="5">
        <v>61</v>
      </c>
      <c r="L63" s="61">
        <v>739</v>
      </c>
      <c r="N63" s="76" t="s">
        <v>241</v>
      </c>
      <c r="O63" s="86">
        <f t="shared" si="5"/>
        <v>-23.799999999999997</v>
      </c>
      <c r="P63" s="80">
        <v>1</v>
      </c>
      <c r="Q63" s="68">
        <v>-23.799999999999997</v>
      </c>
    </row>
    <row r="64" spans="11:17">
      <c r="K64" s="5">
        <v>62</v>
      </c>
      <c r="L64" s="61">
        <v>748.2</v>
      </c>
      <c r="N64" s="76" t="s">
        <v>167</v>
      </c>
      <c r="O64" s="86">
        <f t="shared" si="5"/>
        <v>-28.2</v>
      </c>
      <c r="P64" s="80">
        <v>1</v>
      </c>
      <c r="Q64" s="68">
        <v>-28.2</v>
      </c>
    </row>
    <row r="65" spans="11:17">
      <c r="K65" s="5">
        <v>63</v>
      </c>
      <c r="L65" s="61">
        <v>731.1</v>
      </c>
      <c r="N65" s="76" t="s">
        <v>255</v>
      </c>
      <c r="O65" s="86">
        <f t="shared" si="5"/>
        <v>-29.033333333333328</v>
      </c>
      <c r="P65" s="80">
        <v>9</v>
      </c>
      <c r="Q65" s="68">
        <v>-261.29999999999995</v>
      </c>
    </row>
    <row r="66" spans="11:17">
      <c r="K66" s="5">
        <v>64</v>
      </c>
      <c r="L66" s="61">
        <v>791.5</v>
      </c>
      <c r="N66" s="76" t="s">
        <v>162</v>
      </c>
      <c r="O66" s="86">
        <f t="shared" si="5"/>
        <v>-38.020000000000003</v>
      </c>
      <c r="P66" s="80">
        <v>5</v>
      </c>
      <c r="Q66" s="68">
        <v>-190.10000000000002</v>
      </c>
    </row>
    <row r="67" spans="11:17">
      <c r="K67" s="5">
        <v>65</v>
      </c>
      <c r="L67" s="61">
        <v>766.9</v>
      </c>
    </row>
    <row r="68" spans="11:17">
      <c r="K68" s="5">
        <v>66</v>
      </c>
      <c r="L68" s="61">
        <v>820.6</v>
      </c>
    </row>
    <row r="69" spans="11:17">
      <c r="K69" s="5">
        <v>67</v>
      </c>
      <c r="L69" s="61">
        <v>894.80000000000007</v>
      </c>
    </row>
    <row r="70" spans="11:17">
      <c r="K70" s="5">
        <v>68</v>
      </c>
      <c r="L70" s="61">
        <v>960.6</v>
      </c>
    </row>
    <row r="71" spans="11:17">
      <c r="K71" s="5">
        <v>69</v>
      </c>
      <c r="L71" s="61">
        <v>952.7</v>
      </c>
    </row>
    <row r="72" spans="11:17">
      <c r="K72" s="5">
        <v>70</v>
      </c>
      <c r="L72" s="61">
        <v>939.7</v>
      </c>
    </row>
    <row r="73" spans="11:17">
      <c r="K73" s="5">
        <v>71</v>
      </c>
      <c r="L73" s="61">
        <v>921.7</v>
      </c>
    </row>
    <row r="74" spans="11:17">
      <c r="K74" s="5">
        <v>72</v>
      </c>
      <c r="L74" s="61">
        <v>878.40000000000009</v>
      </c>
    </row>
    <row r="75" spans="11:17">
      <c r="K75" s="5">
        <v>73</v>
      </c>
      <c r="L75" s="61">
        <v>832.00000000000011</v>
      </c>
    </row>
    <row r="76" spans="11:17">
      <c r="K76" s="5">
        <v>74</v>
      </c>
      <c r="L76" s="61">
        <v>792.80000000000007</v>
      </c>
    </row>
    <row r="77" spans="11:17">
      <c r="K77" s="5">
        <v>75</v>
      </c>
      <c r="L77" s="61">
        <v>847.30000000000007</v>
      </c>
    </row>
    <row r="78" spans="11:17">
      <c r="K78" s="5">
        <v>76</v>
      </c>
      <c r="L78" s="61">
        <v>850.80000000000007</v>
      </c>
    </row>
    <row r="79" spans="11:17">
      <c r="K79" s="5">
        <v>77</v>
      </c>
      <c r="L79" s="61">
        <v>858.30000000000007</v>
      </c>
    </row>
    <row r="80" spans="11:17">
      <c r="K80" s="5">
        <v>78</v>
      </c>
      <c r="L80" s="61">
        <v>835.50000000000011</v>
      </c>
    </row>
    <row r="81" spans="11:12">
      <c r="K81" s="5">
        <v>79</v>
      </c>
      <c r="L81" s="61">
        <v>840.10000000000014</v>
      </c>
    </row>
    <row r="82" spans="11:12">
      <c r="K82" s="5">
        <v>80</v>
      </c>
      <c r="L82" s="61">
        <v>816.50000000000011</v>
      </c>
    </row>
    <row r="83" spans="11:12">
      <c r="K83" s="5">
        <v>81</v>
      </c>
      <c r="L83" s="61">
        <v>829.20000000000016</v>
      </c>
    </row>
    <row r="84" spans="11:12">
      <c r="K84" s="5">
        <v>82</v>
      </c>
      <c r="L84" s="61">
        <v>807.9000000000002</v>
      </c>
    </row>
    <row r="85" spans="11:12">
      <c r="K85" s="5">
        <v>83</v>
      </c>
      <c r="L85" s="61">
        <v>830.80000000000018</v>
      </c>
    </row>
    <row r="86" spans="11:12">
      <c r="K86" s="5">
        <v>84</v>
      </c>
      <c r="L86" s="61">
        <v>790.10000000000014</v>
      </c>
    </row>
    <row r="87" spans="11:12">
      <c r="K87" s="5">
        <v>85</v>
      </c>
      <c r="L87" s="61">
        <v>771.30000000000018</v>
      </c>
    </row>
    <row r="88" spans="11:12">
      <c r="K88" s="5">
        <v>86</v>
      </c>
      <c r="L88" s="61">
        <v>750.60000000000014</v>
      </c>
    </row>
    <row r="89" spans="11:12">
      <c r="K89" s="5">
        <v>87</v>
      </c>
      <c r="L89" s="61">
        <v>706.80000000000018</v>
      </c>
    </row>
    <row r="90" spans="11:12">
      <c r="K90" s="5">
        <v>88</v>
      </c>
      <c r="L90" s="61">
        <v>767.9000000000002</v>
      </c>
    </row>
    <row r="91" spans="11:12">
      <c r="K91" s="5">
        <v>89</v>
      </c>
      <c r="L91" s="61">
        <v>773.00000000000023</v>
      </c>
    </row>
    <row r="92" spans="11:12">
      <c r="K92" s="5">
        <v>90</v>
      </c>
      <c r="L92" s="61">
        <v>756.00000000000023</v>
      </c>
    </row>
    <row r="93" spans="11:12">
      <c r="K93" s="5">
        <v>91</v>
      </c>
      <c r="L93" s="61">
        <v>712.9000000000002</v>
      </c>
    </row>
    <row r="94" spans="11:12">
      <c r="K94" s="5">
        <v>92</v>
      </c>
      <c r="L94" s="61">
        <v>777.10000000000025</v>
      </c>
    </row>
    <row r="95" spans="11:12">
      <c r="K95" s="5">
        <v>93</v>
      </c>
      <c r="L95" s="61">
        <v>836.60000000000025</v>
      </c>
    </row>
    <row r="96" spans="11:12">
      <c r="K96" s="5">
        <v>94</v>
      </c>
      <c r="L96" s="61">
        <v>854.3000000000003</v>
      </c>
    </row>
    <row r="97" spans="11:12">
      <c r="K97" s="5">
        <v>95</v>
      </c>
      <c r="L97" s="61">
        <v>825.50000000000034</v>
      </c>
    </row>
    <row r="98" spans="11:12">
      <c r="K98" s="5">
        <v>96</v>
      </c>
      <c r="L98" s="61">
        <v>817.20000000000039</v>
      </c>
    </row>
    <row r="99" spans="11:12">
      <c r="K99" s="5">
        <v>97</v>
      </c>
      <c r="L99" s="61">
        <v>875.10000000000036</v>
      </c>
    </row>
    <row r="100" spans="11:12">
      <c r="K100" s="5">
        <v>98</v>
      </c>
      <c r="L100" s="61">
        <v>860.00000000000034</v>
      </c>
    </row>
    <row r="101" spans="11:12">
      <c r="K101" s="5">
        <v>99</v>
      </c>
      <c r="L101" s="61">
        <v>809.10000000000036</v>
      </c>
    </row>
    <row r="102" spans="11:12">
      <c r="K102" s="5">
        <v>100</v>
      </c>
      <c r="L102" s="61">
        <v>729.40000000000032</v>
      </c>
    </row>
    <row r="103" spans="11:12">
      <c r="K103" s="5">
        <v>101</v>
      </c>
      <c r="L103" s="61">
        <v>785.50000000000034</v>
      </c>
    </row>
    <row r="104" spans="11:12">
      <c r="K104" s="5">
        <v>102</v>
      </c>
      <c r="L104" s="61">
        <v>790.3000000000003</v>
      </c>
    </row>
    <row r="105" spans="11:12">
      <c r="K105" s="5">
        <v>103</v>
      </c>
      <c r="L105" s="61">
        <v>854.00000000000034</v>
      </c>
    </row>
    <row r="106" spans="11:12">
      <c r="K106" s="5">
        <v>104</v>
      </c>
      <c r="L106" s="61">
        <v>921.50000000000034</v>
      </c>
    </row>
    <row r="107" spans="11:12">
      <c r="K107" s="5">
        <v>105</v>
      </c>
      <c r="L107" s="61">
        <v>979.8000000000003</v>
      </c>
    </row>
    <row r="108" spans="11:12">
      <c r="K108" s="5">
        <v>106</v>
      </c>
      <c r="L108" s="61">
        <v>921.8000000000003</v>
      </c>
    </row>
    <row r="109" spans="11:12">
      <c r="K109" s="5">
        <v>107</v>
      </c>
      <c r="L109" s="61">
        <v>976.3000000000003</v>
      </c>
    </row>
    <row r="110" spans="11:12">
      <c r="K110" s="5">
        <v>108</v>
      </c>
      <c r="L110" s="61">
        <v>1057.9000000000003</v>
      </c>
    </row>
    <row r="111" spans="11:12">
      <c r="K111" s="5">
        <v>109</v>
      </c>
      <c r="L111" s="61">
        <v>1113.2000000000003</v>
      </c>
    </row>
    <row r="112" spans="11:12">
      <c r="K112" s="5">
        <v>110</v>
      </c>
      <c r="L112" s="61">
        <v>1099.4000000000003</v>
      </c>
    </row>
    <row r="113" spans="11:12">
      <c r="K113" s="5">
        <v>111</v>
      </c>
      <c r="L113" s="61">
        <v>1167.0000000000002</v>
      </c>
    </row>
  </sheetData>
  <sortState xmlns:xlrd2="http://schemas.microsoft.com/office/spreadsheetml/2017/richdata2" ref="E2:I114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80DC6-6675-40DB-A8FA-593367A2D31C}">
  <sheetPr codeName="Sheet1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0.42857142857142855</v>
      </c>
      <c r="I2" s="55">
        <v>50</v>
      </c>
      <c r="K2" s="3">
        <v>0</v>
      </c>
      <c r="L2" s="60">
        <v>0</v>
      </c>
      <c r="N2" s="75" t="s">
        <v>103</v>
      </c>
      <c r="O2" s="82">
        <f t="shared" ref="O2:O9" si="0">IF(P2=0,0,Q2/P2)</f>
        <v>-5325</v>
      </c>
      <c r="P2" s="79">
        <v>4</v>
      </c>
      <c r="Q2" s="63">
        <v>-21300</v>
      </c>
    </row>
    <row r="3" spans="1:17">
      <c r="A3" s="19" t="s">
        <v>8</v>
      </c>
      <c r="B3" s="122">
        <v>35</v>
      </c>
      <c r="C3" s="123"/>
      <c r="E3" s="33" t="s">
        <v>56</v>
      </c>
      <c r="F3" s="30" t="s">
        <v>185</v>
      </c>
      <c r="G3" s="13">
        <v>3</v>
      </c>
      <c r="H3" s="94">
        <f>IF(B$17=0,0,G3/B$17)</f>
        <v>0.42857142857142855</v>
      </c>
      <c r="I3" s="56">
        <v>12</v>
      </c>
      <c r="K3" s="5">
        <v>1</v>
      </c>
      <c r="L3" s="61">
        <v>-60.9</v>
      </c>
      <c r="N3" s="76" t="s">
        <v>104</v>
      </c>
      <c r="O3" s="83">
        <f t="shared" si="0"/>
        <v>0</v>
      </c>
      <c r="P3" s="80">
        <v>4</v>
      </c>
      <c r="Q3" s="64">
        <v>0</v>
      </c>
    </row>
    <row r="4" spans="1:17">
      <c r="A4" s="19" t="s">
        <v>6</v>
      </c>
      <c r="B4" s="124">
        <v>-127.99999999999999</v>
      </c>
      <c r="C4" s="125"/>
      <c r="E4" s="33" t="s">
        <v>60</v>
      </c>
      <c r="F4" s="30" t="s">
        <v>24</v>
      </c>
      <c r="G4" s="13">
        <v>3</v>
      </c>
      <c r="H4" s="94">
        <f>IF(B$17=0,0,G4/B$17)</f>
        <v>0.42857142857142855</v>
      </c>
      <c r="I4" s="56">
        <v>22</v>
      </c>
      <c r="K4" s="5">
        <v>2</v>
      </c>
      <c r="L4" s="61">
        <v>-57.199999999999996</v>
      </c>
      <c r="N4" s="76" t="s">
        <v>105</v>
      </c>
      <c r="O4" s="83">
        <f t="shared" si="0"/>
        <v>-5825</v>
      </c>
      <c r="P4" s="80">
        <v>4</v>
      </c>
      <c r="Q4" s="64">
        <v>-23300</v>
      </c>
    </row>
    <row r="5" spans="1:17">
      <c r="A5" s="19" t="s">
        <v>7</v>
      </c>
      <c r="B5" s="126">
        <f>IF(B$2=0,0,B$4/B$2)</f>
        <v>-31.999999999999996</v>
      </c>
      <c r="C5" s="127"/>
      <c r="E5" s="33" t="s">
        <v>54</v>
      </c>
      <c r="F5" s="30" t="s">
        <v>20</v>
      </c>
      <c r="G5" s="13">
        <v>2</v>
      </c>
      <c r="H5" s="94">
        <f>IF(B$17=0,0,G5/B$17)</f>
        <v>0.2857142857142857</v>
      </c>
      <c r="I5" s="56">
        <v>48</v>
      </c>
      <c r="K5" s="5">
        <v>3</v>
      </c>
      <c r="L5" s="61">
        <v>-87.199999999999989</v>
      </c>
      <c r="N5" s="76" t="s">
        <v>157</v>
      </c>
      <c r="O5" s="83">
        <f>IF(P5=0,0,Q5/P5)</f>
        <v>-600</v>
      </c>
      <c r="P5" s="80">
        <v>4</v>
      </c>
      <c r="Q5" s="64">
        <v>-2400</v>
      </c>
    </row>
    <row r="6" spans="1:17">
      <c r="A6" s="19" t="s">
        <v>1</v>
      </c>
      <c r="B6" s="128">
        <f>IF(B$2=0,0,(B$7*1+B$8*2+B$9*3+B$10*4)/B$2)</f>
        <v>3.25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0.2857142857142857</v>
      </c>
      <c r="I6" s="56">
        <v>55</v>
      </c>
      <c r="K6" s="5">
        <v>4</v>
      </c>
      <c r="L6" s="61">
        <v>-127.99999999999999</v>
      </c>
      <c r="N6" s="76" t="s">
        <v>106</v>
      </c>
      <c r="O6" s="83">
        <f t="shared" ref="O6" si="1">IF(P6=0,0,Q6/P6)</f>
        <v>-3333.3333333333335</v>
      </c>
      <c r="P6" s="80">
        <v>3</v>
      </c>
      <c r="Q6" s="64">
        <v>-10000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58</v>
      </c>
      <c r="F7" s="30" t="s">
        <v>22</v>
      </c>
      <c r="G7" s="13">
        <v>1</v>
      </c>
      <c r="H7" s="94">
        <f>IF(B$17=0,0,G7/B$17)</f>
        <v>0.14285714285714285</v>
      </c>
      <c r="I7" s="56">
        <v>9</v>
      </c>
      <c r="N7" s="76" t="s">
        <v>107</v>
      </c>
      <c r="O7" s="83">
        <f t="shared" si="0"/>
        <v>-2250</v>
      </c>
      <c r="P7" s="80">
        <v>2</v>
      </c>
      <c r="Q7" s="64">
        <v>-4500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67</v>
      </c>
      <c r="F8" s="30" t="s">
        <v>31</v>
      </c>
      <c r="G8" s="13">
        <v>1</v>
      </c>
      <c r="H8" s="94">
        <f>IF(B$17=0,0,G8/B$17)</f>
        <v>0.14285714285714285</v>
      </c>
      <c r="I8" s="56">
        <v>1</v>
      </c>
      <c r="N8" s="76" t="s">
        <v>108</v>
      </c>
      <c r="O8" s="83">
        <f t="shared" si="0"/>
        <v>6000</v>
      </c>
      <c r="P8" s="80">
        <v>2</v>
      </c>
      <c r="Q8" s="64">
        <v>12000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46</v>
      </c>
      <c r="N9" s="77" t="s">
        <v>158</v>
      </c>
      <c r="O9" s="84">
        <f t="shared" si="0"/>
        <v>1500</v>
      </c>
      <c r="P9" s="81">
        <v>1</v>
      </c>
      <c r="Q9" s="65">
        <v>1500</v>
      </c>
    </row>
    <row r="10" spans="1:17">
      <c r="A10" s="20" t="s">
        <v>152</v>
      </c>
      <c r="B10" s="14">
        <v>2</v>
      </c>
      <c r="C10" s="7">
        <f>IF(B$2=0,0,B10/B$2)</f>
        <v>0.5</v>
      </c>
      <c r="E10" s="33" t="s">
        <v>55</v>
      </c>
      <c r="F10" s="30" t="s">
        <v>155</v>
      </c>
      <c r="G10" s="13">
        <v>0</v>
      </c>
      <c r="H10" s="94">
        <f>IF(B$17=0,0,G10/B$17)</f>
        <v>0</v>
      </c>
      <c r="I10" s="56">
        <v>55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0.25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50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0.25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51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0.11428571428571428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-60.9</v>
      </c>
      <c r="P13" s="80">
        <v>1</v>
      </c>
      <c r="Q13" s="68">
        <v>-60.9</v>
      </c>
    </row>
    <row r="14" spans="1:17">
      <c r="A14" s="19" t="s">
        <v>94</v>
      </c>
      <c r="B14" s="13">
        <v>6</v>
      </c>
      <c r="C14" s="6">
        <f>IF(B$3=0,0,B14/B$3)</f>
        <v>0.17142857142857143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7</v>
      </c>
      <c r="N15" s="77" t="s">
        <v>159</v>
      </c>
      <c r="O15" s="87">
        <f>IF(P15=0,0,Q15/P15)</f>
        <v>-22.366666666666664</v>
      </c>
      <c r="P15" s="81">
        <v>3</v>
      </c>
      <c r="Q15" s="69">
        <v>-67.099999999999994</v>
      </c>
    </row>
    <row r="16" spans="1:17">
      <c r="A16" s="18" t="s">
        <v>100</v>
      </c>
      <c r="B16" s="12">
        <f>B22</f>
        <v>4</v>
      </c>
      <c r="C16" s="4">
        <f>IF(B$14=0,0,B16/B$14)</f>
        <v>0.66666666666666663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0.11428571428571428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23</v>
      </c>
      <c r="N18" s="75" t="s">
        <v>177</v>
      </c>
      <c r="O18" s="85">
        <f t="shared" ref="O18:O24" si="3">IF(P18=0,0,Q18/P18)</f>
        <v>62.300000000000004</v>
      </c>
      <c r="P18" s="79">
        <v>1</v>
      </c>
      <c r="Q18" s="67">
        <v>62.300000000000004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27</v>
      </c>
      <c r="N19" s="76" t="s">
        <v>161</v>
      </c>
      <c r="O19" s="86">
        <f t="shared" si="3"/>
        <v>-13.549999999999997</v>
      </c>
      <c r="P19" s="80">
        <v>2</v>
      </c>
      <c r="Q19" s="68">
        <v>-27.099999999999994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179</v>
      </c>
      <c r="O20" s="86">
        <f t="shared" si="3"/>
        <v>-25.599999999999998</v>
      </c>
      <c r="P20" s="80">
        <v>2</v>
      </c>
      <c r="Q20" s="68">
        <v>-51.199999999999996</v>
      </c>
    </row>
    <row r="21" spans="1:17">
      <c r="A21" s="19" t="s">
        <v>151</v>
      </c>
      <c r="B21" s="13">
        <v>3</v>
      </c>
      <c r="C21" s="6">
        <f>IF(B$17=0,0,B21/B$17)</f>
        <v>0.42857142857142855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16</v>
      </c>
      <c r="N21" s="76" t="s">
        <v>169</v>
      </c>
      <c r="O21" s="86">
        <f t="shared" si="3"/>
        <v>-53.75</v>
      </c>
      <c r="P21" s="80">
        <v>4</v>
      </c>
      <c r="Q21" s="68">
        <v>-215</v>
      </c>
    </row>
    <row r="22" spans="1:17">
      <c r="A22" s="19" t="s">
        <v>149</v>
      </c>
      <c r="B22" s="13">
        <v>4</v>
      </c>
      <c r="C22" s="6">
        <f>IF(B$17=0,0,B22/B$17)</f>
        <v>0.5714285714285714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167</v>
      </c>
      <c r="O22" s="86">
        <f t="shared" si="3"/>
        <v>-74.900000000000006</v>
      </c>
      <c r="P22" s="80">
        <v>1</v>
      </c>
      <c r="Q22" s="68">
        <v>-74.900000000000006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24</v>
      </c>
      <c r="N23" s="76" t="s">
        <v>162</v>
      </c>
      <c r="O23" s="86">
        <f t="shared" si="3"/>
        <v>-84.1</v>
      </c>
      <c r="P23" s="80">
        <v>1</v>
      </c>
      <c r="Q23" s="68">
        <v>-84.1</v>
      </c>
    </row>
    <row r="24" spans="1:17">
      <c r="A24" s="19" t="s">
        <v>5</v>
      </c>
      <c r="B24" s="16">
        <f>IF(B$17=0,0,C24/B$17)</f>
        <v>2928.5714285714284</v>
      </c>
      <c r="C24" s="8">
        <v>20500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168</v>
      </c>
      <c r="O24" s="86">
        <f t="shared" si="3"/>
        <v>-122</v>
      </c>
      <c r="P24" s="80">
        <v>1</v>
      </c>
      <c r="Q24" s="68">
        <v>-122</v>
      </c>
    </row>
    <row r="25" spans="1:17">
      <c r="A25" s="20" t="s">
        <v>133</v>
      </c>
      <c r="B25" s="97">
        <f>IF($B$17-B$16=0,0,C25/($B$17-B$16))</f>
        <v>4666.666666666667</v>
      </c>
      <c r="C25" s="98">
        <v>14000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1625</v>
      </c>
      <c r="C26" s="98">
        <v>6500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29</v>
      </c>
    </row>
    <row r="27" spans="1:17">
      <c r="A27" s="20" t="s">
        <v>132</v>
      </c>
      <c r="B27" s="97">
        <f>IF(B$18=0,0,C27/B$18)</f>
        <v>-11400</v>
      </c>
      <c r="C27" s="98">
        <v>-45600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5</v>
      </c>
    </row>
    <row r="28" spans="1:17">
      <c r="A28" s="19" t="s">
        <v>130</v>
      </c>
      <c r="B28" s="13">
        <v>4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18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23700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0.2857142857142857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0.42857142857142855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0.14285714285714285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0.14285714285714285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1527AE-0C2A-4C31-964E-CDDF90FC7C51}">
  <sheetPr codeName="Sheet1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184</v>
      </c>
      <c r="F2" s="29" t="s">
        <v>187</v>
      </c>
      <c r="G2" s="12">
        <v>3</v>
      </c>
      <c r="H2" s="93">
        <f>IF(B$17=0,0,G2/B$17)</f>
        <v>1.5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-2500</v>
      </c>
      <c r="P2" s="79">
        <v>1</v>
      </c>
      <c r="Q2" s="63">
        <v>-2500</v>
      </c>
    </row>
    <row r="3" spans="1:17">
      <c r="A3" s="19" t="s">
        <v>8</v>
      </c>
      <c r="B3" s="122">
        <v>7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2</v>
      </c>
      <c r="K3" s="5">
        <v>1</v>
      </c>
      <c r="L3" s="61">
        <v>14</v>
      </c>
      <c r="N3" s="76" t="s">
        <v>104</v>
      </c>
      <c r="O3" s="83">
        <f t="shared" si="0"/>
        <v>13000</v>
      </c>
      <c r="P3" s="80">
        <v>1</v>
      </c>
      <c r="Q3" s="64">
        <v>13000</v>
      </c>
    </row>
    <row r="4" spans="1:17">
      <c r="A4" s="19" t="s">
        <v>6</v>
      </c>
      <c r="B4" s="124">
        <v>14</v>
      </c>
      <c r="C4" s="125"/>
      <c r="E4" s="33" t="s">
        <v>181</v>
      </c>
      <c r="F4" s="30" t="s">
        <v>156</v>
      </c>
      <c r="G4" s="13">
        <v>1</v>
      </c>
      <c r="H4" s="94">
        <f>IF(B$17=0,0,G4/B$17)</f>
        <v>0.5</v>
      </c>
      <c r="I4" s="56">
        <v>35</v>
      </c>
      <c r="N4" s="76" t="s">
        <v>105</v>
      </c>
      <c r="O4" s="83">
        <f t="shared" si="0"/>
        <v>-6000</v>
      </c>
      <c r="P4" s="80">
        <v>1</v>
      </c>
      <c r="Q4" s="64">
        <v>-6000</v>
      </c>
    </row>
    <row r="5" spans="1:17">
      <c r="A5" s="19" t="s">
        <v>7</v>
      </c>
      <c r="B5" s="126">
        <f>IF(B$2=0,0,B$4/B$2)</f>
        <v>14</v>
      </c>
      <c r="C5" s="127"/>
      <c r="E5" s="33" t="s">
        <v>54</v>
      </c>
      <c r="F5" s="30" t="s">
        <v>20</v>
      </c>
      <c r="G5" s="13">
        <v>1</v>
      </c>
      <c r="H5" s="94">
        <f>IF(B$17=0,0,G5/B$17)</f>
        <v>0.5</v>
      </c>
      <c r="I5" s="56">
        <v>36</v>
      </c>
      <c r="N5" s="76" t="s">
        <v>157</v>
      </c>
      <c r="O5" s="83">
        <f>IF(P5=0,0,Q5/P5)</f>
        <v>4500</v>
      </c>
      <c r="P5" s="80">
        <v>1</v>
      </c>
      <c r="Q5" s="64">
        <v>4500</v>
      </c>
    </row>
    <row r="6" spans="1:17">
      <c r="A6" s="19" t="s">
        <v>1</v>
      </c>
      <c r="B6" s="128">
        <f>IF(B$2=0,0,(B$7*1+B$8*2+B$9*3+B$10*4)/B$2)</f>
        <v>2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0.5</v>
      </c>
      <c r="I6" s="56">
        <v>6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0.5</v>
      </c>
      <c r="I7" s="56">
        <v>4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1</v>
      </c>
      <c r="E8" s="33" t="s">
        <v>182</v>
      </c>
      <c r="F8" s="30" t="s">
        <v>19</v>
      </c>
      <c r="G8" s="13">
        <v>0</v>
      </c>
      <c r="H8" s="94">
        <f>IF(B$17=0,0,G8/B$17)</f>
        <v>0</v>
      </c>
      <c r="I8" s="56">
        <v>46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42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51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58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0.2857142857142857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0.14285714285714285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7</v>
      </c>
      <c r="N14" s="76" t="s">
        <v>128</v>
      </c>
      <c r="O14" s="86">
        <f>IF(P14=0,0,Q14/P14)</f>
        <v>14</v>
      </c>
      <c r="P14" s="80">
        <v>1</v>
      </c>
      <c r="Q14" s="68">
        <v>14</v>
      </c>
    </row>
    <row r="15" spans="1:17">
      <c r="A15" s="18" t="s">
        <v>99</v>
      </c>
      <c r="B15" s="12">
        <f>B21</f>
        <v>1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0.2857142857142857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15</v>
      </c>
      <c r="N18" s="75" t="s">
        <v>166</v>
      </c>
      <c r="O18" s="85">
        <f>IF(P18=0,0,Q18/P18)</f>
        <v>74.900000000000006</v>
      </c>
      <c r="P18" s="79">
        <v>1</v>
      </c>
      <c r="Q18" s="67">
        <v>74.900000000000006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27</v>
      </c>
      <c r="N19" s="76" t="s">
        <v>169</v>
      </c>
      <c r="O19" s="86">
        <f>IF(P19=0,0,Q19/P19)</f>
        <v>28.2</v>
      </c>
      <c r="P19" s="80">
        <v>1</v>
      </c>
      <c r="Q19" s="68">
        <v>28.2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168</v>
      </c>
      <c r="O20" s="86">
        <f>IF(P20=0,0,Q20/P20)</f>
        <v>-47.1</v>
      </c>
      <c r="P20" s="80">
        <v>1</v>
      </c>
      <c r="Q20" s="68">
        <v>-47.1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16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24</v>
      </c>
    </row>
    <row r="24" spans="1:17">
      <c r="A24" s="19" t="s">
        <v>5</v>
      </c>
      <c r="B24" s="16">
        <f>IF(B$17=0,0,C24/B$17)</f>
        <v>8600</v>
      </c>
      <c r="C24" s="8">
        <v>17200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8600</v>
      </c>
      <c r="C25" s="98">
        <v>17200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29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5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54A5B-02BB-40EF-B4EC-7F48CED13480}">
  <sheetPr codeName="Sheet1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18</v>
      </c>
      <c r="C2" s="121"/>
      <c r="E2" s="32" t="s">
        <v>54</v>
      </c>
      <c r="F2" s="29" t="s">
        <v>20</v>
      </c>
      <c r="G2" s="12">
        <v>24</v>
      </c>
      <c r="H2" s="93">
        <f>IF(B$17=0,0,G2/B$17)</f>
        <v>0.55813953488372092</v>
      </c>
      <c r="I2" s="55">
        <v>31</v>
      </c>
      <c r="K2" s="3">
        <v>0</v>
      </c>
      <c r="L2" s="60">
        <v>0</v>
      </c>
      <c r="N2" s="75" t="s">
        <v>103</v>
      </c>
      <c r="O2" s="82">
        <f t="shared" ref="O2:O9" si="0">IF(P2=0,0,Q2/P2)</f>
        <v>-38.888888888888886</v>
      </c>
      <c r="P2" s="79">
        <v>18</v>
      </c>
      <c r="Q2" s="63">
        <v>-700</v>
      </c>
    </row>
    <row r="3" spans="1:17">
      <c r="A3" s="19" t="s">
        <v>8</v>
      </c>
      <c r="B3" s="122">
        <v>142</v>
      </c>
      <c r="C3" s="123"/>
      <c r="E3" s="33" t="s">
        <v>181</v>
      </c>
      <c r="F3" s="30" t="s">
        <v>156</v>
      </c>
      <c r="G3" s="13">
        <v>20</v>
      </c>
      <c r="H3" s="94">
        <f>IF(B$17=0,0,G3/B$17)</f>
        <v>0.46511627906976744</v>
      </c>
      <c r="I3" s="56">
        <v>47</v>
      </c>
      <c r="K3" s="5">
        <v>1</v>
      </c>
      <c r="L3" s="61">
        <v>61.1</v>
      </c>
      <c r="N3" s="76" t="s">
        <v>104</v>
      </c>
      <c r="O3" s="83">
        <f t="shared" si="0"/>
        <v>-2133.3333333333335</v>
      </c>
      <c r="P3" s="80">
        <v>18</v>
      </c>
      <c r="Q3" s="64">
        <v>-38400</v>
      </c>
    </row>
    <row r="4" spans="1:17">
      <c r="A4" s="19" t="s">
        <v>6</v>
      </c>
      <c r="B4" s="124">
        <v>154.39999999999998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0.34883720930232559</v>
      </c>
      <c r="I4" s="56">
        <v>52</v>
      </c>
      <c r="K4" s="5">
        <v>2</v>
      </c>
      <c r="L4" s="61">
        <v>117.7</v>
      </c>
      <c r="N4" s="76" t="s">
        <v>105</v>
      </c>
      <c r="O4" s="83">
        <f t="shared" si="0"/>
        <v>855.55555555555554</v>
      </c>
      <c r="P4" s="80">
        <v>18</v>
      </c>
      <c r="Q4" s="64">
        <v>15400</v>
      </c>
    </row>
    <row r="5" spans="1:17">
      <c r="A5" s="19" t="s">
        <v>7</v>
      </c>
      <c r="B5" s="126">
        <f>IF(B$2=0,0,B$4/B$2)</f>
        <v>8.5777777777777757</v>
      </c>
      <c r="C5" s="127"/>
      <c r="E5" s="33" t="s">
        <v>55</v>
      </c>
      <c r="F5" s="30" t="s">
        <v>155</v>
      </c>
      <c r="G5" s="13">
        <v>14</v>
      </c>
      <c r="H5" s="94">
        <f>IF(B$17=0,0,G5/B$17)</f>
        <v>0.32558139534883723</v>
      </c>
      <c r="I5" s="56">
        <v>14</v>
      </c>
      <c r="K5" s="5">
        <v>3</v>
      </c>
      <c r="L5" s="61">
        <v>130.9</v>
      </c>
      <c r="N5" s="76" t="s">
        <v>157</v>
      </c>
      <c r="O5" s="83">
        <f>IF(P5=0,0,Q5/P5)</f>
        <v>2082.3529411764707</v>
      </c>
      <c r="P5" s="80">
        <v>17</v>
      </c>
      <c r="Q5" s="64">
        <v>35400</v>
      </c>
    </row>
    <row r="6" spans="1:17">
      <c r="A6" s="19" t="s">
        <v>1</v>
      </c>
      <c r="B6" s="128">
        <f>IF(B$2=0,0,(B$7*1+B$8*2+B$9*3+B$10*4)/B$2)</f>
        <v>2.3333333333333335</v>
      </c>
      <c r="C6" s="129"/>
      <c r="E6" s="33" t="s">
        <v>60</v>
      </c>
      <c r="F6" s="30" t="s">
        <v>24</v>
      </c>
      <c r="G6" s="13">
        <v>13</v>
      </c>
      <c r="H6" s="94">
        <f>IF(B$17=0,0,G6/B$17)</f>
        <v>0.30232558139534882</v>
      </c>
      <c r="I6" s="56">
        <v>45</v>
      </c>
      <c r="K6" s="5">
        <v>4</v>
      </c>
      <c r="L6" s="61">
        <v>67.600000000000009</v>
      </c>
      <c r="N6" s="76" t="s">
        <v>106</v>
      </c>
      <c r="O6" s="83">
        <f t="shared" ref="O6" si="1">IF(P6=0,0,Q6/P6)</f>
        <v>268.75</v>
      </c>
      <c r="P6" s="80">
        <v>16</v>
      </c>
      <c r="Q6" s="64">
        <v>4300</v>
      </c>
    </row>
    <row r="7" spans="1:17">
      <c r="A7" s="19" t="s">
        <v>2</v>
      </c>
      <c r="B7" s="13">
        <v>7</v>
      </c>
      <c r="C7" s="6">
        <f t="shared" ref="C7:C12" si="2">IF(B$2=0,0,B7/B$2)</f>
        <v>0.3888888888888889</v>
      </c>
      <c r="E7" s="33" t="s">
        <v>56</v>
      </c>
      <c r="F7" s="30" t="s">
        <v>185</v>
      </c>
      <c r="G7" s="13">
        <v>11</v>
      </c>
      <c r="H7" s="94">
        <f>IF(B$17=0,0,G7/B$17)</f>
        <v>0.2558139534883721</v>
      </c>
      <c r="I7" s="56">
        <v>37</v>
      </c>
      <c r="K7" s="5">
        <v>5</v>
      </c>
      <c r="L7" s="61">
        <v>127.9</v>
      </c>
      <c r="N7" s="76" t="s">
        <v>107</v>
      </c>
      <c r="O7" s="83">
        <f t="shared" si="0"/>
        <v>2930.7692307692309</v>
      </c>
      <c r="P7" s="80">
        <v>13</v>
      </c>
      <c r="Q7" s="64">
        <v>38100</v>
      </c>
    </row>
    <row r="8" spans="1:17">
      <c r="A8" s="19" t="s">
        <v>3</v>
      </c>
      <c r="B8" s="13">
        <v>3</v>
      </c>
      <c r="C8" s="6">
        <f>IF(B$2=0,0,B8/B$2)</f>
        <v>0.16666666666666666</v>
      </c>
      <c r="E8" s="33" t="s">
        <v>59</v>
      </c>
      <c r="F8" s="30" t="s">
        <v>23</v>
      </c>
      <c r="G8" s="13">
        <v>8</v>
      </c>
      <c r="H8" s="94">
        <f>IF(B$17=0,0,G8/B$17)</f>
        <v>0.18604651162790697</v>
      </c>
      <c r="I8" s="56">
        <v>24</v>
      </c>
      <c r="K8" s="5">
        <v>6</v>
      </c>
      <c r="L8" s="61">
        <v>81.5</v>
      </c>
      <c r="N8" s="76" t="s">
        <v>108</v>
      </c>
      <c r="O8" s="83">
        <f t="shared" si="0"/>
        <v>-1033.3333333333333</v>
      </c>
      <c r="P8" s="80">
        <v>9</v>
      </c>
      <c r="Q8" s="64">
        <v>-9300</v>
      </c>
    </row>
    <row r="9" spans="1:17">
      <c r="A9" s="20" t="s">
        <v>4</v>
      </c>
      <c r="B9" s="14">
        <v>3</v>
      </c>
      <c r="C9" s="7">
        <f>IF(B$2=0,0,B9/B$2)</f>
        <v>0.16666666666666666</v>
      </c>
      <c r="E9" s="33" t="s">
        <v>182</v>
      </c>
      <c r="F9" s="30" t="s">
        <v>19</v>
      </c>
      <c r="G9" s="13">
        <v>7</v>
      </c>
      <c r="H9" s="94">
        <f>IF(B$17=0,0,G9/B$17)</f>
        <v>0.16279069767441862</v>
      </c>
      <c r="I9" s="56">
        <v>15</v>
      </c>
      <c r="K9" s="5">
        <v>7</v>
      </c>
      <c r="L9" s="61">
        <v>49.4</v>
      </c>
      <c r="N9" s="77" t="s">
        <v>158</v>
      </c>
      <c r="O9" s="84">
        <f t="shared" si="0"/>
        <v>-850</v>
      </c>
      <c r="P9" s="81">
        <v>4</v>
      </c>
      <c r="Q9" s="65">
        <v>-3400</v>
      </c>
    </row>
    <row r="10" spans="1:17">
      <c r="A10" s="20" t="s">
        <v>152</v>
      </c>
      <c r="B10" s="14">
        <v>5</v>
      </c>
      <c r="C10" s="7">
        <f>IF(B$2=0,0,B10/B$2)</f>
        <v>0.27777777777777779</v>
      </c>
      <c r="E10" s="33" t="s">
        <v>57</v>
      </c>
      <c r="F10" s="30" t="s">
        <v>21</v>
      </c>
      <c r="G10" s="13">
        <v>7</v>
      </c>
      <c r="H10" s="94">
        <f>IF(B$17=0,0,G10/B$17)</f>
        <v>0.16279069767441862</v>
      </c>
      <c r="I10" s="56">
        <v>41</v>
      </c>
      <c r="K10" s="5">
        <v>8</v>
      </c>
      <c r="L10" s="61">
        <v>3.2999999999999972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0.55555555555555558</v>
      </c>
      <c r="E11" s="33" t="s">
        <v>183</v>
      </c>
      <c r="F11" s="30" t="s">
        <v>186</v>
      </c>
      <c r="G11" s="13">
        <v>5</v>
      </c>
      <c r="H11" s="94">
        <f>IF(B$17=0,0,G11/B$17)</f>
        <v>0.11627906976744186</v>
      </c>
      <c r="I11" s="56">
        <v>3</v>
      </c>
      <c r="K11" s="5">
        <v>9</v>
      </c>
      <c r="L11" s="61">
        <v>66.199999999999989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5.5555555555555552E-2</v>
      </c>
      <c r="E12" s="33" t="s">
        <v>71</v>
      </c>
      <c r="F12" s="30" t="s">
        <v>35</v>
      </c>
      <c r="G12" s="13">
        <v>2</v>
      </c>
      <c r="H12" s="94">
        <f>IF(B$17=0,0,G12/B$17)</f>
        <v>4.6511627906976744E-2</v>
      </c>
      <c r="I12" s="56">
        <v>11</v>
      </c>
      <c r="K12" s="5">
        <v>10</v>
      </c>
      <c r="L12" s="61">
        <v>56.099999999999987</v>
      </c>
      <c r="N12" s="75" t="s">
        <v>126</v>
      </c>
      <c r="O12" s="85">
        <f>IF(P12=0,0,Q12/P12)</f>
        <v>-46.4</v>
      </c>
      <c r="P12" s="79">
        <v>1</v>
      </c>
      <c r="Q12" s="67">
        <v>-46.4</v>
      </c>
    </row>
    <row r="13" spans="1:17">
      <c r="A13" s="22" t="s">
        <v>97</v>
      </c>
      <c r="B13" s="15">
        <v>28</v>
      </c>
      <c r="C13" s="11">
        <f>IF(B$3=0,0,B13/B$3)</f>
        <v>0.19718309859154928</v>
      </c>
      <c r="E13" s="33" t="s">
        <v>58</v>
      </c>
      <c r="F13" s="30" t="s">
        <v>22</v>
      </c>
      <c r="G13" s="13">
        <v>1</v>
      </c>
      <c r="H13" s="94">
        <f>IF(B$17=0,0,G13/B$17)</f>
        <v>2.3255813953488372E-2</v>
      </c>
      <c r="I13" s="56">
        <v>37</v>
      </c>
      <c r="K13" s="5">
        <v>11</v>
      </c>
      <c r="L13" s="61">
        <v>109.69999999999999</v>
      </c>
      <c r="N13" s="76" t="s">
        <v>127</v>
      </c>
      <c r="O13" s="86">
        <f>IF(P13=0,0,Q13/P13)</f>
        <v>8.0499999999999972</v>
      </c>
      <c r="P13" s="80">
        <v>6</v>
      </c>
      <c r="Q13" s="68">
        <v>48.299999999999983</v>
      </c>
    </row>
    <row r="14" spans="1:17">
      <c r="A14" s="19" t="s">
        <v>94</v>
      </c>
      <c r="B14" s="13">
        <v>47</v>
      </c>
      <c r="C14" s="6">
        <f>IF(B$3=0,0,B14/B$3)</f>
        <v>0.33098591549295775</v>
      </c>
      <c r="E14" s="33" t="s">
        <v>67</v>
      </c>
      <c r="F14" s="30" t="s">
        <v>31</v>
      </c>
      <c r="G14" s="13">
        <v>1</v>
      </c>
      <c r="H14" s="94">
        <f>IF(B$17=0,0,G14/B$17)</f>
        <v>2.3255813953488372E-2</v>
      </c>
      <c r="I14" s="56">
        <v>7</v>
      </c>
      <c r="K14" s="5">
        <v>12</v>
      </c>
      <c r="L14" s="61">
        <v>195.29999999999998</v>
      </c>
      <c r="N14" s="76" t="s">
        <v>128</v>
      </c>
      <c r="O14" s="86">
        <f>IF(P14=0,0,Q14/P14)</f>
        <v>34.6</v>
      </c>
      <c r="P14" s="80">
        <v>4</v>
      </c>
      <c r="Q14" s="68">
        <v>138.4</v>
      </c>
    </row>
    <row r="15" spans="1:17">
      <c r="A15" s="18" t="s">
        <v>99</v>
      </c>
      <c r="B15" s="12">
        <f>B21</f>
        <v>20</v>
      </c>
      <c r="C15" s="4">
        <f>IF(B$13=0,0,B15/B$13)</f>
        <v>0.7142857142857143</v>
      </c>
      <c r="E15" s="33" t="s">
        <v>69</v>
      </c>
      <c r="F15" s="30" t="s">
        <v>33</v>
      </c>
      <c r="G15" s="13">
        <v>1</v>
      </c>
      <c r="H15" s="94">
        <f>IF(B$17=0,0,G15/B$17)</f>
        <v>2.3255813953488372E-2</v>
      </c>
      <c r="I15" s="56">
        <v>8</v>
      </c>
      <c r="K15" s="5">
        <v>13</v>
      </c>
      <c r="L15" s="61">
        <v>136.29999999999998</v>
      </c>
      <c r="N15" s="77" t="s">
        <v>159</v>
      </c>
      <c r="O15" s="87">
        <f>IF(P15=0,0,Q15/P15)</f>
        <v>2.0142857142857133</v>
      </c>
      <c r="P15" s="81">
        <v>7</v>
      </c>
      <c r="Q15" s="69">
        <v>14.099999999999994</v>
      </c>
    </row>
    <row r="16" spans="1:17">
      <c r="A16" s="18" t="s">
        <v>100</v>
      </c>
      <c r="B16" s="12">
        <f>B22</f>
        <v>18</v>
      </c>
      <c r="C16" s="4">
        <f>IF(B$14=0,0,B16/B$14)</f>
        <v>0.38297872340425532</v>
      </c>
      <c r="E16" s="33" t="s">
        <v>77</v>
      </c>
      <c r="F16" s="30" t="s">
        <v>41</v>
      </c>
      <c r="G16" s="13">
        <v>1</v>
      </c>
      <c r="H16" s="94">
        <f>IF(B$17=0,0,G16/B$17)</f>
        <v>2.3255813953488372E-2</v>
      </c>
      <c r="I16" s="56">
        <v>24</v>
      </c>
      <c r="K16" s="5">
        <v>14</v>
      </c>
      <c r="L16" s="61">
        <v>144.69999999999999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43</v>
      </c>
      <c r="C17" s="4">
        <f>IF(B$3=0,0,B17/B$3)</f>
        <v>0.30281690140845069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10</v>
      </c>
      <c r="K17" s="5">
        <v>15</v>
      </c>
      <c r="L17" s="61">
        <v>160.29999999999998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0.19718309859154928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11</v>
      </c>
      <c r="K18" s="5">
        <v>16</v>
      </c>
      <c r="L18" s="61">
        <v>136.1</v>
      </c>
      <c r="N18" s="75" t="s">
        <v>166</v>
      </c>
      <c r="O18" s="85">
        <f t="shared" ref="O18:O33" si="3">IF(P18=0,0,Q18/P18)</f>
        <v>122</v>
      </c>
      <c r="P18" s="79">
        <v>1</v>
      </c>
      <c r="Q18" s="67">
        <v>122</v>
      </c>
    </row>
    <row r="19" spans="1:17">
      <c r="A19" s="19" t="s">
        <v>12</v>
      </c>
      <c r="B19" s="13">
        <v>17</v>
      </c>
      <c r="C19" s="6">
        <f>IF(B$17=0,0,B19/B$17)</f>
        <v>0.39534883720930231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7</v>
      </c>
      <c r="K19" s="5">
        <v>17</v>
      </c>
      <c r="L19" s="61">
        <v>199.89999999999998</v>
      </c>
      <c r="N19" s="76" t="s">
        <v>199</v>
      </c>
      <c r="O19" s="86">
        <f t="shared" si="3"/>
        <v>111.8</v>
      </c>
      <c r="P19" s="80">
        <v>1</v>
      </c>
      <c r="Q19" s="68">
        <v>111.8</v>
      </c>
    </row>
    <row r="20" spans="1:17">
      <c r="A20" s="19" t="s">
        <v>11</v>
      </c>
      <c r="B20" s="13">
        <v>26</v>
      </c>
      <c r="C20" s="6">
        <f>IF(B$17=0,0,B20/B$17)</f>
        <v>0.60465116279069764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154.39999999999998</v>
      </c>
      <c r="N20" s="76" t="s">
        <v>180</v>
      </c>
      <c r="O20" s="86">
        <f t="shared" si="3"/>
        <v>65.8</v>
      </c>
      <c r="P20" s="80">
        <v>1</v>
      </c>
      <c r="Q20" s="68">
        <v>65.8</v>
      </c>
    </row>
    <row r="21" spans="1:17">
      <c r="A21" s="19" t="s">
        <v>151</v>
      </c>
      <c r="B21" s="13">
        <v>20</v>
      </c>
      <c r="C21" s="6">
        <f>IF(B$17=0,0,B21/B$17)</f>
        <v>0.46511627906976744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203</v>
      </c>
      <c r="O21" s="86">
        <f t="shared" si="3"/>
        <v>49.699999999999996</v>
      </c>
      <c r="P21" s="80">
        <v>1</v>
      </c>
      <c r="Q21" s="68">
        <v>49.699999999999996</v>
      </c>
    </row>
    <row r="22" spans="1:17">
      <c r="A22" s="19" t="s">
        <v>149</v>
      </c>
      <c r="B22" s="13">
        <v>18</v>
      </c>
      <c r="C22" s="6">
        <f>IF(B$17=0,0,B22/B$17)</f>
        <v>0.41860465116279072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23</v>
      </c>
      <c r="N22" s="76" t="s">
        <v>167</v>
      </c>
      <c r="O22" s="86">
        <f t="shared" si="3"/>
        <v>47.1</v>
      </c>
      <c r="P22" s="80">
        <v>1</v>
      </c>
      <c r="Q22" s="68">
        <v>47.1</v>
      </c>
    </row>
    <row r="23" spans="1:17">
      <c r="A23" s="19" t="s">
        <v>150</v>
      </c>
      <c r="B23" s="13">
        <v>5</v>
      </c>
      <c r="C23" s="6">
        <f>IF(B$17=0,0,B23/B$17)</f>
        <v>0.11627906976744186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4</v>
      </c>
      <c r="N23" s="76" t="s">
        <v>175</v>
      </c>
      <c r="O23" s="86">
        <f t="shared" si="3"/>
        <v>36</v>
      </c>
      <c r="P23" s="80">
        <v>2</v>
      </c>
      <c r="Q23" s="68">
        <v>72</v>
      </c>
    </row>
    <row r="24" spans="1:17">
      <c r="A24" s="19" t="s">
        <v>5</v>
      </c>
      <c r="B24" s="16">
        <f>IF(B$17=0,0,C24/B$17)</f>
        <v>5988.3720930232557</v>
      </c>
      <c r="C24" s="8">
        <v>257500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33.18333333333333</v>
      </c>
      <c r="P24" s="80">
        <v>6</v>
      </c>
      <c r="Q24" s="68">
        <v>199.09999999999997</v>
      </c>
    </row>
    <row r="25" spans="1:17">
      <c r="A25" s="20" t="s">
        <v>133</v>
      </c>
      <c r="B25" s="97">
        <f>IF($B$17-B$16=0,0,C25/($B$17-B$16))</f>
        <v>7592</v>
      </c>
      <c r="C25" s="98">
        <v>189800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161</v>
      </c>
      <c r="O25" s="86">
        <f t="shared" si="3"/>
        <v>30.900000000000006</v>
      </c>
      <c r="P25" s="80">
        <v>3</v>
      </c>
      <c r="Q25" s="68">
        <v>92.700000000000017</v>
      </c>
    </row>
    <row r="26" spans="1:17">
      <c r="A26" s="20" t="s">
        <v>134</v>
      </c>
      <c r="B26" s="97">
        <f>IF(B$16=0,0,C26/B$16)</f>
        <v>3761.1111111111113</v>
      </c>
      <c r="C26" s="98">
        <v>67700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208</v>
      </c>
      <c r="O26" s="86">
        <f t="shared" si="3"/>
        <v>28.900000000000002</v>
      </c>
      <c r="P26" s="80">
        <v>1</v>
      </c>
      <c r="Q26" s="68">
        <v>28.900000000000002</v>
      </c>
    </row>
    <row r="27" spans="1:17">
      <c r="A27" s="20" t="s">
        <v>132</v>
      </c>
      <c r="B27" s="97">
        <f>IF(B$18=0,0,C27/B$18)</f>
        <v>-5835.7142857142853</v>
      </c>
      <c r="C27" s="98">
        <v>-163400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29</v>
      </c>
      <c r="N27" s="76" t="s">
        <v>195</v>
      </c>
      <c r="O27" s="86">
        <f t="shared" si="3"/>
        <v>25.7</v>
      </c>
      <c r="P27" s="80">
        <v>7</v>
      </c>
      <c r="Q27" s="68">
        <v>179.9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5</v>
      </c>
      <c r="N28" s="76" t="s">
        <v>164</v>
      </c>
      <c r="O28" s="86">
        <f t="shared" si="3"/>
        <v>23.255555555555556</v>
      </c>
      <c r="P28" s="80">
        <v>9</v>
      </c>
      <c r="Q28" s="68">
        <v>209.3</v>
      </c>
    </row>
    <row r="29" spans="1:17">
      <c r="A29" s="19" t="s">
        <v>131</v>
      </c>
      <c r="B29" s="13">
        <v>22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169</v>
      </c>
      <c r="O29" s="86">
        <f t="shared" si="3"/>
        <v>14.5625</v>
      </c>
      <c r="P29" s="80">
        <v>8</v>
      </c>
      <c r="Q29" s="68">
        <v>116.5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179</v>
      </c>
      <c r="O30" s="86">
        <f t="shared" si="3"/>
        <v>-11.528571428571428</v>
      </c>
      <c r="P30" s="80">
        <v>7</v>
      </c>
      <c r="Q30" s="68">
        <v>-80.7</v>
      </c>
    </row>
    <row r="31" spans="1:17">
      <c r="A31" s="22" t="s">
        <v>148</v>
      </c>
      <c r="B31" s="116">
        <v>65600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163</v>
      </c>
      <c r="O31" s="86">
        <f t="shared" si="3"/>
        <v>-92.550000000000026</v>
      </c>
      <c r="P31" s="80">
        <v>4</v>
      </c>
      <c r="Q31" s="68">
        <v>-370.2000000000001</v>
      </c>
    </row>
    <row r="32" spans="1:17">
      <c r="A32" s="21" t="s">
        <v>112</v>
      </c>
      <c r="B32" s="26">
        <v>1</v>
      </c>
      <c r="C32" s="9">
        <f>IF(B$3=0,0,B32/B$3)</f>
        <v>7.0422535211267607E-3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205</v>
      </c>
      <c r="O32" s="86">
        <f t="shared" si="3"/>
        <v>-102.4</v>
      </c>
      <c r="P32" s="80">
        <v>1</v>
      </c>
      <c r="Q32" s="68">
        <v>-102.4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162</v>
      </c>
      <c r="O33" s="86">
        <f t="shared" si="3"/>
        <v>-103.9</v>
      </c>
      <c r="P33" s="80">
        <v>1</v>
      </c>
      <c r="Q33" s="68">
        <v>-103.9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8</v>
      </c>
      <c r="C35" s="102">
        <f t="shared" ref="C35:C47" si="4">IF(B$17=0,0,B35/B$17)</f>
        <v>0.18604651162790697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7</v>
      </c>
      <c r="C36" s="6">
        <f t="shared" si="4"/>
        <v>0.16279069767441862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10</v>
      </c>
      <c r="C37" s="6">
        <f t="shared" si="4"/>
        <v>0.23255813953488372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10</v>
      </c>
      <c r="C38" s="6">
        <f t="shared" si="4"/>
        <v>0.23255813953488372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3</v>
      </c>
      <c r="C39" s="6">
        <f t="shared" si="4"/>
        <v>6.9767441860465115E-2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9.3023255813953487E-2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2.3255813953488372E-2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B45FF-A702-4222-A05F-30B8FBA22FBB}">
  <sheetPr codeName="Sheet1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175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54</v>
      </c>
      <c r="F2" s="29" t="s">
        <v>20</v>
      </c>
      <c r="G2" s="12">
        <v>4</v>
      </c>
      <c r="H2" s="93">
        <f>IF(B$17=0,0,G2/B$17)</f>
        <v>1.3333333333333333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-3750</v>
      </c>
      <c r="P2" s="79">
        <v>2</v>
      </c>
      <c r="Q2" s="63">
        <v>-7500</v>
      </c>
    </row>
    <row r="3" spans="1:17">
      <c r="A3" s="19" t="s">
        <v>8</v>
      </c>
      <c r="B3" s="122">
        <v>15</v>
      </c>
      <c r="C3" s="123"/>
      <c r="E3" s="33" t="s">
        <v>181</v>
      </c>
      <c r="F3" s="30" t="s">
        <v>156</v>
      </c>
      <c r="G3" s="13">
        <v>3</v>
      </c>
      <c r="H3" s="94">
        <f>IF(B$17=0,0,G3/B$17)</f>
        <v>1</v>
      </c>
      <c r="I3" s="56">
        <v>1</v>
      </c>
      <c r="K3" s="5">
        <v>1</v>
      </c>
      <c r="L3" s="61">
        <v>13.6</v>
      </c>
      <c r="N3" s="76" t="s">
        <v>104</v>
      </c>
      <c r="O3" s="83">
        <f t="shared" si="0"/>
        <v>-750</v>
      </c>
      <c r="P3" s="80">
        <v>2</v>
      </c>
      <c r="Q3" s="64">
        <v>-1500</v>
      </c>
    </row>
    <row r="4" spans="1:17">
      <c r="A4" s="19" t="s">
        <v>6</v>
      </c>
      <c r="B4" s="124">
        <v>-2.2000000000000011</v>
      </c>
      <c r="C4" s="125"/>
      <c r="E4" s="33" t="s">
        <v>182</v>
      </c>
      <c r="F4" s="30" t="s">
        <v>19</v>
      </c>
      <c r="G4" s="13">
        <v>1</v>
      </c>
      <c r="H4" s="94">
        <f>IF(B$17=0,0,G4/B$17)</f>
        <v>0.33333333333333331</v>
      </c>
      <c r="I4" s="56">
        <v>4</v>
      </c>
      <c r="K4" s="5">
        <v>2</v>
      </c>
      <c r="L4" s="61">
        <v>-2.2000000000000011</v>
      </c>
      <c r="N4" s="76" t="s">
        <v>105</v>
      </c>
      <c r="O4" s="83">
        <f t="shared" si="0"/>
        <v>5150</v>
      </c>
      <c r="P4" s="80">
        <v>2</v>
      </c>
      <c r="Q4" s="64">
        <v>10300</v>
      </c>
    </row>
    <row r="5" spans="1:17">
      <c r="A5" s="19" t="s">
        <v>7</v>
      </c>
      <c r="B5" s="126">
        <f>IF(B$2=0,0,B$4/B$2)</f>
        <v>-1.1000000000000005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0.33333333333333331</v>
      </c>
      <c r="I5" s="56">
        <v>12</v>
      </c>
      <c r="N5" s="76" t="s">
        <v>157</v>
      </c>
      <c r="O5" s="83">
        <f>IF(P5=0,0,Q5/P5)</f>
        <v>2450</v>
      </c>
      <c r="P5" s="80">
        <v>2</v>
      </c>
      <c r="Q5" s="64">
        <v>4900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0.33333333333333331</v>
      </c>
      <c r="I6" s="56">
        <v>22</v>
      </c>
      <c r="N6" s="76" t="s">
        <v>106</v>
      </c>
      <c r="O6" s="83">
        <f t="shared" ref="O6" si="1">IF(P6=0,0,Q6/P6)</f>
        <v>-500</v>
      </c>
      <c r="P6" s="80">
        <v>2</v>
      </c>
      <c r="Q6" s="64">
        <v>-1000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0.33333333333333331</v>
      </c>
      <c r="I7" s="56">
        <v>9</v>
      </c>
      <c r="N7" s="76" t="s">
        <v>107</v>
      </c>
      <c r="O7" s="83">
        <f t="shared" si="0"/>
        <v>-3250</v>
      </c>
      <c r="P7" s="80">
        <v>2</v>
      </c>
      <c r="Q7" s="64">
        <v>-6500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60</v>
      </c>
      <c r="F8" s="30" t="s">
        <v>24</v>
      </c>
      <c r="G8" s="13">
        <v>1</v>
      </c>
      <c r="H8" s="94">
        <f>IF(B$17=0,0,G8/B$17)</f>
        <v>0.33333333333333331</v>
      </c>
      <c r="I8" s="56">
        <v>42</v>
      </c>
      <c r="N8" s="76" t="s">
        <v>108</v>
      </c>
      <c r="O8" s="83">
        <f t="shared" si="0"/>
        <v>13000</v>
      </c>
      <c r="P8" s="80">
        <v>1</v>
      </c>
      <c r="Q8" s="64">
        <v>13000</v>
      </c>
    </row>
    <row r="9" spans="1:17">
      <c r="A9" s="20" t="s">
        <v>4</v>
      </c>
      <c r="B9" s="14">
        <v>1</v>
      </c>
      <c r="C9" s="7">
        <f>IF(B$2=0,0,B9/B$2)</f>
        <v>0.5</v>
      </c>
      <c r="E9" s="33" t="s">
        <v>184</v>
      </c>
      <c r="F9" s="30" t="s">
        <v>187</v>
      </c>
      <c r="G9" s="13">
        <v>1</v>
      </c>
      <c r="H9" s="94">
        <f>IF(B$17=0,0,G9/B$17)</f>
        <v>0.33333333333333331</v>
      </c>
      <c r="I9" s="56">
        <v>53</v>
      </c>
      <c r="N9" s="77" t="s">
        <v>158</v>
      </c>
      <c r="O9" s="84">
        <f t="shared" si="0"/>
        <v>-3900</v>
      </c>
      <c r="P9" s="81">
        <v>1</v>
      </c>
      <c r="Q9" s="65">
        <v>-3900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42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51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0.26666666666666666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11</v>
      </c>
      <c r="N13" s="76" t="s">
        <v>127</v>
      </c>
      <c r="O13" s="86">
        <f>IF(P13=0,0,Q13/P13)</f>
        <v>-1.1000000000000005</v>
      </c>
      <c r="P13" s="80">
        <v>2</v>
      </c>
      <c r="Q13" s="68">
        <v>-2.2000000000000011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7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15</v>
      </c>
      <c r="N18" s="75" t="s">
        <v>164</v>
      </c>
      <c r="O18" s="85">
        <f>IF(P18=0,0,Q18/P18)</f>
        <v>65.7</v>
      </c>
      <c r="P18" s="79">
        <v>1</v>
      </c>
      <c r="Q18" s="67">
        <v>65.7</v>
      </c>
    </row>
    <row r="19" spans="1:17">
      <c r="A19" s="19" t="s">
        <v>12</v>
      </c>
      <c r="B19" s="13">
        <v>1</v>
      </c>
      <c r="C19" s="6">
        <f>IF(B$17=0,0,B19/B$17)</f>
        <v>0.33333333333333331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27</v>
      </c>
      <c r="N19" s="76" t="s">
        <v>180</v>
      </c>
      <c r="O19" s="86">
        <f>IF(P19=0,0,Q19/P19)</f>
        <v>36.799999999999997</v>
      </c>
      <c r="P19" s="80">
        <v>1</v>
      </c>
      <c r="Q19" s="68">
        <v>36.799999999999997</v>
      </c>
    </row>
    <row r="20" spans="1:17">
      <c r="A20" s="19" t="s">
        <v>11</v>
      </c>
      <c r="B20" s="13">
        <v>2</v>
      </c>
      <c r="C20" s="6">
        <f>IF(B$17=0,0,B20/B$17)</f>
        <v>0.66666666666666663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161</v>
      </c>
      <c r="O20" s="86">
        <f>IF(P20=0,0,Q20/P20)</f>
        <v>31.700000000000003</v>
      </c>
      <c r="P20" s="80">
        <v>1</v>
      </c>
      <c r="Q20" s="68">
        <v>31.700000000000003</v>
      </c>
    </row>
    <row r="21" spans="1:17">
      <c r="A21" s="19" t="s">
        <v>151</v>
      </c>
      <c r="B21" s="13">
        <v>3</v>
      </c>
      <c r="C21" s="6">
        <f>IF(B$17=0,0,B21/B$17)</f>
        <v>1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16</v>
      </c>
      <c r="N21" s="76" t="s">
        <v>168</v>
      </c>
      <c r="O21" s="86">
        <f>IF(P21=0,0,Q21/P21)</f>
        <v>-36</v>
      </c>
      <c r="P21" s="80">
        <v>2</v>
      </c>
      <c r="Q21" s="68">
        <v>-72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179</v>
      </c>
      <c r="O22" s="86">
        <f>IF(P22=0,0,Q22/P22)</f>
        <v>-71</v>
      </c>
      <c r="P22" s="80">
        <v>1</v>
      </c>
      <c r="Q22" s="68">
        <v>-71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24</v>
      </c>
    </row>
    <row r="24" spans="1:17">
      <c r="A24" s="19" t="s">
        <v>5</v>
      </c>
      <c r="B24" s="16">
        <f>IF(B$17=0,0,C24/B$17)</f>
        <v>8400</v>
      </c>
      <c r="C24" s="8">
        <v>25200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8400</v>
      </c>
      <c r="C25" s="98">
        <v>25200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29</v>
      </c>
    </row>
    <row r="27" spans="1:17">
      <c r="A27" s="20" t="s">
        <v>132</v>
      </c>
      <c r="B27" s="97">
        <f>IF(B$18=0,0,C27/B$18)</f>
        <v>-2950</v>
      </c>
      <c r="C27" s="98">
        <v>-5900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5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33600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0.33333333333333331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CF0B5-B49F-4017-A9B2-6A0FC3F2E007}">
  <sheetPr codeName="Sheet1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4450</v>
      </c>
      <c r="P2" s="79">
        <v>2</v>
      </c>
      <c r="Q2" s="63">
        <v>8900</v>
      </c>
    </row>
    <row r="3" spans="1:17">
      <c r="A3" s="19" t="s">
        <v>8</v>
      </c>
      <c r="B3" s="122">
        <v>19</v>
      </c>
      <c r="C3" s="123"/>
      <c r="E3" s="33" t="s">
        <v>54</v>
      </c>
      <c r="F3" s="30" t="s">
        <v>20</v>
      </c>
      <c r="G3" s="13">
        <v>1</v>
      </c>
      <c r="H3" s="94">
        <f>IF(B$17=0,0,G3/B$17)</f>
        <v>0.25</v>
      </c>
      <c r="I3" s="56">
        <v>52</v>
      </c>
      <c r="K3" s="5">
        <v>1</v>
      </c>
      <c r="L3" s="61">
        <v>62.5</v>
      </c>
      <c r="N3" s="76" t="s">
        <v>104</v>
      </c>
      <c r="O3" s="83">
        <f t="shared" si="0"/>
        <v>-1300</v>
      </c>
      <c r="P3" s="80">
        <v>2</v>
      </c>
      <c r="Q3" s="64">
        <v>-2600</v>
      </c>
    </row>
    <row r="4" spans="1:17">
      <c r="A4" s="19" t="s">
        <v>6</v>
      </c>
      <c r="B4" s="124">
        <v>3.8999999999999986</v>
      </c>
      <c r="C4" s="125"/>
      <c r="E4" s="33" t="s">
        <v>55</v>
      </c>
      <c r="F4" s="30" t="s">
        <v>155</v>
      </c>
      <c r="G4" s="13">
        <v>1</v>
      </c>
      <c r="H4" s="94">
        <f>IF(B$17=0,0,G4/B$17)</f>
        <v>0.25</v>
      </c>
      <c r="I4" s="56">
        <v>21</v>
      </c>
      <c r="K4" s="5">
        <v>2</v>
      </c>
      <c r="L4" s="61">
        <v>3.8999999999999986</v>
      </c>
      <c r="N4" s="76" t="s">
        <v>105</v>
      </c>
      <c r="O4" s="83">
        <f t="shared" si="0"/>
        <v>-2450</v>
      </c>
      <c r="P4" s="80">
        <v>2</v>
      </c>
      <c r="Q4" s="64">
        <v>-4900</v>
      </c>
    </row>
    <row r="5" spans="1:17">
      <c r="A5" s="19" t="s">
        <v>7</v>
      </c>
      <c r="B5" s="126">
        <f>IF(B$2=0,0,B$4/B$2)</f>
        <v>1.9499999999999993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0.25</v>
      </c>
      <c r="I5" s="56">
        <v>39</v>
      </c>
      <c r="N5" s="76" t="s">
        <v>157</v>
      </c>
      <c r="O5" s="83">
        <f>IF(P5=0,0,Q5/P5)</f>
        <v>-4500</v>
      </c>
      <c r="P5" s="80">
        <v>2</v>
      </c>
      <c r="Q5" s="64">
        <v>-9000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1</v>
      </c>
      <c r="H6" s="94">
        <f>IF(B$17=0,0,G6/B$17)</f>
        <v>0.25</v>
      </c>
      <c r="I6" s="56">
        <v>20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8</v>
      </c>
      <c r="N7" s="76" t="s">
        <v>107</v>
      </c>
      <c r="O7" s="83">
        <f t="shared" si="0"/>
        <v>-2500</v>
      </c>
      <c r="P7" s="80">
        <v>2</v>
      </c>
      <c r="Q7" s="64">
        <v>-5000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47</v>
      </c>
      <c r="N8" s="76" t="s">
        <v>108</v>
      </c>
      <c r="O8" s="83">
        <f t="shared" si="0"/>
        <v>3500</v>
      </c>
      <c r="P8" s="80">
        <v>2</v>
      </c>
      <c r="Q8" s="64">
        <v>7000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69</v>
      </c>
      <c r="F9" s="30" t="s">
        <v>33</v>
      </c>
      <c r="G9" s="13">
        <v>1</v>
      </c>
      <c r="H9" s="94">
        <f>IF(B$17=0,0,G9/B$17)</f>
        <v>0.25</v>
      </c>
      <c r="I9" s="56">
        <v>3</v>
      </c>
      <c r="N9" s="77" t="s">
        <v>158</v>
      </c>
      <c r="O9" s="84">
        <f t="shared" si="0"/>
        <v>-500</v>
      </c>
      <c r="P9" s="81">
        <v>1</v>
      </c>
      <c r="Q9" s="65">
        <v>-500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184</v>
      </c>
      <c r="F10" s="30" t="s">
        <v>187</v>
      </c>
      <c r="G10" s="13">
        <v>1</v>
      </c>
      <c r="H10" s="94">
        <f>IF(B$17=0,0,G10/B$17)</f>
        <v>0.25</v>
      </c>
      <c r="I10" s="56">
        <v>57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46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42</v>
      </c>
      <c r="N12" s="75" t="s">
        <v>126</v>
      </c>
      <c r="O12" s="85">
        <f>IF(P12=0,0,Q12/P12)</f>
        <v>62.5</v>
      </c>
      <c r="P12" s="79">
        <v>1</v>
      </c>
      <c r="Q12" s="67">
        <v>62.5</v>
      </c>
    </row>
    <row r="13" spans="1:17">
      <c r="A13" s="22" t="s">
        <v>97</v>
      </c>
      <c r="B13" s="15">
        <v>4</v>
      </c>
      <c r="C13" s="11">
        <f>IF(B$3=0,0,B13/B$3)</f>
        <v>0.21052631578947367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-58.6</v>
      </c>
      <c r="P13" s="80">
        <v>1</v>
      </c>
      <c r="Q13" s="68">
        <v>-58.6</v>
      </c>
    </row>
    <row r="14" spans="1:17">
      <c r="A14" s="19" t="s">
        <v>94</v>
      </c>
      <c r="B14" s="13">
        <v>3</v>
      </c>
      <c r="C14" s="6">
        <f>IF(B$3=0,0,B14/B$3)</f>
        <v>0.15789473684210525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7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0.33333333333333331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0.21052631578947367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0.10526315789473684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23</v>
      </c>
      <c r="N18" s="75" t="s">
        <v>161</v>
      </c>
      <c r="O18" s="85">
        <f>IF(P18=0,0,Q18/P18)</f>
        <v>126.8</v>
      </c>
      <c r="P18" s="79">
        <v>1</v>
      </c>
      <c r="Q18" s="67">
        <v>126.8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15</v>
      </c>
      <c r="N19" s="76" t="s">
        <v>164</v>
      </c>
      <c r="O19" s="86">
        <f>IF(P19=0,0,Q19/P19)</f>
        <v>75.5</v>
      </c>
      <c r="P19" s="80">
        <v>1</v>
      </c>
      <c r="Q19" s="68">
        <v>75.5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27</v>
      </c>
      <c r="N20" s="76" t="s">
        <v>169</v>
      </c>
      <c r="O20" s="86">
        <f>IF(P20=0,0,Q20/P20)</f>
        <v>11</v>
      </c>
      <c r="P20" s="80">
        <v>2</v>
      </c>
      <c r="Q20" s="68">
        <v>22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4</v>
      </c>
      <c r="N21" s="76" t="s">
        <v>166</v>
      </c>
      <c r="O21" s="86">
        <f>IF(P21=0,0,Q21/P21)</f>
        <v>-62.300000000000004</v>
      </c>
      <c r="P21" s="80">
        <v>1</v>
      </c>
      <c r="Q21" s="68">
        <v>-62.300000000000004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162</v>
      </c>
      <c r="O22" s="86">
        <f>IF(P22=0,0,Q22/P22)</f>
        <v>-146.4</v>
      </c>
      <c r="P22" s="80">
        <v>1</v>
      </c>
      <c r="Q22" s="68">
        <v>-146.4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24</v>
      </c>
    </row>
    <row r="24" spans="1:17">
      <c r="A24" s="19" t="s">
        <v>5</v>
      </c>
      <c r="B24" s="16">
        <f>IF(B$17=0,0,C24/B$17)</f>
        <v>5900</v>
      </c>
      <c r="C24" s="8">
        <v>23600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7533.333333333333</v>
      </c>
      <c r="C25" s="98">
        <v>22600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29</v>
      </c>
    </row>
    <row r="27" spans="1:17">
      <c r="A27" s="20" t="s">
        <v>132</v>
      </c>
      <c r="B27" s="97">
        <f>IF(B$18=0,0,C27/B$18)</f>
        <v>-5950</v>
      </c>
      <c r="C27" s="98">
        <v>-11900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5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9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42500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0.25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431CD-95FB-4C80-8831-F71DE26FCDFC}">
  <sheetPr codeName="Sheet1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180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60</v>
      </c>
      <c r="K2" s="3">
        <v>0</v>
      </c>
      <c r="L2" s="60">
        <v>0</v>
      </c>
      <c r="N2" s="75" t="s">
        <v>103</v>
      </c>
      <c r="O2" s="82">
        <f t="shared" ref="O2:O9" si="0">IF(P2=0,0,Q2/P2)</f>
        <v>-1500</v>
      </c>
      <c r="P2" s="79">
        <v>1</v>
      </c>
      <c r="Q2" s="63">
        <v>-1500</v>
      </c>
    </row>
    <row r="3" spans="1:17">
      <c r="A3" s="19" t="s">
        <v>8</v>
      </c>
      <c r="B3" s="122">
        <v>7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46</v>
      </c>
      <c r="K3" s="5">
        <v>1</v>
      </c>
      <c r="L3" s="61">
        <v>-52.6</v>
      </c>
      <c r="N3" s="76" t="s">
        <v>104</v>
      </c>
      <c r="O3" s="83">
        <f t="shared" si="0"/>
        <v>-8600</v>
      </c>
      <c r="P3" s="80">
        <v>1</v>
      </c>
      <c r="Q3" s="64">
        <v>-8600</v>
      </c>
    </row>
    <row r="4" spans="1:17">
      <c r="A4" s="19" t="s">
        <v>6</v>
      </c>
      <c r="B4" s="124">
        <v>-52.6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57</v>
      </c>
      <c r="N4" s="76" t="s">
        <v>105</v>
      </c>
      <c r="O4" s="83">
        <f t="shared" si="0"/>
        <v>0</v>
      </c>
      <c r="P4" s="80">
        <v>1</v>
      </c>
      <c r="Q4" s="64">
        <v>0</v>
      </c>
    </row>
    <row r="5" spans="1:17">
      <c r="A5" s="19" t="s">
        <v>7</v>
      </c>
      <c r="B5" s="126">
        <f>IF(B$2=0,0,B$4/B$2)</f>
        <v>-52.6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55</v>
      </c>
      <c r="N5" s="76" t="s">
        <v>157</v>
      </c>
      <c r="O5" s="83">
        <f>IF(P5=0,0,Q5/P5)</f>
        <v>-5200</v>
      </c>
      <c r="P5" s="80">
        <v>1</v>
      </c>
      <c r="Q5" s="64">
        <v>-5200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62</v>
      </c>
      <c r="N6" s="76" t="s">
        <v>106</v>
      </c>
      <c r="O6" s="83">
        <f t="shared" ref="O6" si="1">IF(P6=0,0,Q6/P6)</f>
        <v>-2000</v>
      </c>
      <c r="P6" s="80">
        <v>1</v>
      </c>
      <c r="Q6" s="64">
        <v>-2000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50</v>
      </c>
      <c r="N7" s="76" t="s">
        <v>107</v>
      </c>
      <c r="O7" s="83">
        <f t="shared" si="0"/>
        <v>-300</v>
      </c>
      <c r="P7" s="80">
        <v>1</v>
      </c>
      <c r="Q7" s="64">
        <v>-300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42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51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58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10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11</v>
      </c>
      <c r="N12" s="75" t="s">
        <v>126</v>
      </c>
      <c r="O12" s="85">
        <f>IF(P12=0,0,Q12/P12)</f>
        <v>-52.6</v>
      </c>
      <c r="P12" s="79">
        <v>1</v>
      </c>
      <c r="Q12" s="67">
        <v>-52.6</v>
      </c>
    </row>
    <row r="13" spans="1:17">
      <c r="A13" s="22" t="s">
        <v>97</v>
      </c>
      <c r="B13" s="15">
        <v>1</v>
      </c>
      <c r="C13" s="11">
        <f>IF(B$3=0,0,B13/B$3)</f>
        <v>0.14285714285714285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7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0.2857142857142857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15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0.2857142857142857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27</v>
      </c>
      <c r="N18" s="75" t="s">
        <v>175</v>
      </c>
      <c r="O18" s="85">
        <f>IF(P18=0,0,Q18/P18)</f>
        <v>-36.799999999999997</v>
      </c>
      <c r="P18" s="79">
        <v>1</v>
      </c>
      <c r="Q18" s="67">
        <v>-36.799999999999997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4</v>
      </c>
      <c r="N19" s="76" t="s">
        <v>168</v>
      </c>
      <c r="O19" s="86">
        <f>IF(P19=0,0,Q19/P19)</f>
        <v>-65.8</v>
      </c>
      <c r="P19" s="80">
        <v>1</v>
      </c>
      <c r="Q19" s="68">
        <v>-65.8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16</v>
      </c>
      <c r="N20" s="76" t="s">
        <v>179</v>
      </c>
      <c r="O20" s="86">
        <f>IF(P20=0,0,Q20/P20)</f>
        <v>-107.80000000000001</v>
      </c>
      <c r="P20" s="80">
        <v>1</v>
      </c>
      <c r="Q20" s="68">
        <v>-107.80000000000001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29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5</v>
      </c>
    </row>
    <row r="27" spans="1:17">
      <c r="A27" s="20" t="s">
        <v>132</v>
      </c>
      <c r="B27" s="97">
        <f>IF(B$18=0,0,C27/B$18)</f>
        <v>-6600</v>
      </c>
      <c r="C27" s="98">
        <v>-13200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30</v>
      </c>
    </row>
    <row r="29" spans="1:17">
      <c r="A29" s="19" t="s">
        <v>131</v>
      </c>
      <c r="B29" s="13">
        <v>2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7400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58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ECCCF-803A-4DB7-A020-E11FF561E0A3}">
  <sheetPr codeName="Sheet1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179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16</v>
      </c>
      <c r="C2" s="121"/>
      <c r="E2" s="32" t="s">
        <v>60</v>
      </c>
      <c r="F2" s="29" t="s">
        <v>24</v>
      </c>
      <c r="G2" s="12">
        <v>19</v>
      </c>
      <c r="H2" s="93">
        <f>IF(B$17=0,0,G2/B$17)</f>
        <v>0.59375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475</v>
      </c>
      <c r="P2" s="79">
        <v>16</v>
      </c>
      <c r="Q2" s="63">
        <v>7600</v>
      </c>
    </row>
    <row r="3" spans="1:17">
      <c r="A3" s="19" t="s">
        <v>8</v>
      </c>
      <c r="B3" s="122">
        <v>131</v>
      </c>
      <c r="C3" s="123"/>
      <c r="E3" s="33" t="s">
        <v>54</v>
      </c>
      <c r="F3" s="30" t="s">
        <v>20</v>
      </c>
      <c r="G3" s="13">
        <v>18</v>
      </c>
      <c r="H3" s="94">
        <f>IF(B$17=0,0,G3/B$17)</f>
        <v>0.5625</v>
      </c>
      <c r="I3" s="56">
        <v>29</v>
      </c>
      <c r="K3" s="5">
        <v>1</v>
      </c>
      <c r="L3" s="61">
        <v>55.2</v>
      </c>
      <c r="N3" s="76" t="s">
        <v>104</v>
      </c>
      <c r="O3" s="83">
        <f t="shared" si="0"/>
        <v>887.5</v>
      </c>
      <c r="P3" s="80">
        <v>16</v>
      </c>
      <c r="Q3" s="64">
        <v>14200</v>
      </c>
    </row>
    <row r="4" spans="1:17">
      <c r="A4" s="19" t="s">
        <v>6</v>
      </c>
      <c r="B4" s="124">
        <v>-34.6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0.375</v>
      </c>
      <c r="I4" s="56">
        <v>50</v>
      </c>
      <c r="K4" s="5">
        <v>2</v>
      </c>
      <c r="L4" s="61">
        <v>33.700000000000003</v>
      </c>
      <c r="N4" s="76" t="s">
        <v>105</v>
      </c>
      <c r="O4" s="83">
        <f t="shared" si="0"/>
        <v>-3662.5</v>
      </c>
      <c r="P4" s="80">
        <v>16</v>
      </c>
      <c r="Q4" s="64">
        <v>-58600</v>
      </c>
    </row>
    <row r="5" spans="1:17">
      <c r="A5" s="19" t="s">
        <v>7</v>
      </c>
      <c r="B5" s="126">
        <f>IF(B$2=0,0,B$4/B$2)</f>
        <v>-2.1625000000000001</v>
      </c>
      <c r="C5" s="127"/>
      <c r="E5" s="33" t="s">
        <v>181</v>
      </c>
      <c r="F5" s="30" t="s">
        <v>156</v>
      </c>
      <c r="G5" s="13">
        <v>10</v>
      </c>
      <c r="H5" s="94">
        <f>IF(B$17=0,0,G5/B$17)</f>
        <v>0.3125</v>
      </c>
      <c r="I5" s="56">
        <v>57</v>
      </c>
      <c r="K5" s="5">
        <v>3</v>
      </c>
      <c r="L5" s="61">
        <v>42.5</v>
      </c>
      <c r="N5" s="76" t="s">
        <v>157</v>
      </c>
      <c r="O5" s="83">
        <f>IF(P5=0,0,Q5/P5)</f>
        <v>650</v>
      </c>
      <c r="P5" s="80">
        <v>14</v>
      </c>
      <c r="Q5" s="64">
        <v>9100</v>
      </c>
    </row>
    <row r="6" spans="1:17">
      <c r="A6" s="19" t="s">
        <v>1</v>
      </c>
      <c r="B6" s="128">
        <f>IF(B$2=0,0,(B$7*1+B$8*2+B$9*3+B$10*4)/B$2)</f>
        <v>2.4375</v>
      </c>
      <c r="C6" s="129"/>
      <c r="E6" s="33" t="s">
        <v>57</v>
      </c>
      <c r="F6" s="30" t="s">
        <v>21</v>
      </c>
      <c r="G6" s="13">
        <v>8</v>
      </c>
      <c r="H6" s="94">
        <f>IF(B$17=0,0,G6/B$17)</f>
        <v>0.25</v>
      </c>
      <c r="I6" s="56">
        <v>20</v>
      </c>
      <c r="K6" s="5">
        <v>4</v>
      </c>
      <c r="L6" s="61">
        <v>43.3</v>
      </c>
      <c r="N6" s="76" t="s">
        <v>106</v>
      </c>
      <c r="O6" s="83">
        <f t="shared" ref="O6" si="1">IF(P6=0,0,Q6/P6)</f>
        <v>1346.1538461538462</v>
      </c>
      <c r="P6" s="80">
        <v>13</v>
      </c>
      <c r="Q6" s="64">
        <v>17500</v>
      </c>
    </row>
    <row r="7" spans="1:17">
      <c r="A7" s="19" t="s">
        <v>2</v>
      </c>
      <c r="B7" s="13">
        <v>4</v>
      </c>
      <c r="C7" s="6">
        <f t="shared" ref="C7:C12" si="2">IF(B$2=0,0,B7/B$2)</f>
        <v>0.25</v>
      </c>
      <c r="E7" s="33" t="s">
        <v>56</v>
      </c>
      <c r="F7" s="30" t="s">
        <v>185</v>
      </c>
      <c r="G7" s="13">
        <v>6</v>
      </c>
      <c r="H7" s="94">
        <f>IF(B$17=0,0,G7/B$17)</f>
        <v>0.1875</v>
      </c>
      <c r="I7" s="56">
        <v>55</v>
      </c>
      <c r="K7" s="5">
        <v>5</v>
      </c>
      <c r="L7" s="61">
        <v>22.9</v>
      </c>
      <c r="N7" s="76" t="s">
        <v>107</v>
      </c>
      <c r="O7" s="83">
        <f t="shared" si="0"/>
        <v>-2890</v>
      </c>
      <c r="P7" s="80">
        <v>10</v>
      </c>
      <c r="Q7" s="64">
        <v>-28900</v>
      </c>
    </row>
    <row r="8" spans="1:17">
      <c r="A8" s="19" t="s">
        <v>3</v>
      </c>
      <c r="B8" s="13">
        <v>4</v>
      </c>
      <c r="C8" s="6">
        <f>IF(B$2=0,0,B8/B$2)</f>
        <v>0.25</v>
      </c>
      <c r="E8" s="33" t="s">
        <v>55</v>
      </c>
      <c r="F8" s="30" t="s">
        <v>155</v>
      </c>
      <c r="G8" s="13">
        <v>5</v>
      </c>
      <c r="H8" s="94">
        <f>IF(B$17=0,0,G8/B$17)</f>
        <v>0.15625</v>
      </c>
      <c r="I8" s="56">
        <v>43</v>
      </c>
      <c r="K8" s="5">
        <v>6</v>
      </c>
      <c r="L8" s="61">
        <v>53.5</v>
      </c>
      <c r="N8" s="76" t="s">
        <v>108</v>
      </c>
      <c r="O8" s="83">
        <f t="shared" si="0"/>
        <v>512.5</v>
      </c>
      <c r="P8" s="80">
        <v>8</v>
      </c>
      <c r="Q8" s="64">
        <v>4100</v>
      </c>
    </row>
    <row r="9" spans="1:17">
      <c r="A9" s="20" t="s">
        <v>4</v>
      </c>
      <c r="B9" s="14">
        <v>5</v>
      </c>
      <c r="C9" s="7">
        <f>IF(B$2=0,0,B9/B$2)</f>
        <v>0.3125</v>
      </c>
      <c r="E9" s="33" t="s">
        <v>182</v>
      </c>
      <c r="F9" s="30" t="s">
        <v>19</v>
      </c>
      <c r="G9" s="13">
        <v>2</v>
      </c>
      <c r="H9" s="94">
        <f>IF(B$17=0,0,G9/B$17)</f>
        <v>6.25E-2</v>
      </c>
      <c r="I9" s="56">
        <v>37</v>
      </c>
      <c r="K9" s="5">
        <v>7</v>
      </c>
      <c r="L9" s="61">
        <v>31.1</v>
      </c>
      <c r="N9" s="77" t="s">
        <v>158</v>
      </c>
      <c r="O9" s="84">
        <f t="shared" si="0"/>
        <v>200</v>
      </c>
      <c r="P9" s="81">
        <v>2</v>
      </c>
      <c r="Q9" s="65">
        <v>400</v>
      </c>
    </row>
    <row r="10" spans="1:17">
      <c r="A10" s="20" t="s">
        <v>152</v>
      </c>
      <c r="B10" s="14">
        <v>3</v>
      </c>
      <c r="C10" s="7">
        <f>IF(B$2=0,0,B10/B$2)</f>
        <v>0.1875</v>
      </c>
      <c r="E10" s="33" t="s">
        <v>58</v>
      </c>
      <c r="F10" s="30" t="s">
        <v>22</v>
      </c>
      <c r="G10" s="13">
        <v>2</v>
      </c>
      <c r="H10" s="94">
        <f>IF(B$17=0,0,G10/B$17)</f>
        <v>6.25E-2</v>
      </c>
      <c r="I10" s="56">
        <v>25</v>
      </c>
      <c r="K10" s="5">
        <v>8</v>
      </c>
      <c r="L10" s="61">
        <v>87.1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</v>
      </c>
      <c r="E11" s="33" t="s">
        <v>59</v>
      </c>
      <c r="F11" s="30" t="s">
        <v>23</v>
      </c>
      <c r="G11" s="13">
        <v>1</v>
      </c>
      <c r="H11" s="94">
        <f>IF(B$17=0,0,G11/B$17)</f>
        <v>3.125E-2</v>
      </c>
      <c r="I11" s="56">
        <v>50</v>
      </c>
      <c r="K11" s="5">
        <v>9</v>
      </c>
      <c r="L11" s="61">
        <v>25.699999999999996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6.25E-2</v>
      </c>
      <c r="E12" s="33" t="s">
        <v>62</v>
      </c>
      <c r="F12" s="30" t="s">
        <v>26</v>
      </c>
      <c r="G12" s="13">
        <v>1</v>
      </c>
      <c r="H12" s="94">
        <f>IF(B$17=0,0,G12/B$17)</f>
        <v>3.125E-2</v>
      </c>
      <c r="I12" s="56">
        <v>2</v>
      </c>
      <c r="K12" s="5">
        <v>10</v>
      </c>
      <c r="L12" s="61">
        <v>36.199999999999996</v>
      </c>
      <c r="N12" s="75" t="s">
        <v>126</v>
      </c>
      <c r="O12" s="85">
        <f>IF(P12=0,0,Q12/P12)</f>
        <v>34.56666666666667</v>
      </c>
      <c r="P12" s="79">
        <v>3</v>
      </c>
      <c r="Q12" s="67">
        <v>103.7</v>
      </c>
    </row>
    <row r="13" spans="1:17">
      <c r="A13" s="22" t="s">
        <v>97</v>
      </c>
      <c r="B13" s="15">
        <v>25</v>
      </c>
      <c r="C13" s="11">
        <f>IF(B$3=0,0,B13/B$3)</f>
        <v>0.19083969465648856</v>
      </c>
      <c r="E13" s="33" t="s">
        <v>72</v>
      </c>
      <c r="F13" s="30" t="s">
        <v>36</v>
      </c>
      <c r="G13" s="13">
        <v>1</v>
      </c>
      <c r="H13" s="94">
        <f>IF(B$17=0,0,G13/B$17)</f>
        <v>3.125E-2</v>
      </c>
      <c r="I13" s="56">
        <v>2</v>
      </c>
      <c r="K13" s="5">
        <v>11</v>
      </c>
      <c r="L13" s="61">
        <v>41.8</v>
      </c>
      <c r="N13" s="76" t="s">
        <v>127</v>
      </c>
      <c r="O13" s="86">
        <f>IF(P13=0,0,Q13/P13)</f>
        <v>-12.716666666666667</v>
      </c>
      <c r="P13" s="80">
        <v>6</v>
      </c>
      <c r="Q13" s="68">
        <v>-76.3</v>
      </c>
    </row>
    <row r="14" spans="1:17">
      <c r="A14" s="19" t="s">
        <v>94</v>
      </c>
      <c r="B14" s="13">
        <v>33</v>
      </c>
      <c r="C14" s="6">
        <f>IF(B$3=0,0,B14/B$3)</f>
        <v>0.25190839694656486</v>
      </c>
      <c r="E14" s="33" t="s">
        <v>75</v>
      </c>
      <c r="F14" s="30" t="s">
        <v>39</v>
      </c>
      <c r="G14" s="13">
        <v>1</v>
      </c>
      <c r="H14" s="94">
        <f>IF(B$17=0,0,G14/B$17)</f>
        <v>3.125E-2</v>
      </c>
      <c r="I14" s="56">
        <v>3</v>
      </c>
      <c r="K14" s="5">
        <v>12</v>
      </c>
      <c r="L14" s="61">
        <v>16.299999999999997</v>
      </c>
      <c r="N14" s="76" t="s">
        <v>128</v>
      </c>
      <c r="O14" s="86">
        <f>IF(P14=0,0,Q14/P14)</f>
        <v>-6.7499999999999973</v>
      </c>
      <c r="P14" s="80">
        <v>6</v>
      </c>
      <c r="Q14" s="68">
        <v>-40.499999999999986</v>
      </c>
    </row>
    <row r="15" spans="1:17">
      <c r="A15" s="18" t="s">
        <v>99</v>
      </c>
      <c r="B15" s="12">
        <f>B21</f>
        <v>10</v>
      </c>
      <c r="C15" s="4">
        <f>IF(B$13=0,0,B15/B$13)</f>
        <v>0.4</v>
      </c>
      <c r="E15" s="33" t="s">
        <v>76</v>
      </c>
      <c r="F15" s="30" t="s">
        <v>40</v>
      </c>
      <c r="G15" s="13">
        <v>1</v>
      </c>
      <c r="H15" s="94">
        <f>IF(B$17=0,0,G15/B$17)</f>
        <v>3.125E-2</v>
      </c>
      <c r="I15" s="56">
        <v>2</v>
      </c>
      <c r="K15" s="5">
        <v>13</v>
      </c>
      <c r="L15" s="61">
        <v>-31.800000000000004</v>
      </c>
      <c r="N15" s="77" t="s">
        <v>159</v>
      </c>
      <c r="O15" s="87">
        <f>IF(P15=0,0,Q15/P15)</f>
        <v>-21.5</v>
      </c>
      <c r="P15" s="81">
        <v>1</v>
      </c>
      <c r="Q15" s="69">
        <v>-21.5</v>
      </c>
    </row>
    <row r="16" spans="1:17">
      <c r="A16" s="18" t="s">
        <v>100</v>
      </c>
      <c r="B16" s="12">
        <f>B22</f>
        <v>15</v>
      </c>
      <c r="C16" s="4">
        <f>IF(B$14=0,0,B16/B$14)</f>
        <v>0.45454545454545453</v>
      </c>
      <c r="E16" s="33" t="s">
        <v>77</v>
      </c>
      <c r="F16" s="30" t="s">
        <v>41</v>
      </c>
      <c r="G16" s="13">
        <v>1</v>
      </c>
      <c r="H16" s="94">
        <f>IF(B$17=0,0,G16/B$17)</f>
        <v>3.125E-2</v>
      </c>
      <c r="I16" s="56">
        <v>22</v>
      </c>
      <c r="K16" s="5">
        <v>14</v>
      </c>
      <c r="L16" s="61">
        <v>41.4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32</v>
      </c>
      <c r="C17" s="4">
        <f>IF(B$3=0,0,B17/B$3)</f>
        <v>0.24427480916030533</v>
      </c>
      <c r="E17" s="33" t="s">
        <v>78</v>
      </c>
      <c r="F17" s="30" t="s">
        <v>42</v>
      </c>
      <c r="G17" s="13">
        <v>1</v>
      </c>
      <c r="H17" s="94">
        <f>IF(B$17=0,0,G17/B$17)</f>
        <v>3.125E-2</v>
      </c>
      <c r="I17" s="56">
        <v>4</v>
      </c>
      <c r="K17" s="5">
        <v>15</v>
      </c>
      <c r="L17" s="61">
        <v>-11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0.10687022900763359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10</v>
      </c>
      <c r="K18" s="5">
        <v>16</v>
      </c>
      <c r="L18" s="61">
        <v>-34.6</v>
      </c>
      <c r="N18" s="75" t="s">
        <v>180</v>
      </c>
      <c r="O18" s="85">
        <f t="shared" ref="O18:O32" si="3">IF(P18=0,0,Q18/P18)</f>
        <v>107.80000000000001</v>
      </c>
      <c r="P18" s="79">
        <v>1</v>
      </c>
      <c r="Q18" s="67">
        <v>107.80000000000001</v>
      </c>
    </row>
    <row r="19" spans="1:17">
      <c r="A19" s="19" t="s">
        <v>12</v>
      </c>
      <c r="B19" s="13">
        <v>12</v>
      </c>
      <c r="C19" s="6">
        <f>IF(B$17=0,0,B19/B$17)</f>
        <v>0.375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7</v>
      </c>
      <c r="N19" s="76" t="s">
        <v>175</v>
      </c>
      <c r="O19" s="86">
        <f t="shared" si="3"/>
        <v>71</v>
      </c>
      <c r="P19" s="80">
        <v>1</v>
      </c>
      <c r="Q19" s="68">
        <v>71</v>
      </c>
    </row>
    <row r="20" spans="1:17">
      <c r="A20" s="19" t="s">
        <v>11</v>
      </c>
      <c r="B20" s="13">
        <v>20</v>
      </c>
      <c r="C20" s="6">
        <f>IF(B$17=0,0,B20/B$17)</f>
        <v>0.625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N20" s="76" t="s">
        <v>208</v>
      </c>
      <c r="O20" s="86">
        <f t="shared" si="3"/>
        <v>43.29999999999999</v>
      </c>
      <c r="P20" s="80">
        <v>3</v>
      </c>
      <c r="Q20" s="68">
        <v>129.89999999999998</v>
      </c>
    </row>
    <row r="21" spans="1:17">
      <c r="A21" s="19" t="s">
        <v>151</v>
      </c>
      <c r="B21" s="13">
        <v>10</v>
      </c>
      <c r="C21" s="6">
        <f>IF(B$17=0,0,B21/B$17)</f>
        <v>0.3125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199</v>
      </c>
      <c r="O21" s="86">
        <f t="shared" si="3"/>
        <v>42.35</v>
      </c>
      <c r="P21" s="80">
        <v>2</v>
      </c>
      <c r="Q21" s="68">
        <v>84.7</v>
      </c>
    </row>
    <row r="22" spans="1:17">
      <c r="A22" s="19" t="s">
        <v>149</v>
      </c>
      <c r="B22" s="13">
        <v>15</v>
      </c>
      <c r="C22" s="6">
        <f>IF(B$17=0,0,B22/B$17)</f>
        <v>0.46875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23</v>
      </c>
      <c r="N22" s="76" t="s">
        <v>195</v>
      </c>
      <c r="O22" s="86">
        <f t="shared" si="3"/>
        <v>34.120000000000005</v>
      </c>
      <c r="P22" s="80">
        <v>5</v>
      </c>
      <c r="Q22" s="68">
        <v>170.60000000000002</v>
      </c>
    </row>
    <row r="23" spans="1:17">
      <c r="A23" s="19" t="s">
        <v>150</v>
      </c>
      <c r="B23" s="13">
        <v>7</v>
      </c>
      <c r="C23" s="6">
        <f>IF(B$17=0,0,B23/B$17)</f>
        <v>0.21875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15</v>
      </c>
      <c r="N23" s="76" t="s">
        <v>166</v>
      </c>
      <c r="O23" s="86">
        <f t="shared" si="3"/>
        <v>25.6</v>
      </c>
      <c r="P23" s="80">
        <v>2</v>
      </c>
      <c r="Q23" s="68">
        <v>51.2</v>
      </c>
    </row>
    <row r="24" spans="1:17">
      <c r="A24" s="19" t="s">
        <v>5</v>
      </c>
      <c r="B24" s="16">
        <f>IF(B$17=0,0,C24/B$17)</f>
        <v>4909.375</v>
      </c>
      <c r="C24" s="8">
        <v>157100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27</v>
      </c>
      <c r="N24" s="76" t="s">
        <v>163</v>
      </c>
      <c r="O24" s="86">
        <f t="shared" si="3"/>
        <v>24.4</v>
      </c>
      <c r="P24" s="80">
        <v>1</v>
      </c>
      <c r="Q24" s="68">
        <v>24.4</v>
      </c>
    </row>
    <row r="25" spans="1:17">
      <c r="A25" s="20" t="s">
        <v>133</v>
      </c>
      <c r="B25" s="97">
        <f>IF($B$17-B$16=0,0,C25/($B$17-B$16))</f>
        <v>5376.4705882352937</v>
      </c>
      <c r="C25" s="98">
        <v>91400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4</v>
      </c>
      <c r="N25" s="76" t="s">
        <v>161</v>
      </c>
      <c r="O25" s="86">
        <f t="shared" si="3"/>
        <v>20.166666666666668</v>
      </c>
      <c r="P25" s="80">
        <v>3</v>
      </c>
      <c r="Q25" s="68">
        <v>60.500000000000007</v>
      </c>
    </row>
    <row r="26" spans="1:17">
      <c r="A26" s="20" t="s">
        <v>134</v>
      </c>
      <c r="B26" s="97">
        <f>IF(B$16=0,0,C26/B$16)</f>
        <v>4380</v>
      </c>
      <c r="C26" s="98">
        <v>65700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16</v>
      </c>
      <c r="N26" s="76" t="s">
        <v>168</v>
      </c>
      <c r="O26" s="86">
        <f t="shared" si="3"/>
        <v>11.528571428571427</v>
      </c>
      <c r="P26" s="80">
        <v>7</v>
      </c>
      <c r="Q26" s="68">
        <v>80.699999999999989</v>
      </c>
    </row>
    <row r="27" spans="1:17">
      <c r="A27" s="20" t="s">
        <v>132</v>
      </c>
      <c r="B27" s="97">
        <f>IF(B$18=0,0,C27/B$18)</f>
        <v>-8157.1428571428569</v>
      </c>
      <c r="C27" s="98">
        <v>-114200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N27" s="76" t="s">
        <v>164</v>
      </c>
      <c r="O27" s="86">
        <f t="shared" si="3"/>
        <v>-17.559999999999999</v>
      </c>
      <c r="P27" s="80">
        <v>5</v>
      </c>
      <c r="Q27" s="68">
        <v>-87.8</v>
      </c>
    </row>
    <row r="28" spans="1:17">
      <c r="A28" s="19" t="s">
        <v>130</v>
      </c>
      <c r="B28" s="13">
        <v>4</v>
      </c>
      <c r="C28" s="96">
        <v>0</v>
      </c>
      <c r="E28" s="33" t="s">
        <v>71</v>
      </c>
      <c r="F28" s="30" t="s">
        <v>35</v>
      </c>
      <c r="G28" s="13">
        <v>0</v>
      </c>
      <c r="H28" s="94">
        <f>IF(B$17=0,0,G28/B$17)</f>
        <v>0</v>
      </c>
      <c r="I28" s="56">
        <v>24</v>
      </c>
      <c r="N28" s="76" t="s">
        <v>191</v>
      </c>
      <c r="O28" s="86">
        <f t="shared" si="3"/>
        <v>-27.860000000000003</v>
      </c>
      <c r="P28" s="80">
        <v>5</v>
      </c>
      <c r="Q28" s="68">
        <v>-139.30000000000001</v>
      </c>
    </row>
    <row r="29" spans="1:17">
      <c r="A29" s="19" t="s">
        <v>131</v>
      </c>
      <c r="B29" s="13">
        <v>36</v>
      </c>
      <c r="C29" s="96">
        <v>1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196</v>
      </c>
      <c r="O29" s="86">
        <f t="shared" si="3"/>
        <v>-34.299999999999997</v>
      </c>
      <c r="P29" s="80">
        <v>1</v>
      </c>
      <c r="Q29" s="68">
        <v>-34.299999999999997</v>
      </c>
    </row>
    <row r="30" spans="1:17">
      <c r="A30" s="52" t="s">
        <v>111</v>
      </c>
      <c r="B30" s="114">
        <v>5</v>
      </c>
      <c r="C30" s="115"/>
      <c r="E30" s="33" t="s">
        <v>74</v>
      </c>
      <c r="F30" s="30" t="s">
        <v>38</v>
      </c>
      <c r="G30" s="13">
        <v>0</v>
      </c>
      <c r="H30" s="94">
        <f>IF(B$17=0,0,G30/B$17)</f>
        <v>0</v>
      </c>
      <c r="I30" s="56">
        <v>29</v>
      </c>
      <c r="N30" s="76" t="s">
        <v>169</v>
      </c>
      <c r="O30" s="86">
        <f t="shared" si="3"/>
        <v>-46.75</v>
      </c>
      <c r="P30" s="80">
        <v>8</v>
      </c>
      <c r="Q30" s="68">
        <v>-374</v>
      </c>
    </row>
    <row r="31" spans="1:17">
      <c r="A31" s="22" t="s">
        <v>148</v>
      </c>
      <c r="B31" s="116">
        <v>53200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205</v>
      </c>
      <c r="O31" s="86">
        <f t="shared" si="3"/>
        <v>-53</v>
      </c>
      <c r="P31" s="80">
        <v>2</v>
      </c>
      <c r="Q31" s="68">
        <v>-106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162</v>
      </c>
      <c r="O32" s="86">
        <f t="shared" si="3"/>
        <v>-78.900000000000006</v>
      </c>
      <c r="P32" s="80">
        <v>2</v>
      </c>
      <c r="Q32" s="68">
        <v>-157.80000000000001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6</v>
      </c>
      <c r="C35" s="102">
        <f t="shared" ref="C35:C47" si="4">IF(B$17=0,0,B35/B$17)</f>
        <v>0.1875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7</v>
      </c>
      <c r="C36" s="6">
        <f t="shared" si="4"/>
        <v>0.21875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8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0.15625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2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B0311-F07F-4956-9A92-80D3BBC7E317}">
  <sheetPr codeName="Sheet1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60</v>
      </c>
      <c r="K2" s="3">
        <v>0</v>
      </c>
      <c r="L2" s="60">
        <v>0</v>
      </c>
      <c r="N2" s="75" t="s">
        <v>103</v>
      </c>
      <c r="O2" s="82">
        <f t="shared" ref="O2:O9" si="0">IF(P2=0,0,Q2/P2)</f>
        <v>-4400</v>
      </c>
      <c r="P2" s="79">
        <v>2</v>
      </c>
      <c r="Q2" s="63">
        <v>-8800</v>
      </c>
    </row>
    <row r="3" spans="1:17">
      <c r="A3" s="19" t="s">
        <v>8</v>
      </c>
      <c r="B3" s="122">
        <v>15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46</v>
      </c>
      <c r="K3" s="5">
        <v>1</v>
      </c>
      <c r="L3" s="61">
        <v>-45.9</v>
      </c>
      <c r="N3" s="76" t="s">
        <v>104</v>
      </c>
      <c r="O3" s="83">
        <f t="shared" si="0"/>
        <v>-250</v>
      </c>
      <c r="P3" s="80">
        <v>2</v>
      </c>
      <c r="Q3" s="64">
        <v>-500</v>
      </c>
    </row>
    <row r="4" spans="1:17">
      <c r="A4" s="19" t="s">
        <v>6</v>
      </c>
      <c r="B4" s="124">
        <v>-97.4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57</v>
      </c>
      <c r="K4" s="5">
        <v>2</v>
      </c>
      <c r="L4" s="61">
        <v>-97.4</v>
      </c>
      <c r="N4" s="76" t="s">
        <v>105</v>
      </c>
      <c r="O4" s="83">
        <f t="shared" si="0"/>
        <v>-550</v>
      </c>
      <c r="P4" s="80">
        <v>2</v>
      </c>
      <c r="Q4" s="64">
        <v>-1100</v>
      </c>
    </row>
    <row r="5" spans="1:17">
      <c r="A5" s="19" t="s">
        <v>7</v>
      </c>
      <c r="B5" s="126">
        <f>IF(B$2=0,0,B$4/B$2)</f>
        <v>-48.7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55</v>
      </c>
      <c r="N5" s="76" t="s">
        <v>157</v>
      </c>
      <c r="O5" s="83">
        <f>IF(P5=0,0,Q5/P5)</f>
        <v>-2000</v>
      </c>
      <c r="P5" s="80">
        <v>2</v>
      </c>
      <c r="Q5" s="64">
        <v>-4000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62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50</v>
      </c>
      <c r="N7" s="76" t="s">
        <v>107</v>
      </c>
      <c r="O7" s="83">
        <f t="shared" si="0"/>
        <v>-1000</v>
      </c>
      <c r="P7" s="80">
        <v>1</v>
      </c>
      <c r="Q7" s="64">
        <v>-1000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42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51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58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10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11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</v>
      </c>
      <c r="C13" s="11">
        <f>IF(B$3=0,0,B13/B$3)</f>
        <v>6.6666666666666666E-2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7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0.33333333333333331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15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27</v>
      </c>
      <c r="N18" s="75" t="s">
        <v>161</v>
      </c>
      <c r="O18" s="85">
        <f>IF(P18=0,0,Q18/P18)</f>
        <v>-23.9</v>
      </c>
      <c r="P18" s="79">
        <v>1</v>
      </c>
      <c r="Q18" s="67">
        <v>-23.9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4</v>
      </c>
      <c r="N19" s="76" t="s">
        <v>179</v>
      </c>
      <c r="O19" s="86">
        <f>IF(P19=0,0,Q19/P19)</f>
        <v>-42.35</v>
      </c>
      <c r="P19" s="80">
        <v>2</v>
      </c>
      <c r="Q19" s="68">
        <v>-84.7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16</v>
      </c>
      <c r="N20" s="76" t="s">
        <v>164</v>
      </c>
      <c r="O20" s="86">
        <f>IF(P20=0,0,Q20/P20)</f>
        <v>-57.9</v>
      </c>
      <c r="P20" s="80">
        <v>1</v>
      </c>
      <c r="Q20" s="68">
        <v>-57.9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162</v>
      </c>
      <c r="O21" s="86">
        <f>IF(P21=0,0,Q21/P21)</f>
        <v>-101.3</v>
      </c>
      <c r="P21" s="80">
        <v>1</v>
      </c>
      <c r="Q21" s="68">
        <v>-101.3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24</v>
      </c>
      <c r="N22" s="76" t="s">
        <v>168</v>
      </c>
      <c r="O22" s="86">
        <f>IF(P22=0,0,Q22/P22)</f>
        <v>-111.8</v>
      </c>
      <c r="P22" s="80">
        <v>1</v>
      </c>
      <c r="Q22" s="68">
        <v>-111.8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29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5</v>
      </c>
    </row>
    <row r="27" spans="1:17">
      <c r="A27" s="20" t="s">
        <v>132</v>
      </c>
      <c r="B27" s="97">
        <f>IF(B$18=0,0,C27/B$18)</f>
        <v>-10000</v>
      </c>
      <c r="C27" s="98">
        <v>-20000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30</v>
      </c>
    </row>
    <row r="29" spans="1:17">
      <c r="A29" s="19" t="s">
        <v>131</v>
      </c>
      <c r="B29" s="13">
        <v>12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14100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58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45086-EED0-4DB2-A4D9-1DCCBF57EF40}">
  <sheetPr codeName="Sheet1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54</v>
      </c>
      <c r="F2" s="29" t="s">
        <v>20</v>
      </c>
      <c r="G2" s="12">
        <v>21</v>
      </c>
      <c r="H2" s="93">
        <f>IF(B$17=0,0,G2/B$17)</f>
        <v>1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-814.28571428571433</v>
      </c>
      <c r="P2" s="79">
        <v>14</v>
      </c>
      <c r="Q2" s="63">
        <v>-11400</v>
      </c>
    </row>
    <row r="3" spans="1:17">
      <c r="A3" s="19" t="s">
        <v>8</v>
      </c>
      <c r="B3" s="122">
        <v>115</v>
      </c>
      <c r="C3" s="123"/>
      <c r="E3" s="33" t="s">
        <v>184</v>
      </c>
      <c r="F3" s="30" t="s">
        <v>187</v>
      </c>
      <c r="G3" s="13">
        <v>11</v>
      </c>
      <c r="H3" s="94">
        <f>IF(B$17=0,0,G3/B$17)</f>
        <v>0.52380952380952384</v>
      </c>
      <c r="I3" s="56">
        <v>20</v>
      </c>
      <c r="K3" s="5">
        <v>1</v>
      </c>
      <c r="L3" s="61">
        <v>-15.4</v>
      </c>
      <c r="N3" s="76" t="s">
        <v>104</v>
      </c>
      <c r="O3" s="83">
        <f t="shared" si="0"/>
        <v>-371.42857142857144</v>
      </c>
      <c r="P3" s="80">
        <v>14</v>
      </c>
      <c r="Q3" s="64">
        <v>-5200</v>
      </c>
    </row>
    <row r="4" spans="1:17">
      <c r="A4" s="19" t="s">
        <v>6</v>
      </c>
      <c r="B4" s="124">
        <v>79.299999999999983</v>
      </c>
      <c r="C4" s="125"/>
      <c r="E4" s="33" t="s">
        <v>60</v>
      </c>
      <c r="F4" s="30" t="s">
        <v>24</v>
      </c>
      <c r="G4" s="13">
        <v>9</v>
      </c>
      <c r="H4" s="94">
        <f>IF(B$17=0,0,G4/B$17)</f>
        <v>0.42857142857142855</v>
      </c>
      <c r="I4" s="56">
        <v>22</v>
      </c>
      <c r="K4" s="5">
        <v>2</v>
      </c>
      <c r="L4" s="61">
        <v>-47.5</v>
      </c>
      <c r="N4" s="76" t="s">
        <v>105</v>
      </c>
      <c r="O4" s="83">
        <f t="shared" si="0"/>
        <v>907.14285714285711</v>
      </c>
      <c r="P4" s="80">
        <v>14</v>
      </c>
      <c r="Q4" s="64">
        <v>12700</v>
      </c>
    </row>
    <row r="5" spans="1:17">
      <c r="A5" s="19" t="s">
        <v>7</v>
      </c>
      <c r="B5" s="126">
        <f>IF(B$2=0,0,B$4/B$2)</f>
        <v>5.6642857142857128</v>
      </c>
      <c r="C5" s="127"/>
      <c r="E5" s="33" t="s">
        <v>59</v>
      </c>
      <c r="F5" s="30" t="s">
        <v>23</v>
      </c>
      <c r="G5" s="13">
        <v>7</v>
      </c>
      <c r="H5" s="94">
        <f>IF(B$17=0,0,G5/B$17)</f>
        <v>0.33333333333333331</v>
      </c>
      <c r="I5" s="56">
        <v>5</v>
      </c>
      <c r="K5" s="5">
        <v>3</v>
      </c>
      <c r="L5" s="61">
        <v>-16.899999999999999</v>
      </c>
      <c r="N5" s="76" t="s">
        <v>157</v>
      </c>
      <c r="O5" s="83">
        <f>IF(P5=0,0,Q5/P5)</f>
        <v>2528.5714285714284</v>
      </c>
      <c r="P5" s="80">
        <v>14</v>
      </c>
      <c r="Q5" s="64">
        <v>35400</v>
      </c>
    </row>
    <row r="6" spans="1:17">
      <c r="A6" s="19" t="s">
        <v>1</v>
      </c>
      <c r="B6" s="128">
        <f>IF(B$2=0,0,(B$7*1+B$8*2+B$9*3+B$10*4)/B$2)</f>
        <v>2.1428571428571428</v>
      </c>
      <c r="C6" s="129"/>
      <c r="E6" s="33" t="s">
        <v>57</v>
      </c>
      <c r="F6" s="30" t="s">
        <v>21</v>
      </c>
      <c r="G6" s="13">
        <v>5</v>
      </c>
      <c r="H6" s="94">
        <f>IF(B$17=0,0,G6/B$17)</f>
        <v>0.23809523809523808</v>
      </c>
      <c r="I6" s="56">
        <v>25</v>
      </c>
      <c r="K6" s="5">
        <v>4</v>
      </c>
      <c r="L6" s="61">
        <v>-6.1999999999999993</v>
      </c>
      <c r="N6" s="76" t="s">
        <v>106</v>
      </c>
      <c r="O6" s="83">
        <f t="shared" ref="O6" si="1">IF(P6=0,0,Q6/P6)</f>
        <v>-527.27272727272725</v>
      </c>
      <c r="P6" s="80">
        <v>11</v>
      </c>
      <c r="Q6" s="64">
        <v>-5800</v>
      </c>
    </row>
    <row r="7" spans="1:17">
      <c r="A7" s="19" t="s">
        <v>2</v>
      </c>
      <c r="B7" s="13">
        <v>3</v>
      </c>
      <c r="C7" s="6">
        <f t="shared" ref="C7:C12" si="2">IF(B$2=0,0,B7/B$2)</f>
        <v>0.21428571428571427</v>
      </c>
      <c r="E7" s="33" t="s">
        <v>181</v>
      </c>
      <c r="F7" s="30" t="s">
        <v>156</v>
      </c>
      <c r="G7" s="13">
        <v>4</v>
      </c>
      <c r="H7" s="94">
        <f>IF(B$17=0,0,G7/B$17)</f>
        <v>0.19047619047619047</v>
      </c>
      <c r="I7" s="56">
        <v>59</v>
      </c>
      <c r="K7" s="5">
        <v>5</v>
      </c>
      <c r="L7" s="61">
        <v>4.1000000000000014</v>
      </c>
      <c r="N7" s="76" t="s">
        <v>107</v>
      </c>
      <c r="O7" s="83">
        <f t="shared" si="0"/>
        <v>-842.85714285714289</v>
      </c>
      <c r="P7" s="80">
        <v>7</v>
      </c>
      <c r="Q7" s="64">
        <v>-5900</v>
      </c>
    </row>
    <row r="8" spans="1:17">
      <c r="A8" s="19" t="s">
        <v>3</v>
      </c>
      <c r="B8" s="13">
        <v>7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9.5238095238095233E-2</v>
      </c>
      <c r="I8" s="56">
        <v>52</v>
      </c>
      <c r="K8" s="5">
        <v>6</v>
      </c>
      <c r="L8" s="61">
        <v>70</v>
      </c>
      <c r="N8" s="76" t="s">
        <v>108</v>
      </c>
      <c r="O8" s="83">
        <f t="shared" si="0"/>
        <v>250</v>
      </c>
      <c r="P8" s="80">
        <v>6</v>
      </c>
      <c r="Q8" s="64">
        <v>1500</v>
      </c>
    </row>
    <row r="9" spans="1:17">
      <c r="A9" s="20" t="s">
        <v>4</v>
      </c>
      <c r="B9" s="14">
        <v>3</v>
      </c>
      <c r="C9" s="7">
        <f>IF(B$2=0,0,B9/B$2)</f>
        <v>0.21428571428571427</v>
      </c>
      <c r="E9" s="33" t="s">
        <v>67</v>
      </c>
      <c r="F9" s="30" t="s">
        <v>31</v>
      </c>
      <c r="G9" s="13">
        <v>2</v>
      </c>
      <c r="H9" s="94">
        <f>IF(B$17=0,0,G9/B$17)</f>
        <v>9.5238095238095233E-2</v>
      </c>
      <c r="I9" s="56">
        <v>4</v>
      </c>
      <c r="K9" s="5">
        <v>7</v>
      </c>
      <c r="L9" s="61">
        <v>62.4</v>
      </c>
      <c r="N9" s="77" t="s">
        <v>158</v>
      </c>
      <c r="O9" s="84">
        <f t="shared" si="0"/>
        <v>-666.66666666666663</v>
      </c>
      <c r="P9" s="81">
        <v>3</v>
      </c>
      <c r="Q9" s="65">
        <v>-2000</v>
      </c>
    </row>
    <row r="10" spans="1:17">
      <c r="A10" s="20" t="s">
        <v>152</v>
      </c>
      <c r="B10" s="14">
        <v>1</v>
      </c>
      <c r="C10" s="7">
        <f>IF(B$2=0,0,B10/B$2)</f>
        <v>7.1428571428571425E-2</v>
      </c>
      <c r="E10" s="33" t="s">
        <v>56</v>
      </c>
      <c r="F10" s="30" t="s">
        <v>185</v>
      </c>
      <c r="G10" s="13">
        <v>1</v>
      </c>
      <c r="H10" s="94">
        <f>IF(B$17=0,0,G10/B$17)</f>
        <v>4.7619047619047616E-2</v>
      </c>
      <c r="I10" s="56">
        <v>61</v>
      </c>
      <c r="K10" s="5">
        <v>8</v>
      </c>
      <c r="L10" s="61">
        <v>70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0.7142857142857143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29</v>
      </c>
      <c r="K11" s="5">
        <v>9</v>
      </c>
      <c r="L11" s="61">
        <v>87.3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66</v>
      </c>
      <c r="F12" s="30" t="s">
        <v>30</v>
      </c>
      <c r="G12" s="13">
        <v>1</v>
      </c>
      <c r="H12" s="94">
        <f>IF(B$17=0,0,G12/B$17)</f>
        <v>4.7619047619047616E-2</v>
      </c>
      <c r="I12" s="56">
        <v>5</v>
      </c>
      <c r="K12" s="5">
        <v>10</v>
      </c>
      <c r="L12" s="61">
        <v>67.699999999999989</v>
      </c>
      <c r="N12" s="75" t="s">
        <v>126</v>
      </c>
      <c r="O12" s="85">
        <f>IF(P12=0,0,Q12/P12)</f>
        <v>-25.4</v>
      </c>
      <c r="P12" s="79">
        <v>4</v>
      </c>
      <c r="Q12" s="67">
        <v>-101.6</v>
      </c>
    </row>
    <row r="13" spans="1:17">
      <c r="A13" s="22" t="s">
        <v>97</v>
      </c>
      <c r="B13" s="15">
        <v>12</v>
      </c>
      <c r="C13" s="11">
        <f>IF(B$3=0,0,B13/B$3)</f>
        <v>0.10434782608695652</v>
      </c>
      <c r="E13" s="33" t="s">
        <v>183</v>
      </c>
      <c r="F13" s="30" t="s">
        <v>186</v>
      </c>
      <c r="G13" s="13">
        <v>1</v>
      </c>
      <c r="H13" s="94">
        <f>IF(B$17=0,0,G13/B$17)</f>
        <v>4.7619047619047616E-2</v>
      </c>
      <c r="I13" s="56">
        <v>8</v>
      </c>
      <c r="K13" s="5">
        <v>11</v>
      </c>
      <c r="L13" s="61">
        <v>140.19999999999999</v>
      </c>
      <c r="N13" s="76" t="s">
        <v>127</v>
      </c>
      <c r="O13" s="86">
        <f>IF(P13=0,0,Q13/P13)</f>
        <v>31.025000000000002</v>
      </c>
      <c r="P13" s="80">
        <v>4</v>
      </c>
      <c r="Q13" s="68">
        <v>124.10000000000001</v>
      </c>
    </row>
    <row r="14" spans="1:17">
      <c r="A14" s="19" t="s">
        <v>94</v>
      </c>
      <c r="B14" s="13">
        <v>28</v>
      </c>
      <c r="C14" s="6">
        <f>IF(B$3=0,0,B14/B$3)</f>
        <v>0.24347826086956523</v>
      </c>
      <c r="E14" s="33" t="s">
        <v>77</v>
      </c>
      <c r="F14" s="30" t="s">
        <v>41</v>
      </c>
      <c r="G14" s="13">
        <v>1</v>
      </c>
      <c r="H14" s="94">
        <f>IF(B$17=0,0,G14/B$17)</f>
        <v>4.7619047619047616E-2</v>
      </c>
      <c r="I14" s="56">
        <v>13</v>
      </c>
      <c r="K14" s="5">
        <v>12</v>
      </c>
      <c r="L14" s="61">
        <v>143.79999999999998</v>
      </c>
      <c r="N14" s="76" t="s">
        <v>128</v>
      </c>
      <c r="O14" s="86">
        <f>IF(P14=0,0,Q14/P14)</f>
        <v>-11.333333333333334</v>
      </c>
      <c r="P14" s="80">
        <v>3</v>
      </c>
      <c r="Q14" s="68">
        <v>-34</v>
      </c>
    </row>
    <row r="15" spans="1:17">
      <c r="A15" s="18" t="s">
        <v>99</v>
      </c>
      <c r="B15" s="12">
        <f>B21</f>
        <v>4</v>
      </c>
      <c r="C15" s="4">
        <f>IF(B$13=0,0,B15/B$13)</f>
        <v>0.33333333333333331</v>
      </c>
      <c r="E15" s="33" t="s">
        <v>182</v>
      </c>
      <c r="F15" s="30" t="s">
        <v>19</v>
      </c>
      <c r="G15" s="13">
        <v>0</v>
      </c>
      <c r="H15" s="94">
        <f>IF(B$17=0,0,G15/B$17)</f>
        <v>0</v>
      </c>
      <c r="I15" s="56">
        <v>46</v>
      </c>
      <c r="K15" s="5">
        <v>13</v>
      </c>
      <c r="L15" s="61">
        <v>78.299999999999983</v>
      </c>
      <c r="N15" s="77" t="s">
        <v>159</v>
      </c>
      <c r="O15" s="87">
        <f>IF(P15=0,0,Q15/P15)</f>
        <v>30.266666666666666</v>
      </c>
      <c r="P15" s="81">
        <v>3</v>
      </c>
      <c r="Q15" s="69">
        <v>90.8</v>
      </c>
    </row>
    <row r="16" spans="1:17">
      <c r="A16" s="18" t="s">
        <v>100</v>
      </c>
      <c r="B16" s="12">
        <f>B22</f>
        <v>10</v>
      </c>
      <c r="C16" s="4">
        <f>IF(B$14=0,0,B16/B$14)</f>
        <v>0.35714285714285715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79.299999999999983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0.18260869565217391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15</v>
      </c>
      <c r="C18" s="6">
        <f>IF(B$3=0,0,B18/B$3)</f>
        <v>0.13043478260869565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7</v>
      </c>
      <c r="N18" s="75" t="s">
        <v>196</v>
      </c>
      <c r="O18" s="85">
        <f t="shared" ref="O18:O29" si="3">IF(P18=0,0,Q18/P18)</f>
        <v>93</v>
      </c>
      <c r="P18" s="79">
        <v>1</v>
      </c>
      <c r="Q18" s="67">
        <v>93</v>
      </c>
    </row>
    <row r="19" spans="1:17">
      <c r="A19" s="19" t="s">
        <v>12</v>
      </c>
      <c r="B19" s="13">
        <v>3</v>
      </c>
      <c r="C19" s="6">
        <f>IF(B$17=0,0,B19/B$17)</f>
        <v>0.14285714285714285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 t="shared" si="3"/>
        <v>65.966666666666669</v>
      </c>
      <c r="P19" s="80">
        <v>3</v>
      </c>
      <c r="Q19" s="68">
        <v>197.9</v>
      </c>
    </row>
    <row r="20" spans="1:17">
      <c r="A20" s="19" t="s">
        <v>11</v>
      </c>
      <c r="B20" s="13">
        <v>18</v>
      </c>
      <c r="C20" s="6">
        <f>IF(B$17=0,0,B20/B$17)</f>
        <v>0.8571428571428571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202</v>
      </c>
      <c r="O20" s="86">
        <f t="shared" si="3"/>
        <v>65.400000000000006</v>
      </c>
      <c r="P20" s="80">
        <v>2</v>
      </c>
      <c r="Q20" s="68">
        <v>130.80000000000001</v>
      </c>
    </row>
    <row r="21" spans="1:17">
      <c r="A21" s="19" t="s">
        <v>151</v>
      </c>
      <c r="B21" s="13">
        <v>4</v>
      </c>
      <c r="C21" s="6">
        <f>IF(B$17=0,0,B21/B$17)</f>
        <v>0.19047619047619047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4</v>
      </c>
      <c r="N21" s="76" t="s">
        <v>208</v>
      </c>
      <c r="O21" s="86">
        <f t="shared" si="3"/>
        <v>51.3</v>
      </c>
      <c r="P21" s="80">
        <v>1</v>
      </c>
      <c r="Q21" s="68">
        <v>51.3</v>
      </c>
    </row>
    <row r="22" spans="1:17">
      <c r="A22" s="19" t="s">
        <v>149</v>
      </c>
      <c r="B22" s="13">
        <v>10</v>
      </c>
      <c r="C22" s="6">
        <f>IF(B$17=0,0,B22/B$17)</f>
        <v>0.47619047619047616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16</v>
      </c>
      <c r="N22" s="76" t="s">
        <v>203</v>
      </c>
      <c r="O22" s="86">
        <f t="shared" si="3"/>
        <v>48.559999999999995</v>
      </c>
      <c r="P22" s="80">
        <v>5</v>
      </c>
      <c r="Q22" s="68">
        <v>242.79999999999998</v>
      </c>
    </row>
    <row r="23" spans="1:17">
      <c r="A23" s="19" t="s">
        <v>150</v>
      </c>
      <c r="B23" s="13">
        <v>7</v>
      </c>
      <c r="C23" s="6">
        <f>IF(B$17=0,0,B23/B$17)</f>
        <v>0.33333333333333331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205</v>
      </c>
      <c r="O23" s="86">
        <f t="shared" si="3"/>
        <v>47.5</v>
      </c>
      <c r="P23" s="80">
        <v>1</v>
      </c>
      <c r="Q23" s="68">
        <v>47.5</v>
      </c>
    </row>
    <row r="24" spans="1:17">
      <c r="A24" s="19" t="s">
        <v>5</v>
      </c>
      <c r="B24" s="16">
        <f>IF(B$17=0,0,C24/B$17)</f>
        <v>6733.333333333333</v>
      </c>
      <c r="C24" s="8">
        <v>141400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24</v>
      </c>
      <c r="N24" s="76" t="s">
        <v>179</v>
      </c>
      <c r="O24" s="86">
        <f t="shared" si="3"/>
        <v>27.859999999999996</v>
      </c>
      <c r="P24" s="80">
        <v>5</v>
      </c>
      <c r="Q24" s="68">
        <v>139.29999999999998</v>
      </c>
    </row>
    <row r="25" spans="1:17">
      <c r="A25" s="20" t="s">
        <v>133</v>
      </c>
      <c r="B25" s="97">
        <f>IF($B$17-B$16=0,0,C25/($B$17-B$16))</f>
        <v>5200</v>
      </c>
      <c r="C25" s="98">
        <v>57200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164</v>
      </c>
      <c r="O25" s="86">
        <f t="shared" si="3"/>
        <v>-4.68</v>
      </c>
      <c r="P25" s="80">
        <v>5</v>
      </c>
      <c r="Q25" s="68">
        <v>-23.4</v>
      </c>
    </row>
    <row r="26" spans="1:17">
      <c r="A26" s="20" t="s">
        <v>134</v>
      </c>
      <c r="B26" s="97">
        <f>IF(B$16=0,0,C26/B$16)</f>
        <v>8420</v>
      </c>
      <c r="C26" s="98">
        <v>84200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163</v>
      </c>
      <c r="O26" s="86">
        <f t="shared" si="3"/>
        <v>-14.475000000000005</v>
      </c>
      <c r="P26" s="80">
        <v>4</v>
      </c>
      <c r="Q26" s="68">
        <v>-57.90000000000002</v>
      </c>
    </row>
    <row r="27" spans="1:17">
      <c r="A27" s="20" t="s">
        <v>132</v>
      </c>
      <c r="B27" s="97">
        <f>IF(B$18=0,0,C27/B$18)</f>
        <v>-3740</v>
      </c>
      <c r="C27" s="98">
        <v>-56100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29</v>
      </c>
      <c r="N27" s="76" t="s">
        <v>169</v>
      </c>
      <c r="O27" s="86">
        <f t="shared" si="3"/>
        <v>-32.150000000000006</v>
      </c>
      <c r="P27" s="80">
        <v>8</v>
      </c>
      <c r="Q27" s="68">
        <v>-257.20000000000005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5</v>
      </c>
      <c r="N28" s="76" t="s">
        <v>168</v>
      </c>
      <c r="O28" s="86">
        <f t="shared" si="3"/>
        <v>-33.183333333333337</v>
      </c>
      <c r="P28" s="80">
        <v>6</v>
      </c>
      <c r="Q28" s="68">
        <v>-199.10000000000002</v>
      </c>
    </row>
    <row r="29" spans="1:17">
      <c r="A29" s="19" t="s">
        <v>131</v>
      </c>
      <c r="B29" s="13">
        <v>33</v>
      </c>
      <c r="C29" s="96">
        <v>12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162</v>
      </c>
      <c r="O29" s="86">
        <f t="shared" si="3"/>
        <v>-47.8</v>
      </c>
      <c r="P29" s="80">
        <v>1</v>
      </c>
      <c r="Q29" s="68">
        <v>-47.8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52500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3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0.23809523809523808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9.5238095238095233E-2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4.7619047619047616E-2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12B60-5C78-432C-97BC-8FC051A9D010}">
  <sheetPr codeName="Sheet19"/>
  <dimension ref="A1:Q61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59</v>
      </c>
      <c r="C2" s="121"/>
      <c r="E2" s="32" t="s">
        <v>54</v>
      </c>
      <c r="F2" s="29" t="s">
        <v>20</v>
      </c>
      <c r="G2" s="12">
        <v>69</v>
      </c>
      <c r="H2" s="93">
        <f>IF(B$17=0,0,G2/B$17)</f>
        <v>0.65094339622641506</v>
      </c>
      <c r="I2" s="55">
        <v>16</v>
      </c>
      <c r="K2" s="3">
        <v>0</v>
      </c>
      <c r="L2" s="60">
        <v>0</v>
      </c>
      <c r="N2" s="75" t="s">
        <v>103</v>
      </c>
      <c r="O2" s="82">
        <f t="shared" ref="O2:O9" si="0">IF(P2=0,0,Q2/P2)</f>
        <v>862.71186440677968</v>
      </c>
      <c r="P2" s="79">
        <v>59</v>
      </c>
      <c r="Q2" s="63">
        <v>50900</v>
      </c>
    </row>
    <row r="3" spans="1:17">
      <c r="A3" s="19" t="s">
        <v>8</v>
      </c>
      <c r="B3" s="122">
        <v>424</v>
      </c>
      <c r="C3" s="123"/>
      <c r="E3" s="33" t="s">
        <v>181</v>
      </c>
      <c r="F3" s="30" t="s">
        <v>156</v>
      </c>
      <c r="G3" s="13">
        <v>53</v>
      </c>
      <c r="H3" s="94">
        <f>IF(B$17=0,0,G3/B$17)</f>
        <v>0.5</v>
      </c>
      <c r="I3" s="56">
        <v>35</v>
      </c>
      <c r="K3" s="5">
        <v>1</v>
      </c>
      <c r="L3" s="61">
        <v>-21.3</v>
      </c>
      <c r="N3" s="76" t="s">
        <v>104</v>
      </c>
      <c r="O3" s="83">
        <f t="shared" si="0"/>
        <v>298.30508474576271</v>
      </c>
      <c r="P3" s="80">
        <v>59</v>
      </c>
      <c r="Q3" s="64">
        <v>17600</v>
      </c>
    </row>
    <row r="4" spans="1:17">
      <c r="A4" s="19" t="s">
        <v>6</v>
      </c>
      <c r="B4" s="124">
        <v>244.6999999999999</v>
      </c>
      <c r="C4" s="125"/>
      <c r="E4" s="33" t="s">
        <v>184</v>
      </c>
      <c r="F4" s="30" t="s">
        <v>187</v>
      </c>
      <c r="G4" s="13">
        <v>51</v>
      </c>
      <c r="H4" s="94">
        <f>IF(B$17=0,0,G4/B$17)</f>
        <v>0.48113207547169812</v>
      </c>
      <c r="I4" s="56">
        <v>33</v>
      </c>
      <c r="K4" s="5">
        <v>2</v>
      </c>
      <c r="L4" s="61">
        <v>-12.200000000000001</v>
      </c>
      <c r="N4" s="76" t="s">
        <v>105</v>
      </c>
      <c r="O4" s="83">
        <f t="shared" si="0"/>
        <v>1091.0714285714287</v>
      </c>
      <c r="P4" s="80">
        <v>56</v>
      </c>
      <c r="Q4" s="64">
        <v>61100</v>
      </c>
    </row>
    <row r="5" spans="1:17">
      <c r="A5" s="19" t="s">
        <v>7</v>
      </c>
      <c r="B5" s="126">
        <f>IF(B$2=0,0,B$4/B$2)</f>
        <v>4.1474576271186425</v>
      </c>
      <c r="C5" s="127"/>
      <c r="E5" s="33" t="s">
        <v>60</v>
      </c>
      <c r="F5" s="30" t="s">
        <v>24</v>
      </c>
      <c r="G5" s="13">
        <v>41</v>
      </c>
      <c r="H5" s="94">
        <f>IF(B$17=0,0,G5/B$17)</f>
        <v>0.3867924528301887</v>
      </c>
      <c r="I5" s="56">
        <v>31</v>
      </c>
      <c r="K5" s="5">
        <v>3</v>
      </c>
      <c r="L5" s="61">
        <v>-68.400000000000006</v>
      </c>
      <c r="N5" s="76" t="s">
        <v>157</v>
      </c>
      <c r="O5" s="83">
        <f>IF(P5=0,0,Q5/P5)</f>
        <v>466.66666666666669</v>
      </c>
      <c r="P5" s="80">
        <v>51</v>
      </c>
      <c r="Q5" s="64">
        <v>23800</v>
      </c>
    </row>
    <row r="6" spans="1:17">
      <c r="A6" s="19" t="s">
        <v>1</v>
      </c>
      <c r="B6" s="128">
        <f>IF(B$2=0,0,(B$7*1+B$8*2+B$9*3+B$10*4)/B$2)</f>
        <v>2.3898305084745761</v>
      </c>
      <c r="C6" s="129"/>
      <c r="E6" s="33" t="s">
        <v>55</v>
      </c>
      <c r="F6" s="30" t="s">
        <v>155</v>
      </c>
      <c r="G6" s="13">
        <v>26</v>
      </c>
      <c r="H6" s="94">
        <f>IF(B$17=0,0,G6/B$17)</f>
        <v>0.24528301886792453</v>
      </c>
      <c r="I6" s="56">
        <v>26</v>
      </c>
      <c r="K6" s="5">
        <v>4</v>
      </c>
      <c r="L6" s="61">
        <v>-96.4</v>
      </c>
      <c r="N6" s="76" t="s">
        <v>106</v>
      </c>
      <c r="O6" s="83">
        <f t="shared" ref="O6" si="1">IF(P6=0,0,Q6/P6)</f>
        <v>-328.57142857142856</v>
      </c>
      <c r="P6" s="80">
        <v>35</v>
      </c>
      <c r="Q6" s="64">
        <v>-11500</v>
      </c>
    </row>
    <row r="7" spans="1:17">
      <c r="A7" s="19" t="s">
        <v>2</v>
      </c>
      <c r="B7" s="13">
        <v>16</v>
      </c>
      <c r="C7" s="6">
        <f t="shared" ref="C7:C12" si="2">IF(B$2=0,0,B7/B$2)</f>
        <v>0.2711864406779661</v>
      </c>
      <c r="E7" s="33" t="s">
        <v>56</v>
      </c>
      <c r="F7" s="30" t="s">
        <v>185</v>
      </c>
      <c r="G7" s="13">
        <v>25</v>
      </c>
      <c r="H7" s="94">
        <f>IF(B$17=0,0,G7/B$17)</f>
        <v>0.23584905660377359</v>
      </c>
      <c r="I7" s="56">
        <v>48</v>
      </c>
      <c r="K7" s="5">
        <v>5</v>
      </c>
      <c r="L7" s="61">
        <v>-160.60000000000002</v>
      </c>
      <c r="N7" s="76" t="s">
        <v>107</v>
      </c>
      <c r="O7" s="83">
        <f t="shared" si="0"/>
        <v>-1365</v>
      </c>
      <c r="P7" s="80">
        <v>20</v>
      </c>
      <c r="Q7" s="64">
        <v>-27300</v>
      </c>
    </row>
    <row r="8" spans="1:17">
      <c r="A8" s="19" t="s">
        <v>3</v>
      </c>
      <c r="B8" s="13">
        <v>13</v>
      </c>
      <c r="C8" s="6">
        <f>IF(B$2=0,0,B8/B$2)</f>
        <v>0.22033898305084745</v>
      </c>
      <c r="E8" s="33" t="s">
        <v>57</v>
      </c>
      <c r="F8" s="30" t="s">
        <v>21</v>
      </c>
      <c r="G8" s="13">
        <v>20</v>
      </c>
      <c r="H8" s="94">
        <f>IF(B$17=0,0,G8/B$17)</f>
        <v>0.18867924528301888</v>
      </c>
      <c r="I8" s="56">
        <v>36</v>
      </c>
      <c r="K8" s="5">
        <v>6</v>
      </c>
      <c r="L8" s="61">
        <v>-199.10000000000002</v>
      </c>
      <c r="N8" s="76" t="s">
        <v>108</v>
      </c>
      <c r="O8" s="83">
        <f t="shared" si="0"/>
        <v>127.27272727272727</v>
      </c>
      <c r="P8" s="80">
        <v>11</v>
      </c>
      <c r="Q8" s="64">
        <v>1400</v>
      </c>
    </row>
    <row r="9" spans="1:17">
      <c r="A9" s="20" t="s">
        <v>4</v>
      </c>
      <c r="B9" s="14">
        <v>21</v>
      </c>
      <c r="C9" s="7">
        <f>IF(B$2=0,0,B9/B$2)</f>
        <v>0.3559322033898305</v>
      </c>
      <c r="E9" s="33" t="s">
        <v>59</v>
      </c>
      <c r="F9" s="30" t="s">
        <v>23</v>
      </c>
      <c r="G9" s="13">
        <v>19</v>
      </c>
      <c r="H9" s="94">
        <f>IF(B$17=0,0,G9/B$17)</f>
        <v>0.17924528301886791</v>
      </c>
      <c r="I9" s="56">
        <v>27</v>
      </c>
      <c r="K9" s="5">
        <v>7</v>
      </c>
      <c r="L9" s="61">
        <v>-223.60000000000002</v>
      </c>
      <c r="N9" s="77" t="s">
        <v>158</v>
      </c>
      <c r="O9" s="84">
        <f t="shared" si="0"/>
        <v>375</v>
      </c>
      <c r="P9" s="81">
        <v>4</v>
      </c>
      <c r="Q9" s="65">
        <v>1500</v>
      </c>
    </row>
    <row r="10" spans="1:17">
      <c r="A10" s="20" t="s">
        <v>152</v>
      </c>
      <c r="B10" s="14">
        <v>9</v>
      </c>
      <c r="C10" s="7">
        <f>IF(B$2=0,0,B10/B$2)</f>
        <v>0.15254237288135594</v>
      </c>
      <c r="E10" s="33" t="s">
        <v>182</v>
      </c>
      <c r="F10" s="30" t="s">
        <v>19</v>
      </c>
      <c r="G10" s="13">
        <v>11</v>
      </c>
      <c r="H10" s="94">
        <f>IF(B$17=0,0,G10/B$17)</f>
        <v>0.10377358490566038</v>
      </c>
      <c r="I10" s="56">
        <v>26</v>
      </c>
      <c r="K10" s="5">
        <v>8</v>
      </c>
      <c r="L10" s="61">
        <v>-219.50000000000003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29</v>
      </c>
      <c r="C11" s="7">
        <f>IF(B$2=0,0,B11/B$2)</f>
        <v>0.49152542372881358</v>
      </c>
      <c r="E11" s="33" t="s">
        <v>58</v>
      </c>
      <c r="F11" s="30" t="s">
        <v>22</v>
      </c>
      <c r="G11" s="13">
        <v>11</v>
      </c>
      <c r="H11" s="94">
        <f>IF(B$17=0,0,G11/B$17)</f>
        <v>0.10377358490566038</v>
      </c>
      <c r="I11" s="56">
        <v>13</v>
      </c>
      <c r="K11" s="5">
        <v>9</v>
      </c>
      <c r="L11" s="61">
        <v>-244.40000000000003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3</v>
      </c>
      <c r="C12" s="9">
        <f t="shared" si="2"/>
        <v>5.0847457627118647E-2</v>
      </c>
      <c r="E12" s="33" t="s">
        <v>77</v>
      </c>
      <c r="F12" s="30" t="s">
        <v>41</v>
      </c>
      <c r="G12" s="13">
        <v>8</v>
      </c>
      <c r="H12" s="94">
        <f>IF(B$17=0,0,G12/B$17)</f>
        <v>7.5471698113207544E-2</v>
      </c>
      <c r="I12" s="56">
        <v>9</v>
      </c>
      <c r="K12" s="5">
        <v>10</v>
      </c>
      <c r="L12" s="61">
        <v>-239.90000000000003</v>
      </c>
      <c r="N12" s="75" t="s">
        <v>126</v>
      </c>
      <c r="O12" s="85">
        <f>IF(P12=0,0,Q12/P12)</f>
        <v>3.736363636363635</v>
      </c>
      <c r="P12" s="79">
        <v>11</v>
      </c>
      <c r="Q12" s="67">
        <v>41.099999999999987</v>
      </c>
    </row>
    <row r="13" spans="1:17">
      <c r="A13" s="22" t="s">
        <v>97</v>
      </c>
      <c r="B13" s="15">
        <v>99</v>
      </c>
      <c r="C13" s="11">
        <f>IF(B$3=0,0,B13/B$3)</f>
        <v>0.23349056603773585</v>
      </c>
      <c r="E13" s="33" t="s">
        <v>71</v>
      </c>
      <c r="F13" s="30" t="s">
        <v>35</v>
      </c>
      <c r="G13" s="13">
        <v>7</v>
      </c>
      <c r="H13" s="94">
        <f>IF(B$17=0,0,G13/B$17)</f>
        <v>6.6037735849056603E-2</v>
      </c>
      <c r="I13" s="56">
        <v>7</v>
      </c>
      <c r="K13" s="5">
        <v>11</v>
      </c>
      <c r="L13" s="61">
        <v>-300.00000000000006</v>
      </c>
      <c r="N13" s="76" t="s">
        <v>127</v>
      </c>
      <c r="O13" s="86">
        <f>IF(P13=0,0,Q13/P13)</f>
        <v>1.0125000000000011</v>
      </c>
      <c r="P13" s="80">
        <v>16</v>
      </c>
      <c r="Q13" s="68">
        <v>16.200000000000017</v>
      </c>
    </row>
    <row r="14" spans="1:17">
      <c r="A14" s="19" t="s">
        <v>94</v>
      </c>
      <c r="B14" s="13">
        <v>133</v>
      </c>
      <c r="C14" s="6">
        <f>IF(B$3=0,0,B14/B$3)</f>
        <v>0.31367924528301888</v>
      </c>
      <c r="E14" s="33" t="s">
        <v>183</v>
      </c>
      <c r="F14" s="30" t="s">
        <v>186</v>
      </c>
      <c r="G14" s="13">
        <v>3</v>
      </c>
      <c r="H14" s="94">
        <f>IF(B$17=0,0,G14/B$17)</f>
        <v>2.8301886792452831E-2</v>
      </c>
      <c r="I14" s="56">
        <v>19</v>
      </c>
      <c r="K14" s="5">
        <v>12</v>
      </c>
      <c r="L14" s="61">
        <v>-290.00000000000006</v>
      </c>
      <c r="N14" s="76" t="s">
        <v>128</v>
      </c>
      <c r="O14" s="86">
        <f>IF(P14=0,0,Q14/P14)</f>
        <v>13.657142857142857</v>
      </c>
      <c r="P14" s="80">
        <v>14</v>
      </c>
      <c r="Q14" s="68">
        <v>191.2</v>
      </c>
    </row>
    <row r="15" spans="1:17">
      <c r="A15" s="18" t="s">
        <v>99</v>
      </c>
      <c r="B15" s="12">
        <f>B21</f>
        <v>53</v>
      </c>
      <c r="C15" s="4">
        <f>IF(B$13=0,0,B15/B$13)</f>
        <v>0.53535353535353536</v>
      </c>
      <c r="E15" s="33" t="s">
        <v>74</v>
      </c>
      <c r="F15" s="30" t="s">
        <v>38</v>
      </c>
      <c r="G15" s="13">
        <v>3</v>
      </c>
      <c r="H15" s="94">
        <f>IF(B$17=0,0,G15/B$17)</f>
        <v>2.8301886792452831E-2</v>
      </c>
      <c r="I15" s="56">
        <v>21</v>
      </c>
      <c r="K15" s="5">
        <v>13</v>
      </c>
      <c r="L15" s="61">
        <v>-302.70000000000005</v>
      </c>
      <c r="N15" s="77" t="s">
        <v>159</v>
      </c>
      <c r="O15" s="87">
        <f>IF(P15=0,0,Q15/P15)</f>
        <v>-0.21111111111111125</v>
      </c>
      <c r="P15" s="81">
        <v>18</v>
      </c>
      <c r="Q15" s="69">
        <v>-3.8000000000000025</v>
      </c>
    </row>
    <row r="16" spans="1:17">
      <c r="A16" s="18" t="s">
        <v>100</v>
      </c>
      <c r="B16" s="12">
        <f>B22</f>
        <v>44</v>
      </c>
      <c r="C16" s="4">
        <f>IF(B$14=0,0,B16/B$14)</f>
        <v>0.33082706766917291</v>
      </c>
      <c r="E16" s="33" t="s">
        <v>78</v>
      </c>
      <c r="F16" s="30" t="s">
        <v>42</v>
      </c>
      <c r="G16" s="13">
        <v>3</v>
      </c>
      <c r="H16" s="94">
        <f>IF(B$17=0,0,G16/B$17)</f>
        <v>2.8301886792452831E-2</v>
      </c>
      <c r="I16" s="56">
        <v>5</v>
      </c>
      <c r="K16" s="5">
        <v>14</v>
      </c>
      <c r="L16" s="61">
        <v>-325.60000000000002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106</v>
      </c>
      <c r="C17" s="4">
        <f>IF(B$3=0,0,B17/B$3)</f>
        <v>0.25</v>
      </c>
      <c r="E17" s="33" t="s">
        <v>62</v>
      </c>
      <c r="F17" s="30" t="s">
        <v>26</v>
      </c>
      <c r="G17" s="13">
        <v>2</v>
      </c>
      <c r="H17" s="94">
        <f>IF(B$17=0,0,G17/B$17)</f>
        <v>1.8867924528301886E-2</v>
      </c>
      <c r="I17" s="56">
        <v>4</v>
      </c>
      <c r="K17" s="5">
        <v>15</v>
      </c>
      <c r="L17" s="61">
        <v>-343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54</v>
      </c>
      <c r="C18" s="6">
        <f>IF(B$3=0,0,B18/B$3)</f>
        <v>0.12735849056603774</v>
      </c>
      <c r="E18" s="33" t="s">
        <v>66</v>
      </c>
      <c r="F18" s="30" t="s">
        <v>30</v>
      </c>
      <c r="G18" s="13">
        <v>2</v>
      </c>
      <c r="H18" s="94">
        <f>IF(B$17=0,0,G18/B$17)</f>
        <v>1.8867924528301886E-2</v>
      </c>
      <c r="I18" s="56">
        <v>16</v>
      </c>
      <c r="K18" s="5">
        <v>16</v>
      </c>
      <c r="L18" s="61">
        <v>-275</v>
      </c>
      <c r="N18" s="75" t="s">
        <v>262</v>
      </c>
      <c r="O18" s="85">
        <f t="shared" ref="O18:O49" si="3">IF(P18=0,0,Q18/P18)</f>
        <v>109.5</v>
      </c>
      <c r="P18" s="79">
        <v>1</v>
      </c>
      <c r="Q18" s="67">
        <v>109.5</v>
      </c>
    </row>
    <row r="19" spans="1:17">
      <c r="A19" s="19" t="s">
        <v>12</v>
      </c>
      <c r="B19" s="13">
        <v>38</v>
      </c>
      <c r="C19" s="6">
        <f>IF(B$17=0,0,B19/B$17)</f>
        <v>0.35849056603773582</v>
      </c>
      <c r="E19" s="33" t="s">
        <v>63</v>
      </c>
      <c r="F19" s="30" t="s">
        <v>27</v>
      </c>
      <c r="G19" s="13">
        <v>1</v>
      </c>
      <c r="H19" s="94">
        <f>IF(B$17=0,0,G19/B$17)</f>
        <v>9.433962264150943E-3</v>
      </c>
      <c r="I19" s="56">
        <v>4</v>
      </c>
      <c r="K19" s="5">
        <v>17</v>
      </c>
      <c r="L19" s="61">
        <v>-298.60000000000002</v>
      </c>
      <c r="N19" s="76" t="s">
        <v>258</v>
      </c>
      <c r="O19" s="86">
        <f t="shared" si="3"/>
        <v>84.5</v>
      </c>
      <c r="P19" s="80">
        <v>1</v>
      </c>
      <c r="Q19" s="68">
        <v>84.5</v>
      </c>
    </row>
    <row r="20" spans="1:17">
      <c r="A20" s="19" t="s">
        <v>11</v>
      </c>
      <c r="B20" s="13">
        <v>68</v>
      </c>
      <c r="C20" s="6">
        <f>IF(B$17=0,0,B20/B$17)</f>
        <v>0.64150943396226412</v>
      </c>
      <c r="E20" s="33" t="s">
        <v>61</v>
      </c>
      <c r="F20" s="30" t="s">
        <v>25</v>
      </c>
      <c r="G20" s="13">
        <v>0</v>
      </c>
      <c r="H20" s="94">
        <f>IF(B$17=0,0,G20/B$17)</f>
        <v>0</v>
      </c>
      <c r="I20" s="56">
        <v>10</v>
      </c>
      <c r="K20" s="5">
        <v>18</v>
      </c>
      <c r="L20" s="61">
        <v>-245.20000000000002</v>
      </c>
      <c r="N20" s="76" t="s">
        <v>297</v>
      </c>
      <c r="O20" s="86">
        <f t="shared" si="3"/>
        <v>63.8</v>
      </c>
      <c r="P20" s="80">
        <v>1</v>
      </c>
      <c r="Q20" s="68">
        <v>63.8</v>
      </c>
    </row>
    <row r="21" spans="1:17">
      <c r="A21" s="19" t="s">
        <v>151</v>
      </c>
      <c r="B21" s="13">
        <v>53</v>
      </c>
      <c r="C21" s="6">
        <f>IF(B$17=0,0,B21/B$17)</f>
        <v>0.5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-262.40000000000003</v>
      </c>
      <c r="N21" s="76" t="s">
        <v>223</v>
      </c>
      <c r="O21" s="86">
        <f t="shared" si="3"/>
        <v>47.5</v>
      </c>
      <c r="P21" s="80">
        <v>2</v>
      </c>
      <c r="Q21" s="68">
        <v>95</v>
      </c>
    </row>
    <row r="22" spans="1:17">
      <c r="A22" s="19" t="s">
        <v>149</v>
      </c>
      <c r="B22" s="13">
        <v>44</v>
      </c>
      <c r="C22" s="6">
        <f>IF(B$17=0,0,B22/B$17)</f>
        <v>0.41509433962264153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-195.10000000000002</v>
      </c>
      <c r="N22" s="76" t="s">
        <v>238</v>
      </c>
      <c r="O22" s="86">
        <f t="shared" si="3"/>
        <v>46.85714285714284</v>
      </c>
      <c r="P22" s="80">
        <v>7</v>
      </c>
      <c r="Q22" s="68">
        <v>327.99999999999989</v>
      </c>
    </row>
    <row r="23" spans="1:17">
      <c r="A23" s="19" t="s">
        <v>150</v>
      </c>
      <c r="B23" s="13">
        <v>9</v>
      </c>
      <c r="C23" s="6">
        <f>IF(B$17=0,0,B23/B$17)</f>
        <v>8.4905660377358486E-2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15</v>
      </c>
      <c r="K23" s="5">
        <v>21</v>
      </c>
      <c r="L23" s="61">
        <v>-205.40000000000003</v>
      </c>
      <c r="N23" s="76" t="s">
        <v>208</v>
      </c>
      <c r="O23" s="86">
        <f t="shared" si="3"/>
        <v>45.5</v>
      </c>
      <c r="P23" s="80">
        <v>2</v>
      </c>
      <c r="Q23" s="68">
        <v>91</v>
      </c>
    </row>
    <row r="24" spans="1:17">
      <c r="A24" s="19" t="s">
        <v>5</v>
      </c>
      <c r="B24" s="16">
        <f>IF(B$17=0,0,C24/B$17)</f>
        <v>6763.2075471698117</v>
      </c>
      <c r="C24" s="8">
        <v>716900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4</v>
      </c>
      <c r="K24" s="5">
        <v>22</v>
      </c>
      <c r="L24" s="61">
        <v>-249.60000000000002</v>
      </c>
      <c r="N24" s="76" t="s">
        <v>269</v>
      </c>
      <c r="O24" s="86">
        <f t="shared" si="3"/>
        <v>40.650000000000006</v>
      </c>
      <c r="P24" s="80">
        <v>2</v>
      </c>
      <c r="Q24" s="68">
        <v>81.300000000000011</v>
      </c>
    </row>
    <row r="25" spans="1:17">
      <c r="A25" s="20" t="s">
        <v>133</v>
      </c>
      <c r="B25" s="97">
        <f>IF($B$17-B$16=0,0,C25/($B$17-B$16))</f>
        <v>7895.1612903225805</v>
      </c>
      <c r="C25" s="98">
        <v>489500</v>
      </c>
      <c r="E25" s="33" t="s">
        <v>69</v>
      </c>
      <c r="F25" s="30" t="s">
        <v>33</v>
      </c>
      <c r="G25" s="13">
        <v>0</v>
      </c>
      <c r="H25" s="94">
        <f>IF(B$17=0,0,G25/B$17)</f>
        <v>0</v>
      </c>
      <c r="I25" s="56">
        <v>16</v>
      </c>
      <c r="K25" s="5">
        <v>23</v>
      </c>
      <c r="L25" s="61">
        <v>-280</v>
      </c>
      <c r="N25" s="76" t="s">
        <v>228</v>
      </c>
      <c r="O25" s="86">
        <f t="shared" si="3"/>
        <v>35.690000000000012</v>
      </c>
      <c r="P25" s="80">
        <v>10</v>
      </c>
      <c r="Q25" s="68">
        <v>356.90000000000009</v>
      </c>
    </row>
    <row r="26" spans="1:17">
      <c r="A26" s="20" t="s">
        <v>134</v>
      </c>
      <c r="B26" s="97">
        <f>IF(B$16=0,0,C26/B$16)</f>
        <v>5168.181818181818</v>
      </c>
      <c r="C26" s="98">
        <v>227400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-195.8</v>
      </c>
      <c r="N26" s="76" t="s">
        <v>255</v>
      </c>
      <c r="O26" s="86">
        <f t="shared" si="3"/>
        <v>30.683333333333323</v>
      </c>
      <c r="P26" s="80">
        <v>6</v>
      </c>
      <c r="Q26" s="68">
        <v>184.09999999999994</v>
      </c>
    </row>
    <row r="27" spans="1:17">
      <c r="A27" s="20" t="s">
        <v>132</v>
      </c>
      <c r="B27" s="97">
        <f>IF(B$18=0,0,C27/B$18)</f>
        <v>-6753.7037037037035</v>
      </c>
      <c r="C27" s="98">
        <v>-364700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-110.30000000000001</v>
      </c>
      <c r="N27" s="76" t="s">
        <v>235</v>
      </c>
      <c r="O27" s="86">
        <f t="shared" si="3"/>
        <v>27.309999999999992</v>
      </c>
      <c r="P27" s="80">
        <v>10</v>
      </c>
      <c r="Q27" s="68">
        <v>273.09999999999991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-49.100000000000009</v>
      </c>
      <c r="N28" s="76" t="s">
        <v>216</v>
      </c>
      <c r="O28" s="86">
        <f t="shared" si="3"/>
        <v>25.135294117647071</v>
      </c>
      <c r="P28" s="80">
        <v>17</v>
      </c>
      <c r="Q28" s="68">
        <v>427.30000000000018</v>
      </c>
    </row>
    <row r="29" spans="1:17">
      <c r="A29" s="19" t="s">
        <v>131</v>
      </c>
      <c r="B29" s="13">
        <v>34</v>
      </c>
      <c r="C29" s="96">
        <v>3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5</v>
      </c>
      <c r="K29" s="5">
        <v>27</v>
      </c>
      <c r="L29" s="61">
        <v>35.999999999999986</v>
      </c>
      <c r="N29" s="76" t="s">
        <v>272</v>
      </c>
      <c r="O29" s="86">
        <f t="shared" si="3"/>
        <v>25.02</v>
      </c>
      <c r="P29" s="80">
        <v>10</v>
      </c>
      <c r="Q29" s="68">
        <v>250.2</v>
      </c>
    </row>
    <row r="30" spans="1:17">
      <c r="A30" s="52" t="s">
        <v>111</v>
      </c>
      <c r="B30" s="114">
        <v>5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9</v>
      </c>
      <c r="K30" s="5">
        <v>28</v>
      </c>
      <c r="L30" s="61">
        <v>97.299999999999983</v>
      </c>
      <c r="N30" s="76" t="s">
        <v>227</v>
      </c>
      <c r="O30" s="86">
        <f t="shared" si="3"/>
        <v>24.916666666666661</v>
      </c>
      <c r="P30" s="80">
        <v>6</v>
      </c>
      <c r="Q30" s="68">
        <v>149.49999999999997</v>
      </c>
    </row>
    <row r="31" spans="1:17">
      <c r="A31" s="22" t="s">
        <v>148</v>
      </c>
      <c r="B31" s="116">
        <v>65500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82.899999999999977</v>
      </c>
      <c r="N31" s="76" t="s">
        <v>215</v>
      </c>
      <c r="O31" s="86">
        <f t="shared" si="3"/>
        <v>24.4</v>
      </c>
      <c r="P31" s="80">
        <v>1</v>
      </c>
      <c r="Q31" s="68">
        <v>24.4</v>
      </c>
    </row>
    <row r="32" spans="1:17">
      <c r="A32" s="21" t="s">
        <v>112</v>
      </c>
      <c r="B32" s="26">
        <v>2</v>
      </c>
      <c r="C32" s="9">
        <f>IF(B$3=0,0,B32/B$3)</f>
        <v>4.7169811320754715E-3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64.999999999999972</v>
      </c>
      <c r="N32" s="76" t="s">
        <v>203</v>
      </c>
      <c r="O32" s="86">
        <f t="shared" si="3"/>
        <v>20.5</v>
      </c>
      <c r="P32" s="80">
        <v>1</v>
      </c>
      <c r="Q32" s="68">
        <v>20.5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91.399999999999977</v>
      </c>
      <c r="N33" s="76" t="s">
        <v>304</v>
      </c>
      <c r="O33" s="86">
        <f t="shared" si="3"/>
        <v>5.9555555555555593</v>
      </c>
      <c r="P33" s="80">
        <v>9</v>
      </c>
      <c r="Q33" s="68">
        <v>53.60000000000003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154.39999999999998</v>
      </c>
      <c r="N34" s="76" t="s">
        <v>241</v>
      </c>
      <c r="O34" s="86">
        <f t="shared" si="3"/>
        <v>4.9750000000000014</v>
      </c>
      <c r="P34" s="80">
        <v>4</v>
      </c>
      <c r="Q34" s="68">
        <v>19.900000000000006</v>
      </c>
    </row>
    <row r="35" spans="1:17">
      <c r="A35" s="52" t="s">
        <v>139</v>
      </c>
      <c r="B35" s="99">
        <v>7</v>
      </c>
      <c r="C35" s="102">
        <f t="shared" ref="C35:C47" si="4">IF(B$17=0,0,B35/B$17)</f>
        <v>6.6037735849056603E-2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92.399999999999977</v>
      </c>
      <c r="N35" s="76" t="s">
        <v>169</v>
      </c>
      <c r="O35" s="86">
        <f t="shared" si="3"/>
        <v>4.2812500000000044</v>
      </c>
      <c r="P35" s="80">
        <v>16</v>
      </c>
      <c r="Q35" s="68">
        <v>68.500000000000071</v>
      </c>
    </row>
    <row r="36" spans="1:17">
      <c r="A36" s="19" t="s">
        <v>135</v>
      </c>
      <c r="B36" s="13">
        <v>23</v>
      </c>
      <c r="C36" s="6">
        <f t="shared" si="4"/>
        <v>0.21698113207547171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107.19999999999997</v>
      </c>
      <c r="N36" s="76" t="s">
        <v>265</v>
      </c>
      <c r="O36" s="86">
        <f t="shared" si="3"/>
        <v>-6.4555555555555539</v>
      </c>
      <c r="P36" s="80">
        <v>9</v>
      </c>
      <c r="Q36" s="68">
        <v>-58.099999999999987</v>
      </c>
    </row>
    <row r="37" spans="1:17">
      <c r="A37" s="19" t="s">
        <v>136</v>
      </c>
      <c r="B37" s="100">
        <v>32</v>
      </c>
      <c r="C37" s="6">
        <f t="shared" si="4"/>
        <v>0.30188679245283018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157.89999999999998</v>
      </c>
      <c r="N37" s="76" t="s">
        <v>213</v>
      </c>
      <c r="O37" s="86">
        <f t="shared" si="3"/>
        <v>-8.4571428571428537</v>
      </c>
      <c r="P37" s="80">
        <v>7</v>
      </c>
      <c r="Q37" s="68">
        <v>-59.199999999999982</v>
      </c>
    </row>
    <row r="38" spans="1:17">
      <c r="A38" s="19" t="s">
        <v>137</v>
      </c>
      <c r="B38" s="100">
        <v>9</v>
      </c>
      <c r="C38" s="6">
        <f t="shared" si="4"/>
        <v>8.4905660377358486E-2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175.39999999999998</v>
      </c>
      <c r="N38" s="76" t="s">
        <v>276</v>
      </c>
      <c r="O38" s="86">
        <f t="shared" si="3"/>
        <v>-11.15</v>
      </c>
      <c r="P38" s="80">
        <v>8</v>
      </c>
      <c r="Q38" s="68">
        <v>-89.2</v>
      </c>
    </row>
    <row r="39" spans="1:17">
      <c r="A39" s="19" t="s">
        <v>138</v>
      </c>
      <c r="B39" s="100">
        <v>16</v>
      </c>
      <c r="C39" s="6">
        <f t="shared" si="4"/>
        <v>0.15094339622641509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237.79999999999998</v>
      </c>
      <c r="N39" s="76" t="s">
        <v>263</v>
      </c>
      <c r="O39" s="86">
        <f t="shared" si="3"/>
        <v>-13.428571428571431</v>
      </c>
      <c r="P39" s="80">
        <v>7</v>
      </c>
      <c r="Q39" s="68">
        <v>-94.000000000000014</v>
      </c>
    </row>
    <row r="40" spans="1:17">
      <c r="A40" s="19" t="s">
        <v>140</v>
      </c>
      <c r="B40" s="100">
        <v>11</v>
      </c>
      <c r="C40" s="6">
        <f t="shared" si="4"/>
        <v>0.10377358490566038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256.5</v>
      </c>
      <c r="N40" s="76" t="s">
        <v>277</v>
      </c>
      <c r="O40" s="86">
        <f t="shared" si="3"/>
        <v>-18.34</v>
      </c>
      <c r="P40" s="80">
        <v>5</v>
      </c>
      <c r="Q40" s="68">
        <v>-91.7</v>
      </c>
    </row>
    <row r="41" spans="1:17">
      <c r="A41" s="19" t="s">
        <v>141</v>
      </c>
      <c r="B41" s="100">
        <v>6</v>
      </c>
      <c r="C41" s="6">
        <f t="shared" si="4"/>
        <v>5.6603773584905662E-2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236</v>
      </c>
      <c r="N41" s="76" t="s">
        <v>164</v>
      </c>
      <c r="O41" s="86">
        <f t="shared" si="3"/>
        <v>-19.399999999999999</v>
      </c>
      <c r="P41" s="80">
        <v>4</v>
      </c>
      <c r="Q41" s="68">
        <v>-77.599999999999994</v>
      </c>
    </row>
    <row r="42" spans="1:17">
      <c r="A42" s="19" t="s">
        <v>142</v>
      </c>
      <c r="B42" s="100">
        <v>2</v>
      </c>
      <c r="C42" s="6">
        <f t="shared" si="4"/>
        <v>1.8867924528301886E-2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217.5</v>
      </c>
      <c r="N42" s="76" t="s">
        <v>161</v>
      </c>
      <c r="O42" s="86">
        <f t="shared" si="3"/>
        <v>-20.650000000000006</v>
      </c>
      <c r="P42" s="80">
        <v>2</v>
      </c>
      <c r="Q42" s="68">
        <v>-41.300000000000011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227</v>
      </c>
      <c r="N43" s="76" t="s">
        <v>168</v>
      </c>
      <c r="O43" s="86">
        <f t="shared" si="3"/>
        <v>-25.7</v>
      </c>
      <c r="P43" s="80">
        <v>7</v>
      </c>
      <c r="Q43" s="68">
        <v>-179.9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294.89999999999998</v>
      </c>
      <c r="N44" s="76" t="s">
        <v>244</v>
      </c>
      <c r="O44" s="86">
        <f t="shared" si="3"/>
        <v>-28.96</v>
      </c>
      <c r="P44" s="80">
        <v>5</v>
      </c>
      <c r="Q44" s="68">
        <v>-144.80000000000001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276.59999999999997</v>
      </c>
      <c r="N45" s="76" t="s">
        <v>163</v>
      </c>
      <c r="O45" s="86">
        <f t="shared" si="3"/>
        <v>-30.9</v>
      </c>
      <c r="P45" s="80">
        <v>1</v>
      </c>
      <c r="Q45" s="68">
        <v>-30.9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231.09999999999997</v>
      </c>
      <c r="N46" s="76" t="s">
        <v>179</v>
      </c>
      <c r="O46" s="86">
        <f t="shared" si="3"/>
        <v>-34.119999999999997</v>
      </c>
      <c r="P46" s="80">
        <v>5</v>
      </c>
      <c r="Q46" s="68">
        <v>-170.6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176.29999999999995</v>
      </c>
      <c r="N47" s="76" t="s">
        <v>162</v>
      </c>
      <c r="O47" s="86">
        <f t="shared" si="3"/>
        <v>-43.699999999999996</v>
      </c>
      <c r="P47" s="80">
        <v>4</v>
      </c>
      <c r="Q47" s="68">
        <v>-174.79999999999998</v>
      </c>
    </row>
    <row r="48" spans="1:17">
      <c r="K48" s="5">
        <v>46</v>
      </c>
      <c r="L48" s="61">
        <v>160.79999999999995</v>
      </c>
      <c r="N48" s="76" t="s">
        <v>191</v>
      </c>
      <c r="O48" s="86">
        <f t="shared" si="3"/>
        <v>-65.966666666666669</v>
      </c>
      <c r="P48" s="80">
        <v>3</v>
      </c>
      <c r="Q48" s="68">
        <v>-197.9</v>
      </c>
    </row>
    <row r="49" spans="11:17">
      <c r="K49" s="5">
        <v>47</v>
      </c>
      <c r="L49" s="61">
        <v>143.29999999999995</v>
      </c>
      <c r="N49" s="76" t="s">
        <v>205</v>
      </c>
      <c r="O49" s="86">
        <f t="shared" si="3"/>
        <v>-66.05</v>
      </c>
      <c r="P49" s="80">
        <v>4</v>
      </c>
      <c r="Q49" s="68">
        <v>-264.2</v>
      </c>
    </row>
    <row r="50" spans="11:17">
      <c r="K50" s="5">
        <v>48</v>
      </c>
      <c r="L50" s="61">
        <v>169.79999999999995</v>
      </c>
    </row>
    <row r="51" spans="11:17">
      <c r="K51" s="5">
        <v>49</v>
      </c>
      <c r="L51" s="61">
        <v>181.39999999999995</v>
      </c>
    </row>
    <row r="52" spans="11:17">
      <c r="K52" s="5">
        <v>50</v>
      </c>
      <c r="L52" s="61">
        <v>233.29999999999995</v>
      </c>
    </row>
    <row r="53" spans="11:17">
      <c r="K53" s="5">
        <v>51</v>
      </c>
      <c r="L53" s="61">
        <v>243.49999999999994</v>
      </c>
    </row>
    <row r="54" spans="11:17">
      <c r="K54" s="5">
        <v>52</v>
      </c>
      <c r="L54" s="61">
        <v>247.39999999999995</v>
      </c>
    </row>
    <row r="55" spans="11:17">
      <c r="K55" s="5">
        <v>53</v>
      </c>
      <c r="L55" s="61">
        <v>318.99999999999994</v>
      </c>
    </row>
    <row r="56" spans="11:17">
      <c r="K56" s="5">
        <v>54</v>
      </c>
      <c r="L56" s="61">
        <v>330.39999999999992</v>
      </c>
    </row>
    <row r="57" spans="11:17">
      <c r="K57" s="5">
        <v>55</v>
      </c>
      <c r="L57" s="61">
        <v>319.2999999999999</v>
      </c>
    </row>
    <row r="58" spans="11:17">
      <c r="K58" s="5">
        <v>56</v>
      </c>
      <c r="L58" s="61">
        <v>371.7999999999999</v>
      </c>
    </row>
    <row r="59" spans="11:17">
      <c r="K59" s="5">
        <v>57</v>
      </c>
      <c r="L59" s="61">
        <v>349.99999999999989</v>
      </c>
    </row>
    <row r="60" spans="11:17">
      <c r="K60" s="5">
        <v>58</v>
      </c>
      <c r="L60" s="61">
        <v>292.7999999999999</v>
      </c>
    </row>
    <row r="61" spans="11:17">
      <c r="K61" s="5">
        <v>59</v>
      </c>
      <c r="L61" s="61">
        <v>244.6999999999999</v>
      </c>
    </row>
  </sheetData>
  <sortState xmlns:xlrd2="http://schemas.microsoft.com/office/spreadsheetml/2017/richdata2" ref="E2:I62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D8D7C-0262-4C76-93DE-9A1B28892988}">
  <sheetPr codeName="Sheet2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1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-6000</v>
      </c>
      <c r="P2" s="79">
        <v>1</v>
      </c>
      <c r="Q2" s="63">
        <v>-6000</v>
      </c>
    </row>
    <row r="3" spans="1:17">
      <c r="A3" s="19" t="s">
        <v>8</v>
      </c>
      <c r="B3" s="122">
        <v>8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60</v>
      </c>
      <c r="K3" s="5">
        <v>1</v>
      </c>
      <c r="L3" s="61">
        <v>-27.1</v>
      </c>
      <c r="N3" s="76" t="s">
        <v>104</v>
      </c>
      <c r="O3" s="83">
        <f t="shared" si="0"/>
        <v>-4600</v>
      </c>
      <c r="P3" s="80">
        <v>1</v>
      </c>
      <c r="Q3" s="64">
        <v>-4600</v>
      </c>
    </row>
    <row r="4" spans="1:17">
      <c r="A4" s="19" t="s">
        <v>6</v>
      </c>
      <c r="B4" s="124">
        <v>-27.1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46</v>
      </c>
      <c r="N4" s="76" t="s">
        <v>105</v>
      </c>
      <c r="O4" s="83">
        <f t="shared" si="0"/>
        <v>1000</v>
      </c>
      <c r="P4" s="80">
        <v>1</v>
      </c>
      <c r="Q4" s="64">
        <v>1000</v>
      </c>
    </row>
    <row r="5" spans="1:17">
      <c r="A5" s="19" t="s">
        <v>7</v>
      </c>
      <c r="B5" s="126">
        <f>IF(B$2=0,0,B$4/B$2)</f>
        <v>-27.1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57</v>
      </c>
      <c r="N5" s="76" t="s">
        <v>157</v>
      </c>
      <c r="O5" s="83">
        <f>IF(P5=0,0,Q5/P5)</f>
        <v>-1000</v>
      </c>
      <c r="P5" s="80">
        <v>1</v>
      </c>
      <c r="Q5" s="64">
        <v>-1000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55</v>
      </c>
      <c r="N6" s="76" t="s">
        <v>106</v>
      </c>
      <c r="O6" s="83">
        <f t="shared" ref="O6" si="1">IF(P6=0,0,Q6/P6)</f>
        <v>-1500</v>
      </c>
      <c r="P6" s="80">
        <v>1</v>
      </c>
      <c r="Q6" s="64">
        <v>-1500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62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50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42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51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10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11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7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0.25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-27.1</v>
      </c>
      <c r="P15" s="81">
        <v>1</v>
      </c>
      <c r="Q15" s="69">
        <v>-27.1</v>
      </c>
    </row>
    <row r="16" spans="1:17">
      <c r="A16" s="18" t="s">
        <v>100</v>
      </c>
      <c r="B16" s="12">
        <f>B22</f>
        <v>1</v>
      </c>
      <c r="C16" s="4">
        <f>IF(B$14=0,0,B16/B$14)</f>
        <v>0.5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0.125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15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27</v>
      </c>
      <c r="N18" s="75" t="s">
        <v>179</v>
      </c>
      <c r="O18" s="85">
        <f>IF(P18=0,0,Q18/P18)</f>
        <v>34.299999999999997</v>
      </c>
      <c r="P18" s="79">
        <v>1</v>
      </c>
      <c r="Q18" s="67">
        <v>34.299999999999997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4</v>
      </c>
      <c r="N19" s="76" t="s">
        <v>169</v>
      </c>
      <c r="O19" s="86">
        <f>IF(P19=0,0,Q19/P19)</f>
        <v>-49.7</v>
      </c>
      <c r="P19" s="80">
        <v>1</v>
      </c>
      <c r="Q19" s="68">
        <v>-49.7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16</v>
      </c>
      <c r="N20" s="76" t="s">
        <v>191</v>
      </c>
      <c r="O20" s="86">
        <f>IF(P20=0,0,Q20/P20)</f>
        <v>-93</v>
      </c>
      <c r="P20" s="80">
        <v>1</v>
      </c>
      <c r="Q20" s="68">
        <v>-93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1000</v>
      </c>
      <c r="C24" s="8">
        <v>1000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29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5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30</v>
      </c>
    </row>
    <row r="29" spans="1:17">
      <c r="A29" s="19" t="s">
        <v>131</v>
      </c>
      <c r="B29" s="13">
        <v>8</v>
      </c>
      <c r="C29" s="96">
        <v>8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12900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58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D83BA-3447-49E0-8C64-9914F8084F6A}">
  <sheetPr codeName="Sheet2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-1560</v>
      </c>
      <c r="P2" s="79">
        <v>5</v>
      </c>
      <c r="Q2" s="63">
        <v>-7800</v>
      </c>
    </row>
    <row r="3" spans="1:17">
      <c r="A3" s="19" t="s">
        <v>8</v>
      </c>
      <c r="B3" s="122">
        <v>43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0.5</v>
      </c>
      <c r="I3" s="56">
        <v>6</v>
      </c>
      <c r="K3" s="5">
        <v>1</v>
      </c>
      <c r="L3" s="61">
        <v>-15</v>
      </c>
      <c r="N3" s="76" t="s">
        <v>104</v>
      </c>
      <c r="O3" s="83">
        <f t="shared" si="0"/>
        <v>-2160</v>
      </c>
      <c r="P3" s="80">
        <v>5</v>
      </c>
      <c r="Q3" s="64">
        <v>-10800</v>
      </c>
    </row>
    <row r="4" spans="1:17">
      <c r="A4" s="19" t="s">
        <v>6</v>
      </c>
      <c r="B4" s="124">
        <v>-161.39999999999998</v>
      </c>
      <c r="C4" s="125"/>
      <c r="E4" s="33" t="s">
        <v>56</v>
      </c>
      <c r="F4" s="30" t="s">
        <v>185</v>
      </c>
      <c r="G4" s="13">
        <v>2</v>
      </c>
      <c r="H4" s="94">
        <f>IF(B$17=0,0,G4/B$17)</f>
        <v>0.5</v>
      </c>
      <c r="I4" s="56">
        <v>6</v>
      </c>
      <c r="K4" s="5">
        <v>2</v>
      </c>
      <c r="L4" s="61">
        <v>-43.9</v>
      </c>
      <c r="N4" s="76" t="s">
        <v>105</v>
      </c>
      <c r="O4" s="83">
        <f t="shared" si="0"/>
        <v>-3860</v>
      </c>
      <c r="P4" s="80">
        <v>5</v>
      </c>
      <c r="Q4" s="64">
        <v>-19300</v>
      </c>
    </row>
    <row r="5" spans="1:17">
      <c r="A5" s="19" t="s">
        <v>7</v>
      </c>
      <c r="B5" s="126">
        <f>IF(B$2=0,0,B$4/B$2)</f>
        <v>-32.279999999999994</v>
      </c>
      <c r="C5" s="127"/>
      <c r="E5" s="33" t="s">
        <v>60</v>
      </c>
      <c r="F5" s="30" t="s">
        <v>24</v>
      </c>
      <c r="G5" s="13">
        <v>2</v>
      </c>
      <c r="H5" s="94">
        <f>IF(B$17=0,0,G5/B$17)</f>
        <v>0.5</v>
      </c>
      <c r="I5" s="56">
        <v>12</v>
      </c>
      <c r="K5" s="5">
        <v>3</v>
      </c>
      <c r="L5" s="61">
        <v>-85.199999999999989</v>
      </c>
      <c r="N5" s="76" t="s">
        <v>157</v>
      </c>
      <c r="O5" s="83">
        <f>IF(P5=0,0,Q5/P5)</f>
        <v>-1740</v>
      </c>
      <c r="P5" s="80">
        <v>5</v>
      </c>
      <c r="Q5" s="64">
        <v>-8700</v>
      </c>
    </row>
    <row r="6" spans="1:17">
      <c r="A6" s="19" t="s">
        <v>1</v>
      </c>
      <c r="B6" s="128">
        <f>IF(B$2=0,0,(B$7*1+B$8*2+B$9*3+B$10*4)/B$2)</f>
        <v>3.4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0.5</v>
      </c>
      <c r="I6" s="56">
        <v>24</v>
      </c>
      <c r="K6" s="5">
        <v>4</v>
      </c>
      <c r="L6" s="61">
        <v>-144.19999999999999</v>
      </c>
      <c r="N6" s="76" t="s">
        <v>106</v>
      </c>
      <c r="O6" s="83">
        <f t="shared" ref="O6" si="1">IF(P6=0,0,Q6/P6)</f>
        <v>-866.66666666666663</v>
      </c>
      <c r="P6" s="80">
        <v>3</v>
      </c>
      <c r="Q6" s="64">
        <v>-2600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182</v>
      </c>
      <c r="F7" s="30" t="s">
        <v>19</v>
      </c>
      <c r="G7" s="13">
        <v>1</v>
      </c>
      <c r="H7" s="94">
        <f>IF(B$17=0,0,G7/B$17)</f>
        <v>0.25</v>
      </c>
      <c r="I7" s="56">
        <v>10</v>
      </c>
      <c r="K7" s="5">
        <v>5</v>
      </c>
      <c r="L7" s="61">
        <v>-161.39999999999998</v>
      </c>
      <c r="N7" s="76" t="s">
        <v>107</v>
      </c>
      <c r="O7" s="83">
        <f t="shared" si="0"/>
        <v>-2600</v>
      </c>
      <c r="P7" s="80">
        <v>2</v>
      </c>
      <c r="Q7" s="64">
        <v>-5200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1</v>
      </c>
      <c r="H8" s="94">
        <f>IF(B$17=0,0,G8/B$17)</f>
        <v>0.25</v>
      </c>
      <c r="I8" s="56">
        <v>52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0.6</v>
      </c>
      <c r="E9" s="33" t="s">
        <v>57</v>
      </c>
      <c r="F9" s="30" t="s">
        <v>21</v>
      </c>
      <c r="G9" s="13">
        <v>0</v>
      </c>
      <c r="H9" s="94">
        <f>IF(B$17=0,0,G9/B$17)</f>
        <v>0</v>
      </c>
      <c r="I9" s="56">
        <v>50</v>
      </c>
      <c r="N9" s="77" t="s">
        <v>158</v>
      </c>
      <c r="O9" s="84">
        <f t="shared" si="0"/>
        <v>8000</v>
      </c>
      <c r="P9" s="81">
        <v>1</v>
      </c>
      <c r="Q9" s="65">
        <v>8000</v>
      </c>
    </row>
    <row r="10" spans="1:17">
      <c r="A10" s="20" t="s">
        <v>152</v>
      </c>
      <c r="B10" s="14">
        <v>2</v>
      </c>
      <c r="C10" s="7">
        <f>IF(B$2=0,0,B10/B$2)</f>
        <v>0.4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42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51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-37</v>
      </c>
      <c r="P12" s="79">
        <v>2</v>
      </c>
      <c r="Q12" s="67">
        <v>-74</v>
      </c>
    </row>
    <row r="13" spans="1:17">
      <c r="A13" s="22" t="s">
        <v>97</v>
      </c>
      <c r="B13" s="15">
        <v>9</v>
      </c>
      <c r="C13" s="11">
        <f>IF(B$3=0,0,B13/B$3)</f>
        <v>0.20930232558139536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11</v>
      </c>
      <c r="N13" s="76" t="s">
        <v>127</v>
      </c>
      <c r="O13" s="86">
        <f>IF(P13=0,0,Q13/P13)</f>
        <v>-29.25</v>
      </c>
      <c r="P13" s="80">
        <v>2</v>
      </c>
      <c r="Q13" s="68">
        <v>-58.5</v>
      </c>
    </row>
    <row r="14" spans="1:17">
      <c r="A14" s="19" t="s">
        <v>94</v>
      </c>
      <c r="B14" s="13">
        <v>6</v>
      </c>
      <c r="C14" s="6">
        <f>IF(B$3=0,0,B14/B$3)</f>
        <v>0.13953488372093023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7</v>
      </c>
      <c r="N14" s="76" t="s">
        <v>128</v>
      </c>
      <c r="O14" s="86">
        <f>IF(P14=0,0,Q14/P14)</f>
        <v>-28.9</v>
      </c>
      <c r="P14" s="80">
        <v>1</v>
      </c>
      <c r="Q14" s="68">
        <v>-28.9</v>
      </c>
    </row>
    <row r="15" spans="1:17">
      <c r="A15" s="18" t="s">
        <v>99</v>
      </c>
      <c r="B15" s="12">
        <f>B21</f>
        <v>3</v>
      </c>
      <c r="C15" s="4">
        <f>IF(B$13=0,0,B15/B$13)</f>
        <v>0.33333333333333331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0.16666666666666666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9.3023255813953487E-2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0.23255813953488372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15</v>
      </c>
      <c r="N18" s="75" t="s">
        <v>202</v>
      </c>
      <c r="O18" s="85">
        <f t="shared" ref="O18:O24" si="3">IF(P18=0,0,Q18/P18)</f>
        <v>31</v>
      </c>
      <c r="P18" s="79">
        <v>2</v>
      </c>
      <c r="Q18" s="67">
        <v>62</v>
      </c>
    </row>
    <row r="19" spans="1:17">
      <c r="A19" s="19" t="s">
        <v>12</v>
      </c>
      <c r="B19" s="13">
        <v>2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27</v>
      </c>
      <c r="N19" s="76" t="s">
        <v>163</v>
      </c>
      <c r="O19" s="86">
        <f t="shared" si="3"/>
        <v>22.3</v>
      </c>
      <c r="P19" s="80">
        <v>1</v>
      </c>
      <c r="Q19" s="68">
        <v>22.3</v>
      </c>
    </row>
    <row r="20" spans="1:17">
      <c r="A20" s="19" t="s">
        <v>11</v>
      </c>
      <c r="B20" s="13">
        <v>2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195</v>
      </c>
      <c r="O20" s="86">
        <f t="shared" si="3"/>
        <v>-20.5</v>
      </c>
      <c r="P20" s="80">
        <v>1</v>
      </c>
      <c r="Q20" s="68">
        <v>-20.5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16</v>
      </c>
      <c r="N21" s="76" t="s">
        <v>191</v>
      </c>
      <c r="O21" s="86">
        <f t="shared" si="3"/>
        <v>-48.559999999999995</v>
      </c>
      <c r="P21" s="80">
        <v>5</v>
      </c>
      <c r="Q21" s="68">
        <v>-242.79999999999998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168</v>
      </c>
      <c r="O22" s="86">
        <f t="shared" si="3"/>
        <v>-49.699999999999996</v>
      </c>
      <c r="P22" s="80">
        <v>1</v>
      </c>
      <c r="Q22" s="68">
        <v>-49.699999999999996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24</v>
      </c>
      <c r="N23" s="76" t="s">
        <v>169</v>
      </c>
      <c r="O23" s="86">
        <f t="shared" si="3"/>
        <v>-83.225000000000009</v>
      </c>
      <c r="P23" s="80">
        <v>4</v>
      </c>
      <c r="Q23" s="68">
        <v>-332.90000000000003</v>
      </c>
    </row>
    <row r="24" spans="1:17">
      <c r="A24" s="19" t="s">
        <v>5</v>
      </c>
      <c r="B24" s="16">
        <f>IF(B$17=0,0,C24/B$17)</f>
        <v>6275</v>
      </c>
      <c r="C24" s="8">
        <v>25100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205</v>
      </c>
      <c r="O24" s="86">
        <f t="shared" si="3"/>
        <v>-84</v>
      </c>
      <c r="P24" s="80">
        <v>1</v>
      </c>
      <c r="Q24" s="68">
        <v>-84</v>
      </c>
    </row>
    <row r="25" spans="1:17">
      <c r="A25" s="20" t="s">
        <v>133</v>
      </c>
      <c r="B25" s="97">
        <f>IF($B$17-B$16=0,0,C25/($B$17-B$16))</f>
        <v>7066.666666666667</v>
      </c>
      <c r="C25" s="98">
        <v>21200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29</v>
      </c>
    </row>
    <row r="27" spans="1:17">
      <c r="A27" s="20" t="s">
        <v>132</v>
      </c>
      <c r="B27" s="97">
        <f>IF(B$18=0,0,C27/B$18)</f>
        <v>-5080</v>
      </c>
      <c r="C27" s="98">
        <v>-50800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5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9</v>
      </c>
      <c r="C29" s="96">
        <v>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25000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44E69-0111-4076-B7BB-1064DB4E7BB9}">
  <sheetPr codeName="Sheet2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59</v>
      </c>
      <c r="F2" s="29" t="s">
        <v>23</v>
      </c>
      <c r="G2" s="12">
        <v>1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1050</v>
      </c>
      <c r="P2" s="79">
        <v>2</v>
      </c>
      <c r="Q2" s="63">
        <v>2100</v>
      </c>
    </row>
    <row r="3" spans="1:17">
      <c r="A3" s="19" t="s">
        <v>8</v>
      </c>
      <c r="B3" s="122">
        <v>17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60</v>
      </c>
      <c r="K3" s="5">
        <v>1</v>
      </c>
      <c r="L3" s="61">
        <v>-46.5</v>
      </c>
      <c r="N3" s="76" t="s">
        <v>104</v>
      </c>
      <c r="O3" s="83">
        <f t="shared" si="0"/>
        <v>-3050</v>
      </c>
      <c r="P3" s="80">
        <v>2</v>
      </c>
      <c r="Q3" s="64">
        <v>-6100</v>
      </c>
    </row>
    <row r="4" spans="1:17">
      <c r="A4" s="19" t="s">
        <v>6</v>
      </c>
      <c r="B4" s="124">
        <v>-105.9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46</v>
      </c>
      <c r="K4" s="5">
        <v>2</v>
      </c>
      <c r="L4" s="61">
        <v>-105.9</v>
      </c>
      <c r="N4" s="76" t="s">
        <v>105</v>
      </c>
      <c r="O4" s="83">
        <f t="shared" si="0"/>
        <v>-3000</v>
      </c>
      <c r="P4" s="80">
        <v>2</v>
      </c>
      <c r="Q4" s="64">
        <v>-6000</v>
      </c>
    </row>
    <row r="5" spans="1:17">
      <c r="A5" s="19" t="s">
        <v>7</v>
      </c>
      <c r="B5" s="126">
        <f>IF(B$2=0,0,B$4/B$2)</f>
        <v>-52.95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57</v>
      </c>
      <c r="N5" s="76" t="s">
        <v>157</v>
      </c>
      <c r="O5" s="83">
        <f>IF(P5=0,0,Q5/P5)</f>
        <v>-12950</v>
      </c>
      <c r="P5" s="80">
        <v>2</v>
      </c>
      <c r="Q5" s="64">
        <v>-25900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55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62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50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42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58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10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11</v>
      </c>
      <c r="N12" s="75" t="s">
        <v>126</v>
      </c>
      <c r="O12" s="85">
        <f>IF(P12=0,0,Q12/P12)</f>
        <v>-59.4</v>
      </c>
      <c r="P12" s="79">
        <v>1</v>
      </c>
      <c r="Q12" s="67">
        <v>-59.4</v>
      </c>
    </row>
    <row r="13" spans="1:17">
      <c r="A13" s="22" t="s">
        <v>97</v>
      </c>
      <c r="B13" s="15">
        <v>2</v>
      </c>
      <c r="C13" s="11">
        <f>IF(B$3=0,0,B13/B$3)</f>
        <v>0.11764705882352941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7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0.17647058823529413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-46.5</v>
      </c>
      <c r="P14" s="80">
        <v>1</v>
      </c>
      <c r="Q14" s="68">
        <v>-46.5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5.8823529411764705E-2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15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0.17647058823529413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27</v>
      </c>
      <c r="N18" s="75" t="s">
        <v>203</v>
      </c>
      <c r="O18" s="85">
        <f>IF(P18=0,0,Q18/P18)</f>
        <v>-31.000000000000004</v>
      </c>
      <c r="P18" s="79">
        <v>2</v>
      </c>
      <c r="Q18" s="67">
        <v>-62.000000000000007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4</v>
      </c>
      <c r="N19" s="76" t="s">
        <v>191</v>
      </c>
      <c r="O19" s="86">
        <f>IF(P19=0,0,Q19/P19)</f>
        <v>-65.400000000000006</v>
      </c>
      <c r="P19" s="80">
        <v>2</v>
      </c>
      <c r="Q19" s="68">
        <v>-130.80000000000001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16</v>
      </c>
      <c r="N20" s="76" t="s">
        <v>169</v>
      </c>
      <c r="O20" s="86">
        <f>IF(P20=0,0,Q20/P20)</f>
        <v>-115.4</v>
      </c>
      <c r="P20" s="80">
        <v>2</v>
      </c>
      <c r="Q20" s="68">
        <v>-230.8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24</v>
      </c>
    </row>
    <row r="23" spans="1:17">
      <c r="A23" s="19" t="s">
        <v>150</v>
      </c>
      <c r="B23" s="13">
        <v>1</v>
      </c>
      <c r="C23" s="6">
        <f>IF(B$17=0,0,B23/B$17)</f>
        <v>1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1300</v>
      </c>
      <c r="C24" s="8">
        <v>1300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1300</v>
      </c>
      <c r="C25" s="98">
        <v>1300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29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5</v>
      </c>
    </row>
    <row r="27" spans="1:17">
      <c r="A27" s="20" t="s">
        <v>132</v>
      </c>
      <c r="B27" s="97">
        <f>IF(B$18=0,0,C27/B$18)</f>
        <v>-4800</v>
      </c>
      <c r="C27" s="98">
        <v>-14400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30</v>
      </c>
    </row>
    <row r="29" spans="1:17">
      <c r="A29" s="19" t="s">
        <v>131</v>
      </c>
      <c r="B29" s="13">
        <v>13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13500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58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7D747-0A08-4794-BCD2-AC412C39C1FD}">
  <sheetPr codeName="Sheet2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184</v>
      </c>
      <c r="F2" s="29" t="s">
        <v>187</v>
      </c>
      <c r="G2" s="12">
        <v>7</v>
      </c>
      <c r="H2" s="93">
        <f>IF(B$17=0,0,G2/B$17)</f>
        <v>0.58333333333333337</v>
      </c>
      <c r="I2" s="55">
        <v>14</v>
      </c>
      <c r="K2" s="3">
        <v>0</v>
      </c>
      <c r="L2" s="60">
        <v>0</v>
      </c>
      <c r="N2" s="75" t="s">
        <v>103</v>
      </c>
      <c r="O2" s="82">
        <f t="shared" ref="O2:O9" si="0">IF(P2=0,0,Q2/P2)</f>
        <v>125</v>
      </c>
      <c r="P2" s="79">
        <v>4</v>
      </c>
      <c r="Q2" s="63">
        <v>500</v>
      </c>
    </row>
    <row r="3" spans="1:17">
      <c r="A3" s="19" t="s">
        <v>8</v>
      </c>
      <c r="B3" s="122">
        <v>28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0.5</v>
      </c>
      <c r="I3" s="56">
        <v>35</v>
      </c>
      <c r="K3" s="5">
        <v>1</v>
      </c>
      <c r="L3" s="61">
        <v>-18</v>
      </c>
      <c r="N3" s="76" t="s">
        <v>104</v>
      </c>
      <c r="O3" s="83">
        <f t="shared" si="0"/>
        <v>950</v>
      </c>
      <c r="P3" s="80">
        <v>4</v>
      </c>
      <c r="Q3" s="64">
        <v>3800</v>
      </c>
    </row>
    <row r="4" spans="1:17">
      <c r="A4" s="19" t="s">
        <v>6</v>
      </c>
      <c r="B4" s="124">
        <v>141.1</v>
      </c>
      <c r="C4" s="125"/>
      <c r="E4" s="33" t="s">
        <v>54</v>
      </c>
      <c r="F4" s="30" t="s">
        <v>20</v>
      </c>
      <c r="G4" s="13">
        <v>5</v>
      </c>
      <c r="H4" s="94">
        <f>IF(B$17=0,0,G4/B$17)</f>
        <v>0.41666666666666669</v>
      </c>
      <c r="I4" s="56">
        <v>43</v>
      </c>
      <c r="K4" s="5">
        <v>2</v>
      </c>
      <c r="L4" s="61">
        <v>7</v>
      </c>
      <c r="N4" s="76" t="s">
        <v>105</v>
      </c>
      <c r="O4" s="83">
        <f t="shared" si="0"/>
        <v>3650</v>
      </c>
      <c r="P4" s="80">
        <v>4</v>
      </c>
      <c r="Q4" s="64">
        <v>14600</v>
      </c>
    </row>
    <row r="5" spans="1:17">
      <c r="A5" s="19" t="s">
        <v>7</v>
      </c>
      <c r="B5" s="126">
        <f>IF(B$2=0,0,B$4/B$2)</f>
        <v>35.274999999999999</v>
      </c>
      <c r="C5" s="127"/>
      <c r="E5" s="33" t="s">
        <v>56</v>
      </c>
      <c r="F5" s="30" t="s">
        <v>185</v>
      </c>
      <c r="G5" s="13">
        <v>4</v>
      </c>
      <c r="H5" s="94">
        <f>IF(B$17=0,0,G5/B$17)</f>
        <v>0.33333333333333331</v>
      </c>
      <c r="I5" s="56">
        <v>22</v>
      </c>
      <c r="K5" s="5">
        <v>3</v>
      </c>
      <c r="L5" s="61">
        <v>63.9</v>
      </c>
      <c r="N5" s="76" t="s">
        <v>157</v>
      </c>
      <c r="O5" s="83">
        <f>IF(P5=0,0,Q5/P5)</f>
        <v>-700</v>
      </c>
      <c r="P5" s="80">
        <v>3</v>
      </c>
      <c r="Q5" s="64">
        <v>-2100</v>
      </c>
    </row>
    <row r="6" spans="1:17">
      <c r="A6" s="19" t="s">
        <v>1</v>
      </c>
      <c r="B6" s="128">
        <f>IF(B$2=0,0,(B$7*1+B$8*2+B$9*3+B$10*4)/B$2)</f>
        <v>1.75</v>
      </c>
      <c r="C6" s="129"/>
      <c r="E6" s="33" t="s">
        <v>57</v>
      </c>
      <c r="F6" s="30" t="s">
        <v>21</v>
      </c>
      <c r="G6" s="13">
        <v>4</v>
      </c>
      <c r="H6" s="94">
        <f>IF(B$17=0,0,G6/B$17)</f>
        <v>0.33333333333333331</v>
      </c>
      <c r="I6" s="56">
        <v>9</v>
      </c>
      <c r="K6" s="5">
        <v>4</v>
      </c>
      <c r="L6" s="61">
        <v>141.1</v>
      </c>
      <c r="N6" s="76" t="s">
        <v>106</v>
      </c>
      <c r="O6" s="83">
        <f t="shared" ref="O6" si="1">IF(P6=0,0,Q6/P6)</f>
        <v>3650</v>
      </c>
      <c r="P6" s="80">
        <v>2</v>
      </c>
      <c r="Q6" s="64">
        <v>7300</v>
      </c>
    </row>
    <row r="7" spans="1:17">
      <c r="A7" s="19" t="s">
        <v>2</v>
      </c>
      <c r="B7" s="13">
        <v>2</v>
      </c>
      <c r="C7" s="6">
        <f t="shared" ref="C7:C12" si="2">IF(B$2=0,0,B7/B$2)</f>
        <v>0.5</v>
      </c>
      <c r="E7" s="33" t="s">
        <v>182</v>
      </c>
      <c r="F7" s="30" t="s">
        <v>19</v>
      </c>
      <c r="G7" s="13">
        <v>2</v>
      </c>
      <c r="H7" s="94">
        <f>IF(B$17=0,0,G7/B$17)</f>
        <v>0.16666666666666666</v>
      </c>
      <c r="I7" s="56">
        <v>13</v>
      </c>
      <c r="N7" s="76" t="s">
        <v>107</v>
      </c>
      <c r="O7" s="83">
        <f t="shared" si="0"/>
        <v>33000</v>
      </c>
      <c r="P7" s="80">
        <v>1</v>
      </c>
      <c r="Q7" s="64">
        <v>33000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55</v>
      </c>
      <c r="F8" s="30" t="s">
        <v>155</v>
      </c>
      <c r="G8" s="13">
        <v>2</v>
      </c>
      <c r="H8" s="94">
        <f>IF(B$17=0,0,G8/B$17)</f>
        <v>0.16666666666666666</v>
      </c>
      <c r="I8" s="56">
        <v>40</v>
      </c>
      <c r="N8" s="76" t="s">
        <v>108</v>
      </c>
      <c r="O8" s="83">
        <f t="shared" si="0"/>
        <v>4000</v>
      </c>
      <c r="P8" s="80">
        <v>1</v>
      </c>
      <c r="Q8" s="64">
        <v>4000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60</v>
      </c>
      <c r="F9" s="30" t="s">
        <v>24</v>
      </c>
      <c r="G9" s="13">
        <v>2</v>
      </c>
      <c r="H9" s="94">
        <f>IF(B$17=0,0,G9/B$17)</f>
        <v>0.16666666666666666</v>
      </c>
      <c r="I9" s="56">
        <v>55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1</v>
      </c>
      <c r="H10" s="94">
        <f>IF(B$17=0,0,G10/B$17)</f>
        <v>8.3333333333333329E-2</v>
      </c>
      <c r="I10" s="56">
        <v>18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0.75</v>
      </c>
      <c r="E11" s="33" t="s">
        <v>59</v>
      </c>
      <c r="F11" s="30" t="s">
        <v>23</v>
      </c>
      <c r="G11" s="13">
        <v>1</v>
      </c>
      <c r="H11" s="94">
        <f>IF(B$17=0,0,G11/B$17)</f>
        <v>8.3333333333333329E-2</v>
      </c>
      <c r="I11" s="56">
        <v>42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1</v>
      </c>
      <c r="H12" s="94">
        <f>IF(B$17=0,0,G12/B$17)</f>
        <v>8.3333333333333329E-2</v>
      </c>
      <c r="I12" s="56">
        <v>2</v>
      </c>
      <c r="N12" s="75" t="s">
        <v>126</v>
      </c>
      <c r="O12" s="85">
        <f>IF(P12=0,0,Q12/P12)</f>
        <v>38.699999999999996</v>
      </c>
      <c r="P12" s="79">
        <v>3</v>
      </c>
      <c r="Q12" s="67">
        <v>116.1</v>
      </c>
    </row>
    <row r="13" spans="1:17">
      <c r="A13" s="22" t="s">
        <v>97</v>
      </c>
      <c r="B13" s="15">
        <v>7</v>
      </c>
      <c r="C13" s="11">
        <f>IF(B$3=0,0,B13/B$3)</f>
        <v>0.25</v>
      </c>
      <c r="E13" s="33" t="s">
        <v>74</v>
      </c>
      <c r="F13" s="30" t="s">
        <v>38</v>
      </c>
      <c r="G13" s="13">
        <v>1</v>
      </c>
      <c r="H13" s="94">
        <f>IF(B$17=0,0,G13/B$17)</f>
        <v>8.3333333333333329E-2</v>
      </c>
      <c r="I13" s="56">
        <v>9</v>
      </c>
      <c r="N13" s="76" t="s">
        <v>127</v>
      </c>
      <c r="O13" s="86">
        <f>IF(P13=0,0,Q13/P13)</f>
        <v>25</v>
      </c>
      <c r="P13" s="80">
        <v>1</v>
      </c>
      <c r="Q13" s="68">
        <v>25</v>
      </c>
    </row>
    <row r="14" spans="1:17">
      <c r="A14" s="19" t="s">
        <v>94</v>
      </c>
      <c r="B14" s="13">
        <v>6</v>
      </c>
      <c r="C14" s="6">
        <f>IF(B$3=0,0,B14/B$3)</f>
        <v>0.21428571428571427</v>
      </c>
      <c r="E14" s="33" t="s">
        <v>80</v>
      </c>
      <c r="F14" s="30" t="s">
        <v>44</v>
      </c>
      <c r="G14" s="13">
        <v>1</v>
      </c>
      <c r="H14" s="94">
        <f>IF(B$17=0,0,G14/B$17)</f>
        <v>8.3333333333333329E-2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6</v>
      </c>
      <c r="C15" s="4">
        <f>IF(B$13=0,0,B15/B$13)</f>
        <v>0.8571428571428571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0.33333333333333331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</v>
      </c>
      <c r="C17" s="4">
        <f>IF(B$3=0,0,B17/B$3)</f>
        <v>0.42857142857142855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0.10714285714285714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208</v>
      </c>
      <c r="O18" s="85">
        <f t="shared" ref="O18:O24" si="3">IF(P18=0,0,Q18/P18)</f>
        <v>106.5</v>
      </c>
      <c r="P18" s="79">
        <v>1</v>
      </c>
      <c r="Q18" s="67">
        <v>106.5</v>
      </c>
    </row>
    <row r="19" spans="1:17">
      <c r="A19" s="19" t="s">
        <v>12</v>
      </c>
      <c r="B19" s="13">
        <v>5</v>
      </c>
      <c r="C19" s="6">
        <f>IF(B$17=0,0,B19/B$17)</f>
        <v>0.41666666666666669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23</v>
      </c>
      <c r="N19" s="76" t="s">
        <v>168</v>
      </c>
      <c r="O19" s="86">
        <f t="shared" si="3"/>
        <v>102.4</v>
      </c>
      <c r="P19" s="80">
        <v>1</v>
      </c>
      <c r="Q19" s="68">
        <v>102.4</v>
      </c>
    </row>
    <row r="20" spans="1:17">
      <c r="A20" s="19" t="s">
        <v>11</v>
      </c>
      <c r="B20" s="13">
        <v>7</v>
      </c>
      <c r="C20" s="6">
        <f>IF(B$17=0,0,B20/B$17)</f>
        <v>0.58333333333333337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15</v>
      </c>
      <c r="N20" s="76" t="s">
        <v>203</v>
      </c>
      <c r="O20" s="86">
        <f t="shared" si="3"/>
        <v>84</v>
      </c>
      <c r="P20" s="80">
        <v>1</v>
      </c>
      <c r="Q20" s="68">
        <v>84</v>
      </c>
    </row>
    <row r="21" spans="1:17">
      <c r="A21" s="19" t="s">
        <v>151</v>
      </c>
      <c r="B21" s="13">
        <v>6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27</v>
      </c>
      <c r="N21" s="76" t="s">
        <v>195</v>
      </c>
      <c r="O21" s="86">
        <f t="shared" si="3"/>
        <v>66.05</v>
      </c>
      <c r="P21" s="80">
        <v>4</v>
      </c>
      <c r="Q21" s="68">
        <v>264.2</v>
      </c>
    </row>
    <row r="22" spans="1:17">
      <c r="A22" s="19" t="s">
        <v>149</v>
      </c>
      <c r="B22" s="13">
        <v>2</v>
      </c>
      <c r="C22" s="6">
        <f>IF(B$17=0,0,B22/B$17)</f>
        <v>0.16666666666666666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4</v>
      </c>
      <c r="N22" s="76" t="s">
        <v>179</v>
      </c>
      <c r="O22" s="86">
        <f t="shared" si="3"/>
        <v>53</v>
      </c>
      <c r="P22" s="80">
        <v>2</v>
      </c>
      <c r="Q22" s="68">
        <v>106</v>
      </c>
    </row>
    <row r="23" spans="1:17">
      <c r="A23" s="19" t="s">
        <v>150</v>
      </c>
      <c r="B23" s="13">
        <v>4</v>
      </c>
      <c r="C23" s="6">
        <f>IF(B$17=0,0,B23/B$17)</f>
        <v>0.33333333333333331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16</v>
      </c>
      <c r="N23" s="76" t="s">
        <v>164</v>
      </c>
      <c r="O23" s="86">
        <f t="shared" si="3"/>
        <v>-20.599999999999998</v>
      </c>
      <c r="P23" s="80">
        <v>2</v>
      </c>
      <c r="Q23" s="68">
        <v>-41.199999999999996</v>
      </c>
    </row>
    <row r="24" spans="1:17">
      <c r="A24" s="19" t="s">
        <v>5</v>
      </c>
      <c r="B24" s="16">
        <f>IF(B$17=0,0,C24/B$17)</f>
        <v>8333.3333333333339</v>
      </c>
      <c r="C24" s="8">
        <v>100000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-47.5</v>
      </c>
      <c r="P24" s="80">
        <v>1</v>
      </c>
      <c r="Q24" s="68">
        <v>-47.5</v>
      </c>
    </row>
    <row r="25" spans="1:17">
      <c r="A25" s="20" t="s">
        <v>133</v>
      </c>
      <c r="B25" s="97">
        <f>IF($B$17-B$16=0,0,C25/($B$17-B$16))</f>
        <v>9560</v>
      </c>
      <c r="C25" s="98">
        <v>95600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24</v>
      </c>
    </row>
    <row r="26" spans="1:17">
      <c r="A26" s="20" t="s">
        <v>134</v>
      </c>
      <c r="B26" s="97">
        <f>IF(B$16=0,0,C26/B$16)</f>
        <v>2200</v>
      </c>
      <c r="C26" s="98">
        <v>4400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-9466.6666666666661</v>
      </c>
      <c r="C27" s="98">
        <v>-28400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5</v>
      </c>
      <c r="C28" s="96">
        <v>2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5</v>
      </c>
    </row>
    <row r="29" spans="1:17">
      <c r="A29" s="19" t="s">
        <v>131</v>
      </c>
      <c r="B29" s="13">
        <v>17</v>
      </c>
      <c r="C29" s="96">
        <v>6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3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30</v>
      </c>
    </row>
    <row r="31" spans="1:17">
      <c r="A31" s="22" t="s">
        <v>148</v>
      </c>
      <c r="B31" s="116">
        <v>57200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13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8.3333333333333329E-2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8.3333333333333329E-2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0.16666666666666666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8.3333333333333329E-2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1</v>
      </c>
      <c r="C47" s="9">
        <f t="shared" si="4"/>
        <v>8.3333333333333329E-2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3AB9B-ACC7-41C9-90AD-B7EED1F61941}">
  <sheetPr codeName="Sheet2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60</v>
      </c>
      <c r="K2" s="3">
        <v>0</v>
      </c>
      <c r="L2" s="60">
        <v>0</v>
      </c>
      <c r="N2" s="75" t="s">
        <v>103</v>
      </c>
      <c r="O2" s="82">
        <f t="shared" ref="O2:O9" si="0">IF(P2=0,0,Q2/P2)</f>
        <v>-1833.3333333333333</v>
      </c>
      <c r="P2" s="79">
        <v>3</v>
      </c>
      <c r="Q2" s="63">
        <v>-5500</v>
      </c>
    </row>
    <row r="3" spans="1:17">
      <c r="A3" s="19" t="s">
        <v>8</v>
      </c>
      <c r="B3" s="122">
        <v>23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46</v>
      </c>
      <c r="K3" s="5">
        <v>1</v>
      </c>
      <c r="L3" s="61">
        <v>-53.1</v>
      </c>
      <c r="N3" s="76" t="s">
        <v>104</v>
      </c>
      <c r="O3" s="83">
        <f t="shared" si="0"/>
        <v>166.66666666666666</v>
      </c>
      <c r="P3" s="80">
        <v>3</v>
      </c>
      <c r="Q3" s="64">
        <v>500</v>
      </c>
    </row>
    <row r="4" spans="1:17">
      <c r="A4" s="19" t="s">
        <v>6</v>
      </c>
      <c r="B4" s="124">
        <v>-132.69999999999999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57</v>
      </c>
      <c r="K4" s="5">
        <v>2</v>
      </c>
      <c r="L4" s="61">
        <v>-82.4</v>
      </c>
      <c r="N4" s="76" t="s">
        <v>105</v>
      </c>
      <c r="O4" s="83">
        <f t="shared" si="0"/>
        <v>-833.33333333333337</v>
      </c>
      <c r="P4" s="80">
        <v>3</v>
      </c>
      <c r="Q4" s="64">
        <v>-2500</v>
      </c>
    </row>
    <row r="5" spans="1:17">
      <c r="A5" s="19" t="s">
        <v>7</v>
      </c>
      <c r="B5" s="126">
        <f>IF(B$2=0,0,B$4/B$2)</f>
        <v>-44.233333333333327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55</v>
      </c>
      <c r="K5" s="5">
        <v>3</v>
      </c>
      <c r="L5" s="61">
        <v>-132.69999999999999</v>
      </c>
      <c r="N5" s="76" t="s">
        <v>157</v>
      </c>
      <c r="O5" s="83">
        <f>IF(P5=0,0,Q5/P5)</f>
        <v>-7633.333333333333</v>
      </c>
      <c r="P5" s="80">
        <v>3</v>
      </c>
      <c r="Q5" s="64">
        <v>-22900</v>
      </c>
    </row>
    <row r="6" spans="1:17">
      <c r="A6" s="19" t="s">
        <v>1</v>
      </c>
      <c r="B6" s="128">
        <f>IF(B$2=0,0,(B$7*1+B$8*2+B$9*3+B$10*4)/B$2)</f>
        <v>3.6666666666666665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62</v>
      </c>
      <c r="N6" s="76" t="s">
        <v>106</v>
      </c>
      <c r="O6" s="83">
        <f t="shared" ref="O6" si="1">IF(P6=0,0,Q6/P6)</f>
        <v>-1700</v>
      </c>
      <c r="P6" s="80">
        <v>2</v>
      </c>
      <c r="Q6" s="64">
        <v>-3400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50</v>
      </c>
      <c r="N7" s="76" t="s">
        <v>107</v>
      </c>
      <c r="O7" s="83">
        <f t="shared" si="0"/>
        <v>-4000</v>
      </c>
      <c r="P7" s="80">
        <v>2</v>
      </c>
      <c r="Q7" s="64">
        <v>-8000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42</v>
      </c>
      <c r="N8" s="76" t="s">
        <v>108</v>
      </c>
      <c r="O8" s="83">
        <f t="shared" si="0"/>
        <v>-2950</v>
      </c>
      <c r="P8" s="80">
        <v>2</v>
      </c>
      <c r="Q8" s="64">
        <v>-5900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51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0.66666666666666663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58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10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11</v>
      </c>
      <c r="N12" s="75" t="s">
        <v>126</v>
      </c>
      <c r="O12" s="85">
        <f>IF(P12=0,0,Q12/P12)</f>
        <v>-50.3</v>
      </c>
      <c r="P12" s="79">
        <v>1</v>
      </c>
      <c r="Q12" s="67">
        <v>-50.3</v>
      </c>
    </row>
    <row r="13" spans="1:17">
      <c r="A13" s="22" t="s">
        <v>97</v>
      </c>
      <c r="B13" s="15">
        <v>1</v>
      </c>
      <c r="C13" s="11">
        <f>IF(B$3=0,0,B13/B$3)</f>
        <v>4.3478260869565216E-2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7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-41.2</v>
      </c>
      <c r="P14" s="80">
        <v>2</v>
      </c>
      <c r="Q14" s="68">
        <v>-82.4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15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27</v>
      </c>
      <c r="N18" s="75" t="s">
        <v>168</v>
      </c>
      <c r="O18" s="85">
        <f t="shared" ref="O18:O23" si="3">IF(P18=0,0,Q18/P18)</f>
        <v>-28.900000000000002</v>
      </c>
      <c r="P18" s="79">
        <v>1</v>
      </c>
      <c r="Q18" s="67">
        <v>-28.900000000000002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4</v>
      </c>
      <c r="N19" s="76" t="s">
        <v>179</v>
      </c>
      <c r="O19" s="86">
        <f t="shared" si="3"/>
        <v>-43.300000000000004</v>
      </c>
      <c r="P19" s="80">
        <v>3</v>
      </c>
      <c r="Q19" s="68">
        <v>-129.9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16</v>
      </c>
      <c r="N20" s="76" t="s">
        <v>195</v>
      </c>
      <c r="O20" s="86">
        <f t="shared" si="3"/>
        <v>-45.5</v>
      </c>
      <c r="P20" s="80">
        <v>2</v>
      </c>
      <c r="Q20" s="68">
        <v>-91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191</v>
      </c>
      <c r="O21" s="86">
        <f t="shared" si="3"/>
        <v>-51.3</v>
      </c>
      <c r="P21" s="80">
        <v>1</v>
      </c>
      <c r="Q21" s="68">
        <v>-51.3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24</v>
      </c>
      <c r="N22" s="76" t="s">
        <v>205</v>
      </c>
      <c r="O22" s="86">
        <f t="shared" si="3"/>
        <v>-106.5</v>
      </c>
      <c r="P22" s="80">
        <v>1</v>
      </c>
      <c r="Q22" s="68">
        <v>-106.5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169</v>
      </c>
      <c r="O23" s="86">
        <f t="shared" si="3"/>
        <v>-123.2</v>
      </c>
      <c r="P23" s="80">
        <v>1</v>
      </c>
      <c r="Q23" s="68">
        <v>-123.2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29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5</v>
      </c>
    </row>
    <row r="27" spans="1:17">
      <c r="A27" s="20" t="s">
        <v>132</v>
      </c>
      <c r="B27" s="97">
        <f>IF(B$18=0,0,C27/B$18)</f>
        <v>-6340</v>
      </c>
      <c r="C27" s="98">
        <v>-31700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30</v>
      </c>
    </row>
    <row r="29" spans="1:17">
      <c r="A29" s="19" t="s">
        <v>131</v>
      </c>
      <c r="B29" s="13">
        <v>8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10700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58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B27E2-2CEC-48B8-9844-7BFD38F49926}">
  <sheetPr codeName="Sheet2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213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181</v>
      </c>
      <c r="F2" s="29" t="s">
        <v>156</v>
      </c>
      <c r="G2" s="12">
        <v>6</v>
      </c>
      <c r="H2" s="93">
        <f>IF(B$17=0,0,G2/B$17)</f>
        <v>0.75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1530</v>
      </c>
      <c r="P2" s="79">
        <v>10</v>
      </c>
      <c r="Q2" s="63">
        <v>15300</v>
      </c>
    </row>
    <row r="3" spans="1:17">
      <c r="A3" s="19" t="s">
        <v>8</v>
      </c>
      <c r="B3" s="122">
        <v>54</v>
      </c>
      <c r="C3" s="123"/>
      <c r="E3" s="33" t="s">
        <v>57</v>
      </c>
      <c r="F3" s="30" t="s">
        <v>21</v>
      </c>
      <c r="G3" s="13">
        <v>6</v>
      </c>
      <c r="H3" s="94">
        <f>IF(B$17=0,0,G3/B$17)</f>
        <v>0.75</v>
      </c>
      <c r="I3" s="56">
        <v>2</v>
      </c>
      <c r="K3" s="5">
        <v>1</v>
      </c>
      <c r="L3" s="61">
        <v>-19.5</v>
      </c>
      <c r="N3" s="76" t="s">
        <v>104</v>
      </c>
      <c r="O3" s="83">
        <f t="shared" si="0"/>
        <v>160</v>
      </c>
      <c r="P3" s="80">
        <v>10</v>
      </c>
      <c r="Q3" s="64">
        <v>1600</v>
      </c>
    </row>
    <row r="4" spans="1:17">
      <c r="A4" s="19" t="s">
        <v>6</v>
      </c>
      <c r="B4" s="124">
        <v>-116.70000000000002</v>
      </c>
      <c r="C4" s="125"/>
      <c r="E4" s="33" t="s">
        <v>184</v>
      </c>
      <c r="F4" s="30" t="s">
        <v>187</v>
      </c>
      <c r="G4" s="13">
        <v>5</v>
      </c>
      <c r="H4" s="94">
        <f>IF(B$17=0,0,G4/B$17)</f>
        <v>0.625</v>
      </c>
      <c r="I4" s="56">
        <v>10</v>
      </c>
      <c r="K4" s="5">
        <v>2</v>
      </c>
      <c r="L4" s="61">
        <v>-12.1</v>
      </c>
      <c r="N4" s="76" t="s">
        <v>105</v>
      </c>
      <c r="O4" s="83">
        <f t="shared" si="0"/>
        <v>-1340</v>
      </c>
      <c r="P4" s="80">
        <v>10</v>
      </c>
      <c r="Q4" s="64">
        <v>-13400</v>
      </c>
    </row>
    <row r="5" spans="1:17">
      <c r="A5" s="19" t="s">
        <v>7</v>
      </c>
      <c r="B5" s="126">
        <f>IF(B$2=0,0,B$4/B$2)</f>
        <v>-11.670000000000002</v>
      </c>
      <c r="C5" s="127"/>
      <c r="E5" s="33" t="s">
        <v>54</v>
      </c>
      <c r="F5" s="30" t="s">
        <v>20</v>
      </c>
      <c r="G5" s="13">
        <v>4</v>
      </c>
      <c r="H5" s="94">
        <f>IF(B$17=0,0,G5/B$17)</f>
        <v>0.5</v>
      </c>
      <c r="I5" s="56">
        <v>36</v>
      </c>
      <c r="K5" s="5">
        <v>3</v>
      </c>
      <c r="L5" s="61">
        <v>-2.5999999999999996</v>
      </c>
      <c r="N5" s="76" t="s">
        <v>157</v>
      </c>
      <c r="O5" s="83">
        <f>IF(P5=0,0,Q5/P5)</f>
        <v>-3222.2222222222222</v>
      </c>
      <c r="P5" s="80">
        <v>9</v>
      </c>
      <c r="Q5" s="64">
        <v>-29000</v>
      </c>
    </row>
    <row r="6" spans="1:17">
      <c r="A6" s="19" t="s">
        <v>1</v>
      </c>
      <c r="B6" s="128">
        <f>IF(B$2=0,0,(B$7*1+B$8*2+B$9*3+B$10*4)/B$2)</f>
        <v>2.7</v>
      </c>
      <c r="C6" s="129"/>
      <c r="E6" s="33" t="s">
        <v>56</v>
      </c>
      <c r="F6" s="30" t="s">
        <v>185</v>
      </c>
      <c r="G6" s="13">
        <v>3</v>
      </c>
      <c r="H6" s="94">
        <f>IF(B$17=0,0,G6/B$17)</f>
        <v>0.375</v>
      </c>
      <c r="I6" s="56">
        <v>20</v>
      </c>
      <c r="K6" s="5">
        <v>4</v>
      </c>
      <c r="L6" s="61">
        <v>0</v>
      </c>
      <c r="N6" s="76" t="s">
        <v>106</v>
      </c>
      <c r="O6" s="83">
        <f t="shared" ref="O6" si="1">IF(P6=0,0,Q6/P6)</f>
        <v>-300</v>
      </c>
      <c r="P6" s="80">
        <v>4</v>
      </c>
      <c r="Q6" s="64">
        <v>-1200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3</v>
      </c>
      <c r="H7" s="94">
        <f>IF(B$17=0,0,G7/B$17)</f>
        <v>0.375</v>
      </c>
      <c r="I7" s="56">
        <v>4</v>
      </c>
      <c r="K7" s="5">
        <v>5</v>
      </c>
      <c r="L7" s="61">
        <v>-54.9</v>
      </c>
      <c r="N7" s="76" t="s">
        <v>107</v>
      </c>
      <c r="O7" s="83">
        <f t="shared" si="0"/>
        <v>0</v>
      </c>
      <c r="P7" s="80">
        <v>1</v>
      </c>
      <c r="Q7" s="64">
        <v>0</v>
      </c>
    </row>
    <row r="8" spans="1:17">
      <c r="A8" s="19" t="s">
        <v>3</v>
      </c>
      <c r="B8" s="13">
        <v>5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0.25</v>
      </c>
      <c r="I8" s="56">
        <v>21</v>
      </c>
      <c r="K8" s="5">
        <v>6</v>
      </c>
      <c r="L8" s="61">
        <v>-98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0.3</v>
      </c>
      <c r="E9" s="33" t="s">
        <v>60</v>
      </c>
      <c r="F9" s="30" t="s">
        <v>24</v>
      </c>
      <c r="G9" s="13">
        <v>2</v>
      </c>
      <c r="H9" s="94">
        <f>IF(B$17=0,0,G9/B$17)</f>
        <v>0.25</v>
      </c>
      <c r="I9" s="56">
        <v>47</v>
      </c>
      <c r="K9" s="5">
        <v>7</v>
      </c>
      <c r="L9" s="61">
        <v>-93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</v>
      </c>
      <c r="E10" s="33" t="s">
        <v>58</v>
      </c>
      <c r="F10" s="30" t="s">
        <v>22</v>
      </c>
      <c r="G10" s="13">
        <v>1</v>
      </c>
      <c r="H10" s="94">
        <f>IF(B$17=0,0,G10/B$17)</f>
        <v>0.125</v>
      </c>
      <c r="I10" s="56">
        <v>10</v>
      </c>
      <c r="K10" s="5">
        <v>8</v>
      </c>
      <c r="L10" s="61">
        <v>-78.2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46</v>
      </c>
      <c r="K11" s="5">
        <v>9</v>
      </c>
      <c r="L11" s="61">
        <v>-99.300000000000011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10</v>
      </c>
      <c r="K12" s="5">
        <v>10</v>
      </c>
      <c r="L12" s="61">
        <v>-116.70000000000002</v>
      </c>
      <c r="N12" s="75" t="s">
        <v>126</v>
      </c>
      <c r="O12" s="85">
        <f>IF(P12=0,0,Q12/P12)</f>
        <v>7.4</v>
      </c>
      <c r="P12" s="79">
        <v>1</v>
      </c>
      <c r="Q12" s="67">
        <v>7.4</v>
      </c>
    </row>
    <row r="13" spans="1:17">
      <c r="A13" s="22" t="s">
        <v>97</v>
      </c>
      <c r="B13" s="15">
        <v>12</v>
      </c>
      <c r="C13" s="11">
        <f>IF(B$3=0,0,B13/B$3)</f>
        <v>0.22222222222222221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11</v>
      </c>
      <c r="N13" s="76" t="s">
        <v>127</v>
      </c>
      <c r="O13" s="86">
        <f>IF(P13=0,0,Q13/P13)</f>
        <v>-13.466666666666667</v>
      </c>
      <c r="P13" s="80">
        <v>3</v>
      </c>
      <c r="Q13" s="68">
        <v>-40.4</v>
      </c>
    </row>
    <row r="14" spans="1:17">
      <c r="A14" s="19" t="s">
        <v>94</v>
      </c>
      <c r="B14" s="13">
        <v>2</v>
      </c>
      <c r="C14" s="6">
        <f>IF(B$3=0,0,B14/B$3)</f>
        <v>3.7037037037037035E-2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7</v>
      </c>
      <c r="N14" s="76" t="s">
        <v>128</v>
      </c>
      <c r="O14" s="86">
        <f>IF(P14=0,0,Q14/P14)</f>
        <v>-20.25</v>
      </c>
      <c r="P14" s="80">
        <v>2</v>
      </c>
      <c r="Q14" s="68">
        <v>-40.5</v>
      </c>
    </row>
    <row r="15" spans="1:17">
      <c r="A15" s="18" t="s">
        <v>99</v>
      </c>
      <c r="B15" s="12">
        <f>B21</f>
        <v>6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-10.8</v>
      </c>
      <c r="P15" s="81">
        <v>4</v>
      </c>
      <c r="Q15" s="69">
        <v>-43.2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</v>
      </c>
      <c r="C17" s="4">
        <f>IF(B$3=0,0,B17/B$3)</f>
        <v>0.14814814814814814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</v>
      </c>
      <c r="C18" s="6">
        <f>IF(B$3=0,0,B18/B$3)</f>
        <v>0.1111111111111111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15</v>
      </c>
      <c r="N18" s="75" t="s">
        <v>269</v>
      </c>
      <c r="O18" s="85">
        <f t="shared" ref="O18:O28" si="3">IF(P18=0,0,Q18/P18)</f>
        <v>30</v>
      </c>
      <c r="P18" s="79">
        <v>1</v>
      </c>
      <c r="Q18" s="67">
        <v>30</v>
      </c>
    </row>
    <row r="19" spans="1:17">
      <c r="A19" s="19" t="s">
        <v>12</v>
      </c>
      <c r="B19" s="13">
        <v>3</v>
      </c>
      <c r="C19" s="6">
        <f>IF(B$17=0,0,B19/B$17)</f>
        <v>0.375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27</v>
      </c>
      <c r="N19" s="76" t="s">
        <v>227</v>
      </c>
      <c r="O19" s="86">
        <f t="shared" si="3"/>
        <v>27.900000000000002</v>
      </c>
      <c r="P19" s="80">
        <v>2</v>
      </c>
      <c r="Q19" s="68">
        <v>55.800000000000004</v>
      </c>
    </row>
    <row r="20" spans="1:17">
      <c r="A20" s="19" t="s">
        <v>11</v>
      </c>
      <c r="B20" s="13">
        <v>5</v>
      </c>
      <c r="C20" s="6">
        <f>IF(B$17=0,0,B20/B$17)</f>
        <v>0.625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216</v>
      </c>
      <c r="O20" s="86">
        <f t="shared" si="3"/>
        <v>9.2750000000000004</v>
      </c>
      <c r="P20" s="80">
        <v>4</v>
      </c>
      <c r="Q20" s="68">
        <v>37.1</v>
      </c>
    </row>
    <row r="21" spans="1:17">
      <c r="A21" s="19" t="s">
        <v>151</v>
      </c>
      <c r="B21" s="13">
        <v>6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16</v>
      </c>
      <c r="N21" s="76" t="s">
        <v>195</v>
      </c>
      <c r="O21" s="86">
        <f t="shared" si="3"/>
        <v>8.4571428571428537</v>
      </c>
      <c r="P21" s="80">
        <v>7</v>
      </c>
      <c r="Q21" s="68">
        <v>59.199999999999982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223</v>
      </c>
      <c r="O22" s="86">
        <f t="shared" si="3"/>
        <v>-5.25</v>
      </c>
      <c r="P22" s="80">
        <v>2</v>
      </c>
      <c r="Q22" s="68">
        <v>-10.5</v>
      </c>
    </row>
    <row r="23" spans="1:17">
      <c r="A23" s="19" t="s">
        <v>150</v>
      </c>
      <c r="B23" s="13">
        <v>2</v>
      </c>
      <c r="C23" s="6">
        <f>IF(B$17=0,0,B23/B$17)</f>
        <v>0.25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24</v>
      </c>
      <c r="N23" s="76" t="s">
        <v>265</v>
      </c>
      <c r="O23" s="86">
        <f t="shared" si="3"/>
        <v>-20.099999999999998</v>
      </c>
      <c r="P23" s="80">
        <v>1</v>
      </c>
      <c r="Q23" s="68">
        <v>-20.099999999999998</v>
      </c>
    </row>
    <row r="24" spans="1:17">
      <c r="A24" s="19" t="s">
        <v>5</v>
      </c>
      <c r="B24" s="16">
        <f>IF(B$17=0,0,C24/B$17)</f>
        <v>6962.5</v>
      </c>
      <c r="C24" s="8">
        <v>55700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161</v>
      </c>
      <c r="O24" s="86">
        <f t="shared" si="3"/>
        <v>-32.56666666666667</v>
      </c>
      <c r="P24" s="80">
        <v>3</v>
      </c>
      <c r="Q24" s="68">
        <v>-97.7</v>
      </c>
    </row>
    <row r="25" spans="1:17">
      <c r="A25" s="20" t="s">
        <v>133</v>
      </c>
      <c r="B25" s="97">
        <f>IF($B$17-B$16=0,0,C25/($B$17-B$16))</f>
        <v>6962.5</v>
      </c>
      <c r="C25" s="98">
        <v>55700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 t="shared" si="3"/>
        <v>-37.4</v>
      </c>
      <c r="P25" s="80">
        <v>6</v>
      </c>
      <c r="Q25" s="68">
        <v>-224.39999999999998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29</v>
      </c>
      <c r="N26" s="76" t="s">
        <v>228</v>
      </c>
      <c r="O26" s="86">
        <f t="shared" si="3"/>
        <v>-64.599999999999994</v>
      </c>
      <c r="P26" s="80">
        <v>2</v>
      </c>
      <c r="Q26" s="68">
        <v>-129.19999999999999</v>
      </c>
    </row>
    <row r="27" spans="1:17">
      <c r="A27" s="20" t="s">
        <v>132</v>
      </c>
      <c r="B27" s="97">
        <f>IF(B$18=0,0,C27/B$18)</f>
        <v>-5966.666666666667</v>
      </c>
      <c r="C27" s="98">
        <v>-35800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5</v>
      </c>
      <c r="N27" s="76" t="s">
        <v>268</v>
      </c>
      <c r="O27" s="86">
        <f t="shared" si="3"/>
        <v>-69.5</v>
      </c>
      <c r="P27" s="80">
        <v>1</v>
      </c>
      <c r="Q27" s="68">
        <v>-69.5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162</v>
      </c>
      <c r="O28" s="86">
        <f t="shared" si="3"/>
        <v>-87.5</v>
      </c>
      <c r="P28" s="80">
        <v>1</v>
      </c>
      <c r="Q28" s="68">
        <v>-87.5</v>
      </c>
    </row>
    <row r="29" spans="1:17">
      <c r="A29" s="19" t="s">
        <v>131</v>
      </c>
      <c r="B29" s="13">
        <v>14</v>
      </c>
      <c r="C29" s="96">
        <v>10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34800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1.8518518518518517E-2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179343-62F2-41A9-AE4B-A6095C6CA329}">
  <sheetPr codeName="Sheet2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215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2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-3900</v>
      </c>
      <c r="P2" s="79">
        <v>1</v>
      </c>
      <c r="Q2" s="63">
        <v>-3900</v>
      </c>
    </row>
    <row r="3" spans="1:17">
      <c r="A3" s="19" t="s">
        <v>8</v>
      </c>
      <c r="B3" s="122">
        <v>6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60</v>
      </c>
      <c r="K3" s="5">
        <v>1</v>
      </c>
      <c r="L3" s="61">
        <v>-14.4</v>
      </c>
      <c r="N3" s="76" t="s">
        <v>104</v>
      </c>
      <c r="O3" s="83">
        <f t="shared" si="0"/>
        <v>0</v>
      </c>
      <c r="P3" s="80">
        <v>1</v>
      </c>
      <c r="Q3" s="64">
        <v>0</v>
      </c>
    </row>
    <row r="4" spans="1:17">
      <c r="A4" s="19" t="s">
        <v>6</v>
      </c>
      <c r="B4" s="124">
        <v>-14.4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46</v>
      </c>
      <c r="N4" s="76" t="s">
        <v>105</v>
      </c>
      <c r="O4" s="83">
        <f t="shared" si="0"/>
        <v>4500</v>
      </c>
      <c r="P4" s="80">
        <v>1</v>
      </c>
      <c r="Q4" s="64">
        <v>4500</v>
      </c>
    </row>
    <row r="5" spans="1:17">
      <c r="A5" s="19" t="s">
        <v>7</v>
      </c>
      <c r="B5" s="126">
        <f>IF(B$2=0,0,B$4/B$2)</f>
        <v>-14.4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57</v>
      </c>
      <c r="N5" s="76" t="s">
        <v>157</v>
      </c>
      <c r="O5" s="83">
        <f>IF(P5=0,0,Q5/P5)</f>
        <v>0</v>
      </c>
      <c r="P5" s="80">
        <v>1</v>
      </c>
      <c r="Q5" s="64">
        <v>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55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62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50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42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51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10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11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0.33333333333333331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7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0.16666666666666666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-14.4</v>
      </c>
      <c r="P14" s="80">
        <v>1</v>
      </c>
      <c r="Q14" s="68">
        <v>-14.4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1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0.16666666666666666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15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0.16666666666666666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27</v>
      </c>
      <c r="N18" s="75" t="s">
        <v>216</v>
      </c>
      <c r="O18" s="85">
        <f>IF(P18=0,0,Q18/P18)</f>
        <v>33.200000000000003</v>
      </c>
      <c r="P18" s="79">
        <v>1</v>
      </c>
      <c r="Q18" s="67">
        <v>33.200000000000003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4</v>
      </c>
      <c r="N19" s="76" t="s">
        <v>195</v>
      </c>
      <c r="O19" s="86">
        <f>IF(P19=0,0,Q19/P19)</f>
        <v>-24.4</v>
      </c>
      <c r="P19" s="80">
        <v>1</v>
      </c>
      <c r="Q19" s="68">
        <v>-24.4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16</v>
      </c>
      <c r="N20" s="76" t="s">
        <v>169</v>
      </c>
      <c r="O20" s="86">
        <f>IF(P20=0,0,Q20/P20)</f>
        <v>-66.400000000000006</v>
      </c>
      <c r="P20" s="80">
        <v>1</v>
      </c>
      <c r="Q20" s="68">
        <v>-66.400000000000006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3900</v>
      </c>
      <c r="C24" s="8">
        <v>3900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29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5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30</v>
      </c>
    </row>
    <row r="29" spans="1:17">
      <c r="A29" s="19" t="s">
        <v>131</v>
      </c>
      <c r="B29" s="13">
        <v>5</v>
      </c>
      <c r="C29" s="96">
        <v>5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25600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1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58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B1EBAE-F48A-4F82-BE2B-8CC5B77A7243}">
  <sheetPr codeName="Sheet2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216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27</v>
      </c>
      <c r="C2" s="121"/>
      <c r="E2" s="32" t="s">
        <v>184</v>
      </c>
      <c r="F2" s="29" t="s">
        <v>187</v>
      </c>
      <c r="G2" s="12">
        <v>21</v>
      </c>
      <c r="H2" s="93">
        <f>IF(B$17=0,0,G2/B$17)</f>
        <v>0.77777777777777779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796.2962962962963</v>
      </c>
      <c r="P2" s="79">
        <v>27</v>
      </c>
      <c r="Q2" s="63">
        <v>21500</v>
      </c>
    </row>
    <row r="3" spans="1:17">
      <c r="A3" s="19" t="s">
        <v>8</v>
      </c>
      <c r="B3" s="122">
        <v>179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0.62962962962962965</v>
      </c>
      <c r="I3" s="56">
        <v>18</v>
      </c>
      <c r="K3" s="5">
        <v>1</v>
      </c>
      <c r="L3" s="61">
        <v>-47.6</v>
      </c>
      <c r="N3" s="76" t="s">
        <v>104</v>
      </c>
      <c r="O3" s="83">
        <f t="shared" si="0"/>
        <v>592.59259259259261</v>
      </c>
      <c r="P3" s="80">
        <v>27</v>
      </c>
      <c r="Q3" s="64">
        <v>16000</v>
      </c>
    </row>
    <row r="4" spans="1:17">
      <c r="A4" s="19" t="s">
        <v>6</v>
      </c>
      <c r="B4" s="124">
        <v>-133.59999999999997</v>
      </c>
      <c r="C4" s="125"/>
      <c r="E4" s="33" t="s">
        <v>54</v>
      </c>
      <c r="F4" s="30" t="s">
        <v>20</v>
      </c>
      <c r="G4" s="13">
        <v>13</v>
      </c>
      <c r="H4" s="94">
        <f>IF(B$17=0,0,G4/B$17)</f>
        <v>0.48148148148148145</v>
      </c>
      <c r="I4" s="56">
        <v>39</v>
      </c>
      <c r="K4" s="5">
        <v>2</v>
      </c>
      <c r="L4" s="61">
        <v>-102</v>
      </c>
      <c r="N4" s="76" t="s">
        <v>105</v>
      </c>
      <c r="O4" s="83">
        <f t="shared" si="0"/>
        <v>-3100</v>
      </c>
      <c r="P4" s="80">
        <v>25</v>
      </c>
      <c r="Q4" s="64">
        <v>-77500</v>
      </c>
    </row>
    <row r="5" spans="1:17">
      <c r="A5" s="19" t="s">
        <v>7</v>
      </c>
      <c r="B5" s="126">
        <f>IF(B$2=0,0,B$4/B$2)</f>
        <v>-4.9481481481481469</v>
      </c>
      <c r="C5" s="127"/>
      <c r="E5" s="33" t="s">
        <v>55</v>
      </c>
      <c r="F5" s="30" t="s">
        <v>155</v>
      </c>
      <c r="G5" s="13">
        <v>12</v>
      </c>
      <c r="H5" s="94">
        <f>IF(B$17=0,0,G5/B$17)</f>
        <v>0.44444444444444442</v>
      </c>
      <c r="I5" s="56">
        <v>9</v>
      </c>
      <c r="K5" s="5">
        <v>3</v>
      </c>
      <c r="L5" s="61">
        <v>-97.3</v>
      </c>
      <c r="N5" s="76" t="s">
        <v>157</v>
      </c>
      <c r="O5" s="83">
        <f>IF(P5=0,0,Q5/P5)</f>
        <v>-523.80952380952385</v>
      </c>
      <c r="P5" s="80">
        <v>21</v>
      </c>
      <c r="Q5" s="64">
        <v>-11000</v>
      </c>
    </row>
    <row r="6" spans="1:17">
      <c r="A6" s="19" t="s">
        <v>1</v>
      </c>
      <c r="B6" s="128">
        <f>IF(B$2=0,0,(B$7*1+B$8*2+B$9*3+B$10*4)/B$2)</f>
        <v>2.6296296296296298</v>
      </c>
      <c r="C6" s="129"/>
      <c r="E6" s="33" t="s">
        <v>60</v>
      </c>
      <c r="F6" s="30" t="s">
        <v>24</v>
      </c>
      <c r="G6" s="13">
        <v>12</v>
      </c>
      <c r="H6" s="94">
        <f>IF(B$17=0,0,G6/B$17)</f>
        <v>0.44444444444444442</v>
      </c>
      <c r="I6" s="56">
        <v>19</v>
      </c>
      <c r="K6" s="5">
        <v>4</v>
      </c>
      <c r="L6" s="61">
        <v>-144.4</v>
      </c>
      <c r="N6" s="76" t="s">
        <v>106</v>
      </c>
      <c r="O6" s="83">
        <f t="shared" ref="O6" si="1">IF(P6=0,0,Q6/P6)</f>
        <v>-3018.181818181818</v>
      </c>
      <c r="P6" s="80">
        <v>11</v>
      </c>
      <c r="Q6" s="64">
        <v>-33200</v>
      </c>
    </row>
    <row r="7" spans="1:17">
      <c r="A7" s="19" t="s">
        <v>2</v>
      </c>
      <c r="B7" s="13">
        <v>7</v>
      </c>
      <c r="C7" s="6">
        <f t="shared" ref="C7:C12" si="2">IF(B$2=0,0,B7/B$2)</f>
        <v>0.25925925925925924</v>
      </c>
      <c r="E7" s="33" t="s">
        <v>56</v>
      </c>
      <c r="F7" s="30" t="s">
        <v>185</v>
      </c>
      <c r="G7" s="13">
        <v>7</v>
      </c>
      <c r="H7" s="94">
        <f>IF(B$17=0,0,G7/B$17)</f>
        <v>0.25925925925925924</v>
      </c>
      <c r="I7" s="56">
        <v>36</v>
      </c>
      <c r="K7" s="5">
        <v>5</v>
      </c>
      <c r="L7" s="61">
        <v>-133.4</v>
      </c>
      <c r="N7" s="76" t="s">
        <v>107</v>
      </c>
      <c r="O7" s="83">
        <f t="shared" si="0"/>
        <v>-3220</v>
      </c>
      <c r="P7" s="80">
        <v>5</v>
      </c>
      <c r="Q7" s="64">
        <v>-16100</v>
      </c>
    </row>
    <row r="8" spans="1:17">
      <c r="A8" s="19" t="s">
        <v>3</v>
      </c>
      <c r="B8" s="13">
        <v>4</v>
      </c>
      <c r="C8" s="6">
        <f>IF(B$2=0,0,B8/B$2)</f>
        <v>0.14814814814814814</v>
      </c>
      <c r="E8" s="33" t="s">
        <v>57</v>
      </c>
      <c r="F8" s="30" t="s">
        <v>21</v>
      </c>
      <c r="G8" s="13">
        <v>7</v>
      </c>
      <c r="H8" s="94">
        <f>IF(B$17=0,0,G8/B$17)</f>
        <v>0.25925925925925924</v>
      </c>
      <c r="I8" s="56">
        <v>18</v>
      </c>
      <c r="K8" s="5">
        <v>6</v>
      </c>
      <c r="L8" s="61">
        <v>-76.900000000000006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8</v>
      </c>
      <c r="C9" s="7">
        <f>IF(B$2=0,0,B9/B$2)</f>
        <v>0.29629629629629628</v>
      </c>
      <c r="E9" s="33" t="s">
        <v>77</v>
      </c>
      <c r="F9" s="30" t="s">
        <v>41</v>
      </c>
      <c r="G9" s="13">
        <v>4</v>
      </c>
      <c r="H9" s="94">
        <f>IF(B$17=0,0,G9/B$17)</f>
        <v>0.14814814814814814</v>
      </c>
      <c r="I9" s="56">
        <v>4</v>
      </c>
      <c r="K9" s="5">
        <v>7</v>
      </c>
      <c r="L9" s="61">
        <v>-101.5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8</v>
      </c>
      <c r="C10" s="7">
        <f>IF(B$2=0,0,B10/B$2)</f>
        <v>0.29629629629629628</v>
      </c>
      <c r="E10" s="33" t="s">
        <v>182</v>
      </c>
      <c r="F10" s="30" t="s">
        <v>19</v>
      </c>
      <c r="G10" s="13">
        <v>2</v>
      </c>
      <c r="H10" s="94">
        <f>IF(B$17=0,0,G10/B$17)</f>
        <v>7.407407407407407E-2</v>
      </c>
      <c r="I10" s="56">
        <v>32</v>
      </c>
      <c r="K10" s="5">
        <v>8</v>
      </c>
      <c r="L10" s="61">
        <v>-123.6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0.40740740740740738</v>
      </c>
      <c r="E11" s="33" t="s">
        <v>59</v>
      </c>
      <c r="F11" s="30" t="s">
        <v>23</v>
      </c>
      <c r="G11" s="13">
        <v>2</v>
      </c>
      <c r="H11" s="94">
        <f>IF(B$17=0,0,G11/B$17)</f>
        <v>7.407407407407407E-2</v>
      </c>
      <c r="I11" s="56">
        <v>44</v>
      </c>
      <c r="K11" s="5">
        <v>9</v>
      </c>
      <c r="L11" s="61">
        <v>-192.89999999999998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3.7037037037037035E-2</v>
      </c>
      <c r="E12" s="33" t="s">
        <v>58</v>
      </c>
      <c r="F12" s="30" t="s">
        <v>22</v>
      </c>
      <c r="G12" s="13">
        <v>1</v>
      </c>
      <c r="H12" s="94">
        <f>IF(B$17=0,0,G12/B$17)</f>
        <v>3.7037037037037035E-2</v>
      </c>
      <c r="I12" s="56">
        <v>33</v>
      </c>
      <c r="K12" s="5">
        <v>10</v>
      </c>
      <c r="L12" s="61">
        <v>-213.49999999999997</v>
      </c>
      <c r="N12" s="75" t="s">
        <v>126</v>
      </c>
      <c r="O12" s="85">
        <f>IF(P12=0,0,Q12/P12)</f>
        <v>-16.260000000000002</v>
      </c>
      <c r="P12" s="79">
        <v>10</v>
      </c>
      <c r="Q12" s="67">
        <v>-162.60000000000002</v>
      </c>
    </row>
    <row r="13" spans="1:17">
      <c r="A13" s="22" t="s">
        <v>97</v>
      </c>
      <c r="B13" s="15">
        <v>33</v>
      </c>
      <c r="C13" s="11">
        <f>IF(B$3=0,0,B13/B$3)</f>
        <v>0.18435754189944134</v>
      </c>
      <c r="E13" s="33" t="s">
        <v>61</v>
      </c>
      <c r="F13" s="30" t="s">
        <v>25</v>
      </c>
      <c r="G13" s="13">
        <v>1</v>
      </c>
      <c r="H13" s="94">
        <f>IF(B$17=0,0,G13/B$17)</f>
        <v>3.7037037037037035E-2</v>
      </c>
      <c r="I13" s="56">
        <v>3</v>
      </c>
      <c r="K13" s="5">
        <v>11</v>
      </c>
      <c r="L13" s="61">
        <v>-208.09999999999997</v>
      </c>
      <c r="N13" s="76" t="s">
        <v>127</v>
      </c>
      <c r="O13" s="86">
        <f>IF(P13=0,0,Q13/P13)</f>
        <v>3.1999999999999993</v>
      </c>
      <c r="P13" s="80">
        <v>2</v>
      </c>
      <c r="Q13" s="68">
        <v>6.3999999999999986</v>
      </c>
    </row>
    <row r="14" spans="1:17">
      <c r="A14" s="19" t="s">
        <v>94</v>
      </c>
      <c r="B14" s="13">
        <v>26</v>
      </c>
      <c r="C14" s="6">
        <f>IF(B$3=0,0,B14/B$3)</f>
        <v>0.14525139664804471</v>
      </c>
      <c r="E14" s="33" t="s">
        <v>183</v>
      </c>
      <c r="F14" s="30" t="s">
        <v>186</v>
      </c>
      <c r="G14" s="13">
        <v>1</v>
      </c>
      <c r="H14" s="94">
        <f>IF(B$17=0,0,G14/B$17)</f>
        <v>3.7037037037037035E-2</v>
      </c>
      <c r="I14" s="56">
        <v>12</v>
      </c>
      <c r="K14" s="5">
        <v>12</v>
      </c>
      <c r="L14" s="61">
        <v>-265.09999999999997</v>
      </c>
      <c r="N14" s="76" t="s">
        <v>128</v>
      </c>
      <c r="O14" s="86">
        <f>IF(P14=0,0,Q14/P14)</f>
        <v>17.133333333333336</v>
      </c>
      <c r="P14" s="80">
        <v>9</v>
      </c>
      <c r="Q14" s="68">
        <v>154.20000000000002</v>
      </c>
    </row>
    <row r="15" spans="1:17">
      <c r="A15" s="18" t="s">
        <v>99</v>
      </c>
      <c r="B15" s="12">
        <f>B21</f>
        <v>17</v>
      </c>
      <c r="C15" s="4">
        <f>IF(B$13=0,0,B15/B$13)</f>
        <v>0.51515151515151514</v>
      </c>
      <c r="E15" s="33" t="s">
        <v>74</v>
      </c>
      <c r="F15" s="30" t="s">
        <v>38</v>
      </c>
      <c r="G15" s="13">
        <v>1</v>
      </c>
      <c r="H15" s="94">
        <f>IF(B$17=0,0,G15/B$17)</f>
        <v>3.7037037037037035E-2</v>
      </c>
      <c r="I15" s="56">
        <v>19</v>
      </c>
      <c r="K15" s="5">
        <v>13</v>
      </c>
      <c r="L15" s="61">
        <v>-253.39999999999998</v>
      </c>
      <c r="N15" s="77" t="s">
        <v>159</v>
      </c>
      <c r="O15" s="87">
        <f>IF(P15=0,0,Q15/P15)</f>
        <v>-21.933333333333337</v>
      </c>
      <c r="P15" s="81">
        <v>6</v>
      </c>
      <c r="Q15" s="69">
        <v>-131.60000000000002</v>
      </c>
    </row>
    <row r="16" spans="1:17">
      <c r="A16" s="18" t="s">
        <v>100</v>
      </c>
      <c r="B16" s="12">
        <f>B22</f>
        <v>9</v>
      </c>
      <c r="C16" s="4">
        <f>IF(B$14=0,0,B16/B$14)</f>
        <v>0.34615384615384615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11</v>
      </c>
      <c r="K16" s="5">
        <v>14</v>
      </c>
      <c r="L16" s="61">
        <v>-282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27</v>
      </c>
      <c r="C17" s="4">
        <f>IF(B$3=0,0,B17/B$3)</f>
        <v>0.15083798882681565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7</v>
      </c>
      <c r="K17" s="5">
        <v>15</v>
      </c>
      <c r="L17" s="61">
        <v>-332.4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0.13407821229050279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-279.7</v>
      </c>
      <c r="N18" s="75" t="s">
        <v>255</v>
      </c>
      <c r="O18" s="85">
        <f t="shared" ref="O18:O32" si="3">IF(P18=0,0,Q18/P18)</f>
        <v>116</v>
      </c>
      <c r="P18" s="79">
        <v>1</v>
      </c>
      <c r="Q18" s="67">
        <v>116</v>
      </c>
    </row>
    <row r="19" spans="1:17">
      <c r="A19" s="19" t="s">
        <v>12</v>
      </c>
      <c r="B19" s="13">
        <v>12</v>
      </c>
      <c r="C19" s="6">
        <f>IF(B$17=0,0,B19/B$17)</f>
        <v>0.44444444444444442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-213</v>
      </c>
      <c r="N19" s="76" t="s">
        <v>238</v>
      </c>
      <c r="O19" s="86">
        <f t="shared" si="3"/>
        <v>39.633333333333347</v>
      </c>
      <c r="P19" s="80">
        <v>6</v>
      </c>
      <c r="Q19" s="68">
        <v>237.8000000000001</v>
      </c>
    </row>
    <row r="20" spans="1:17">
      <c r="A20" s="19" t="s">
        <v>11</v>
      </c>
      <c r="B20" s="13">
        <v>15</v>
      </c>
      <c r="C20" s="6">
        <f>IF(B$17=0,0,B20/B$17)</f>
        <v>0.55555555555555558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23</v>
      </c>
      <c r="K20" s="5">
        <v>18</v>
      </c>
      <c r="L20" s="61">
        <v>-238.7</v>
      </c>
      <c r="N20" s="76" t="s">
        <v>241</v>
      </c>
      <c r="O20" s="86">
        <f t="shared" si="3"/>
        <v>26.440000000000005</v>
      </c>
      <c r="P20" s="80">
        <v>5</v>
      </c>
      <c r="Q20" s="68">
        <v>132.20000000000002</v>
      </c>
    </row>
    <row r="21" spans="1:17">
      <c r="A21" s="19" t="s">
        <v>151</v>
      </c>
      <c r="B21" s="13">
        <v>17</v>
      </c>
      <c r="C21" s="6">
        <f>IF(B$17=0,0,B21/B$17)</f>
        <v>0.62962962962962965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15</v>
      </c>
      <c r="K21" s="5">
        <v>19</v>
      </c>
      <c r="L21" s="61">
        <v>-181.79999999999998</v>
      </c>
      <c r="N21" s="76" t="s">
        <v>227</v>
      </c>
      <c r="O21" s="86">
        <f t="shared" si="3"/>
        <v>17.387500000000003</v>
      </c>
      <c r="P21" s="80">
        <v>8</v>
      </c>
      <c r="Q21" s="68">
        <v>139.10000000000002</v>
      </c>
    </row>
    <row r="22" spans="1:17">
      <c r="A22" s="19" t="s">
        <v>149</v>
      </c>
      <c r="B22" s="13">
        <v>9</v>
      </c>
      <c r="C22" s="6">
        <f>IF(B$17=0,0,B22/B$17)</f>
        <v>0.33333333333333331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4</v>
      </c>
      <c r="K22" s="5">
        <v>20</v>
      </c>
      <c r="L22" s="61">
        <v>-228.59999999999997</v>
      </c>
      <c r="N22" s="76" t="s">
        <v>228</v>
      </c>
      <c r="O22" s="86">
        <f t="shared" si="3"/>
        <v>17.033333333333331</v>
      </c>
      <c r="P22" s="80">
        <v>6</v>
      </c>
      <c r="Q22" s="68">
        <v>102.19999999999999</v>
      </c>
    </row>
    <row r="23" spans="1:17">
      <c r="A23" s="19" t="s">
        <v>150</v>
      </c>
      <c r="B23" s="13">
        <v>1</v>
      </c>
      <c r="C23" s="6">
        <f>IF(B$17=0,0,B23/B$17)</f>
        <v>3.7037037037037035E-2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16</v>
      </c>
      <c r="K23" s="5">
        <v>21</v>
      </c>
      <c r="L23" s="61">
        <v>-145.89999999999998</v>
      </c>
      <c r="N23" s="76" t="s">
        <v>235</v>
      </c>
      <c r="O23" s="86">
        <f t="shared" si="3"/>
        <v>4.3000000000000016</v>
      </c>
      <c r="P23" s="80">
        <v>3</v>
      </c>
      <c r="Q23" s="68">
        <v>12.900000000000006</v>
      </c>
    </row>
    <row r="24" spans="1:17">
      <c r="A24" s="19" t="s">
        <v>5</v>
      </c>
      <c r="B24" s="16">
        <f>IF(B$17=0,0,C24/B$17)</f>
        <v>8496.2962962962956</v>
      </c>
      <c r="C24" s="8">
        <v>229400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-172.49999999999997</v>
      </c>
      <c r="N24" s="76" t="s">
        <v>223</v>
      </c>
      <c r="O24" s="86">
        <f t="shared" si="3"/>
        <v>3.2500000000000036</v>
      </c>
      <c r="P24" s="80">
        <v>4</v>
      </c>
      <c r="Q24" s="68">
        <v>13.000000000000014</v>
      </c>
    </row>
    <row r="25" spans="1:17">
      <c r="A25" s="20" t="s">
        <v>133</v>
      </c>
      <c r="B25" s="97">
        <f>IF($B$17-B$16=0,0,C25/($B$17-B$16))</f>
        <v>8750</v>
      </c>
      <c r="C25" s="98">
        <v>157500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24</v>
      </c>
      <c r="K25" s="5">
        <v>23</v>
      </c>
      <c r="L25" s="61">
        <v>-178.79999999999998</v>
      </c>
      <c r="N25" s="76" t="s">
        <v>244</v>
      </c>
      <c r="O25" s="86">
        <f t="shared" si="3"/>
        <v>0.59999999999999942</v>
      </c>
      <c r="P25" s="80">
        <v>7</v>
      </c>
      <c r="Q25" s="68">
        <v>4.1999999999999957</v>
      </c>
    </row>
    <row r="26" spans="1:17">
      <c r="A26" s="20" t="s">
        <v>134</v>
      </c>
      <c r="B26" s="97">
        <f>IF(B$16=0,0,C26/B$16)</f>
        <v>7988.8888888888887</v>
      </c>
      <c r="C26" s="98">
        <v>71900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-125.59999999999998</v>
      </c>
      <c r="N26" s="76" t="s">
        <v>213</v>
      </c>
      <c r="O26" s="86">
        <f t="shared" si="3"/>
        <v>-9.2750000000000004</v>
      </c>
      <c r="P26" s="80">
        <v>4</v>
      </c>
      <c r="Q26" s="68">
        <v>-37.1</v>
      </c>
    </row>
    <row r="27" spans="1:17">
      <c r="A27" s="20" t="s">
        <v>132</v>
      </c>
      <c r="B27" s="97">
        <f>IF(B$18=0,0,C27/B$18)</f>
        <v>-7266.666666666667</v>
      </c>
      <c r="C27" s="98">
        <v>-174400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-175.29999999999998</v>
      </c>
      <c r="N27" s="76" t="s">
        <v>195</v>
      </c>
      <c r="O27" s="86">
        <f t="shared" si="3"/>
        <v>-25.135294117647067</v>
      </c>
      <c r="P27" s="80">
        <v>17</v>
      </c>
      <c r="Q27" s="68">
        <v>-427.30000000000013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5</v>
      </c>
      <c r="K28" s="5">
        <v>26</v>
      </c>
      <c r="L28" s="61">
        <v>-194.39999999999998</v>
      </c>
      <c r="N28" s="76" t="s">
        <v>215</v>
      </c>
      <c r="O28" s="86">
        <f t="shared" si="3"/>
        <v>-33.200000000000003</v>
      </c>
      <c r="P28" s="80">
        <v>1</v>
      </c>
      <c r="Q28" s="68">
        <v>-33.200000000000003</v>
      </c>
    </row>
    <row r="29" spans="1:17">
      <c r="A29" s="19" t="s">
        <v>131</v>
      </c>
      <c r="B29" s="13">
        <v>30</v>
      </c>
      <c r="C29" s="96">
        <v>11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-133.59999999999997</v>
      </c>
      <c r="N29" s="76" t="s">
        <v>162</v>
      </c>
      <c r="O29" s="86">
        <f t="shared" si="3"/>
        <v>-33.950000000000003</v>
      </c>
      <c r="P29" s="80">
        <v>2</v>
      </c>
      <c r="Q29" s="68">
        <v>-67.900000000000006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169</v>
      </c>
      <c r="O30" s="86">
        <f t="shared" si="3"/>
        <v>-35.764285714285712</v>
      </c>
      <c r="P30" s="80">
        <v>14</v>
      </c>
      <c r="Q30" s="68">
        <v>-500.7</v>
      </c>
    </row>
    <row r="31" spans="1:17">
      <c r="A31" s="22" t="s">
        <v>148</v>
      </c>
      <c r="B31" s="116">
        <v>62700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231</v>
      </c>
      <c r="O31" s="86">
        <f t="shared" si="3"/>
        <v>-63.85</v>
      </c>
      <c r="P31" s="80">
        <v>2</v>
      </c>
      <c r="Q31" s="68">
        <v>-127.7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161</v>
      </c>
      <c r="O32" s="86">
        <f t="shared" si="3"/>
        <v>-87.9</v>
      </c>
      <c r="P32" s="80">
        <v>1</v>
      </c>
      <c r="Q32" s="68">
        <v>-87.9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0.1111111111111111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10</v>
      </c>
      <c r="C38" s="6">
        <f t="shared" si="4"/>
        <v>0.37037037037037035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4"/>
        <v>0.22222222222222221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0.1111111111111111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BA372-7008-4713-BB51-00D04AB653B1}">
  <sheetPr codeName="Sheet2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223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-3300</v>
      </c>
      <c r="P2" s="79">
        <v>4</v>
      </c>
      <c r="Q2" s="63">
        <v>-13200</v>
      </c>
    </row>
    <row r="3" spans="1:17">
      <c r="A3" s="19" t="s">
        <v>8</v>
      </c>
      <c r="B3" s="122">
        <v>21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2</v>
      </c>
      <c r="K3" s="5">
        <v>1</v>
      </c>
      <c r="L3" s="61">
        <v>-47</v>
      </c>
      <c r="N3" s="76" t="s">
        <v>104</v>
      </c>
      <c r="O3" s="83">
        <f t="shared" si="0"/>
        <v>-2700</v>
      </c>
      <c r="P3" s="80">
        <v>4</v>
      </c>
      <c r="Q3" s="64">
        <v>-10800</v>
      </c>
    </row>
    <row r="4" spans="1:17">
      <c r="A4" s="19" t="s">
        <v>6</v>
      </c>
      <c r="B4" s="124">
        <v>-72.5</v>
      </c>
      <c r="C4" s="125"/>
      <c r="E4" s="33" t="s">
        <v>60</v>
      </c>
      <c r="F4" s="30" t="s">
        <v>24</v>
      </c>
      <c r="G4" s="13">
        <v>2</v>
      </c>
      <c r="H4" s="94">
        <f>IF(B$17=0,0,G4/B$17)</f>
        <v>1</v>
      </c>
      <c r="I4" s="56">
        <v>2</v>
      </c>
      <c r="K4" s="5">
        <v>2</v>
      </c>
      <c r="L4" s="61">
        <v>-44.9</v>
      </c>
      <c r="N4" s="76" t="s">
        <v>105</v>
      </c>
      <c r="O4" s="83">
        <f t="shared" si="0"/>
        <v>-100</v>
      </c>
      <c r="P4" s="80">
        <v>4</v>
      </c>
      <c r="Q4" s="64">
        <v>-400</v>
      </c>
    </row>
    <row r="5" spans="1:17">
      <c r="A5" s="19" t="s">
        <v>7</v>
      </c>
      <c r="B5" s="126">
        <f>IF(B$2=0,0,B$4/B$2)</f>
        <v>-18.125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0.5</v>
      </c>
      <c r="I5" s="56">
        <v>6</v>
      </c>
      <c r="K5" s="5">
        <v>3</v>
      </c>
      <c r="L5" s="61">
        <v>-45.5</v>
      </c>
      <c r="N5" s="76" t="s">
        <v>157</v>
      </c>
      <c r="O5" s="83">
        <f>IF(P5=0,0,Q5/P5)</f>
        <v>-500</v>
      </c>
      <c r="P5" s="80">
        <v>2</v>
      </c>
      <c r="Q5" s="64">
        <v>-1000</v>
      </c>
    </row>
    <row r="6" spans="1:17">
      <c r="A6" s="19" t="s">
        <v>1</v>
      </c>
      <c r="B6" s="128">
        <f>IF(B$2=0,0,(B$7*1+B$8*2+B$9*3+B$10*4)/B$2)</f>
        <v>2.75</v>
      </c>
      <c r="C6" s="129"/>
      <c r="E6" s="33" t="s">
        <v>182</v>
      </c>
      <c r="F6" s="30" t="s">
        <v>19</v>
      </c>
      <c r="G6" s="13">
        <v>0</v>
      </c>
      <c r="H6" s="94">
        <f>IF(B$17=0,0,G6/B$17)</f>
        <v>0</v>
      </c>
      <c r="I6" s="56">
        <v>46</v>
      </c>
      <c r="K6" s="5">
        <v>4</v>
      </c>
      <c r="L6" s="61">
        <v>-72.5</v>
      </c>
      <c r="N6" s="76" t="s">
        <v>106</v>
      </c>
      <c r="O6" s="83">
        <f t="shared" ref="O6" si="1">IF(P6=0,0,Q6/P6)</f>
        <v>-7100</v>
      </c>
      <c r="P6" s="80">
        <v>1</v>
      </c>
      <c r="Q6" s="64">
        <v>-7100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54</v>
      </c>
      <c r="F7" s="30" t="s">
        <v>20</v>
      </c>
      <c r="G7" s="13">
        <v>0</v>
      </c>
      <c r="H7" s="94">
        <f>IF(B$17=0,0,G7/B$17)</f>
        <v>0</v>
      </c>
      <c r="I7" s="56">
        <v>57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2</v>
      </c>
      <c r="C8" s="6">
        <f>IF(B$2=0,0,B8/B$2)</f>
        <v>0.5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50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42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0.25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51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0.5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10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11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6</v>
      </c>
      <c r="C13" s="11">
        <f>IF(B$3=0,0,B13/B$3)</f>
        <v>0.2857142857142857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7</v>
      </c>
      <c r="N13" s="76" t="s">
        <v>127</v>
      </c>
      <c r="O13" s="86">
        <f>IF(P13=0,0,Q13/P13)</f>
        <v>0.75</v>
      </c>
      <c r="P13" s="80">
        <v>2</v>
      </c>
      <c r="Q13" s="68">
        <v>1.5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-27</v>
      </c>
      <c r="P14" s="80">
        <v>1</v>
      </c>
      <c r="Q14" s="68">
        <v>-27</v>
      </c>
    </row>
    <row r="15" spans="1:17">
      <c r="A15" s="18" t="s">
        <v>99</v>
      </c>
      <c r="B15" s="12">
        <f>B21</f>
        <v>2</v>
      </c>
      <c r="C15" s="4">
        <f>IF(B$13=0,0,B15/B$13)</f>
        <v>0.33333333333333331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-47</v>
      </c>
      <c r="P15" s="81">
        <v>1</v>
      </c>
      <c r="Q15" s="69">
        <v>-47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9.5238095238095233E-2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15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0.19047619047619047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27</v>
      </c>
      <c r="N18" s="75" t="s">
        <v>213</v>
      </c>
      <c r="O18" s="85">
        <f>IF(P18=0,0,Q18/P18)</f>
        <v>5.25</v>
      </c>
      <c r="P18" s="79">
        <v>2</v>
      </c>
      <c r="Q18" s="67">
        <v>10.5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4</v>
      </c>
      <c r="N19" s="76" t="s">
        <v>216</v>
      </c>
      <c r="O19" s="86">
        <f>IF(P19=0,0,Q19/P19)</f>
        <v>-3.2500000000000036</v>
      </c>
      <c r="P19" s="80">
        <v>4</v>
      </c>
      <c r="Q19" s="68">
        <v>-13.000000000000014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16</v>
      </c>
      <c r="N20" s="76" t="s">
        <v>169</v>
      </c>
      <c r="O20" s="86">
        <f>IF(P20=0,0,Q20/P20)</f>
        <v>-42.033333333333331</v>
      </c>
      <c r="P20" s="80">
        <v>3</v>
      </c>
      <c r="Q20" s="68">
        <v>-126.1</v>
      </c>
    </row>
    <row r="21" spans="1:17">
      <c r="A21" s="19" t="s">
        <v>151</v>
      </c>
      <c r="B21" s="13">
        <v>2</v>
      </c>
      <c r="C21" s="6">
        <f>IF(B$17=0,0,B21/B$17)</f>
        <v>1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195</v>
      </c>
      <c r="O21" s="86">
        <f>IF(P21=0,0,Q21/P21)</f>
        <v>-47.5</v>
      </c>
      <c r="P21" s="80">
        <v>2</v>
      </c>
      <c r="Q21" s="68">
        <v>-95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24</v>
      </c>
      <c r="N22" s="76" t="s">
        <v>161</v>
      </c>
      <c r="O22" s="86">
        <f>IF(P22=0,0,Q22/P22)</f>
        <v>-66.399999999999991</v>
      </c>
      <c r="P22" s="80">
        <v>1</v>
      </c>
      <c r="Q22" s="68">
        <v>-66.399999999999991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7200</v>
      </c>
      <c r="C24" s="8">
        <v>14400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7200</v>
      </c>
      <c r="C25" s="98">
        <v>14400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29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5</v>
      </c>
    </row>
    <row r="27" spans="1:17">
      <c r="A27" s="20" t="s">
        <v>132</v>
      </c>
      <c r="B27" s="97">
        <f>IF(B$18=0,0,C27/B$18)</f>
        <v>-5450</v>
      </c>
      <c r="C27" s="98">
        <v>-21800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2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30</v>
      </c>
    </row>
    <row r="29" spans="1:17">
      <c r="A29" s="19" t="s">
        <v>131</v>
      </c>
      <c r="B29" s="13">
        <v>5</v>
      </c>
      <c r="C29" s="96">
        <v>4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22100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58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D3E27-F5B0-458E-8DD8-860F47AAEDA6}">
  <sheetPr codeName="Sheet3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228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20</v>
      </c>
      <c r="C2" s="121"/>
      <c r="E2" s="32" t="s">
        <v>54</v>
      </c>
      <c r="F2" s="29" t="s">
        <v>20</v>
      </c>
      <c r="G2" s="12">
        <v>19</v>
      </c>
      <c r="H2" s="93">
        <f>IF(B$17=0,0,G2/B$17)</f>
        <v>0.6785714285714286</v>
      </c>
      <c r="I2" s="55">
        <v>14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20</v>
      </c>
      <c r="Q2" s="63">
        <v>18000</v>
      </c>
    </row>
    <row r="3" spans="1:17">
      <c r="A3" s="19" t="s">
        <v>8</v>
      </c>
      <c r="B3" s="122">
        <v>143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0.6071428571428571</v>
      </c>
      <c r="I3" s="56">
        <v>20</v>
      </c>
      <c r="K3" s="5">
        <v>1</v>
      </c>
      <c r="L3" s="61">
        <v>60.4</v>
      </c>
      <c r="N3" s="76" t="s">
        <v>104</v>
      </c>
      <c r="O3" s="83">
        <f t="shared" si="0"/>
        <v>-860</v>
      </c>
      <c r="P3" s="80">
        <v>20</v>
      </c>
      <c r="Q3" s="64">
        <v>-17200</v>
      </c>
    </row>
    <row r="4" spans="1:17">
      <c r="A4" s="19" t="s">
        <v>6</v>
      </c>
      <c r="B4" s="124">
        <v>-176.1</v>
      </c>
      <c r="C4" s="125"/>
      <c r="E4" s="33" t="s">
        <v>60</v>
      </c>
      <c r="F4" s="30" t="s">
        <v>24</v>
      </c>
      <c r="G4" s="13">
        <v>11</v>
      </c>
      <c r="H4" s="94">
        <f>IF(B$17=0,0,G4/B$17)</f>
        <v>0.39285714285714285</v>
      </c>
      <c r="I4" s="56">
        <v>28</v>
      </c>
      <c r="K4" s="5">
        <v>2</v>
      </c>
      <c r="L4" s="61">
        <v>122.9</v>
      </c>
      <c r="N4" s="76" t="s">
        <v>105</v>
      </c>
      <c r="O4" s="83">
        <f t="shared" si="0"/>
        <v>-1855</v>
      </c>
      <c r="P4" s="80">
        <v>20</v>
      </c>
      <c r="Q4" s="64">
        <v>-37100</v>
      </c>
    </row>
    <row r="5" spans="1:17">
      <c r="A5" s="19" t="s">
        <v>7</v>
      </c>
      <c r="B5" s="126">
        <f>IF(B$2=0,0,B$4/B$2)</f>
        <v>-8.8049999999999997</v>
      </c>
      <c r="C5" s="127"/>
      <c r="E5" s="33" t="s">
        <v>184</v>
      </c>
      <c r="F5" s="30" t="s">
        <v>187</v>
      </c>
      <c r="G5" s="13">
        <v>11</v>
      </c>
      <c r="H5" s="94">
        <f>IF(B$17=0,0,G5/B$17)</f>
        <v>0.39285714285714285</v>
      </c>
      <c r="I5" s="56">
        <v>49</v>
      </c>
      <c r="K5" s="5">
        <v>3</v>
      </c>
      <c r="L5" s="61">
        <v>69.800000000000011</v>
      </c>
      <c r="N5" s="76" t="s">
        <v>157</v>
      </c>
      <c r="O5" s="83">
        <f>IF(P5=0,0,Q5/P5)</f>
        <v>290</v>
      </c>
      <c r="P5" s="80">
        <v>20</v>
      </c>
      <c r="Q5" s="64">
        <v>5800</v>
      </c>
    </row>
    <row r="6" spans="1:17">
      <c r="A6" s="19" t="s">
        <v>1</v>
      </c>
      <c r="B6" s="128">
        <f>IF(B$2=0,0,(B$7*1+B$8*2+B$9*3+B$10*4)/B$2)</f>
        <v>2.7</v>
      </c>
      <c r="C6" s="129"/>
      <c r="E6" s="33" t="s">
        <v>55</v>
      </c>
      <c r="F6" s="30" t="s">
        <v>155</v>
      </c>
      <c r="G6" s="13">
        <v>8</v>
      </c>
      <c r="H6" s="94">
        <f>IF(B$17=0,0,G6/B$17)</f>
        <v>0.2857142857142857</v>
      </c>
      <c r="I6" s="56">
        <v>17</v>
      </c>
      <c r="K6" s="5">
        <v>4</v>
      </c>
      <c r="L6" s="61">
        <v>28.000000000000014</v>
      </c>
      <c r="N6" s="76" t="s">
        <v>106</v>
      </c>
      <c r="O6" s="83">
        <f t="shared" ref="O6" si="1">IF(P6=0,0,Q6/P6)</f>
        <v>-2146.1538461538462</v>
      </c>
      <c r="P6" s="80">
        <v>13</v>
      </c>
      <c r="Q6" s="64">
        <v>-27900</v>
      </c>
    </row>
    <row r="7" spans="1:17">
      <c r="A7" s="19" t="s">
        <v>2</v>
      </c>
      <c r="B7" s="13">
        <v>4</v>
      </c>
      <c r="C7" s="6">
        <f t="shared" ref="C7:C12" si="2">IF(B$2=0,0,B7/B$2)</f>
        <v>0.2</v>
      </c>
      <c r="E7" s="33" t="s">
        <v>56</v>
      </c>
      <c r="F7" s="30" t="s">
        <v>185</v>
      </c>
      <c r="G7" s="13">
        <v>7</v>
      </c>
      <c r="H7" s="94">
        <f>IF(B$17=0,0,G7/B$17)</f>
        <v>0.25</v>
      </c>
      <c r="I7" s="56">
        <v>39</v>
      </c>
      <c r="K7" s="5">
        <v>5</v>
      </c>
      <c r="L7" s="61">
        <v>23.200000000000014</v>
      </c>
      <c r="N7" s="76" t="s">
        <v>107</v>
      </c>
      <c r="O7" s="83">
        <f t="shared" si="0"/>
        <v>-1744.4444444444443</v>
      </c>
      <c r="P7" s="80">
        <v>9</v>
      </c>
      <c r="Q7" s="64">
        <v>-15700</v>
      </c>
    </row>
    <row r="8" spans="1:17">
      <c r="A8" s="19" t="s">
        <v>3</v>
      </c>
      <c r="B8" s="13">
        <v>4</v>
      </c>
      <c r="C8" s="6">
        <f>IF(B$2=0,0,B8/B$2)</f>
        <v>0.2</v>
      </c>
      <c r="E8" s="33" t="s">
        <v>57</v>
      </c>
      <c r="F8" s="30" t="s">
        <v>21</v>
      </c>
      <c r="G8" s="13">
        <v>5</v>
      </c>
      <c r="H8" s="94">
        <f>IF(B$17=0,0,G8/B$17)</f>
        <v>0.17857142857142858</v>
      </c>
      <c r="I8" s="56">
        <v>40</v>
      </c>
      <c r="K8" s="5">
        <v>6</v>
      </c>
      <c r="L8" s="61">
        <v>-14.299999999999986</v>
      </c>
      <c r="N8" s="76" t="s">
        <v>108</v>
      </c>
      <c r="O8" s="83">
        <f t="shared" si="0"/>
        <v>0</v>
      </c>
      <c r="P8" s="80">
        <v>1</v>
      </c>
      <c r="Q8" s="64">
        <v>0</v>
      </c>
    </row>
    <row r="9" spans="1:17">
      <c r="A9" s="20" t="s">
        <v>4</v>
      </c>
      <c r="B9" s="14">
        <v>6</v>
      </c>
      <c r="C9" s="7">
        <f>IF(B$2=0,0,B9/B$2)</f>
        <v>0.3</v>
      </c>
      <c r="E9" s="33" t="s">
        <v>59</v>
      </c>
      <c r="F9" s="30" t="s">
        <v>23</v>
      </c>
      <c r="G9" s="13">
        <v>4</v>
      </c>
      <c r="H9" s="94">
        <f>IF(B$17=0,0,G9/B$17)</f>
        <v>0.14285714285714285</v>
      </c>
      <c r="I9" s="56">
        <v>33</v>
      </c>
      <c r="K9" s="5">
        <v>7</v>
      </c>
      <c r="L9" s="61">
        <v>-66.699999999999989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6</v>
      </c>
      <c r="C10" s="7">
        <f>IF(B$2=0,0,B10/B$2)</f>
        <v>0.3</v>
      </c>
      <c r="E10" s="33" t="s">
        <v>77</v>
      </c>
      <c r="F10" s="30" t="s">
        <v>41</v>
      </c>
      <c r="G10" s="13">
        <v>3</v>
      </c>
      <c r="H10" s="94">
        <f>IF(B$17=0,0,G10/B$17)</f>
        <v>0.10714285714285714</v>
      </c>
      <c r="I10" s="56">
        <v>6</v>
      </c>
      <c r="K10" s="5">
        <v>8</v>
      </c>
      <c r="L10" s="61">
        <v>-124.99999999999999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0.4</v>
      </c>
      <c r="E11" s="33" t="s">
        <v>58</v>
      </c>
      <c r="F11" s="30" t="s">
        <v>22</v>
      </c>
      <c r="G11" s="13">
        <v>2</v>
      </c>
      <c r="H11" s="94">
        <f>IF(B$17=0,0,G11/B$17)</f>
        <v>7.1428571428571425E-2</v>
      </c>
      <c r="I11" s="56">
        <v>22</v>
      </c>
      <c r="K11" s="5">
        <v>9</v>
      </c>
      <c r="L11" s="61">
        <v>-186.5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0.1</v>
      </c>
      <c r="E12" s="33" t="s">
        <v>183</v>
      </c>
      <c r="F12" s="30" t="s">
        <v>186</v>
      </c>
      <c r="G12" s="13">
        <v>2</v>
      </c>
      <c r="H12" s="94">
        <f>IF(B$17=0,0,G12/B$17)</f>
        <v>7.1428571428571425E-2</v>
      </c>
      <c r="I12" s="56">
        <v>5</v>
      </c>
      <c r="K12" s="5">
        <v>10</v>
      </c>
      <c r="L12" s="61">
        <v>-205.5</v>
      </c>
      <c r="N12" s="75" t="s">
        <v>126</v>
      </c>
      <c r="O12" s="85">
        <f>IF(P12=0,0,Q12/P12)</f>
        <v>60.4</v>
      </c>
      <c r="P12" s="79">
        <v>1</v>
      </c>
      <c r="Q12" s="67">
        <v>60.4</v>
      </c>
    </row>
    <row r="13" spans="1:17">
      <c r="A13" s="22" t="s">
        <v>97</v>
      </c>
      <c r="B13" s="15">
        <v>30</v>
      </c>
      <c r="C13" s="11">
        <f>IF(B$3=0,0,B13/B$3)</f>
        <v>0.20979020979020979</v>
      </c>
      <c r="E13" s="33" t="s">
        <v>182</v>
      </c>
      <c r="F13" s="30" t="s">
        <v>19</v>
      </c>
      <c r="G13" s="13">
        <v>1</v>
      </c>
      <c r="H13" s="94">
        <f>IF(B$17=0,0,G13/B$17)</f>
        <v>3.5714285714285712E-2</v>
      </c>
      <c r="I13" s="56">
        <v>44</v>
      </c>
      <c r="K13" s="5">
        <v>11</v>
      </c>
      <c r="L13" s="61">
        <v>-198</v>
      </c>
      <c r="N13" s="76" t="s">
        <v>127</v>
      </c>
      <c r="O13" s="86">
        <f>IF(P13=0,0,Q13/P13)</f>
        <v>-8.1499999999999986</v>
      </c>
      <c r="P13" s="80">
        <v>4</v>
      </c>
      <c r="Q13" s="68">
        <v>-32.599999999999994</v>
      </c>
    </row>
    <row r="14" spans="1:17">
      <c r="A14" s="19" t="s">
        <v>94</v>
      </c>
      <c r="B14" s="13">
        <v>27</v>
      </c>
      <c r="C14" s="6">
        <f>IF(B$3=0,0,B14/B$3)</f>
        <v>0.1888111888111888</v>
      </c>
      <c r="E14" s="33" t="s">
        <v>82</v>
      </c>
      <c r="F14" s="30" t="s">
        <v>46</v>
      </c>
      <c r="G14" s="13">
        <v>1</v>
      </c>
      <c r="H14" s="94">
        <f>IF(B$17=0,0,G14/B$17)</f>
        <v>3.5714285714285712E-2</v>
      </c>
      <c r="I14" s="56">
        <v>1</v>
      </c>
      <c r="K14" s="5">
        <v>12</v>
      </c>
      <c r="L14" s="61">
        <v>-263.89999999999998</v>
      </c>
      <c r="N14" s="76" t="s">
        <v>128</v>
      </c>
      <c r="O14" s="86">
        <f>IF(P14=0,0,Q14/P14)</f>
        <v>-20</v>
      </c>
      <c r="P14" s="80">
        <v>7</v>
      </c>
      <c r="Q14" s="68">
        <v>-140</v>
      </c>
    </row>
    <row r="15" spans="1:17">
      <c r="A15" s="18" t="s">
        <v>99</v>
      </c>
      <c r="B15" s="12">
        <f>B21</f>
        <v>17</v>
      </c>
      <c r="C15" s="4">
        <f>IF(B$13=0,0,B15/B$13)</f>
        <v>0.56666666666666665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10</v>
      </c>
      <c r="K15" s="5">
        <v>13</v>
      </c>
      <c r="L15" s="61">
        <v>-176.39999999999998</v>
      </c>
      <c r="N15" s="77" t="s">
        <v>159</v>
      </c>
      <c r="O15" s="87">
        <f>IF(P15=0,0,Q15/P15)</f>
        <v>-7.9874999999999989</v>
      </c>
      <c r="P15" s="81">
        <v>8</v>
      </c>
      <c r="Q15" s="69">
        <v>-63.899999999999991</v>
      </c>
    </row>
    <row r="16" spans="1:17">
      <c r="A16" s="18" t="s">
        <v>100</v>
      </c>
      <c r="B16" s="12">
        <f>B22</f>
        <v>8</v>
      </c>
      <c r="C16" s="4">
        <f>IF(B$14=0,0,B16/B$14)</f>
        <v>0.29629629629629628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11</v>
      </c>
      <c r="K16" s="5">
        <v>14</v>
      </c>
      <c r="L16" s="61">
        <v>-196.09999999999997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28</v>
      </c>
      <c r="C17" s="4">
        <f>IF(B$3=0,0,B17/B$3)</f>
        <v>0.19580419580419581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7</v>
      </c>
      <c r="K17" s="5">
        <v>15</v>
      </c>
      <c r="L17" s="61">
        <v>-186.49999999999997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30</v>
      </c>
      <c r="C18" s="6">
        <f>IF(B$3=0,0,B18/B$3)</f>
        <v>0.20979020979020979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-203.29999999999998</v>
      </c>
      <c r="N18" s="75" t="s">
        <v>241</v>
      </c>
      <c r="O18" s="85">
        <f t="shared" ref="O18:O33" si="3">IF(P18=0,0,Q18/P18)</f>
        <v>122.5</v>
      </c>
      <c r="P18" s="79">
        <v>1</v>
      </c>
      <c r="Q18" s="67">
        <v>122.5</v>
      </c>
    </row>
    <row r="19" spans="1:17">
      <c r="A19" s="19" t="s">
        <v>12</v>
      </c>
      <c r="B19" s="13">
        <v>10</v>
      </c>
      <c r="C19" s="6">
        <f>IF(B$17=0,0,B19/B$17)</f>
        <v>0.35714285714285715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-149.19999999999999</v>
      </c>
      <c r="N19" s="76" t="s">
        <v>213</v>
      </c>
      <c r="O19" s="86">
        <f t="shared" si="3"/>
        <v>64.599999999999994</v>
      </c>
      <c r="P19" s="80">
        <v>2</v>
      </c>
      <c r="Q19" s="68">
        <v>129.19999999999999</v>
      </c>
    </row>
    <row r="20" spans="1:17">
      <c r="A20" s="19" t="s">
        <v>11</v>
      </c>
      <c r="B20" s="13">
        <v>18</v>
      </c>
      <c r="C20" s="6">
        <f>IF(B$17=0,0,B20/B$17)</f>
        <v>0.6428571428571429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23</v>
      </c>
      <c r="K20" s="5">
        <v>18</v>
      </c>
      <c r="L20" s="61">
        <v>-162.19999999999999</v>
      </c>
      <c r="N20" s="76" t="s">
        <v>235</v>
      </c>
      <c r="O20" s="86">
        <f t="shared" si="3"/>
        <v>58.239999999999995</v>
      </c>
      <c r="P20" s="80">
        <v>5</v>
      </c>
      <c r="Q20" s="68">
        <v>291.2</v>
      </c>
    </row>
    <row r="21" spans="1:17">
      <c r="A21" s="19" t="s">
        <v>151</v>
      </c>
      <c r="B21" s="13">
        <v>17</v>
      </c>
      <c r="C21" s="6">
        <f>IF(B$17=0,0,B21/B$17)</f>
        <v>0.6071428571428571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15</v>
      </c>
      <c r="K21" s="5">
        <v>19</v>
      </c>
      <c r="L21" s="61">
        <v>-184.1</v>
      </c>
      <c r="N21" s="76" t="s">
        <v>272</v>
      </c>
      <c r="O21" s="86">
        <f t="shared" si="3"/>
        <v>22.05</v>
      </c>
      <c r="P21" s="80">
        <v>4</v>
      </c>
      <c r="Q21" s="68">
        <v>88.2</v>
      </c>
    </row>
    <row r="22" spans="1:17">
      <c r="A22" s="19" t="s">
        <v>149</v>
      </c>
      <c r="B22" s="13">
        <v>8</v>
      </c>
      <c r="C22" s="6">
        <f>IF(B$17=0,0,B22/B$17)</f>
        <v>0.2857142857142857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4</v>
      </c>
      <c r="K22" s="5">
        <v>20</v>
      </c>
      <c r="L22" s="61">
        <v>-176.1</v>
      </c>
      <c r="N22" s="76" t="s">
        <v>258</v>
      </c>
      <c r="O22" s="86">
        <f t="shared" si="3"/>
        <v>22.049999999999997</v>
      </c>
      <c r="P22" s="80">
        <v>4</v>
      </c>
      <c r="Q22" s="68">
        <v>88.199999999999989</v>
      </c>
    </row>
    <row r="23" spans="1:17">
      <c r="A23" s="19" t="s">
        <v>150</v>
      </c>
      <c r="B23" s="13">
        <v>3</v>
      </c>
      <c r="C23" s="6">
        <f>IF(B$17=0,0,B23/B$17)</f>
        <v>0.10714285714285714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16</v>
      </c>
      <c r="N23" s="76" t="s">
        <v>263</v>
      </c>
      <c r="O23" s="86">
        <f t="shared" si="3"/>
        <v>11.933333333333332</v>
      </c>
      <c r="P23" s="80">
        <v>3</v>
      </c>
      <c r="Q23" s="68">
        <v>35.799999999999997</v>
      </c>
    </row>
    <row r="24" spans="1:17">
      <c r="A24" s="19" t="s">
        <v>5</v>
      </c>
      <c r="B24" s="16">
        <f>IF(B$17=0,0,C24/B$17)</f>
        <v>7950</v>
      </c>
      <c r="C24" s="8">
        <v>222600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255</v>
      </c>
      <c r="O24" s="86">
        <f t="shared" si="3"/>
        <v>-9.9</v>
      </c>
      <c r="P24" s="80">
        <v>3</v>
      </c>
      <c r="Q24" s="68">
        <v>-29.700000000000003</v>
      </c>
    </row>
    <row r="25" spans="1:17">
      <c r="A25" s="20" t="s">
        <v>133</v>
      </c>
      <c r="B25" s="97">
        <f>IF($B$17-B$16=0,0,C25/($B$17-B$16))</f>
        <v>7290</v>
      </c>
      <c r="C25" s="98">
        <v>145800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24</v>
      </c>
      <c r="N25" s="76" t="s">
        <v>238</v>
      </c>
      <c r="O25" s="86">
        <f t="shared" si="3"/>
        <v>-13.174999999999999</v>
      </c>
      <c r="P25" s="80">
        <v>4</v>
      </c>
      <c r="Q25" s="68">
        <v>-52.699999999999996</v>
      </c>
    </row>
    <row r="26" spans="1:17">
      <c r="A26" s="20" t="s">
        <v>134</v>
      </c>
      <c r="B26" s="97">
        <f>IF(B$16=0,0,C26/B$16)</f>
        <v>9600</v>
      </c>
      <c r="C26" s="98">
        <v>76800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216</v>
      </c>
      <c r="O26" s="86">
        <f t="shared" si="3"/>
        <v>-17.033333333333335</v>
      </c>
      <c r="P26" s="80">
        <v>6</v>
      </c>
      <c r="Q26" s="68">
        <v>-102.2</v>
      </c>
    </row>
    <row r="27" spans="1:17">
      <c r="A27" s="20" t="s">
        <v>132</v>
      </c>
      <c r="B27" s="97">
        <f>IF(B$18=0,0,C27/B$18)</f>
        <v>-6690</v>
      </c>
      <c r="C27" s="98">
        <v>-200700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227</v>
      </c>
      <c r="O27" s="86">
        <f t="shared" si="3"/>
        <v>-24.074999999999999</v>
      </c>
      <c r="P27" s="80">
        <v>8</v>
      </c>
      <c r="Q27" s="68">
        <v>-192.6</v>
      </c>
    </row>
    <row r="28" spans="1:17">
      <c r="A28" s="19" t="s">
        <v>130</v>
      </c>
      <c r="B28" s="13">
        <v>2</v>
      </c>
      <c r="C28" s="96">
        <v>1</v>
      </c>
      <c r="E28" s="33" t="s">
        <v>74</v>
      </c>
      <c r="F28" s="30" t="s">
        <v>38</v>
      </c>
      <c r="G28" s="13">
        <v>0</v>
      </c>
      <c r="H28" s="94">
        <f>IF(B$17=0,0,G28/B$17)</f>
        <v>0</v>
      </c>
      <c r="I28" s="56">
        <v>29</v>
      </c>
      <c r="N28" s="76" t="s">
        <v>195</v>
      </c>
      <c r="O28" s="86">
        <f t="shared" si="3"/>
        <v>-35.690000000000005</v>
      </c>
      <c r="P28" s="80">
        <v>10</v>
      </c>
      <c r="Q28" s="68">
        <v>-356.90000000000003</v>
      </c>
    </row>
    <row r="29" spans="1:17">
      <c r="A29" s="19" t="s">
        <v>131</v>
      </c>
      <c r="B29" s="13">
        <v>12</v>
      </c>
      <c r="C29" s="96">
        <v>1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5</v>
      </c>
      <c r="N29" s="76" t="s">
        <v>169</v>
      </c>
      <c r="O29" s="86">
        <f t="shared" si="3"/>
        <v>-37.6</v>
      </c>
      <c r="P29" s="80">
        <v>4</v>
      </c>
      <c r="Q29" s="68">
        <v>-150.4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9</v>
      </c>
      <c r="N30" s="76" t="s">
        <v>277</v>
      </c>
      <c r="O30" s="86">
        <f t="shared" si="3"/>
        <v>-40.200000000000003</v>
      </c>
      <c r="P30" s="80">
        <v>1</v>
      </c>
      <c r="Q30" s="68">
        <v>-40.200000000000003</v>
      </c>
    </row>
    <row r="31" spans="1:17">
      <c r="A31" s="22" t="s">
        <v>148</v>
      </c>
      <c r="B31" s="116">
        <v>67500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13</v>
      </c>
      <c r="N31" s="76" t="s">
        <v>276</v>
      </c>
      <c r="O31" s="86">
        <f t="shared" si="3"/>
        <v>-80.5</v>
      </c>
      <c r="P31" s="80">
        <v>1</v>
      </c>
      <c r="Q31" s="68">
        <v>-80.5</v>
      </c>
    </row>
    <row r="32" spans="1:17">
      <c r="A32" s="21" t="s">
        <v>112</v>
      </c>
      <c r="B32" s="26">
        <v>3</v>
      </c>
      <c r="C32" s="9">
        <f>IF(B$3=0,0,B32/B$3)</f>
        <v>2.097902097902098E-2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  <c r="N32" s="76" t="s">
        <v>244</v>
      </c>
      <c r="O32" s="86">
        <f t="shared" si="3"/>
        <v>-98.45</v>
      </c>
      <c r="P32" s="80">
        <v>2</v>
      </c>
      <c r="Q32" s="68">
        <v>-196.9</v>
      </c>
    </row>
    <row r="33" spans="1:17">
      <c r="E33" s="33" t="s">
        <v>80</v>
      </c>
      <c r="F33" s="30" t="s">
        <v>44</v>
      </c>
      <c r="G33" s="13">
        <v>0</v>
      </c>
      <c r="H33" s="94">
        <f>IF(B$17=0,0,G33/B$17)</f>
        <v>0</v>
      </c>
      <c r="I33" s="56">
        <v>3</v>
      </c>
      <c r="N33" s="76" t="s">
        <v>231</v>
      </c>
      <c r="O33" s="86">
        <f t="shared" si="3"/>
        <v>-103.69999999999999</v>
      </c>
      <c r="P33" s="80">
        <v>2</v>
      </c>
      <c r="Q33" s="68">
        <v>-207.39999999999998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</row>
    <row r="35" spans="1:17">
      <c r="A35" s="52" t="s">
        <v>139</v>
      </c>
      <c r="B35" s="99">
        <v>2</v>
      </c>
      <c r="C35" s="102">
        <f t="shared" ref="C35:C47" si="4">IF(B$17=0,0,B35/B$17)</f>
        <v>7.1428571428571425E-2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5</v>
      </c>
      <c r="C36" s="6">
        <f t="shared" si="4"/>
        <v>0.17857142857142858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5</v>
      </c>
      <c r="C37" s="6">
        <f t="shared" si="4"/>
        <v>0.17857142857142858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9</v>
      </c>
      <c r="C38" s="6">
        <f t="shared" si="4"/>
        <v>0.32142857142857145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2</v>
      </c>
      <c r="C40" s="6">
        <f t="shared" si="4"/>
        <v>7.1428571428571425E-2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1</v>
      </c>
      <c r="C47" s="9">
        <f t="shared" si="4"/>
        <v>3.5714285714285712E-2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57C07-CA01-4DEC-8DC0-27D10E784FE3}">
  <sheetPr codeName="Sheet3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227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181</v>
      </c>
      <c r="F2" s="29" t="s">
        <v>156</v>
      </c>
      <c r="G2" s="12">
        <v>17</v>
      </c>
      <c r="H2" s="93">
        <f>IF(B$17=0,0,G2/B$17)</f>
        <v>0.80952380952380953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-800</v>
      </c>
      <c r="P2" s="79">
        <v>14</v>
      </c>
      <c r="Q2" s="63">
        <v>-11200</v>
      </c>
    </row>
    <row r="3" spans="1:17">
      <c r="A3" s="19" t="s">
        <v>8</v>
      </c>
      <c r="B3" s="122">
        <v>93</v>
      </c>
      <c r="C3" s="123"/>
      <c r="E3" s="33" t="s">
        <v>54</v>
      </c>
      <c r="F3" s="30" t="s">
        <v>20</v>
      </c>
      <c r="G3" s="13">
        <v>12</v>
      </c>
      <c r="H3" s="94">
        <f>IF(B$17=0,0,G3/B$17)</f>
        <v>0.5714285714285714</v>
      </c>
      <c r="I3" s="56">
        <v>26</v>
      </c>
      <c r="K3" s="5">
        <v>1</v>
      </c>
      <c r="L3" s="61">
        <v>-64.900000000000006</v>
      </c>
      <c r="N3" s="76" t="s">
        <v>104</v>
      </c>
      <c r="O3" s="83">
        <f t="shared" si="0"/>
        <v>-985.71428571428567</v>
      </c>
      <c r="P3" s="80">
        <v>14</v>
      </c>
      <c r="Q3" s="64">
        <v>-13800</v>
      </c>
    </row>
    <row r="4" spans="1:17">
      <c r="A4" s="19" t="s">
        <v>6</v>
      </c>
      <c r="B4" s="124">
        <v>-51.900000000000013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0.5714285714285714</v>
      </c>
      <c r="I4" s="56">
        <v>15</v>
      </c>
      <c r="K4" s="5">
        <v>2</v>
      </c>
      <c r="L4" s="61">
        <v>-62.100000000000009</v>
      </c>
      <c r="N4" s="76" t="s">
        <v>105</v>
      </c>
      <c r="O4" s="83">
        <f t="shared" si="0"/>
        <v>1415.3846153846155</v>
      </c>
      <c r="P4" s="80">
        <v>13</v>
      </c>
      <c r="Q4" s="64">
        <v>18400</v>
      </c>
    </row>
    <row r="5" spans="1:17">
      <c r="A5" s="19" t="s">
        <v>7</v>
      </c>
      <c r="B5" s="126">
        <f>IF(B$2=0,0,B$4/B$2)</f>
        <v>-3.7071428571428582</v>
      </c>
      <c r="C5" s="127"/>
      <c r="E5" s="33" t="s">
        <v>57</v>
      </c>
      <c r="F5" s="30" t="s">
        <v>21</v>
      </c>
      <c r="G5" s="13">
        <v>11</v>
      </c>
      <c r="H5" s="94">
        <f>IF(B$17=0,0,G5/B$17)</f>
        <v>0.52380952380952384</v>
      </c>
      <c r="I5" s="56">
        <v>3</v>
      </c>
      <c r="K5" s="5">
        <v>3</v>
      </c>
      <c r="L5" s="61">
        <v>-49.70000000000001</v>
      </c>
      <c r="N5" s="76" t="s">
        <v>157</v>
      </c>
      <c r="O5" s="83">
        <f>IF(P5=0,0,Q5/P5)</f>
        <v>366.66666666666669</v>
      </c>
      <c r="P5" s="80">
        <v>12</v>
      </c>
      <c r="Q5" s="64">
        <v>4400</v>
      </c>
    </row>
    <row r="6" spans="1:17">
      <c r="A6" s="19" t="s">
        <v>1</v>
      </c>
      <c r="B6" s="128">
        <f>IF(B$2=0,0,(B$7*1+B$8*2+B$9*3+B$10*4)/B$2)</f>
        <v>2.5714285714285716</v>
      </c>
      <c r="C6" s="129"/>
      <c r="E6" s="33" t="s">
        <v>182</v>
      </c>
      <c r="F6" s="30" t="s">
        <v>19</v>
      </c>
      <c r="G6" s="13">
        <v>6</v>
      </c>
      <c r="H6" s="94">
        <f>IF(B$17=0,0,G6/B$17)</f>
        <v>0.2857142857142857</v>
      </c>
      <c r="I6" s="56">
        <v>7</v>
      </c>
      <c r="K6" s="5">
        <v>4</v>
      </c>
      <c r="L6" s="61">
        <v>-64.500000000000014</v>
      </c>
      <c r="N6" s="76" t="s">
        <v>106</v>
      </c>
      <c r="O6" s="83">
        <f t="shared" ref="O6" si="1">IF(P6=0,0,Q6/P6)</f>
        <v>3150</v>
      </c>
      <c r="P6" s="80">
        <v>4</v>
      </c>
      <c r="Q6" s="64">
        <v>12600</v>
      </c>
    </row>
    <row r="7" spans="1:17">
      <c r="A7" s="19" t="s">
        <v>2</v>
      </c>
      <c r="B7" s="13">
        <v>2</v>
      </c>
      <c r="C7" s="6">
        <f t="shared" ref="C7:C12" si="2">IF(B$2=0,0,B7/B$2)</f>
        <v>0.14285714285714285</v>
      </c>
      <c r="E7" s="33" t="s">
        <v>55</v>
      </c>
      <c r="F7" s="30" t="s">
        <v>155</v>
      </c>
      <c r="G7" s="13">
        <v>6</v>
      </c>
      <c r="H7" s="94">
        <f>IF(B$17=0,0,G7/B$17)</f>
        <v>0.2857142857142857</v>
      </c>
      <c r="I7" s="56">
        <v>17</v>
      </c>
      <c r="K7" s="5">
        <v>5</v>
      </c>
      <c r="L7" s="61">
        <v>-66.200000000000017</v>
      </c>
      <c r="N7" s="76" t="s">
        <v>107</v>
      </c>
      <c r="O7" s="83">
        <f t="shared" si="0"/>
        <v>866.66666666666663</v>
      </c>
      <c r="P7" s="80">
        <v>3</v>
      </c>
      <c r="Q7" s="64">
        <v>2600</v>
      </c>
    </row>
    <row r="8" spans="1:17">
      <c r="A8" s="19" t="s">
        <v>3</v>
      </c>
      <c r="B8" s="13">
        <v>6</v>
      </c>
      <c r="C8" s="6">
        <f>IF(B$2=0,0,B8/B$2)</f>
        <v>0.42857142857142855</v>
      </c>
      <c r="E8" s="33" t="s">
        <v>59</v>
      </c>
      <c r="F8" s="30" t="s">
        <v>23</v>
      </c>
      <c r="G8" s="13">
        <v>5</v>
      </c>
      <c r="H8" s="94">
        <f>IF(B$17=0,0,G8/B$17)</f>
        <v>0.23809523809523808</v>
      </c>
      <c r="I8" s="56">
        <v>14</v>
      </c>
      <c r="K8" s="5">
        <v>6</v>
      </c>
      <c r="L8" s="61">
        <v>-47.90000000000002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2</v>
      </c>
      <c r="C9" s="7">
        <f>IF(B$2=0,0,B9/B$2)</f>
        <v>0.14285714285714285</v>
      </c>
      <c r="E9" s="33" t="s">
        <v>60</v>
      </c>
      <c r="F9" s="30" t="s">
        <v>24</v>
      </c>
      <c r="G9" s="13">
        <v>4</v>
      </c>
      <c r="H9" s="94">
        <f>IF(B$17=0,0,G9/B$17)</f>
        <v>0.19047619047619047</v>
      </c>
      <c r="I9" s="56">
        <v>53</v>
      </c>
      <c r="K9" s="5">
        <v>7</v>
      </c>
      <c r="L9" s="61">
        <v>36.59999999999998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0.2857142857142857</v>
      </c>
      <c r="E10" s="33" t="s">
        <v>56</v>
      </c>
      <c r="F10" s="30" t="s">
        <v>185</v>
      </c>
      <c r="G10" s="13">
        <v>3</v>
      </c>
      <c r="H10" s="94">
        <f>IF(B$17=0,0,G10/B$17)</f>
        <v>0.14285714285714285</v>
      </c>
      <c r="I10" s="56">
        <v>58</v>
      </c>
      <c r="K10" s="5">
        <v>8</v>
      </c>
      <c r="L10" s="61">
        <v>-10.000000000000021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0.5714285714285714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29</v>
      </c>
      <c r="K11" s="5">
        <v>9</v>
      </c>
      <c r="L11" s="61">
        <v>-33.300000000000026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62</v>
      </c>
      <c r="F12" s="30" t="s">
        <v>26</v>
      </c>
      <c r="G12" s="13">
        <v>1</v>
      </c>
      <c r="H12" s="94">
        <f>IF(B$17=0,0,G12/B$17)</f>
        <v>4.7619047619047616E-2</v>
      </c>
      <c r="I12" s="56">
        <v>1</v>
      </c>
      <c r="K12" s="5">
        <v>10</v>
      </c>
      <c r="L12" s="61">
        <v>-88.200000000000017</v>
      </c>
      <c r="N12" s="75" t="s">
        <v>126</v>
      </c>
      <c r="O12" s="85">
        <f>IF(P12=0,0,Q12/P12)</f>
        <v>-19.939999999999998</v>
      </c>
      <c r="P12" s="79">
        <v>5</v>
      </c>
      <c r="Q12" s="67">
        <v>-99.699999999999989</v>
      </c>
    </row>
    <row r="13" spans="1:17">
      <c r="A13" s="22" t="s">
        <v>97</v>
      </c>
      <c r="B13" s="15">
        <v>32</v>
      </c>
      <c r="C13" s="11">
        <f>IF(B$3=0,0,B13/B$3)</f>
        <v>0.34408602150537637</v>
      </c>
      <c r="E13" s="33" t="s">
        <v>76</v>
      </c>
      <c r="F13" s="30" t="s">
        <v>40</v>
      </c>
      <c r="G13" s="13">
        <v>1</v>
      </c>
      <c r="H13" s="94">
        <f>IF(B$17=0,0,G13/B$17)</f>
        <v>4.7619047619047616E-2</v>
      </c>
      <c r="I13" s="56">
        <v>1</v>
      </c>
      <c r="K13" s="5">
        <v>11</v>
      </c>
      <c r="L13" s="61">
        <v>-15.800000000000011</v>
      </c>
      <c r="N13" s="76" t="s">
        <v>127</v>
      </c>
      <c r="O13" s="86">
        <f>IF(P13=0,0,Q13/P13)</f>
        <v>-11.200000000000003</v>
      </c>
      <c r="P13" s="80">
        <v>4</v>
      </c>
      <c r="Q13" s="68">
        <v>-44.800000000000011</v>
      </c>
    </row>
    <row r="14" spans="1:17">
      <c r="A14" s="19" t="s">
        <v>94</v>
      </c>
      <c r="B14" s="13">
        <v>13</v>
      </c>
      <c r="C14" s="6">
        <f>IF(B$3=0,0,B14/B$3)</f>
        <v>0.13978494623655913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10</v>
      </c>
      <c r="K14" s="5">
        <v>12</v>
      </c>
      <c r="L14" s="61">
        <v>-10.900000000000011</v>
      </c>
      <c r="N14" s="76" t="s">
        <v>128</v>
      </c>
      <c r="O14" s="86">
        <f>IF(P14=0,0,Q14/P14)</f>
        <v>30.6</v>
      </c>
      <c r="P14" s="80">
        <v>2</v>
      </c>
      <c r="Q14" s="68">
        <v>61.2</v>
      </c>
    </row>
    <row r="15" spans="1:17">
      <c r="A15" s="18" t="s">
        <v>99</v>
      </c>
      <c r="B15" s="12">
        <f>B21</f>
        <v>17</v>
      </c>
      <c r="C15" s="4">
        <f>IF(B$13=0,0,B15/B$13)</f>
        <v>0.53125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7</v>
      </c>
      <c r="K15" s="5">
        <v>13</v>
      </c>
      <c r="L15" s="61">
        <v>-61.400000000000013</v>
      </c>
      <c r="N15" s="77" t="s">
        <v>159</v>
      </c>
      <c r="O15" s="87">
        <f>IF(P15=0,0,Q15/P15)</f>
        <v>10.466666666666669</v>
      </c>
      <c r="P15" s="81">
        <v>3</v>
      </c>
      <c r="Q15" s="69">
        <v>31.400000000000006</v>
      </c>
    </row>
    <row r="16" spans="1:17">
      <c r="A16" s="18" t="s">
        <v>100</v>
      </c>
      <c r="B16" s="12">
        <f>B22</f>
        <v>3</v>
      </c>
      <c r="C16" s="4">
        <f>IF(B$14=0,0,B16/B$14)</f>
        <v>0.23076923076923078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-51.900000000000013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0.22580645161290322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0.15053763440860216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23</v>
      </c>
      <c r="N18" s="75" t="s">
        <v>228</v>
      </c>
      <c r="O18" s="85">
        <f t="shared" ref="O18:O26" si="3">IF(P18=0,0,Q18/P18)</f>
        <v>24.074999999999999</v>
      </c>
      <c r="P18" s="79">
        <v>8</v>
      </c>
      <c r="Q18" s="67">
        <v>192.6</v>
      </c>
    </row>
    <row r="19" spans="1:17">
      <c r="A19" s="19" t="s">
        <v>12</v>
      </c>
      <c r="B19" s="13">
        <v>4</v>
      </c>
      <c r="C19" s="6">
        <f>IF(B$17=0,0,B19/B$17)</f>
        <v>0.19047619047619047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15</v>
      </c>
      <c r="N19" s="76" t="s">
        <v>238</v>
      </c>
      <c r="O19" s="86">
        <f t="shared" si="3"/>
        <v>17.225000000000001</v>
      </c>
      <c r="P19" s="80">
        <v>8</v>
      </c>
      <c r="Q19" s="68">
        <v>137.80000000000001</v>
      </c>
    </row>
    <row r="20" spans="1:17">
      <c r="A20" s="19" t="s">
        <v>11</v>
      </c>
      <c r="B20" s="13">
        <v>17</v>
      </c>
      <c r="C20" s="6">
        <f>IF(B$17=0,0,B20/B$17)</f>
        <v>0.80952380952380953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27</v>
      </c>
      <c r="N20" s="76" t="s">
        <v>244</v>
      </c>
      <c r="O20" s="86">
        <f t="shared" si="3"/>
        <v>13.475</v>
      </c>
      <c r="P20" s="80">
        <v>4</v>
      </c>
      <c r="Q20" s="68">
        <v>53.9</v>
      </c>
    </row>
    <row r="21" spans="1:17">
      <c r="A21" s="19" t="s">
        <v>151</v>
      </c>
      <c r="B21" s="13">
        <v>17</v>
      </c>
      <c r="C21" s="6">
        <f>IF(B$17=0,0,B21/B$17)</f>
        <v>0.80952380952380953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4</v>
      </c>
      <c r="N21" s="76" t="s">
        <v>241</v>
      </c>
      <c r="O21" s="86">
        <f t="shared" si="3"/>
        <v>7.2499999999999991</v>
      </c>
      <c r="P21" s="80">
        <v>2</v>
      </c>
      <c r="Q21" s="68">
        <v>14.499999999999998</v>
      </c>
    </row>
    <row r="22" spans="1:17">
      <c r="A22" s="19" t="s">
        <v>149</v>
      </c>
      <c r="B22" s="13">
        <v>3</v>
      </c>
      <c r="C22" s="6">
        <f>IF(B$17=0,0,B22/B$17)</f>
        <v>0.14285714285714285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16</v>
      </c>
      <c r="N22" s="76" t="s">
        <v>216</v>
      </c>
      <c r="O22" s="86">
        <f t="shared" si="3"/>
        <v>-17.387500000000003</v>
      </c>
      <c r="P22" s="80">
        <v>8</v>
      </c>
      <c r="Q22" s="68">
        <v>-139.10000000000002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195</v>
      </c>
      <c r="O23" s="86">
        <f t="shared" si="3"/>
        <v>-24.916666666666668</v>
      </c>
      <c r="P23" s="80">
        <v>6</v>
      </c>
      <c r="Q23" s="68">
        <v>-149.5</v>
      </c>
    </row>
    <row r="24" spans="1:17">
      <c r="A24" s="19" t="s">
        <v>5</v>
      </c>
      <c r="B24" s="16">
        <f>IF(B$17=0,0,C24/B$17)</f>
        <v>7161.9047619047615</v>
      </c>
      <c r="C24" s="8">
        <v>150400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24</v>
      </c>
      <c r="N24" s="76" t="s">
        <v>213</v>
      </c>
      <c r="O24" s="86">
        <f t="shared" si="3"/>
        <v>-27.900000000000002</v>
      </c>
      <c r="P24" s="80">
        <v>2</v>
      </c>
      <c r="Q24" s="68">
        <v>-55.800000000000004</v>
      </c>
    </row>
    <row r="25" spans="1:17">
      <c r="A25" s="20" t="s">
        <v>133</v>
      </c>
      <c r="B25" s="97">
        <f>IF($B$17-B$16=0,0,C25/($B$17-B$16))</f>
        <v>7838.8888888888887</v>
      </c>
      <c r="C25" s="98">
        <v>141100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231</v>
      </c>
      <c r="O25" s="86">
        <f t="shared" si="3"/>
        <v>-57.45</v>
      </c>
      <c r="P25" s="80">
        <v>2</v>
      </c>
      <c r="Q25" s="68">
        <v>-114.9</v>
      </c>
    </row>
    <row r="26" spans="1:17">
      <c r="A26" s="20" t="s">
        <v>134</v>
      </c>
      <c r="B26" s="97">
        <f>IF(B$16=0,0,C26/B$16)</f>
        <v>3100</v>
      </c>
      <c r="C26" s="98">
        <v>9300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-68.55</v>
      </c>
      <c r="P26" s="80">
        <v>2</v>
      </c>
      <c r="Q26" s="68">
        <v>-137.1</v>
      </c>
    </row>
    <row r="27" spans="1:17">
      <c r="A27" s="20" t="s">
        <v>132</v>
      </c>
      <c r="B27" s="97">
        <f>IF(B$18=0,0,C27/B$18)</f>
        <v>-5992.8571428571431</v>
      </c>
      <c r="C27" s="98">
        <v>-83900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29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5</v>
      </c>
    </row>
    <row r="29" spans="1:17">
      <c r="A29" s="19" t="s">
        <v>131</v>
      </c>
      <c r="B29" s="13">
        <v>14</v>
      </c>
      <c r="C29" s="96">
        <v>9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64500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4.7619047619047616E-2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9.5238095238095233E-2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7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0.14285714285714285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4.7619047619047616E-2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BD3E9-513A-4CE9-B4A6-F5DF993BF4DB}">
  <sheetPr codeName="Sheet3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231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4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3900</v>
      </c>
      <c r="P2" s="79">
        <v>2</v>
      </c>
      <c r="Q2" s="63">
        <v>7800</v>
      </c>
    </row>
    <row r="3" spans="1:17">
      <c r="A3" s="19" t="s">
        <v>8</v>
      </c>
      <c r="B3" s="122">
        <v>13</v>
      </c>
      <c r="C3" s="123"/>
      <c r="E3" s="33" t="s">
        <v>181</v>
      </c>
      <c r="F3" s="30" t="s">
        <v>156</v>
      </c>
      <c r="G3" s="13">
        <v>2</v>
      </c>
      <c r="H3" s="94">
        <f>IF(B$17=0,0,G3/B$17)</f>
        <v>0.5</v>
      </c>
      <c r="I3" s="56">
        <v>35</v>
      </c>
      <c r="K3" s="5">
        <v>1</v>
      </c>
      <c r="L3" s="61">
        <v>61.3</v>
      </c>
      <c r="N3" s="76" t="s">
        <v>104</v>
      </c>
      <c r="O3" s="83">
        <f t="shared" si="0"/>
        <v>-2750</v>
      </c>
      <c r="P3" s="80">
        <v>2</v>
      </c>
      <c r="Q3" s="64">
        <v>-5500</v>
      </c>
    </row>
    <row r="4" spans="1:17">
      <c r="A4" s="19" t="s">
        <v>6</v>
      </c>
      <c r="B4" s="124">
        <v>112.5</v>
      </c>
      <c r="C4" s="125"/>
      <c r="E4" s="33" t="s">
        <v>55</v>
      </c>
      <c r="F4" s="30" t="s">
        <v>155</v>
      </c>
      <c r="G4" s="13">
        <v>2</v>
      </c>
      <c r="H4" s="94">
        <f>IF(B$17=0,0,G4/B$17)</f>
        <v>0.5</v>
      </c>
      <c r="I4" s="56">
        <v>6</v>
      </c>
      <c r="K4" s="5">
        <v>2</v>
      </c>
      <c r="L4" s="61">
        <v>112.5</v>
      </c>
      <c r="N4" s="76" t="s">
        <v>105</v>
      </c>
      <c r="O4" s="83">
        <f t="shared" si="0"/>
        <v>6000</v>
      </c>
      <c r="P4" s="80">
        <v>2</v>
      </c>
      <c r="Q4" s="64">
        <v>12000</v>
      </c>
    </row>
    <row r="5" spans="1:17">
      <c r="A5" s="19" t="s">
        <v>7</v>
      </c>
      <c r="B5" s="126">
        <f>IF(B$2=0,0,B$4/B$2)</f>
        <v>56.25</v>
      </c>
      <c r="C5" s="127"/>
      <c r="E5" s="33" t="s">
        <v>184</v>
      </c>
      <c r="F5" s="30" t="s">
        <v>187</v>
      </c>
      <c r="G5" s="13">
        <v>2</v>
      </c>
      <c r="H5" s="94">
        <f>IF(B$17=0,0,G5/B$17)</f>
        <v>0.5</v>
      </c>
      <c r="I5" s="56">
        <v>24</v>
      </c>
      <c r="N5" s="76" t="s">
        <v>157</v>
      </c>
      <c r="O5" s="83">
        <f>IF(P5=0,0,Q5/P5)</f>
        <v>1950</v>
      </c>
      <c r="P5" s="80">
        <v>2</v>
      </c>
      <c r="Q5" s="64">
        <v>3900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182</v>
      </c>
      <c r="F6" s="30" t="s">
        <v>19</v>
      </c>
      <c r="G6" s="13">
        <v>1</v>
      </c>
      <c r="H6" s="94">
        <f>IF(B$17=0,0,G6/B$17)</f>
        <v>0.25</v>
      </c>
      <c r="I6" s="56">
        <v>10</v>
      </c>
      <c r="N6" s="76" t="s">
        <v>106</v>
      </c>
      <c r="O6" s="83">
        <f t="shared" ref="O6" si="1">IF(P6=0,0,Q6/P6)</f>
        <v>-4000</v>
      </c>
      <c r="P6" s="80">
        <v>1</v>
      </c>
      <c r="Q6" s="64">
        <v>-4000</v>
      </c>
    </row>
    <row r="7" spans="1:17">
      <c r="A7" s="19" t="s">
        <v>2</v>
      </c>
      <c r="B7" s="13">
        <v>2</v>
      </c>
      <c r="C7" s="6">
        <f t="shared" ref="C7:C12" si="2">IF(B$2=0,0,B7/B$2)</f>
        <v>1</v>
      </c>
      <c r="E7" s="33" t="s">
        <v>56</v>
      </c>
      <c r="F7" s="30" t="s">
        <v>185</v>
      </c>
      <c r="G7" s="13">
        <v>1</v>
      </c>
      <c r="H7" s="94">
        <f>IF(B$17=0,0,G7/B$17)</f>
        <v>0.25</v>
      </c>
      <c r="I7" s="56">
        <v>39</v>
      </c>
      <c r="N7" s="76" t="s">
        <v>107</v>
      </c>
      <c r="O7" s="83">
        <f t="shared" si="0"/>
        <v>8300</v>
      </c>
      <c r="P7" s="80">
        <v>1</v>
      </c>
      <c r="Q7" s="64">
        <v>8300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66</v>
      </c>
      <c r="F8" s="30" t="s">
        <v>30</v>
      </c>
      <c r="G8" s="13">
        <v>1</v>
      </c>
      <c r="H8" s="94">
        <f>IF(B$17=0,0,G8/B$17)</f>
        <v>0.25</v>
      </c>
      <c r="I8" s="56">
        <v>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77</v>
      </c>
      <c r="F9" s="30" t="s">
        <v>41</v>
      </c>
      <c r="G9" s="13">
        <v>1</v>
      </c>
      <c r="H9" s="94">
        <f>IF(B$17=0,0,G9/B$17)</f>
        <v>0.25</v>
      </c>
      <c r="I9" s="56">
        <v>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57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50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42</v>
      </c>
      <c r="N12" s="75" t="s">
        <v>126</v>
      </c>
      <c r="O12" s="85">
        <f>IF(P12=0,0,Q12/P12)</f>
        <v>61.3</v>
      </c>
      <c r="P12" s="79">
        <v>1</v>
      </c>
      <c r="Q12" s="67">
        <v>61.3</v>
      </c>
    </row>
    <row r="13" spans="1:17">
      <c r="A13" s="22" t="s">
        <v>97</v>
      </c>
      <c r="B13" s="15">
        <v>2</v>
      </c>
      <c r="C13" s="11">
        <f>IF(B$3=0,0,B13/B$3)</f>
        <v>0.15384615384615385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51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0.38461538461538464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10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11</v>
      </c>
      <c r="N15" s="77" t="s">
        <v>159</v>
      </c>
      <c r="O15" s="87">
        <f>IF(P15=0,0,Q15/P15)</f>
        <v>51.2</v>
      </c>
      <c r="P15" s="81">
        <v>1</v>
      </c>
      <c r="Q15" s="69">
        <v>51.2</v>
      </c>
    </row>
    <row r="16" spans="1:17">
      <c r="A16" s="18" t="s">
        <v>100</v>
      </c>
      <c r="B16" s="12">
        <f>B22</f>
        <v>1</v>
      </c>
      <c r="C16" s="4">
        <f>IF(B$14=0,0,B16/B$14)</f>
        <v>0.2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0.30769230769230771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7.6923076923076927E-2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228</v>
      </c>
      <c r="O18" s="85">
        <f>IF(P18=0,0,Q18/P18)</f>
        <v>103.70000000000002</v>
      </c>
      <c r="P18" s="79">
        <v>2</v>
      </c>
      <c r="Q18" s="67">
        <v>207.40000000000003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15</v>
      </c>
      <c r="N19" s="76" t="s">
        <v>216</v>
      </c>
      <c r="O19" s="86">
        <f>IF(P19=0,0,Q19/P19)</f>
        <v>63.850000000000009</v>
      </c>
      <c r="P19" s="80">
        <v>2</v>
      </c>
      <c r="Q19" s="68">
        <v>127.70000000000002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27</v>
      </c>
      <c r="N20" s="76" t="s">
        <v>227</v>
      </c>
      <c r="O20" s="86">
        <f>IF(P20=0,0,Q20/P20)</f>
        <v>57.449999999999996</v>
      </c>
      <c r="P20" s="80">
        <v>2</v>
      </c>
      <c r="Q20" s="68">
        <v>114.89999999999999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4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16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</row>
    <row r="24" spans="1:17">
      <c r="A24" s="19" t="s">
        <v>5</v>
      </c>
      <c r="B24" s="16">
        <f>IF(B$17=0,0,C24/B$17)</f>
        <v>7975</v>
      </c>
      <c r="C24" s="8">
        <v>31900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24</v>
      </c>
    </row>
    <row r="25" spans="1:17">
      <c r="A25" s="20" t="s">
        <v>133</v>
      </c>
      <c r="B25" s="97">
        <f>IF($B$17-B$16=0,0,C25/($B$17-B$16))</f>
        <v>7966.666666666667</v>
      </c>
      <c r="C25" s="98">
        <v>23900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8000</v>
      </c>
      <c r="C26" s="98">
        <v>8000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29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5</v>
      </c>
    </row>
    <row r="29" spans="1:17">
      <c r="A29" s="19" t="s">
        <v>131</v>
      </c>
      <c r="B29" s="13">
        <v>10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41300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3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24CA5-C80B-4C01-8DF3-D681E67F8EC0}">
  <sheetPr codeName="Sheet34"/>
  <dimension ref="A1:Q101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99</v>
      </c>
      <c r="C2" s="121"/>
      <c r="E2" s="32" t="s">
        <v>181</v>
      </c>
      <c r="F2" s="29" t="s">
        <v>156</v>
      </c>
      <c r="G2" s="12">
        <v>84</v>
      </c>
      <c r="H2" s="93">
        <f>IF(B$17=0,0,G2/B$17)</f>
        <v>0.56756756756756754</v>
      </c>
      <c r="I2" s="55">
        <v>27</v>
      </c>
      <c r="K2" s="3">
        <v>0</v>
      </c>
      <c r="L2" s="60">
        <v>0</v>
      </c>
      <c r="N2" s="75" t="s">
        <v>103</v>
      </c>
      <c r="O2" s="82">
        <f t="shared" ref="O2:O9" si="0">IF(P2=0,0,Q2/P2)</f>
        <v>-351.5151515151515</v>
      </c>
      <c r="P2" s="79">
        <v>99</v>
      </c>
      <c r="Q2" s="63">
        <v>-34800</v>
      </c>
    </row>
    <row r="3" spans="1:17">
      <c r="A3" s="19" t="s">
        <v>8</v>
      </c>
      <c r="B3" s="122">
        <v>776</v>
      </c>
      <c r="C3" s="123"/>
      <c r="E3" s="33" t="s">
        <v>54</v>
      </c>
      <c r="F3" s="30" t="s">
        <v>20</v>
      </c>
      <c r="G3" s="13">
        <v>83</v>
      </c>
      <c r="H3" s="94">
        <f>IF(B$17=0,0,G3/B$17)</f>
        <v>0.56081081081081086</v>
      </c>
      <c r="I3" s="56">
        <v>30</v>
      </c>
      <c r="K3" s="5">
        <v>1</v>
      </c>
      <c r="L3" s="61">
        <v>-53.7</v>
      </c>
      <c r="N3" s="76" t="s">
        <v>104</v>
      </c>
      <c r="O3" s="83">
        <f t="shared" si="0"/>
        <v>-93.939393939393938</v>
      </c>
      <c r="P3" s="80">
        <v>99</v>
      </c>
      <c r="Q3" s="64">
        <v>-9300</v>
      </c>
    </row>
    <row r="4" spans="1:17">
      <c r="A4" s="19" t="s">
        <v>6</v>
      </c>
      <c r="B4" s="124">
        <v>-96.799999999999827</v>
      </c>
      <c r="C4" s="125"/>
      <c r="E4" s="33" t="s">
        <v>184</v>
      </c>
      <c r="F4" s="30" t="s">
        <v>187</v>
      </c>
      <c r="G4" s="13">
        <v>82</v>
      </c>
      <c r="H4" s="94">
        <f>IF(B$17=0,0,G4/B$17)</f>
        <v>0.55405405405405406</v>
      </c>
      <c r="I4" s="56">
        <v>19</v>
      </c>
      <c r="K4" s="5">
        <v>2</v>
      </c>
      <c r="L4" s="61">
        <v>-70.800000000000011</v>
      </c>
      <c r="N4" s="76" t="s">
        <v>105</v>
      </c>
      <c r="O4" s="83">
        <f t="shared" si="0"/>
        <v>-411.22448979591837</v>
      </c>
      <c r="P4" s="80">
        <v>98</v>
      </c>
      <c r="Q4" s="64">
        <v>-40300</v>
      </c>
    </row>
    <row r="5" spans="1:17">
      <c r="A5" s="19" t="s">
        <v>7</v>
      </c>
      <c r="B5" s="126">
        <f>IF(B$2=0,0,B$4/B$2)</f>
        <v>-0.97777777777777608</v>
      </c>
      <c r="C5" s="127"/>
      <c r="E5" s="33" t="s">
        <v>60</v>
      </c>
      <c r="F5" s="30" t="s">
        <v>24</v>
      </c>
      <c r="G5" s="13">
        <v>57</v>
      </c>
      <c r="H5" s="94">
        <f>IF(B$17=0,0,G5/B$17)</f>
        <v>0.38513513513513514</v>
      </c>
      <c r="I5" s="56">
        <v>32</v>
      </c>
      <c r="K5" s="5">
        <v>3</v>
      </c>
      <c r="L5" s="61">
        <v>-67.200000000000017</v>
      </c>
      <c r="N5" s="76" t="s">
        <v>157</v>
      </c>
      <c r="O5" s="83">
        <f>IF(P5=0,0,Q5/P5)</f>
        <v>271.73913043478262</v>
      </c>
      <c r="P5" s="80">
        <v>92</v>
      </c>
      <c r="Q5" s="64">
        <v>25000</v>
      </c>
    </row>
    <row r="6" spans="1:17">
      <c r="A6" s="19" t="s">
        <v>1</v>
      </c>
      <c r="B6" s="128">
        <f>IF(B$2=0,0,(B$7*1+B$8*2+B$9*3+B$10*4)/B$2)</f>
        <v>2.5050505050505052</v>
      </c>
      <c r="C6" s="129"/>
      <c r="E6" s="33" t="s">
        <v>56</v>
      </c>
      <c r="F6" s="30" t="s">
        <v>185</v>
      </c>
      <c r="G6" s="13">
        <v>41</v>
      </c>
      <c r="H6" s="94">
        <f>IF(B$17=0,0,G6/B$17)</f>
        <v>0.27702702702702703</v>
      </c>
      <c r="I6" s="56">
        <v>32</v>
      </c>
      <c r="K6" s="5">
        <v>4</v>
      </c>
      <c r="L6" s="61">
        <v>-128.70000000000002</v>
      </c>
      <c r="N6" s="76" t="s">
        <v>106</v>
      </c>
      <c r="O6" s="83">
        <f t="shared" ref="O6" si="1">IF(P6=0,0,Q6/P6)</f>
        <v>-52</v>
      </c>
      <c r="P6" s="80">
        <v>75</v>
      </c>
      <c r="Q6" s="64">
        <v>-3900</v>
      </c>
    </row>
    <row r="7" spans="1:17">
      <c r="A7" s="19" t="s">
        <v>2</v>
      </c>
      <c r="B7" s="13">
        <v>26</v>
      </c>
      <c r="C7" s="6">
        <f t="shared" ref="C7:C12" si="2">IF(B$2=0,0,B7/B$2)</f>
        <v>0.26262626262626265</v>
      </c>
      <c r="E7" s="33" t="s">
        <v>57</v>
      </c>
      <c r="F7" s="30" t="s">
        <v>21</v>
      </c>
      <c r="G7" s="13">
        <v>37</v>
      </c>
      <c r="H7" s="94">
        <f>IF(B$17=0,0,G7/B$17)</f>
        <v>0.25</v>
      </c>
      <c r="I7" s="56">
        <v>20</v>
      </c>
      <c r="K7" s="5">
        <v>5</v>
      </c>
      <c r="L7" s="61">
        <v>-168.90000000000003</v>
      </c>
      <c r="N7" s="76" t="s">
        <v>107</v>
      </c>
      <c r="O7" s="83">
        <f t="shared" si="0"/>
        <v>-170.90909090909091</v>
      </c>
      <c r="P7" s="80">
        <v>55</v>
      </c>
      <c r="Q7" s="64">
        <v>-9400</v>
      </c>
    </row>
    <row r="8" spans="1:17">
      <c r="A8" s="19" t="s">
        <v>3</v>
      </c>
      <c r="B8" s="13">
        <v>24</v>
      </c>
      <c r="C8" s="6">
        <f>IF(B$2=0,0,B8/B$2)</f>
        <v>0.24242424242424243</v>
      </c>
      <c r="E8" s="33" t="s">
        <v>55</v>
      </c>
      <c r="F8" s="30" t="s">
        <v>155</v>
      </c>
      <c r="G8" s="13">
        <v>34</v>
      </c>
      <c r="H8" s="94">
        <f>IF(B$17=0,0,G8/B$17)</f>
        <v>0.22972972972972974</v>
      </c>
      <c r="I8" s="56">
        <v>30</v>
      </c>
      <c r="K8" s="5">
        <v>6</v>
      </c>
      <c r="L8" s="61">
        <v>-225.90000000000003</v>
      </c>
      <c r="N8" s="76" t="s">
        <v>108</v>
      </c>
      <c r="O8" s="83">
        <f t="shared" si="0"/>
        <v>-520</v>
      </c>
      <c r="P8" s="80">
        <v>25</v>
      </c>
      <c r="Q8" s="64">
        <v>-13000</v>
      </c>
    </row>
    <row r="9" spans="1:17">
      <c r="A9" s="20" t="s">
        <v>4</v>
      </c>
      <c r="B9" s="14">
        <v>22</v>
      </c>
      <c r="C9" s="7">
        <f>IF(B$2=0,0,B9/B$2)</f>
        <v>0.22222222222222221</v>
      </c>
      <c r="E9" s="33" t="s">
        <v>59</v>
      </c>
      <c r="F9" s="30" t="s">
        <v>23</v>
      </c>
      <c r="G9" s="13">
        <v>22</v>
      </c>
      <c r="H9" s="94">
        <f>IF(B$17=0,0,G9/B$17)</f>
        <v>0.14864864864864866</v>
      </c>
      <c r="I9" s="56">
        <v>32</v>
      </c>
      <c r="K9" s="5">
        <v>7</v>
      </c>
      <c r="L9" s="61">
        <v>-179.00000000000003</v>
      </c>
      <c r="N9" s="77" t="s">
        <v>158</v>
      </c>
      <c r="O9" s="84">
        <f t="shared" si="0"/>
        <v>-672.72727272727275</v>
      </c>
      <c r="P9" s="81">
        <v>11</v>
      </c>
      <c r="Q9" s="65">
        <v>-7400</v>
      </c>
    </row>
    <row r="10" spans="1:17">
      <c r="A10" s="20" t="s">
        <v>152</v>
      </c>
      <c r="B10" s="14">
        <v>27</v>
      </c>
      <c r="C10" s="7">
        <f>IF(B$2=0,0,B10/B$2)</f>
        <v>0.27272727272727271</v>
      </c>
      <c r="E10" s="33" t="s">
        <v>182</v>
      </c>
      <c r="F10" s="30" t="s">
        <v>19</v>
      </c>
      <c r="G10" s="13">
        <v>11</v>
      </c>
      <c r="H10" s="94">
        <f>IF(B$17=0,0,G10/B$17)</f>
        <v>7.4324324324324328E-2</v>
      </c>
      <c r="I10" s="56">
        <v>31</v>
      </c>
      <c r="K10" s="5">
        <v>8</v>
      </c>
      <c r="L10" s="61">
        <v>-229.40000000000003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50</v>
      </c>
      <c r="C11" s="7">
        <f>IF(B$2=0,0,B11/B$2)</f>
        <v>0.50505050505050508</v>
      </c>
      <c r="E11" s="33" t="s">
        <v>58</v>
      </c>
      <c r="F11" s="30" t="s">
        <v>22</v>
      </c>
      <c r="G11" s="13">
        <v>10</v>
      </c>
      <c r="H11" s="94">
        <f>IF(B$17=0,0,G11/B$17)</f>
        <v>6.7567567567567571E-2</v>
      </c>
      <c r="I11" s="56">
        <v>24</v>
      </c>
      <c r="K11" s="5">
        <v>9</v>
      </c>
      <c r="L11" s="61">
        <v>-285.90000000000003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3</v>
      </c>
      <c r="C12" s="9">
        <f t="shared" si="2"/>
        <v>3.0303030303030304E-2</v>
      </c>
      <c r="E12" s="33" t="s">
        <v>77</v>
      </c>
      <c r="F12" s="30" t="s">
        <v>41</v>
      </c>
      <c r="G12" s="13">
        <v>5</v>
      </c>
      <c r="H12" s="94">
        <f>IF(B$17=0,0,G12/B$17)</f>
        <v>3.3783783783783786E-2</v>
      </c>
      <c r="I12" s="56">
        <v>19</v>
      </c>
      <c r="K12" s="5">
        <v>10</v>
      </c>
      <c r="L12" s="61">
        <v>-333.20000000000005</v>
      </c>
      <c r="N12" s="75" t="s">
        <v>126</v>
      </c>
      <c r="O12" s="85">
        <f>IF(P12=0,0,Q12/P12)</f>
        <v>-8.9375000000000018</v>
      </c>
      <c r="P12" s="79">
        <v>24</v>
      </c>
      <c r="Q12" s="67">
        <v>-214.50000000000006</v>
      </c>
    </row>
    <row r="13" spans="1:17">
      <c r="A13" s="22" t="s">
        <v>97</v>
      </c>
      <c r="B13" s="15">
        <v>140</v>
      </c>
      <c r="C13" s="11">
        <f>IF(B$3=0,0,B13/B$3)</f>
        <v>0.18041237113402062</v>
      </c>
      <c r="E13" s="33" t="s">
        <v>71</v>
      </c>
      <c r="F13" s="30" t="s">
        <v>35</v>
      </c>
      <c r="G13" s="13">
        <v>3</v>
      </c>
      <c r="H13" s="94">
        <f>IF(B$17=0,0,G13/B$17)</f>
        <v>2.0270270270270271E-2</v>
      </c>
      <c r="I13" s="56">
        <v>15</v>
      </c>
      <c r="K13" s="5">
        <v>11</v>
      </c>
      <c r="L13" s="61">
        <v>-378.40000000000003</v>
      </c>
      <c r="N13" s="76" t="s">
        <v>127</v>
      </c>
      <c r="O13" s="86">
        <f>IF(P13=0,0,Q13/P13)</f>
        <v>-2.8759999999999994</v>
      </c>
      <c r="P13" s="80">
        <v>25</v>
      </c>
      <c r="Q13" s="68">
        <v>-71.899999999999991</v>
      </c>
    </row>
    <row r="14" spans="1:17">
      <c r="A14" s="19" t="s">
        <v>94</v>
      </c>
      <c r="B14" s="13">
        <v>176</v>
      </c>
      <c r="C14" s="6">
        <f>IF(B$3=0,0,B14/B$3)</f>
        <v>0.22680412371134021</v>
      </c>
      <c r="E14" s="33" t="s">
        <v>62</v>
      </c>
      <c r="F14" s="30" t="s">
        <v>26</v>
      </c>
      <c r="G14" s="13">
        <v>2</v>
      </c>
      <c r="H14" s="94">
        <f>IF(B$17=0,0,G14/B$17)</f>
        <v>1.3513513513513514E-2</v>
      </c>
      <c r="I14" s="56">
        <v>7</v>
      </c>
      <c r="K14" s="5">
        <v>12</v>
      </c>
      <c r="L14" s="61">
        <v>-403.8</v>
      </c>
      <c r="N14" s="76" t="s">
        <v>128</v>
      </c>
      <c r="O14" s="86">
        <f>IF(P14=0,0,Q14/P14)</f>
        <v>1.0111111111111133</v>
      </c>
      <c r="P14" s="80">
        <v>27</v>
      </c>
      <c r="Q14" s="68">
        <v>27.300000000000061</v>
      </c>
    </row>
    <row r="15" spans="1:17">
      <c r="A15" s="18" t="s">
        <v>99</v>
      </c>
      <c r="B15" s="12">
        <f>B21</f>
        <v>84</v>
      </c>
      <c r="C15" s="4">
        <f>IF(B$13=0,0,B15/B$13)</f>
        <v>0.6</v>
      </c>
      <c r="E15" s="33" t="s">
        <v>74</v>
      </c>
      <c r="F15" s="30" t="s">
        <v>38</v>
      </c>
      <c r="G15" s="13">
        <v>2</v>
      </c>
      <c r="H15" s="94">
        <f>IF(B$17=0,0,G15/B$17)</f>
        <v>1.3513513513513514E-2</v>
      </c>
      <c r="I15" s="56">
        <v>28</v>
      </c>
      <c r="K15" s="5">
        <v>13</v>
      </c>
      <c r="L15" s="61">
        <v>-426.8</v>
      </c>
      <c r="N15" s="77" t="s">
        <v>159</v>
      </c>
      <c r="O15" s="87">
        <f>IF(P15=0,0,Q15/P15)</f>
        <v>7.0565217391304369</v>
      </c>
      <c r="P15" s="81">
        <v>23</v>
      </c>
      <c r="Q15" s="69">
        <v>162.30000000000004</v>
      </c>
    </row>
    <row r="16" spans="1:17">
      <c r="A16" s="18" t="s">
        <v>100</v>
      </c>
      <c r="B16" s="12">
        <f>B22</f>
        <v>48</v>
      </c>
      <c r="C16" s="4">
        <f>IF(B$14=0,0,B16/B$14)</f>
        <v>0.27272727272727271</v>
      </c>
      <c r="E16" s="33" t="s">
        <v>61</v>
      </c>
      <c r="F16" s="30" t="s">
        <v>25</v>
      </c>
      <c r="G16" s="13">
        <v>1</v>
      </c>
      <c r="H16" s="94">
        <f>IF(B$17=0,0,G16/B$17)</f>
        <v>6.7567567567567571E-3</v>
      </c>
      <c r="I16" s="56">
        <v>7</v>
      </c>
      <c r="K16" s="5">
        <v>14</v>
      </c>
      <c r="L16" s="61">
        <v>-366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148</v>
      </c>
      <c r="C17" s="4">
        <f>IF(B$3=0,0,B17/B$3)</f>
        <v>0.19072164948453607</v>
      </c>
      <c r="E17" s="33" t="s">
        <v>66</v>
      </c>
      <c r="F17" s="30" t="s">
        <v>30</v>
      </c>
      <c r="G17" s="13">
        <v>1</v>
      </c>
      <c r="H17" s="94">
        <f>IF(B$17=0,0,G17/B$17)</f>
        <v>6.7567567567567571E-3</v>
      </c>
      <c r="I17" s="56">
        <v>22</v>
      </c>
      <c r="K17" s="5">
        <v>15</v>
      </c>
      <c r="L17" s="61">
        <v>-359.8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100</v>
      </c>
      <c r="C18" s="6">
        <f>IF(B$3=0,0,B18/B$3)</f>
        <v>0.12886597938144329</v>
      </c>
      <c r="E18" s="33" t="s">
        <v>183</v>
      </c>
      <c r="F18" s="30" t="s">
        <v>186</v>
      </c>
      <c r="G18" s="13">
        <v>1</v>
      </c>
      <c r="H18" s="94">
        <f>IF(B$17=0,0,G18/B$17)</f>
        <v>6.7567567567567571E-3</v>
      </c>
      <c r="I18" s="56">
        <v>25</v>
      </c>
      <c r="K18" s="5">
        <v>16</v>
      </c>
      <c r="L18" s="61">
        <v>-383.6</v>
      </c>
      <c r="N18" s="75" t="s">
        <v>244</v>
      </c>
      <c r="O18" s="85">
        <f t="shared" ref="O18:O49" si="3">IF(P18=0,0,Q18/P18)</f>
        <v>82.149999999999991</v>
      </c>
      <c r="P18" s="79">
        <v>2</v>
      </c>
      <c r="Q18" s="67">
        <v>164.29999999999998</v>
      </c>
    </row>
    <row r="19" spans="1:17">
      <c r="A19" s="19" t="s">
        <v>12</v>
      </c>
      <c r="B19" s="13">
        <v>52</v>
      </c>
      <c r="C19" s="6">
        <f>IF(B$17=0,0,B19/B$17)</f>
        <v>0.35135135135135137</v>
      </c>
      <c r="E19" s="33" t="s">
        <v>76</v>
      </c>
      <c r="F19" s="30" t="s">
        <v>40</v>
      </c>
      <c r="G19" s="13">
        <v>1</v>
      </c>
      <c r="H19" s="94">
        <f>IF(B$17=0,0,G19/B$17)</f>
        <v>6.7567567567567571E-3</v>
      </c>
      <c r="I19" s="56">
        <v>4</v>
      </c>
      <c r="K19" s="5">
        <v>17</v>
      </c>
      <c r="L19" s="61">
        <v>-455.70000000000005</v>
      </c>
      <c r="N19" s="76" t="s">
        <v>391</v>
      </c>
      <c r="O19" s="86">
        <f t="shared" si="3"/>
        <v>81.849999999999994</v>
      </c>
      <c r="P19" s="80">
        <v>2</v>
      </c>
      <c r="Q19" s="68">
        <v>163.69999999999999</v>
      </c>
    </row>
    <row r="20" spans="1:17">
      <c r="A20" s="19" t="s">
        <v>11</v>
      </c>
      <c r="B20" s="13">
        <v>96</v>
      </c>
      <c r="C20" s="6">
        <f>IF(B$17=0,0,B20/B$17)</f>
        <v>0.64864864864864868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7</v>
      </c>
      <c r="K20" s="5">
        <v>18</v>
      </c>
      <c r="L20" s="61">
        <v>-401.40000000000003</v>
      </c>
      <c r="N20" s="76" t="s">
        <v>392</v>
      </c>
      <c r="O20" s="86">
        <f t="shared" si="3"/>
        <v>70.671428571428564</v>
      </c>
      <c r="P20" s="80">
        <v>7</v>
      </c>
      <c r="Q20" s="68">
        <v>494.7</v>
      </c>
    </row>
    <row r="21" spans="1:17">
      <c r="A21" s="19" t="s">
        <v>151</v>
      </c>
      <c r="B21" s="13">
        <v>84</v>
      </c>
      <c r="C21" s="6">
        <f>IF(B$17=0,0,B21/B$17)</f>
        <v>0.56756756756756754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-431.1</v>
      </c>
      <c r="N21" s="76" t="s">
        <v>386</v>
      </c>
      <c r="O21" s="86">
        <f t="shared" si="3"/>
        <v>55.4</v>
      </c>
      <c r="P21" s="80">
        <v>1</v>
      </c>
      <c r="Q21" s="68">
        <v>55.4</v>
      </c>
    </row>
    <row r="22" spans="1:17">
      <c r="A22" s="19" t="s">
        <v>149</v>
      </c>
      <c r="B22" s="13">
        <v>48</v>
      </c>
      <c r="C22" s="6">
        <f>IF(B$17=0,0,B22/B$17)</f>
        <v>0.32432432432432434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-368.5</v>
      </c>
      <c r="N22" s="76" t="s">
        <v>402</v>
      </c>
      <c r="O22" s="86">
        <f t="shared" si="3"/>
        <v>55.199999999999996</v>
      </c>
      <c r="P22" s="80">
        <v>2</v>
      </c>
      <c r="Q22" s="68">
        <v>110.39999999999999</v>
      </c>
    </row>
    <row r="23" spans="1:17">
      <c r="A23" s="19" t="s">
        <v>150</v>
      </c>
      <c r="B23" s="13">
        <v>16</v>
      </c>
      <c r="C23" s="6">
        <f>IF(B$17=0,0,B23/B$17)</f>
        <v>0.10810810810810811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15</v>
      </c>
      <c r="K23" s="5">
        <v>21</v>
      </c>
      <c r="L23" s="61">
        <v>-413.5</v>
      </c>
      <c r="N23" s="76" t="s">
        <v>163</v>
      </c>
      <c r="O23" s="86">
        <f t="shared" si="3"/>
        <v>54.1</v>
      </c>
      <c r="P23" s="80">
        <v>1</v>
      </c>
      <c r="Q23" s="68">
        <v>54.1</v>
      </c>
    </row>
    <row r="24" spans="1:17">
      <c r="A24" s="19" t="s">
        <v>5</v>
      </c>
      <c r="B24" s="16">
        <f>IF(B$17=0,0,C24/B$17)</f>
        <v>6087.1621621621625</v>
      </c>
      <c r="C24" s="8">
        <v>900900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4</v>
      </c>
      <c r="K24" s="5">
        <v>22</v>
      </c>
      <c r="L24" s="61">
        <v>-350.8</v>
      </c>
      <c r="N24" s="76" t="s">
        <v>324</v>
      </c>
      <c r="O24" s="86">
        <f t="shared" si="3"/>
        <v>50.4</v>
      </c>
      <c r="P24" s="80">
        <v>10</v>
      </c>
      <c r="Q24" s="68">
        <v>504</v>
      </c>
    </row>
    <row r="25" spans="1:17">
      <c r="A25" s="20" t="s">
        <v>133</v>
      </c>
      <c r="B25" s="97">
        <f>IF($B$17-B$16=0,0,C25/($B$17-B$16))</f>
        <v>6874</v>
      </c>
      <c r="C25" s="98">
        <v>687400</v>
      </c>
      <c r="E25" s="33" t="s">
        <v>69</v>
      </c>
      <c r="F25" s="30" t="s">
        <v>33</v>
      </c>
      <c r="G25" s="13">
        <v>0</v>
      </c>
      <c r="H25" s="94">
        <f>IF(B$17=0,0,G25/B$17)</f>
        <v>0</v>
      </c>
      <c r="I25" s="56">
        <v>16</v>
      </c>
      <c r="K25" s="5">
        <v>23</v>
      </c>
      <c r="L25" s="61">
        <v>-349.2</v>
      </c>
      <c r="N25" s="76" t="s">
        <v>441</v>
      </c>
      <c r="O25" s="86">
        <f t="shared" si="3"/>
        <v>43.95</v>
      </c>
      <c r="P25" s="80">
        <v>2</v>
      </c>
      <c r="Q25" s="68">
        <v>87.9</v>
      </c>
    </row>
    <row r="26" spans="1:17">
      <c r="A26" s="20" t="s">
        <v>134</v>
      </c>
      <c r="B26" s="97">
        <f>IF(B$16=0,0,C26/B$16)</f>
        <v>4447.916666666667</v>
      </c>
      <c r="C26" s="98">
        <v>213500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-371.59999999999997</v>
      </c>
      <c r="N26" s="76" t="s">
        <v>412</v>
      </c>
      <c r="O26" s="86">
        <f t="shared" si="3"/>
        <v>40.300000000000011</v>
      </c>
      <c r="P26" s="80">
        <v>3</v>
      </c>
      <c r="Q26" s="68">
        <v>120.90000000000003</v>
      </c>
    </row>
    <row r="27" spans="1:17">
      <c r="A27" s="20" t="s">
        <v>132</v>
      </c>
      <c r="B27" s="97">
        <f>IF(B$18=0,0,C27/B$18)</f>
        <v>-5326</v>
      </c>
      <c r="C27" s="98">
        <v>-532600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-361.29999999999995</v>
      </c>
      <c r="N27" s="76" t="s">
        <v>238</v>
      </c>
      <c r="O27" s="86">
        <f t="shared" si="3"/>
        <v>24.712499999999999</v>
      </c>
      <c r="P27" s="80">
        <v>8</v>
      </c>
      <c r="Q27" s="68">
        <v>197.7</v>
      </c>
    </row>
    <row r="28" spans="1:17">
      <c r="A28" s="19" t="s">
        <v>130</v>
      </c>
      <c r="B28" s="13">
        <v>5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-416.09999999999997</v>
      </c>
      <c r="N28" s="76" t="s">
        <v>388</v>
      </c>
      <c r="O28" s="86">
        <f t="shared" si="3"/>
        <v>12.028571428571427</v>
      </c>
      <c r="P28" s="80">
        <v>7</v>
      </c>
      <c r="Q28" s="68">
        <v>84.199999999999989</v>
      </c>
    </row>
    <row r="29" spans="1:17">
      <c r="A29" s="19" t="s">
        <v>131</v>
      </c>
      <c r="B29" s="13">
        <v>53</v>
      </c>
      <c r="C29" s="96">
        <v>9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5</v>
      </c>
      <c r="K29" s="5">
        <v>27</v>
      </c>
      <c r="L29" s="61">
        <v>-462.49999999999994</v>
      </c>
      <c r="N29" s="76" t="s">
        <v>169</v>
      </c>
      <c r="O29" s="86">
        <f t="shared" si="3"/>
        <v>11.795652173913044</v>
      </c>
      <c r="P29" s="80">
        <v>23</v>
      </c>
      <c r="Q29" s="68">
        <v>271.3</v>
      </c>
    </row>
    <row r="30" spans="1:17">
      <c r="A30" s="52" t="s">
        <v>111</v>
      </c>
      <c r="B30" s="114">
        <v>6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-371.19999999999993</v>
      </c>
      <c r="N30" s="76" t="s">
        <v>396</v>
      </c>
      <c r="O30" s="86">
        <f t="shared" si="3"/>
        <v>8.5333333333333368</v>
      </c>
      <c r="P30" s="80">
        <v>3</v>
      </c>
      <c r="Q30" s="68">
        <v>25.600000000000009</v>
      </c>
    </row>
    <row r="31" spans="1:17">
      <c r="A31" s="22" t="s">
        <v>148</v>
      </c>
      <c r="B31" s="116">
        <v>71300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-314.99999999999994</v>
      </c>
      <c r="N31" s="76" t="s">
        <v>255</v>
      </c>
      <c r="O31" s="86">
        <f t="shared" si="3"/>
        <v>7.6090909090909031</v>
      </c>
      <c r="P31" s="80">
        <v>11</v>
      </c>
      <c r="Q31" s="68">
        <v>83.699999999999932</v>
      </c>
    </row>
    <row r="32" spans="1:17">
      <c r="A32" s="21" t="s">
        <v>112</v>
      </c>
      <c r="B32" s="26">
        <v>1</v>
      </c>
      <c r="C32" s="9">
        <f>IF(B$3=0,0,B32/B$3)</f>
        <v>1.288659793814433E-3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-366.19999999999993</v>
      </c>
      <c r="N32" s="76" t="s">
        <v>272</v>
      </c>
      <c r="O32" s="86">
        <f t="shared" si="3"/>
        <v>4.4628571428571453</v>
      </c>
      <c r="P32" s="80">
        <v>35</v>
      </c>
      <c r="Q32" s="68">
        <v>156.20000000000007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-408.39999999999992</v>
      </c>
      <c r="N33" s="76" t="s">
        <v>442</v>
      </c>
      <c r="O33" s="86">
        <f t="shared" si="3"/>
        <v>4.9999999999999822E-2</v>
      </c>
      <c r="P33" s="80">
        <v>4</v>
      </c>
      <c r="Q33" s="68">
        <v>0.19999999999999929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-408.7999999999999</v>
      </c>
      <c r="N34" s="76" t="s">
        <v>265</v>
      </c>
      <c r="O34" s="86">
        <f t="shared" si="3"/>
        <v>-3.8142857142857158</v>
      </c>
      <c r="P34" s="80">
        <v>7</v>
      </c>
      <c r="Q34" s="68">
        <v>-26.70000000000001</v>
      </c>
    </row>
    <row r="35" spans="1:17">
      <c r="A35" s="52" t="s">
        <v>139</v>
      </c>
      <c r="B35" s="99">
        <v>16</v>
      </c>
      <c r="C35" s="102">
        <f t="shared" ref="C35:C47" si="4">IF(B$17=0,0,B35/B$17)</f>
        <v>0.10810810810810811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-428.59999999999991</v>
      </c>
      <c r="N35" s="76" t="s">
        <v>216</v>
      </c>
      <c r="O35" s="86">
        <f t="shared" si="3"/>
        <v>-4.3000000000000016</v>
      </c>
      <c r="P35" s="80">
        <v>3</v>
      </c>
      <c r="Q35" s="68">
        <v>-12.900000000000006</v>
      </c>
    </row>
    <row r="36" spans="1:17">
      <c r="A36" s="19" t="s">
        <v>135</v>
      </c>
      <c r="B36" s="13">
        <v>35</v>
      </c>
      <c r="C36" s="6">
        <f t="shared" si="4"/>
        <v>0.23648648648648649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-417.7999999999999</v>
      </c>
      <c r="N36" s="76" t="s">
        <v>276</v>
      </c>
      <c r="O36" s="86">
        <f t="shared" si="3"/>
        <v>-7.5191489361702075</v>
      </c>
      <c r="P36" s="80">
        <v>47</v>
      </c>
      <c r="Q36" s="68">
        <v>-353.39999999999975</v>
      </c>
    </row>
    <row r="37" spans="1:17">
      <c r="A37" s="19" t="s">
        <v>136</v>
      </c>
      <c r="B37" s="100">
        <v>32</v>
      </c>
      <c r="C37" s="6">
        <f t="shared" si="4"/>
        <v>0.21621621621621623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-468.99999999999989</v>
      </c>
      <c r="N37" s="76" t="s">
        <v>269</v>
      </c>
      <c r="O37" s="86">
        <f t="shared" si="3"/>
        <v>-12.800000000000006</v>
      </c>
      <c r="P37" s="80">
        <v>3</v>
      </c>
      <c r="Q37" s="68">
        <v>-38.40000000000002</v>
      </c>
    </row>
    <row r="38" spans="1:17">
      <c r="A38" s="19" t="s">
        <v>137</v>
      </c>
      <c r="B38" s="100">
        <v>34</v>
      </c>
      <c r="C38" s="6">
        <f t="shared" si="4"/>
        <v>0.22972972972972974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-410.2999999999999</v>
      </c>
      <c r="N38" s="76" t="s">
        <v>263</v>
      </c>
      <c r="O38" s="86">
        <f t="shared" si="3"/>
        <v>-13.733333333333331</v>
      </c>
      <c r="P38" s="80">
        <v>33</v>
      </c>
      <c r="Q38" s="68">
        <v>-453.19999999999993</v>
      </c>
    </row>
    <row r="39" spans="1:17">
      <c r="A39" s="19" t="s">
        <v>138</v>
      </c>
      <c r="B39" s="100">
        <v>18</v>
      </c>
      <c r="C39" s="6">
        <f t="shared" si="4"/>
        <v>0.12162162162162163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-385.99999999999989</v>
      </c>
      <c r="N39" s="76" t="s">
        <v>333</v>
      </c>
      <c r="O39" s="86">
        <f t="shared" si="3"/>
        <v>-14.127272727272727</v>
      </c>
      <c r="P39" s="80">
        <v>11</v>
      </c>
      <c r="Q39" s="68">
        <v>-155.4</v>
      </c>
    </row>
    <row r="40" spans="1:17">
      <c r="A40" s="19" t="s">
        <v>140</v>
      </c>
      <c r="B40" s="100">
        <v>11</v>
      </c>
      <c r="C40" s="6">
        <f t="shared" si="4"/>
        <v>7.4324324324324328E-2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-404.99999999999989</v>
      </c>
      <c r="N40" s="76" t="s">
        <v>277</v>
      </c>
      <c r="O40" s="86">
        <f t="shared" si="3"/>
        <v>-19.724324324324325</v>
      </c>
      <c r="P40" s="80">
        <v>37</v>
      </c>
      <c r="Q40" s="68">
        <v>-729.80000000000007</v>
      </c>
    </row>
    <row r="41" spans="1:17">
      <c r="A41" s="19" t="s">
        <v>141</v>
      </c>
      <c r="B41" s="100">
        <v>1</v>
      </c>
      <c r="C41" s="6">
        <f t="shared" si="4"/>
        <v>6.7567567567567571E-3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-424.99999999999989</v>
      </c>
      <c r="N41" s="76" t="s">
        <v>297</v>
      </c>
      <c r="O41" s="86">
        <f t="shared" si="3"/>
        <v>-22.049999999999997</v>
      </c>
      <c r="P41" s="80">
        <v>2</v>
      </c>
      <c r="Q41" s="68">
        <v>-44.099999999999994</v>
      </c>
    </row>
    <row r="42" spans="1:17">
      <c r="A42" s="19" t="s">
        <v>142</v>
      </c>
      <c r="B42" s="100">
        <v>1</v>
      </c>
      <c r="C42" s="6">
        <f t="shared" si="4"/>
        <v>6.7567567567567571E-3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-468.89999999999986</v>
      </c>
      <c r="N42" s="76" t="s">
        <v>258</v>
      </c>
      <c r="O42" s="86">
        <f t="shared" si="3"/>
        <v>-23.5</v>
      </c>
      <c r="P42" s="80">
        <v>3</v>
      </c>
      <c r="Q42" s="68">
        <v>-70.5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-412.69999999999987</v>
      </c>
      <c r="N43" s="76" t="s">
        <v>458</v>
      </c>
      <c r="O43" s="86">
        <f t="shared" si="3"/>
        <v>-24.2</v>
      </c>
      <c r="P43" s="80">
        <v>1</v>
      </c>
      <c r="Q43" s="68">
        <v>-24.2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-352.39999999999986</v>
      </c>
      <c r="N44" s="76" t="s">
        <v>304</v>
      </c>
      <c r="O44" s="86">
        <f t="shared" si="3"/>
        <v>-24.666666666666671</v>
      </c>
      <c r="P44" s="80">
        <v>9</v>
      </c>
      <c r="Q44" s="68">
        <v>-222.00000000000003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-402.29999999999984</v>
      </c>
      <c r="N45" s="76" t="s">
        <v>195</v>
      </c>
      <c r="O45" s="86">
        <f t="shared" si="3"/>
        <v>-27.309999999999992</v>
      </c>
      <c r="P45" s="80">
        <v>10</v>
      </c>
      <c r="Q45" s="68">
        <v>-273.09999999999991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-421.79999999999984</v>
      </c>
      <c r="N46" s="76" t="s">
        <v>404</v>
      </c>
      <c r="O46" s="86">
        <f t="shared" si="3"/>
        <v>-27.349999999999998</v>
      </c>
      <c r="P46" s="80">
        <v>2</v>
      </c>
      <c r="Q46" s="68">
        <v>-54.699999999999996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-407.59999999999985</v>
      </c>
      <c r="N47" s="76" t="s">
        <v>241</v>
      </c>
      <c r="O47" s="86">
        <f t="shared" si="3"/>
        <v>-35.400000000000006</v>
      </c>
      <c r="P47" s="80">
        <v>2</v>
      </c>
      <c r="Q47" s="68">
        <v>-70.800000000000011</v>
      </c>
    </row>
    <row r="48" spans="1:17">
      <c r="K48" s="5">
        <v>46</v>
      </c>
      <c r="L48" s="61">
        <v>-353.79999999999984</v>
      </c>
      <c r="N48" s="76" t="s">
        <v>228</v>
      </c>
      <c r="O48" s="86">
        <f t="shared" si="3"/>
        <v>-58.239999999999995</v>
      </c>
      <c r="P48" s="80">
        <v>5</v>
      </c>
      <c r="Q48" s="68">
        <v>-291.2</v>
      </c>
    </row>
    <row r="49" spans="11:17">
      <c r="K49" s="5">
        <v>47</v>
      </c>
      <c r="L49" s="61">
        <v>-357.39999999999986</v>
      </c>
      <c r="N49" s="76" t="s">
        <v>262</v>
      </c>
      <c r="O49" s="86">
        <f t="shared" si="3"/>
        <v>-64.5</v>
      </c>
      <c r="P49" s="80">
        <v>1</v>
      </c>
      <c r="Q49" s="68">
        <v>-64.5</v>
      </c>
    </row>
    <row r="50" spans="11:17">
      <c r="K50" s="5">
        <v>48</v>
      </c>
      <c r="L50" s="61">
        <v>-333.99999999999989</v>
      </c>
    </row>
    <row r="51" spans="11:17">
      <c r="K51" s="5">
        <v>49</v>
      </c>
      <c r="L51" s="61">
        <v>-324.99999999999989</v>
      </c>
    </row>
    <row r="52" spans="11:17">
      <c r="K52" s="5">
        <v>50</v>
      </c>
      <c r="L52" s="61">
        <v>-270.09999999999991</v>
      </c>
    </row>
    <row r="53" spans="11:17">
      <c r="K53" s="5">
        <v>51</v>
      </c>
      <c r="L53" s="61">
        <v>-310.7999999999999</v>
      </c>
    </row>
    <row r="54" spans="11:17">
      <c r="K54" s="5">
        <v>52</v>
      </c>
      <c r="L54" s="61">
        <v>-329.7999999999999</v>
      </c>
    </row>
    <row r="55" spans="11:17">
      <c r="K55" s="5">
        <v>53</v>
      </c>
      <c r="L55" s="61">
        <v>-270.7999999999999</v>
      </c>
    </row>
    <row r="56" spans="11:17">
      <c r="K56" s="5">
        <v>54</v>
      </c>
      <c r="L56" s="61">
        <v>-321.19999999999987</v>
      </c>
    </row>
    <row r="57" spans="11:17">
      <c r="K57" s="5">
        <v>55</v>
      </c>
      <c r="L57" s="61">
        <v>-343.59999999999985</v>
      </c>
    </row>
    <row r="58" spans="11:17">
      <c r="K58" s="5">
        <v>56</v>
      </c>
      <c r="L58" s="61">
        <v>-342.09999999999985</v>
      </c>
    </row>
    <row r="59" spans="11:17">
      <c r="K59" s="5">
        <v>57</v>
      </c>
      <c r="L59" s="61">
        <v>-356.19999999999987</v>
      </c>
    </row>
    <row r="60" spans="11:17">
      <c r="K60" s="5">
        <v>58</v>
      </c>
      <c r="L60" s="61">
        <v>-374.39999999999986</v>
      </c>
    </row>
    <row r="61" spans="11:17">
      <c r="K61" s="5">
        <v>59</v>
      </c>
      <c r="L61" s="61">
        <v>-395.09999999999985</v>
      </c>
    </row>
    <row r="62" spans="11:17">
      <c r="K62" s="5">
        <v>60</v>
      </c>
      <c r="L62" s="61">
        <v>-427.69999999999987</v>
      </c>
    </row>
    <row r="63" spans="11:17">
      <c r="K63" s="5">
        <v>61</v>
      </c>
      <c r="L63" s="61">
        <v>-377.69999999999987</v>
      </c>
    </row>
    <row r="64" spans="11:17">
      <c r="K64" s="5">
        <v>62</v>
      </c>
      <c r="L64" s="61">
        <v>-435.19999999999987</v>
      </c>
    </row>
    <row r="65" spans="11:12">
      <c r="K65" s="5">
        <v>63</v>
      </c>
      <c r="L65" s="61">
        <v>-426.39999999999986</v>
      </c>
    </row>
    <row r="66" spans="11:12">
      <c r="K66" s="5">
        <v>64</v>
      </c>
      <c r="L66" s="61">
        <v>-469.69999999999987</v>
      </c>
    </row>
    <row r="67" spans="11:12">
      <c r="K67" s="5">
        <v>65</v>
      </c>
      <c r="L67" s="61">
        <v>-464.2999999999999</v>
      </c>
    </row>
    <row r="68" spans="11:12">
      <c r="K68" s="5">
        <v>66</v>
      </c>
      <c r="L68" s="61">
        <v>-408.09999999999991</v>
      </c>
    </row>
    <row r="69" spans="11:12">
      <c r="K69" s="5">
        <v>67</v>
      </c>
      <c r="L69" s="61">
        <v>-452.89999999999992</v>
      </c>
    </row>
    <row r="70" spans="11:12">
      <c r="K70" s="5">
        <v>68</v>
      </c>
      <c r="L70" s="61">
        <v>-490.69999999999993</v>
      </c>
    </row>
    <row r="71" spans="11:12">
      <c r="K71" s="5">
        <v>69</v>
      </c>
      <c r="L71" s="61">
        <v>-506.29999999999995</v>
      </c>
    </row>
    <row r="72" spans="11:12">
      <c r="K72" s="5">
        <v>70</v>
      </c>
      <c r="L72" s="61">
        <v>-456.19999999999993</v>
      </c>
    </row>
    <row r="73" spans="11:12">
      <c r="K73" s="5">
        <v>71</v>
      </c>
      <c r="L73" s="61">
        <v>-493.19999999999993</v>
      </c>
    </row>
    <row r="74" spans="11:12">
      <c r="K74" s="5">
        <v>72</v>
      </c>
      <c r="L74" s="61">
        <v>-441.99999999999994</v>
      </c>
    </row>
    <row r="75" spans="11:12">
      <c r="K75" s="5">
        <v>73</v>
      </c>
      <c r="L75" s="61">
        <v>-425.19999999999993</v>
      </c>
    </row>
    <row r="76" spans="11:12">
      <c r="K76" s="5">
        <v>74</v>
      </c>
      <c r="L76" s="61">
        <v>-418.19999999999993</v>
      </c>
    </row>
    <row r="77" spans="11:12">
      <c r="K77" s="5">
        <v>75</v>
      </c>
      <c r="L77" s="61">
        <v>-437.19999999999993</v>
      </c>
    </row>
    <row r="78" spans="11:12">
      <c r="K78" s="5">
        <v>76</v>
      </c>
      <c r="L78" s="61">
        <v>-468.19999999999993</v>
      </c>
    </row>
    <row r="79" spans="11:12">
      <c r="K79" s="5">
        <v>77</v>
      </c>
      <c r="L79" s="61">
        <v>-487.49999999999994</v>
      </c>
    </row>
    <row r="80" spans="11:12">
      <c r="K80" s="5">
        <v>78</v>
      </c>
      <c r="L80" s="61">
        <v>-477.49999999999994</v>
      </c>
    </row>
    <row r="81" spans="11:12">
      <c r="K81" s="5">
        <v>79</v>
      </c>
      <c r="L81" s="61">
        <v>-485.39999999999992</v>
      </c>
    </row>
    <row r="82" spans="11:12">
      <c r="K82" s="5">
        <v>80</v>
      </c>
      <c r="L82" s="61">
        <v>-427.2999999999999</v>
      </c>
    </row>
    <row r="83" spans="11:12">
      <c r="K83" s="5">
        <v>81</v>
      </c>
      <c r="L83" s="61">
        <v>-420.09999999999991</v>
      </c>
    </row>
    <row r="84" spans="11:12">
      <c r="K84" s="5">
        <v>82</v>
      </c>
      <c r="L84" s="61">
        <v>-414.7999999999999</v>
      </c>
    </row>
    <row r="85" spans="11:12">
      <c r="K85" s="5">
        <v>83</v>
      </c>
      <c r="L85" s="61">
        <v>-457.89999999999992</v>
      </c>
    </row>
    <row r="86" spans="11:12">
      <c r="K86" s="5">
        <v>84</v>
      </c>
      <c r="L86" s="61">
        <v>-390.49999999999989</v>
      </c>
    </row>
    <row r="87" spans="11:12">
      <c r="K87" s="5">
        <v>85</v>
      </c>
      <c r="L87" s="61">
        <v>-323.89999999999986</v>
      </c>
    </row>
    <row r="88" spans="11:12">
      <c r="K88" s="5">
        <v>86</v>
      </c>
      <c r="L88" s="61">
        <v>-389.99999999999989</v>
      </c>
    </row>
    <row r="89" spans="11:12">
      <c r="K89" s="5">
        <v>87</v>
      </c>
      <c r="L89" s="61">
        <v>-329.39999999999986</v>
      </c>
    </row>
    <row r="90" spans="11:12">
      <c r="K90" s="5">
        <v>88</v>
      </c>
      <c r="L90" s="61">
        <v>-316.59999999999985</v>
      </c>
    </row>
    <row r="91" spans="11:12">
      <c r="K91" s="5">
        <v>89</v>
      </c>
      <c r="L91" s="61">
        <v>-369.89999999999986</v>
      </c>
    </row>
    <row r="92" spans="11:12">
      <c r="K92" s="5">
        <v>90</v>
      </c>
      <c r="L92" s="61">
        <v>-304.79999999999984</v>
      </c>
    </row>
    <row r="93" spans="11:12">
      <c r="K93" s="5">
        <v>91</v>
      </c>
      <c r="L93" s="61">
        <v>-291.39999999999986</v>
      </c>
    </row>
    <row r="94" spans="11:12">
      <c r="K94" s="5">
        <v>92</v>
      </c>
      <c r="L94" s="61">
        <v>-303.29999999999984</v>
      </c>
    </row>
    <row r="95" spans="11:12">
      <c r="K95" s="5">
        <v>93</v>
      </c>
      <c r="L95" s="61">
        <v>-246.49999999999983</v>
      </c>
    </row>
    <row r="96" spans="11:12">
      <c r="K96" s="5">
        <v>94</v>
      </c>
      <c r="L96" s="61">
        <v>-184.49999999999983</v>
      </c>
    </row>
    <row r="97" spans="11:12">
      <c r="K97" s="5">
        <v>95</v>
      </c>
      <c r="L97" s="61">
        <v>-122.59999999999982</v>
      </c>
    </row>
    <row r="98" spans="11:12">
      <c r="K98" s="5">
        <v>96</v>
      </c>
      <c r="L98" s="61">
        <v>-58.699999999999825</v>
      </c>
    </row>
    <row r="99" spans="11:12">
      <c r="K99" s="5">
        <v>97</v>
      </c>
      <c r="L99" s="61">
        <v>-114.09999999999982</v>
      </c>
    </row>
    <row r="100" spans="11:12">
      <c r="K100" s="5">
        <v>98</v>
      </c>
      <c r="L100" s="61">
        <v>-102.29999999999983</v>
      </c>
    </row>
    <row r="101" spans="11:12">
      <c r="K101" s="5">
        <v>99</v>
      </c>
      <c r="L101" s="61">
        <v>-96.799999999999827</v>
      </c>
    </row>
  </sheetData>
  <sortState xmlns:xlrd2="http://schemas.microsoft.com/office/spreadsheetml/2017/richdata2" ref="E2:I102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B2191-D0CC-42DF-BCF9-663128135D83}">
  <sheetPr codeName="Sheet3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238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39</v>
      </c>
      <c r="C2" s="121"/>
      <c r="E2" s="32" t="s">
        <v>181</v>
      </c>
      <c r="F2" s="29" t="s">
        <v>156</v>
      </c>
      <c r="G2" s="12">
        <v>31</v>
      </c>
      <c r="H2" s="93">
        <f>IF(B$17=0,0,G2/B$17)</f>
        <v>0.60784313725490191</v>
      </c>
      <c r="I2" s="55">
        <v>19</v>
      </c>
      <c r="K2" s="3">
        <v>0</v>
      </c>
      <c r="L2" s="60">
        <v>0</v>
      </c>
      <c r="N2" s="75" t="s">
        <v>103</v>
      </c>
      <c r="O2" s="82">
        <f t="shared" ref="O2:O9" si="0">IF(P2=0,0,Q2/P2)</f>
        <v>-989.74358974358972</v>
      </c>
      <c r="P2" s="79">
        <v>39</v>
      </c>
      <c r="Q2" s="63">
        <v>-38600</v>
      </c>
    </row>
    <row r="3" spans="1:17">
      <c r="A3" s="19" t="s">
        <v>8</v>
      </c>
      <c r="B3" s="122">
        <v>295</v>
      </c>
      <c r="C3" s="123"/>
      <c r="E3" s="33" t="s">
        <v>54</v>
      </c>
      <c r="F3" s="30" t="s">
        <v>20</v>
      </c>
      <c r="G3" s="13">
        <v>30</v>
      </c>
      <c r="H3" s="94">
        <f>IF(B$17=0,0,G3/B$17)</f>
        <v>0.58823529411764708</v>
      </c>
      <c r="I3" s="56">
        <v>23</v>
      </c>
      <c r="K3" s="5">
        <v>1</v>
      </c>
      <c r="L3" s="61">
        <v>-31</v>
      </c>
      <c r="N3" s="76" t="s">
        <v>104</v>
      </c>
      <c r="O3" s="83">
        <f t="shared" si="0"/>
        <v>884.61538461538464</v>
      </c>
      <c r="P3" s="80">
        <v>39</v>
      </c>
      <c r="Q3" s="64">
        <v>34500</v>
      </c>
    </row>
    <row r="4" spans="1:17">
      <c r="A4" s="19" t="s">
        <v>6</v>
      </c>
      <c r="B4" s="124">
        <v>-410.8</v>
      </c>
      <c r="C4" s="125"/>
      <c r="E4" s="33" t="s">
        <v>60</v>
      </c>
      <c r="F4" s="30" t="s">
        <v>24</v>
      </c>
      <c r="G4" s="13">
        <v>24</v>
      </c>
      <c r="H4" s="94">
        <f>IF(B$17=0,0,G4/B$17)</f>
        <v>0.47058823529411764</v>
      </c>
      <c r="I4" s="56">
        <v>15</v>
      </c>
      <c r="K4" s="5">
        <v>2</v>
      </c>
      <c r="L4" s="61">
        <v>-52.3</v>
      </c>
      <c r="N4" s="76" t="s">
        <v>105</v>
      </c>
      <c r="O4" s="83">
        <f t="shared" si="0"/>
        <v>-1166.6666666666667</v>
      </c>
      <c r="P4" s="80">
        <v>36</v>
      </c>
      <c r="Q4" s="64">
        <v>-42000</v>
      </c>
    </row>
    <row r="5" spans="1:17">
      <c r="A5" s="19" t="s">
        <v>7</v>
      </c>
      <c r="B5" s="126">
        <f>IF(B$2=0,0,B$4/B$2)</f>
        <v>-10.533333333333333</v>
      </c>
      <c r="C5" s="127"/>
      <c r="E5" s="33" t="s">
        <v>184</v>
      </c>
      <c r="F5" s="30" t="s">
        <v>187</v>
      </c>
      <c r="G5" s="13">
        <v>21</v>
      </c>
      <c r="H5" s="94">
        <f>IF(B$17=0,0,G5/B$17)</f>
        <v>0.41176470588235292</v>
      </c>
      <c r="I5" s="56">
        <v>46</v>
      </c>
      <c r="K5" s="5">
        <v>3</v>
      </c>
      <c r="L5" s="61">
        <v>-44.9</v>
      </c>
      <c r="N5" s="76" t="s">
        <v>157</v>
      </c>
      <c r="O5" s="83">
        <f>IF(P5=0,0,Q5/P5)</f>
        <v>-723.52941176470586</v>
      </c>
      <c r="P5" s="80">
        <v>34</v>
      </c>
      <c r="Q5" s="64">
        <v>-24600</v>
      </c>
    </row>
    <row r="6" spans="1:17">
      <c r="A6" s="19" t="s">
        <v>1</v>
      </c>
      <c r="B6" s="128">
        <f>IF(B$2=0,0,(B$7*1+B$8*2+B$9*3+B$10*4)/B$2)</f>
        <v>2.6923076923076925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0.31372549019607843</v>
      </c>
      <c r="I6" s="56">
        <v>27</v>
      </c>
      <c r="K6" s="5">
        <v>4</v>
      </c>
      <c r="L6" s="61">
        <v>-106.69999999999999</v>
      </c>
      <c r="N6" s="76" t="s">
        <v>106</v>
      </c>
      <c r="O6" s="83">
        <f t="shared" ref="O6" si="1">IF(P6=0,0,Q6/P6)</f>
        <v>-1447.8260869565217</v>
      </c>
      <c r="P6" s="80">
        <v>23</v>
      </c>
      <c r="Q6" s="64">
        <v>-33300</v>
      </c>
    </row>
    <row r="7" spans="1:17">
      <c r="A7" s="19" t="s">
        <v>2</v>
      </c>
      <c r="B7" s="13">
        <v>5</v>
      </c>
      <c r="C7" s="6">
        <f t="shared" ref="C7:C12" si="2">IF(B$2=0,0,B7/B$2)</f>
        <v>0.12820512820512819</v>
      </c>
      <c r="E7" s="33" t="s">
        <v>57</v>
      </c>
      <c r="F7" s="30" t="s">
        <v>21</v>
      </c>
      <c r="G7" s="13">
        <v>13</v>
      </c>
      <c r="H7" s="94">
        <f>IF(B$17=0,0,G7/B$17)</f>
        <v>0.25490196078431371</v>
      </c>
      <c r="I7" s="56">
        <v>19</v>
      </c>
      <c r="K7" s="5">
        <v>5</v>
      </c>
      <c r="L7" s="61">
        <v>-96.399999999999991</v>
      </c>
      <c r="N7" s="76" t="s">
        <v>107</v>
      </c>
      <c r="O7" s="83">
        <f t="shared" si="0"/>
        <v>-2333.3333333333335</v>
      </c>
      <c r="P7" s="80">
        <v>18</v>
      </c>
      <c r="Q7" s="64">
        <v>-42000</v>
      </c>
    </row>
    <row r="8" spans="1:17">
      <c r="A8" s="19" t="s">
        <v>3</v>
      </c>
      <c r="B8" s="13">
        <v>12</v>
      </c>
      <c r="C8" s="6">
        <f>IF(B$2=0,0,B8/B$2)</f>
        <v>0.30769230769230771</v>
      </c>
      <c r="E8" s="33" t="s">
        <v>55</v>
      </c>
      <c r="F8" s="30" t="s">
        <v>155</v>
      </c>
      <c r="G8" s="13">
        <v>12</v>
      </c>
      <c r="H8" s="94">
        <f>IF(B$17=0,0,G8/B$17)</f>
        <v>0.23529411764705882</v>
      </c>
      <c r="I8" s="56">
        <v>28</v>
      </c>
      <c r="K8" s="5">
        <v>6</v>
      </c>
      <c r="L8" s="61">
        <v>-123.29999999999998</v>
      </c>
      <c r="N8" s="76" t="s">
        <v>108</v>
      </c>
      <c r="O8" s="83">
        <f t="shared" si="0"/>
        <v>-1175</v>
      </c>
      <c r="P8" s="80">
        <v>8</v>
      </c>
      <c r="Q8" s="64">
        <v>-9400</v>
      </c>
    </row>
    <row r="9" spans="1:17">
      <c r="A9" s="20" t="s">
        <v>4</v>
      </c>
      <c r="B9" s="14">
        <v>12</v>
      </c>
      <c r="C9" s="7">
        <f>IF(B$2=0,0,B9/B$2)</f>
        <v>0.30769230769230771</v>
      </c>
      <c r="E9" s="33" t="s">
        <v>59</v>
      </c>
      <c r="F9" s="30" t="s">
        <v>23</v>
      </c>
      <c r="G9" s="13">
        <v>10</v>
      </c>
      <c r="H9" s="94">
        <f>IF(B$17=0,0,G9/B$17)</f>
        <v>0.19607843137254902</v>
      </c>
      <c r="I9" s="56">
        <v>21</v>
      </c>
      <c r="K9" s="5">
        <v>7</v>
      </c>
      <c r="L9" s="61">
        <v>-160.59999999999997</v>
      </c>
      <c r="N9" s="77" t="s">
        <v>158</v>
      </c>
      <c r="O9" s="84">
        <f t="shared" si="0"/>
        <v>7750</v>
      </c>
      <c r="P9" s="81">
        <v>2</v>
      </c>
      <c r="Q9" s="65">
        <v>15500</v>
      </c>
    </row>
    <row r="10" spans="1:17">
      <c r="A10" s="20" t="s">
        <v>152</v>
      </c>
      <c r="B10" s="14">
        <v>10</v>
      </c>
      <c r="C10" s="7">
        <f>IF(B$2=0,0,B10/B$2)</f>
        <v>0.25641025641025639</v>
      </c>
      <c r="E10" s="33" t="s">
        <v>182</v>
      </c>
      <c r="F10" s="30" t="s">
        <v>19</v>
      </c>
      <c r="G10" s="13">
        <v>9</v>
      </c>
      <c r="H10" s="94">
        <f>IF(B$17=0,0,G10/B$17)</f>
        <v>0.17647058823529413</v>
      </c>
      <c r="I10" s="56">
        <v>12</v>
      </c>
      <c r="K10" s="5">
        <v>8</v>
      </c>
      <c r="L10" s="61">
        <v>-209.49999999999997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17</v>
      </c>
      <c r="C11" s="7">
        <f>IF(B$2=0,0,B11/B$2)</f>
        <v>0.4358974358974359</v>
      </c>
      <c r="E11" s="33" t="s">
        <v>58</v>
      </c>
      <c r="F11" s="30" t="s">
        <v>22</v>
      </c>
      <c r="G11" s="13">
        <v>4</v>
      </c>
      <c r="H11" s="94">
        <f>IF(B$17=0,0,G11/B$17)</f>
        <v>7.8431372549019607E-2</v>
      </c>
      <c r="I11" s="56">
        <v>20</v>
      </c>
      <c r="K11" s="5">
        <v>9</v>
      </c>
      <c r="L11" s="61">
        <v>-197.09999999999997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5.128205128205128E-2</v>
      </c>
      <c r="E12" s="33" t="s">
        <v>74</v>
      </c>
      <c r="F12" s="30" t="s">
        <v>38</v>
      </c>
      <c r="G12" s="13">
        <v>4</v>
      </c>
      <c r="H12" s="94">
        <f>IF(B$17=0,0,G12/B$17)</f>
        <v>7.8431372549019607E-2</v>
      </c>
      <c r="I12" s="56">
        <v>10</v>
      </c>
      <c r="K12" s="5">
        <v>10</v>
      </c>
      <c r="L12" s="61">
        <v>-217.49999999999997</v>
      </c>
      <c r="N12" s="75" t="s">
        <v>126</v>
      </c>
      <c r="O12" s="85">
        <f>IF(P12=0,0,Q12/P12)</f>
        <v>-2.5666666666666655</v>
      </c>
      <c r="P12" s="79">
        <v>9</v>
      </c>
      <c r="Q12" s="67">
        <v>-23.099999999999991</v>
      </c>
    </row>
    <row r="13" spans="1:17">
      <c r="A13" s="22" t="s">
        <v>97</v>
      </c>
      <c r="B13" s="15">
        <v>61</v>
      </c>
      <c r="C13" s="11">
        <f>IF(B$3=0,0,B13/B$3)</f>
        <v>0.20677966101694914</v>
      </c>
      <c r="E13" s="33" t="s">
        <v>69</v>
      </c>
      <c r="F13" s="30" t="s">
        <v>33</v>
      </c>
      <c r="G13" s="13">
        <v>2</v>
      </c>
      <c r="H13" s="94">
        <f>IF(B$17=0,0,G13/B$17)</f>
        <v>3.9215686274509803E-2</v>
      </c>
      <c r="I13" s="56">
        <v>6</v>
      </c>
      <c r="K13" s="5">
        <v>11</v>
      </c>
      <c r="L13" s="61">
        <v>-246.89999999999998</v>
      </c>
      <c r="N13" s="76" t="s">
        <v>127</v>
      </c>
      <c r="O13" s="86">
        <f>IF(P13=0,0,Q13/P13)</f>
        <v>-16.13</v>
      </c>
      <c r="P13" s="80">
        <v>10</v>
      </c>
      <c r="Q13" s="68">
        <v>-161.29999999999998</v>
      </c>
    </row>
    <row r="14" spans="1:17">
      <c r="A14" s="19" t="s">
        <v>94</v>
      </c>
      <c r="B14" s="13">
        <v>52</v>
      </c>
      <c r="C14" s="6">
        <f>IF(B$3=0,0,B14/B$3)</f>
        <v>0.17627118644067796</v>
      </c>
      <c r="E14" s="33" t="s">
        <v>183</v>
      </c>
      <c r="F14" s="30" t="s">
        <v>186</v>
      </c>
      <c r="G14" s="13">
        <v>1</v>
      </c>
      <c r="H14" s="94">
        <f>IF(B$17=0,0,G14/B$17)</f>
        <v>1.9607843137254902E-2</v>
      </c>
      <c r="I14" s="56">
        <v>22</v>
      </c>
      <c r="K14" s="5">
        <v>12</v>
      </c>
      <c r="L14" s="61">
        <v>-237.89999999999998</v>
      </c>
      <c r="N14" s="76" t="s">
        <v>128</v>
      </c>
      <c r="O14" s="86">
        <f>IF(P14=0,0,Q14/P14)</f>
        <v>-10.945454545454545</v>
      </c>
      <c r="P14" s="80">
        <v>11</v>
      </c>
      <c r="Q14" s="68">
        <v>-120.39999999999999</v>
      </c>
    </row>
    <row r="15" spans="1:17">
      <c r="A15" s="18" t="s">
        <v>99</v>
      </c>
      <c r="B15" s="12">
        <f>B21</f>
        <v>31</v>
      </c>
      <c r="C15" s="4">
        <f>IF(B$13=0,0,B15/B$13)</f>
        <v>0.50819672131147542</v>
      </c>
      <c r="E15" s="33" t="s">
        <v>77</v>
      </c>
      <c r="F15" s="30" t="s">
        <v>41</v>
      </c>
      <c r="G15" s="13">
        <v>1</v>
      </c>
      <c r="H15" s="94">
        <f>IF(B$17=0,0,G15/B$17)</f>
        <v>1.9607843137254902E-2</v>
      </c>
      <c r="I15" s="56">
        <v>27</v>
      </c>
      <c r="K15" s="5">
        <v>13</v>
      </c>
      <c r="L15" s="61">
        <v>-227.09999999999997</v>
      </c>
      <c r="N15" s="77" t="s">
        <v>159</v>
      </c>
      <c r="O15" s="87">
        <f>IF(P15=0,0,Q15/P15)</f>
        <v>-11.777777777777779</v>
      </c>
      <c r="P15" s="81">
        <v>9</v>
      </c>
      <c r="Q15" s="69">
        <v>-106</v>
      </c>
    </row>
    <row r="16" spans="1:17">
      <c r="A16" s="18" t="s">
        <v>100</v>
      </c>
      <c r="B16" s="12">
        <f>B22</f>
        <v>14</v>
      </c>
      <c r="C16" s="4">
        <f>IF(B$14=0,0,B16/B$14)</f>
        <v>0.26923076923076922</v>
      </c>
      <c r="E16" s="33" t="s">
        <v>78</v>
      </c>
      <c r="F16" s="30" t="s">
        <v>42</v>
      </c>
      <c r="G16" s="13">
        <v>1</v>
      </c>
      <c r="H16" s="94">
        <f>IF(B$17=0,0,G16/B$17)</f>
        <v>1.9607843137254902E-2</v>
      </c>
      <c r="I16" s="56">
        <v>7</v>
      </c>
      <c r="K16" s="5">
        <v>14</v>
      </c>
      <c r="L16" s="61">
        <v>-211.29999999999995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51</v>
      </c>
      <c r="C17" s="4">
        <f>IF(B$3=0,0,B17/B$3)</f>
        <v>0.17288135593220338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10</v>
      </c>
      <c r="K17" s="5">
        <v>15</v>
      </c>
      <c r="L17" s="61">
        <v>-203.49999999999994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43</v>
      </c>
      <c r="C18" s="6">
        <f>IF(B$3=0,0,B18/B$3)</f>
        <v>0.14576271186440679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11</v>
      </c>
      <c r="K18" s="5">
        <v>16</v>
      </c>
      <c r="L18" s="61">
        <v>-221.39999999999995</v>
      </c>
      <c r="N18" s="75" t="s">
        <v>304</v>
      </c>
      <c r="O18" s="85">
        <f t="shared" ref="O18:O42" si="3">IF(P18=0,0,Q18/P18)</f>
        <v>73.05</v>
      </c>
      <c r="P18" s="79">
        <v>2</v>
      </c>
      <c r="Q18" s="67">
        <v>146.1</v>
      </c>
    </row>
    <row r="19" spans="1:17">
      <c r="A19" s="19" t="s">
        <v>12</v>
      </c>
      <c r="B19" s="13">
        <v>20</v>
      </c>
      <c r="C19" s="6">
        <f>IF(B$17=0,0,B19/B$17)</f>
        <v>0.39215686274509803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7</v>
      </c>
      <c r="K19" s="5">
        <v>17</v>
      </c>
      <c r="L19" s="61">
        <v>-210.49999999999994</v>
      </c>
      <c r="N19" s="76" t="s">
        <v>265</v>
      </c>
      <c r="O19" s="86">
        <f t="shared" si="3"/>
        <v>68.8</v>
      </c>
      <c r="P19" s="80">
        <v>1</v>
      </c>
      <c r="Q19" s="68">
        <v>68.8</v>
      </c>
    </row>
    <row r="20" spans="1:17">
      <c r="A20" s="19" t="s">
        <v>11</v>
      </c>
      <c r="B20" s="13">
        <v>31</v>
      </c>
      <c r="C20" s="6">
        <f>IF(B$17=0,0,B20/B$17)</f>
        <v>0.60784313725490191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-256.29999999999995</v>
      </c>
      <c r="N20" s="76" t="s">
        <v>163</v>
      </c>
      <c r="O20" s="86">
        <f t="shared" si="3"/>
        <v>40.6</v>
      </c>
      <c r="P20" s="80">
        <v>2</v>
      </c>
      <c r="Q20" s="68">
        <v>81.2</v>
      </c>
    </row>
    <row r="21" spans="1:17">
      <c r="A21" s="19" t="s">
        <v>151</v>
      </c>
      <c r="B21" s="13">
        <v>31</v>
      </c>
      <c r="C21" s="6">
        <f>IF(B$17=0,0,B21/B$17)</f>
        <v>0.60784313725490191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-305.79999999999995</v>
      </c>
      <c r="N21" s="76" t="s">
        <v>324</v>
      </c>
      <c r="O21" s="86">
        <f t="shared" si="3"/>
        <v>34.200000000000003</v>
      </c>
      <c r="P21" s="80">
        <v>1</v>
      </c>
      <c r="Q21" s="68">
        <v>34.200000000000003</v>
      </c>
    </row>
    <row r="22" spans="1:17">
      <c r="A22" s="19" t="s">
        <v>149</v>
      </c>
      <c r="B22" s="13">
        <v>14</v>
      </c>
      <c r="C22" s="6">
        <f>IF(B$17=0,0,B22/B$17)</f>
        <v>0.27450980392156865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23</v>
      </c>
      <c r="K22" s="5">
        <v>20</v>
      </c>
      <c r="L22" s="61">
        <v>-320.09999999999997</v>
      </c>
      <c r="N22" s="76" t="s">
        <v>412</v>
      </c>
      <c r="O22" s="86">
        <f t="shared" si="3"/>
        <v>28.5</v>
      </c>
      <c r="P22" s="80">
        <v>1</v>
      </c>
      <c r="Q22" s="68">
        <v>28.5</v>
      </c>
    </row>
    <row r="23" spans="1:17">
      <c r="A23" s="19" t="s">
        <v>150</v>
      </c>
      <c r="B23" s="13">
        <v>6</v>
      </c>
      <c r="C23" s="6">
        <f>IF(B$17=0,0,B23/B$17)</f>
        <v>0.11764705882352941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15</v>
      </c>
      <c r="K23" s="5">
        <v>21</v>
      </c>
      <c r="L23" s="61">
        <v>-329.49999999999994</v>
      </c>
      <c r="N23" s="76" t="s">
        <v>276</v>
      </c>
      <c r="O23" s="86">
        <f t="shared" si="3"/>
        <v>26.250000000000007</v>
      </c>
      <c r="P23" s="80">
        <v>8</v>
      </c>
      <c r="Q23" s="68">
        <v>210.00000000000006</v>
      </c>
    </row>
    <row r="24" spans="1:17">
      <c r="A24" s="19" t="s">
        <v>5</v>
      </c>
      <c r="B24" s="16">
        <f>IF(B$17=0,0,C24/B$17)</f>
        <v>6984.3137254901958</v>
      </c>
      <c r="C24" s="8">
        <v>356200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4</v>
      </c>
      <c r="K24" s="5">
        <v>22</v>
      </c>
      <c r="L24" s="61">
        <v>-269.49999999999994</v>
      </c>
      <c r="N24" s="76" t="s">
        <v>297</v>
      </c>
      <c r="O24" s="86">
        <f t="shared" si="3"/>
        <v>24</v>
      </c>
      <c r="P24" s="80">
        <v>1</v>
      </c>
      <c r="Q24" s="68">
        <v>24</v>
      </c>
    </row>
    <row r="25" spans="1:17">
      <c r="A25" s="20" t="s">
        <v>133</v>
      </c>
      <c r="B25" s="97">
        <f>IF($B$17-B$16=0,0,C25/($B$17-B$16))</f>
        <v>8386.4864864864867</v>
      </c>
      <c r="C25" s="98">
        <v>310300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-197.19999999999993</v>
      </c>
      <c r="N25" s="76" t="s">
        <v>396</v>
      </c>
      <c r="O25" s="86">
        <f t="shared" si="3"/>
        <v>21.4</v>
      </c>
      <c r="P25" s="80">
        <v>1</v>
      </c>
      <c r="Q25" s="68">
        <v>21.4</v>
      </c>
    </row>
    <row r="26" spans="1:17">
      <c r="A26" s="20" t="s">
        <v>134</v>
      </c>
      <c r="B26" s="97">
        <f>IF(B$16=0,0,C26/B$16)</f>
        <v>3278.5714285714284</v>
      </c>
      <c r="C26" s="98">
        <v>45900</v>
      </c>
      <c r="E26" s="33" t="s">
        <v>71</v>
      </c>
      <c r="F26" s="30" t="s">
        <v>35</v>
      </c>
      <c r="G26" s="13">
        <v>0</v>
      </c>
      <c r="H26" s="94">
        <f>IF(B$17=0,0,G26/B$17)</f>
        <v>0</v>
      </c>
      <c r="I26" s="56">
        <v>24</v>
      </c>
      <c r="K26" s="5">
        <v>24</v>
      </c>
      <c r="L26" s="61">
        <v>-251.49999999999994</v>
      </c>
      <c r="N26" s="76" t="s">
        <v>241</v>
      </c>
      <c r="O26" s="86">
        <f t="shared" si="3"/>
        <v>20.766666666666669</v>
      </c>
      <c r="P26" s="80">
        <v>3</v>
      </c>
      <c r="Q26" s="68">
        <v>62.300000000000004</v>
      </c>
    </row>
    <row r="27" spans="1:17">
      <c r="A27" s="20" t="s">
        <v>132</v>
      </c>
      <c r="B27" s="97">
        <f>IF(B$18=0,0,C27/B$18)</f>
        <v>-6646.5116279069771</v>
      </c>
      <c r="C27" s="98">
        <v>-285800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-242.09999999999994</v>
      </c>
      <c r="N27" s="76" t="s">
        <v>228</v>
      </c>
      <c r="O27" s="86">
        <f t="shared" si="3"/>
        <v>13.174999999999999</v>
      </c>
      <c r="P27" s="80">
        <v>4</v>
      </c>
      <c r="Q27" s="68">
        <v>52.699999999999996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-286.79999999999995</v>
      </c>
      <c r="N28" s="76" t="s">
        <v>333</v>
      </c>
      <c r="O28" s="86">
        <f t="shared" si="3"/>
        <v>-0.24000000000000057</v>
      </c>
      <c r="P28" s="80">
        <v>5</v>
      </c>
      <c r="Q28" s="68">
        <v>-1.2000000000000028</v>
      </c>
    </row>
    <row r="29" spans="1:17">
      <c r="A29" s="19" t="s">
        <v>131</v>
      </c>
      <c r="B29" s="13">
        <v>23</v>
      </c>
      <c r="C29" s="96">
        <v>3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5</v>
      </c>
      <c r="K29" s="5">
        <v>27</v>
      </c>
      <c r="L29" s="61">
        <v>-302.09999999999997</v>
      </c>
      <c r="N29" s="76" t="s">
        <v>402</v>
      </c>
      <c r="O29" s="86">
        <f t="shared" si="3"/>
        <v>-2.1800000000000006</v>
      </c>
      <c r="P29" s="80">
        <v>5</v>
      </c>
      <c r="Q29" s="68">
        <v>-10.900000000000002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9</v>
      </c>
      <c r="K30" s="5">
        <v>28</v>
      </c>
      <c r="L30" s="61">
        <v>-368.5</v>
      </c>
      <c r="N30" s="76" t="s">
        <v>169</v>
      </c>
      <c r="O30" s="86">
        <f t="shared" si="3"/>
        <v>-15.146153846153847</v>
      </c>
      <c r="P30" s="80">
        <v>13</v>
      </c>
      <c r="Q30" s="68">
        <v>-196.9</v>
      </c>
    </row>
    <row r="31" spans="1:17">
      <c r="A31" s="22" t="s">
        <v>148</v>
      </c>
      <c r="B31" s="116">
        <v>52300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-303.10000000000002</v>
      </c>
      <c r="N31" s="76" t="s">
        <v>227</v>
      </c>
      <c r="O31" s="86">
        <f t="shared" si="3"/>
        <v>-17.225000000000001</v>
      </c>
      <c r="P31" s="80">
        <v>8</v>
      </c>
      <c r="Q31" s="68">
        <v>-137.80000000000001</v>
      </c>
    </row>
    <row r="32" spans="1:17">
      <c r="A32" s="21" t="s">
        <v>112</v>
      </c>
      <c r="B32" s="26">
        <v>2</v>
      </c>
      <c r="C32" s="9">
        <f>IF(B$3=0,0,B32/B$3)</f>
        <v>6.7796610169491523E-3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-362.40000000000003</v>
      </c>
      <c r="N32" s="76" t="s">
        <v>244</v>
      </c>
      <c r="O32" s="86">
        <f t="shared" si="3"/>
        <v>-18.088888888888889</v>
      </c>
      <c r="P32" s="80">
        <v>9</v>
      </c>
      <c r="Q32" s="68">
        <v>-162.80000000000001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-415.50000000000006</v>
      </c>
      <c r="N33" s="76" t="s">
        <v>392</v>
      </c>
      <c r="O33" s="86">
        <f t="shared" si="3"/>
        <v>-19.7</v>
      </c>
      <c r="P33" s="80">
        <v>2</v>
      </c>
      <c r="Q33" s="68">
        <v>-39.4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-362.30000000000007</v>
      </c>
      <c r="N34" s="76" t="s">
        <v>277</v>
      </c>
      <c r="O34" s="86">
        <f t="shared" si="3"/>
        <v>-21.575000000000003</v>
      </c>
      <c r="P34" s="80">
        <v>8</v>
      </c>
      <c r="Q34" s="68">
        <v>-172.60000000000002</v>
      </c>
    </row>
    <row r="35" spans="1:17">
      <c r="A35" s="52" t="s">
        <v>139</v>
      </c>
      <c r="B35" s="99">
        <v>8</v>
      </c>
      <c r="C35" s="102">
        <f t="shared" ref="C35:C47" si="4">IF(B$17=0,0,B35/B$17)</f>
        <v>0.15686274509803921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-355.00000000000006</v>
      </c>
      <c r="N35" s="76" t="s">
        <v>235</v>
      </c>
      <c r="O35" s="86">
        <f t="shared" si="3"/>
        <v>-24.712500000000002</v>
      </c>
      <c r="P35" s="80">
        <v>8</v>
      </c>
      <c r="Q35" s="68">
        <v>-197.70000000000002</v>
      </c>
    </row>
    <row r="36" spans="1:17">
      <c r="A36" s="19" t="s">
        <v>135</v>
      </c>
      <c r="B36" s="13">
        <v>7</v>
      </c>
      <c r="C36" s="6">
        <f t="shared" si="4"/>
        <v>0.13725490196078433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-375.00000000000006</v>
      </c>
      <c r="N36" s="76" t="s">
        <v>263</v>
      </c>
      <c r="O36" s="86">
        <f t="shared" si="3"/>
        <v>-28.785714285714295</v>
      </c>
      <c r="P36" s="80">
        <v>7</v>
      </c>
      <c r="Q36" s="68">
        <v>-201.50000000000006</v>
      </c>
    </row>
    <row r="37" spans="1:17">
      <c r="A37" s="19" t="s">
        <v>136</v>
      </c>
      <c r="B37" s="100">
        <v>10</v>
      </c>
      <c r="C37" s="6">
        <f t="shared" si="4"/>
        <v>0.19607843137254902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-369.10000000000008</v>
      </c>
      <c r="N37" s="76" t="s">
        <v>269</v>
      </c>
      <c r="O37" s="86">
        <f t="shared" si="3"/>
        <v>-30.249999999999993</v>
      </c>
      <c r="P37" s="80">
        <v>2</v>
      </c>
      <c r="Q37" s="68">
        <v>-60.499999999999986</v>
      </c>
    </row>
    <row r="38" spans="1:17">
      <c r="A38" s="19" t="s">
        <v>137</v>
      </c>
      <c r="B38" s="100">
        <v>10</v>
      </c>
      <c r="C38" s="6">
        <f t="shared" si="4"/>
        <v>0.19607843137254902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-393.60000000000008</v>
      </c>
      <c r="N38" s="76" t="s">
        <v>388</v>
      </c>
      <c r="O38" s="86">
        <f t="shared" si="3"/>
        <v>-36.9</v>
      </c>
      <c r="P38" s="80">
        <v>1</v>
      </c>
      <c r="Q38" s="68">
        <v>-36.9</v>
      </c>
    </row>
    <row r="39" spans="1:17">
      <c r="A39" s="19" t="s">
        <v>138</v>
      </c>
      <c r="B39" s="100">
        <v>9</v>
      </c>
      <c r="C39" s="6">
        <f t="shared" si="4"/>
        <v>0.17647058823529413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-412.00000000000006</v>
      </c>
      <c r="N39" s="76" t="s">
        <v>216</v>
      </c>
      <c r="O39" s="86">
        <f t="shared" si="3"/>
        <v>-39.633333333333333</v>
      </c>
      <c r="P39" s="80">
        <v>6</v>
      </c>
      <c r="Q39" s="68">
        <v>-237.8</v>
      </c>
    </row>
    <row r="40" spans="1:17">
      <c r="A40" s="19" t="s">
        <v>140</v>
      </c>
      <c r="B40" s="100">
        <v>1</v>
      </c>
      <c r="C40" s="6">
        <f t="shared" si="4"/>
        <v>1.9607843137254902E-2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-356.40000000000003</v>
      </c>
      <c r="N40" s="76" t="s">
        <v>272</v>
      </c>
      <c r="O40" s="86">
        <f t="shared" si="3"/>
        <v>-41.887500000000003</v>
      </c>
      <c r="P40" s="80">
        <v>8</v>
      </c>
      <c r="Q40" s="68">
        <v>-335.1</v>
      </c>
    </row>
    <row r="41" spans="1:17">
      <c r="A41" s="19" t="s">
        <v>141</v>
      </c>
      <c r="B41" s="100">
        <v>3</v>
      </c>
      <c r="C41" s="6">
        <f t="shared" si="4"/>
        <v>5.8823529411764705E-2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-410.8</v>
      </c>
      <c r="N41" s="76" t="s">
        <v>195</v>
      </c>
      <c r="O41" s="86">
        <f t="shared" si="3"/>
        <v>-46.85714285714284</v>
      </c>
      <c r="P41" s="80">
        <v>7</v>
      </c>
      <c r="Q41" s="68">
        <v>-327.99999999999989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N42" s="76" t="s">
        <v>255</v>
      </c>
      <c r="O42" s="86">
        <f t="shared" si="3"/>
        <v>-53.32500000000001</v>
      </c>
      <c r="P42" s="80">
        <v>4</v>
      </c>
      <c r="Q42" s="68">
        <v>-213.30000000000004</v>
      </c>
    </row>
    <row r="43" spans="1:17">
      <c r="A43" s="19" t="s">
        <v>143</v>
      </c>
      <c r="B43" s="100">
        <v>2</v>
      </c>
      <c r="C43" s="6">
        <f t="shared" si="4"/>
        <v>3.9215686274509803E-2</v>
      </c>
    </row>
    <row r="44" spans="1:17">
      <c r="A44" s="19" t="s">
        <v>144</v>
      </c>
      <c r="B44" s="100">
        <v>1</v>
      </c>
      <c r="C44" s="6">
        <f t="shared" si="4"/>
        <v>1.9607843137254902E-2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E1F6B-75AC-41A5-85B6-1B705E43EBD3}">
  <sheetPr codeName="Sheet3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241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60</v>
      </c>
      <c r="F2" s="29" t="s">
        <v>24</v>
      </c>
      <c r="G2" s="12">
        <v>14</v>
      </c>
      <c r="H2" s="93">
        <f>IF(B$17=0,0,G2/B$17)</f>
        <v>0.93333333333333335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-344.44444444444446</v>
      </c>
      <c r="P2" s="79">
        <v>9</v>
      </c>
      <c r="Q2" s="63">
        <v>-3100</v>
      </c>
    </row>
    <row r="3" spans="1:17">
      <c r="A3" s="19" t="s">
        <v>8</v>
      </c>
      <c r="B3" s="122">
        <v>66</v>
      </c>
      <c r="C3" s="123"/>
      <c r="E3" s="33" t="s">
        <v>54</v>
      </c>
      <c r="F3" s="30" t="s">
        <v>20</v>
      </c>
      <c r="G3" s="13">
        <v>9</v>
      </c>
      <c r="H3" s="94">
        <f>IF(B$17=0,0,G3/B$17)</f>
        <v>0.6</v>
      </c>
      <c r="I3" s="56">
        <v>18</v>
      </c>
      <c r="K3" s="5">
        <v>1</v>
      </c>
      <c r="L3" s="61">
        <v>-45.7</v>
      </c>
      <c r="N3" s="76" t="s">
        <v>104</v>
      </c>
      <c r="O3" s="83">
        <f t="shared" si="0"/>
        <v>-511.11111111111109</v>
      </c>
      <c r="P3" s="80">
        <v>9</v>
      </c>
      <c r="Q3" s="64">
        <v>-4600</v>
      </c>
    </row>
    <row r="4" spans="1:17">
      <c r="A4" s="19" t="s">
        <v>6</v>
      </c>
      <c r="B4" s="124">
        <v>-97.9</v>
      </c>
      <c r="C4" s="125"/>
      <c r="E4" s="33" t="s">
        <v>184</v>
      </c>
      <c r="F4" s="30" t="s">
        <v>187</v>
      </c>
      <c r="G4" s="13">
        <v>6</v>
      </c>
      <c r="H4" s="94">
        <f>IF(B$17=0,0,G4/B$17)</f>
        <v>0.4</v>
      </c>
      <c r="I4" s="56">
        <v>47</v>
      </c>
      <c r="K4" s="5">
        <v>2</v>
      </c>
      <c r="L4" s="61">
        <v>-32.700000000000003</v>
      </c>
      <c r="N4" s="76" t="s">
        <v>105</v>
      </c>
      <c r="O4" s="83">
        <f t="shared" si="0"/>
        <v>2955.5555555555557</v>
      </c>
      <c r="P4" s="80">
        <v>9</v>
      </c>
      <c r="Q4" s="64">
        <v>26600</v>
      </c>
    </row>
    <row r="5" spans="1:17">
      <c r="A5" s="19" t="s">
        <v>7</v>
      </c>
      <c r="B5" s="126">
        <f>IF(B$2=0,0,B$4/B$2)</f>
        <v>-10.877777777777778</v>
      </c>
      <c r="C5" s="127"/>
      <c r="E5" s="33" t="s">
        <v>181</v>
      </c>
      <c r="F5" s="30" t="s">
        <v>156</v>
      </c>
      <c r="G5" s="13">
        <v>5</v>
      </c>
      <c r="H5" s="94">
        <f>IF(B$17=0,0,G5/B$17)</f>
        <v>0.33333333333333331</v>
      </c>
      <c r="I5" s="56">
        <v>56</v>
      </c>
      <c r="K5" s="5">
        <v>3</v>
      </c>
      <c r="L5" s="61">
        <v>-18.700000000000003</v>
      </c>
      <c r="N5" s="76" t="s">
        <v>157</v>
      </c>
      <c r="O5" s="83">
        <f>IF(P5=0,0,Q5/P5)</f>
        <v>-2788.8888888888887</v>
      </c>
      <c r="P5" s="80">
        <v>9</v>
      </c>
      <c r="Q5" s="64">
        <v>-25100</v>
      </c>
    </row>
    <row r="6" spans="1:17">
      <c r="A6" s="19" t="s">
        <v>1</v>
      </c>
      <c r="B6" s="128">
        <f>IF(B$2=0,0,(B$7*1+B$8*2+B$9*3+B$10*4)/B$2)</f>
        <v>2.6666666666666665</v>
      </c>
      <c r="C6" s="129"/>
      <c r="E6" s="33" t="s">
        <v>57</v>
      </c>
      <c r="F6" s="30" t="s">
        <v>21</v>
      </c>
      <c r="G6" s="13">
        <v>3</v>
      </c>
      <c r="H6" s="94">
        <f>IF(B$17=0,0,G6/B$17)</f>
        <v>0.2</v>
      </c>
      <c r="I6" s="56">
        <v>33</v>
      </c>
      <c r="K6" s="5">
        <v>4</v>
      </c>
      <c r="L6" s="61">
        <v>-9.3000000000000025</v>
      </c>
      <c r="N6" s="76" t="s">
        <v>106</v>
      </c>
      <c r="O6" s="83">
        <f t="shared" ref="O6" si="1">IF(P6=0,0,Q6/P6)</f>
        <v>-1475</v>
      </c>
      <c r="P6" s="80">
        <v>4</v>
      </c>
      <c r="Q6" s="64">
        <v>-5900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2</v>
      </c>
      <c r="H7" s="94">
        <f>IF(B$17=0,0,G7/B$17)</f>
        <v>0.13333333333333333</v>
      </c>
      <c r="I7" s="56">
        <v>49</v>
      </c>
      <c r="K7" s="5">
        <v>5</v>
      </c>
      <c r="L7" s="61">
        <v>-0.70000000000000284</v>
      </c>
      <c r="N7" s="76" t="s">
        <v>107</v>
      </c>
      <c r="O7" s="83">
        <f t="shared" si="0"/>
        <v>-3200</v>
      </c>
      <c r="P7" s="80">
        <v>2</v>
      </c>
      <c r="Q7" s="64">
        <v>-6400</v>
      </c>
    </row>
    <row r="8" spans="1:17">
      <c r="A8" s="19" t="s">
        <v>3</v>
      </c>
      <c r="B8" s="13">
        <v>5</v>
      </c>
      <c r="C8" s="6">
        <f>IF(B$2=0,0,B8/B$2)</f>
        <v>0.55555555555555558</v>
      </c>
      <c r="E8" s="33" t="s">
        <v>182</v>
      </c>
      <c r="F8" s="30" t="s">
        <v>19</v>
      </c>
      <c r="G8" s="13">
        <v>1</v>
      </c>
      <c r="H8" s="94">
        <f>IF(B$17=0,0,G8/B$17)</f>
        <v>6.6666666666666666E-2</v>
      </c>
      <c r="I8" s="56">
        <v>36</v>
      </c>
      <c r="K8" s="5">
        <v>6</v>
      </c>
      <c r="L8" s="61">
        <v>-35.700000000000003</v>
      </c>
      <c r="N8" s="76" t="s">
        <v>108</v>
      </c>
      <c r="O8" s="83">
        <f t="shared" si="0"/>
        <v>-1500</v>
      </c>
      <c r="P8" s="80">
        <v>1</v>
      </c>
      <c r="Q8" s="64">
        <v>-1500</v>
      </c>
    </row>
    <row r="9" spans="1:17">
      <c r="A9" s="20" t="s">
        <v>4</v>
      </c>
      <c r="B9" s="14">
        <v>2</v>
      </c>
      <c r="C9" s="7">
        <f>IF(B$2=0,0,B9/B$2)</f>
        <v>0.22222222222222221</v>
      </c>
      <c r="E9" s="33" t="s">
        <v>56</v>
      </c>
      <c r="F9" s="30" t="s">
        <v>185</v>
      </c>
      <c r="G9" s="13">
        <v>1</v>
      </c>
      <c r="H9" s="94">
        <f>IF(B$17=0,0,G9/B$17)</f>
        <v>6.6666666666666666E-2</v>
      </c>
      <c r="I9" s="56">
        <v>60</v>
      </c>
      <c r="K9" s="5">
        <v>7</v>
      </c>
      <c r="L9" s="61">
        <v>-79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71</v>
      </c>
      <c r="F10" s="30" t="s">
        <v>35</v>
      </c>
      <c r="G10" s="13">
        <v>1</v>
      </c>
      <c r="H10" s="94">
        <f>IF(B$17=0,0,G10/B$17)</f>
        <v>6.6666666666666666E-2</v>
      </c>
      <c r="I10" s="56">
        <v>6</v>
      </c>
      <c r="K10" s="5">
        <v>8</v>
      </c>
      <c r="L10" s="61">
        <v>-103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0.55555555555555558</v>
      </c>
      <c r="E11" s="33" t="s">
        <v>77</v>
      </c>
      <c r="F11" s="30" t="s">
        <v>41</v>
      </c>
      <c r="G11" s="13">
        <v>1</v>
      </c>
      <c r="H11" s="94">
        <f>IF(B$17=0,0,G11/B$17)</f>
        <v>6.6666666666666666E-2</v>
      </c>
      <c r="I11" s="56">
        <v>11</v>
      </c>
      <c r="K11" s="5">
        <v>9</v>
      </c>
      <c r="L11" s="61">
        <v>-97.9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42</v>
      </c>
      <c r="N12" s="75" t="s">
        <v>126</v>
      </c>
      <c r="O12" s="85">
        <f>IF(P12=0,0,Q12/P12)</f>
        <v>8.6</v>
      </c>
      <c r="P12" s="79">
        <v>1</v>
      </c>
      <c r="Q12" s="67">
        <v>8.6</v>
      </c>
    </row>
    <row r="13" spans="1:17">
      <c r="A13" s="22" t="s">
        <v>97</v>
      </c>
      <c r="B13" s="15">
        <v>10</v>
      </c>
      <c r="C13" s="11">
        <f>IF(B$3=0,0,B13/B$3)</f>
        <v>0.15151515151515152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51</v>
      </c>
      <c r="N13" s="76" t="s">
        <v>127</v>
      </c>
      <c r="O13" s="86">
        <f>IF(P13=0,0,Q13/P13)</f>
        <v>-10.52</v>
      </c>
      <c r="P13" s="80">
        <v>5</v>
      </c>
      <c r="Q13" s="68">
        <v>-52.6</v>
      </c>
    </row>
    <row r="14" spans="1:17">
      <c r="A14" s="19" t="s">
        <v>94</v>
      </c>
      <c r="B14" s="13">
        <v>18</v>
      </c>
      <c r="C14" s="6">
        <f>IF(B$3=0,0,B14/B$3)</f>
        <v>0.27272727272727271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10</v>
      </c>
      <c r="N14" s="76" t="s">
        <v>128</v>
      </c>
      <c r="O14" s="86">
        <f>IF(P14=0,0,Q14/P14)</f>
        <v>-14.95</v>
      </c>
      <c r="P14" s="80">
        <v>2</v>
      </c>
      <c r="Q14" s="68">
        <v>-29.9</v>
      </c>
    </row>
    <row r="15" spans="1:17">
      <c r="A15" s="18" t="s">
        <v>99</v>
      </c>
      <c r="B15" s="12">
        <f>B21</f>
        <v>5</v>
      </c>
      <c r="C15" s="4">
        <f>IF(B$13=0,0,B15/B$13)</f>
        <v>0.5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11</v>
      </c>
      <c r="N15" s="77" t="s">
        <v>159</v>
      </c>
      <c r="O15" s="87">
        <f>IF(P15=0,0,Q15/P15)</f>
        <v>-24</v>
      </c>
      <c r="P15" s="81">
        <v>1</v>
      </c>
      <c r="Q15" s="69">
        <v>-24</v>
      </c>
    </row>
    <row r="16" spans="1:17">
      <c r="A16" s="18" t="s">
        <v>100</v>
      </c>
      <c r="B16" s="12">
        <f>B22</f>
        <v>9</v>
      </c>
      <c r="C16" s="4">
        <f>IF(B$14=0,0,B16/B$14)</f>
        <v>0.5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</v>
      </c>
      <c r="C17" s="4">
        <f>IF(B$3=0,0,B17/B$3)</f>
        <v>0.22727272727272727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0.15151515151515152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244</v>
      </c>
      <c r="O18" s="85">
        <f t="shared" ref="O18:O30" si="3">IF(P18=0,0,Q18/P18)</f>
        <v>57.95</v>
      </c>
      <c r="P18" s="79">
        <v>2</v>
      </c>
      <c r="Q18" s="67">
        <v>115.9</v>
      </c>
    </row>
    <row r="19" spans="1:17">
      <c r="A19" s="19" t="s">
        <v>12</v>
      </c>
      <c r="B19" s="13">
        <v>4</v>
      </c>
      <c r="C19" s="6">
        <f>IF(B$17=0,0,B19/B$17)</f>
        <v>0.26666666666666666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23</v>
      </c>
      <c r="N19" s="76" t="s">
        <v>235</v>
      </c>
      <c r="O19" s="86">
        <f t="shared" si="3"/>
        <v>35.400000000000006</v>
      </c>
      <c r="P19" s="80">
        <v>2</v>
      </c>
      <c r="Q19" s="68">
        <v>70.800000000000011</v>
      </c>
    </row>
    <row r="20" spans="1:17">
      <c r="A20" s="19" t="s">
        <v>11</v>
      </c>
      <c r="B20" s="13">
        <v>11</v>
      </c>
      <c r="C20" s="6">
        <f>IF(B$17=0,0,B20/B$17)</f>
        <v>0.73333333333333328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15</v>
      </c>
      <c r="N20" s="76" t="s">
        <v>169</v>
      </c>
      <c r="O20" s="86">
        <f t="shared" si="3"/>
        <v>23.799999999999997</v>
      </c>
      <c r="P20" s="80">
        <v>1</v>
      </c>
      <c r="Q20" s="68">
        <v>23.799999999999997</v>
      </c>
    </row>
    <row r="21" spans="1:17">
      <c r="A21" s="19" t="s">
        <v>151</v>
      </c>
      <c r="B21" s="13">
        <v>5</v>
      </c>
      <c r="C21" s="6">
        <f>IF(B$17=0,0,B21/B$17)</f>
        <v>0.33333333333333331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27</v>
      </c>
      <c r="N21" s="76" t="s">
        <v>195</v>
      </c>
      <c r="O21" s="86">
        <f t="shared" si="3"/>
        <v>-4.9750000000000014</v>
      </c>
      <c r="P21" s="80">
        <v>4</v>
      </c>
      <c r="Q21" s="68">
        <v>-19.900000000000006</v>
      </c>
    </row>
    <row r="22" spans="1:17">
      <c r="A22" s="19" t="s">
        <v>149</v>
      </c>
      <c r="B22" s="13">
        <v>9</v>
      </c>
      <c r="C22" s="6">
        <f>IF(B$17=0,0,B22/B$17)</f>
        <v>0.6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4</v>
      </c>
      <c r="N22" s="76" t="s">
        <v>227</v>
      </c>
      <c r="O22" s="86">
        <f t="shared" si="3"/>
        <v>-7.25</v>
      </c>
      <c r="P22" s="80">
        <v>2</v>
      </c>
      <c r="Q22" s="68">
        <v>-14.5</v>
      </c>
    </row>
    <row r="23" spans="1:17">
      <c r="A23" s="19" t="s">
        <v>150</v>
      </c>
      <c r="B23" s="13">
        <v>1</v>
      </c>
      <c r="C23" s="6">
        <f>IF(B$17=0,0,B23/B$17)</f>
        <v>6.6666666666666666E-2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16</v>
      </c>
      <c r="N23" s="76" t="s">
        <v>238</v>
      </c>
      <c r="O23" s="86">
        <f t="shared" si="3"/>
        <v>-20.766666666666669</v>
      </c>
      <c r="P23" s="80">
        <v>3</v>
      </c>
      <c r="Q23" s="68">
        <v>-62.300000000000004</v>
      </c>
    </row>
    <row r="24" spans="1:17">
      <c r="A24" s="19" t="s">
        <v>5</v>
      </c>
      <c r="B24" s="16">
        <f>IF(B$17=0,0,C24/B$17)</f>
        <v>4940</v>
      </c>
      <c r="C24" s="8">
        <v>74100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265</v>
      </c>
      <c r="O24" s="86">
        <f t="shared" si="3"/>
        <v>-22.7</v>
      </c>
      <c r="P24" s="80">
        <v>2</v>
      </c>
      <c r="Q24" s="68">
        <v>-45.4</v>
      </c>
    </row>
    <row r="25" spans="1:17">
      <c r="A25" s="20" t="s">
        <v>133</v>
      </c>
      <c r="B25" s="97">
        <f>IF($B$17-B$16=0,0,C25/($B$17-B$16))</f>
        <v>5933.333333333333</v>
      </c>
      <c r="C25" s="98">
        <v>35600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216</v>
      </c>
      <c r="O25" s="86">
        <f t="shared" si="3"/>
        <v>-26.440000000000005</v>
      </c>
      <c r="P25" s="80">
        <v>5</v>
      </c>
      <c r="Q25" s="68">
        <v>-132.20000000000002</v>
      </c>
    </row>
    <row r="26" spans="1:17">
      <c r="A26" s="20" t="s">
        <v>134</v>
      </c>
      <c r="B26" s="97">
        <f>IF(B$16=0,0,C26/B$16)</f>
        <v>4277.7777777777774</v>
      </c>
      <c r="C26" s="98">
        <v>38500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269</v>
      </c>
      <c r="O26" s="86">
        <f t="shared" si="3"/>
        <v>-35.799999999999997</v>
      </c>
      <c r="P26" s="80">
        <v>1</v>
      </c>
      <c r="Q26" s="68">
        <v>-35.799999999999997</v>
      </c>
    </row>
    <row r="27" spans="1:17">
      <c r="A27" s="20" t="s">
        <v>132</v>
      </c>
      <c r="B27" s="97">
        <f>IF(B$18=0,0,C27/B$18)</f>
        <v>-7080</v>
      </c>
      <c r="C27" s="98">
        <v>-70800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29</v>
      </c>
      <c r="N27" s="76" t="s">
        <v>272</v>
      </c>
      <c r="O27" s="86">
        <f t="shared" si="3"/>
        <v>-39.5</v>
      </c>
      <c r="P27" s="80">
        <v>2</v>
      </c>
      <c r="Q27" s="68">
        <v>-79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5</v>
      </c>
      <c r="N28" s="76" t="s">
        <v>258</v>
      </c>
      <c r="O28" s="86">
        <f t="shared" si="3"/>
        <v>-39.5</v>
      </c>
      <c r="P28" s="80">
        <v>1</v>
      </c>
      <c r="Q28" s="68">
        <v>-39.5</v>
      </c>
    </row>
    <row r="29" spans="1:17">
      <c r="A29" s="19" t="s">
        <v>131</v>
      </c>
      <c r="B29" s="13">
        <v>22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264</v>
      </c>
      <c r="O29" s="86">
        <f t="shared" si="3"/>
        <v>-51</v>
      </c>
      <c r="P29" s="80">
        <v>1</v>
      </c>
      <c r="Q29" s="68">
        <v>-51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228</v>
      </c>
      <c r="O30" s="86">
        <f t="shared" si="3"/>
        <v>-122.5</v>
      </c>
      <c r="P30" s="80">
        <v>1</v>
      </c>
      <c r="Q30" s="68">
        <v>-122.5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0.13333333333333333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0.33333333333333331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0.13333333333333333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0.13333333333333333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6.6666666666666666E-2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600D1-01B2-4C33-851F-5ADA82DCD2F7}">
  <sheetPr codeName="Sheet3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244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34</v>
      </c>
      <c r="C2" s="121"/>
      <c r="E2" s="32" t="s">
        <v>54</v>
      </c>
      <c r="F2" s="29" t="s">
        <v>20</v>
      </c>
      <c r="G2" s="12">
        <v>30</v>
      </c>
      <c r="H2" s="93">
        <f>IF(B$17=0,0,G2/B$17)</f>
        <v>0.625</v>
      </c>
      <c r="I2" s="55">
        <v>17</v>
      </c>
      <c r="K2" s="3">
        <v>0</v>
      </c>
      <c r="L2" s="60">
        <v>0</v>
      </c>
      <c r="N2" s="75" t="s">
        <v>103</v>
      </c>
      <c r="O2" s="82">
        <f t="shared" ref="O2:O9" si="0">IF(P2=0,0,Q2/P2)</f>
        <v>-1058.8235294117646</v>
      </c>
      <c r="P2" s="79">
        <v>34</v>
      </c>
      <c r="Q2" s="63">
        <v>-36000</v>
      </c>
    </row>
    <row r="3" spans="1:17">
      <c r="A3" s="19" t="s">
        <v>8</v>
      </c>
      <c r="B3" s="122">
        <v>254</v>
      </c>
      <c r="C3" s="123"/>
      <c r="E3" s="33" t="s">
        <v>181</v>
      </c>
      <c r="F3" s="30" t="s">
        <v>156</v>
      </c>
      <c r="G3" s="13">
        <v>28</v>
      </c>
      <c r="H3" s="94">
        <f>IF(B$17=0,0,G3/B$17)</f>
        <v>0.58333333333333337</v>
      </c>
      <c r="I3" s="56">
        <v>24</v>
      </c>
      <c r="K3" s="5">
        <v>1</v>
      </c>
      <c r="L3" s="61">
        <v>-72.8</v>
      </c>
      <c r="N3" s="76" t="s">
        <v>104</v>
      </c>
      <c r="O3" s="83">
        <f t="shared" si="0"/>
        <v>232.35294117647058</v>
      </c>
      <c r="P3" s="80">
        <v>34</v>
      </c>
      <c r="Q3" s="64">
        <v>7900</v>
      </c>
    </row>
    <row r="4" spans="1:17">
      <c r="A4" s="19" t="s">
        <v>6</v>
      </c>
      <c r="B4" s="124">
        <v>14.299999999999951</v>
      </c>
      <c r="C4" s="125"/>
      <c r="E4" s="33" t="s">
        <v>184</v>
      </c>
      <c r="F4" s="30" t="s">
        <v>187</v>
      </c>
      <c r="G4" s="13">
        <v>24</v>
      </c>
      <c r="H4" s="94">
        <f>IF(B$17=0,0,G4/B$17)</f>
        <v>0.5</v>
      </c>
      <c r="I4" s="56">
        <v>24</v>
      </c>
      <c r="K4" s="5">
        <v>2</v>
      </c>
      <c r="L4" s="61">
        <v>-92.5</v>
      </c>
      <c r="N4" s="76" t="s">
        <v>105</v>
      </c>
      <c r="O4" s="83">
        <f t="shared" si="0"/>
        <v>-184.84848484848484</v>
      </c>
      <c r="P4" s="80">
        <v>33</v>
      </c>
      <c r="Q4" s="64">
        <v>-6100</v>
      </c>
    </row>
    <row r="5" spans="1:17">
      <c r="A5" s="19" t="s">
        <v>7</v>
      </c>
      <c r="B5" s="126">
        <f>IF(B$2=0,0,B$4/B$2)</f>
        <v>0.42058823529411621</v>
      </c>
      <c r="C5" s="127"/>
      <c r="E5" s="33" t="s">
        <v>56</v>
      </c>
      <c r="F5" s="30" t="s">
        <v>185</v>
      </c>
      <c r="G5" s="13">
        <v>19</v>
      </c>
      <c r="H5" s="94">
        <f>IF(B$17=0,0,G5/B$17)</f>
        <v>0.39583333333333331</v>
      </c>
      <c r="I5" s="56">
        <v>17</v>
      </c>
      <c r="K5" s="5">
        <v>3</v>
      </c>
      <c r="L5" s="61">
        <v>-11.400000000000006</v>
      </c>
      <c r="N5" s="76" t="s">
        <v>157</v>
      </c>
      <c r="O5" s="83">
        <f>IF(P5=0,0,Q5/P5)</f>
        <v>1110</v>
      </c>
      <c r="P5" s="80">
        <v>30</v>
      </c>
      <c r="Q5" s="64">
        <v>33300</v>
      </c>
    </row>
    <row r="6" spans="1:17">
      <c r="A6" s="19" t="s">
        <v>1</v>
      </c>
      <c r="B6" s="128">
        <f>IF(B$2=0,0,(B$7*1+B$8*2+B$9*3+B$10*4)/B$2)</f>
        <v>2.4411764705882355</v>
      </c>
      <c r="C6" s="129"/>
      <c r="E6" s="33" t="s">
        <v>59</v>
      </c>
      <c r="F6" s="30" t="s">
        <v>23</v>
      </c>
      <c r="G6" s="13">
        <v>11</v>
      </c>
      <c r="H6" s="94">
        <f>IF(B$17=0,0,G6/B$17)</f>
        <v>0.22916666666666666</v>
      </c>
      <c r="I6" s="56">
        <v>17</v>
      </c>
      <c r="K6" s="5">
        <v>4</v>
      </c>
      <c r="L6" s="61">
        <v>45.999999999999993</v>
      </c>
      <c r="N6" s="76" t="s">
        <v>106</v>
      </c>
      <c r="O6" s="83">
        <f t="shared" ref="O6" si="1">IF(P6=0,0,Q6/P6)</f>
        <v>765.38461538461536</v>
      </c>
      <c r="P6" s="80">
        <v>26</v>
      </c>
      <c r="Q6" s="64">
        <v>19900</v>
      </c>
    </row>
    <row r="7" spans="1:17">
      <c r="A7" s="19" t="s">
        <v>2</v>
      </c>
      <c r="B7" s="13">
        <v>8</v>
      </c>
      <c r="C7" s="6">
        <f t="shared" ref="C7:C12" si="2">IF(B$2=0,0,B7/B$2)</f>
        <v>0.23529411764705882</v>
      </c>
      <c r="E7" s="33" t="s">
        <v>55</v>
      </c>
      <c r="F7" s="30" t="s">
        <v>155</v>
      </c>
      <c r="G7" s="13">
        <v>10</v>
      </c>
      <c r="H7" s="94">
        <f>IF(B$17=0,0,G7/B$17)</f>
        <v>0.20833333333333334</v>
      </c>
      <c r="I7" s="56">
        <v>33</v>
      </c>
      <c r="K7" s="5">
        <v>5</v>
      </c>
      <c r="L7" s="61">
        <v>20.899999999999991</v>
      </c>
      <c r="N7" s="76" t="s">
        <v>107</v>
      </c>
      <c r="O7" s="83">
        <f t="shared" si="0"/>
        <v>-1666.6666666666667</v>
      </c>
      <c r="P7" s="80">
        <v>15</v>
      </c>
      <c r="Q7" s="64">
        <v>-25000</v>
      </c>
    </row>
    <row r="8" spans="1:17">
      <c r="A8" s="19" t="s">
        <v>3</v>
      </c>
      <c r="B8" s="13">
        <v>7</v>
      </c>
      <c r="C8" s="6">
        <f>IF(B$2=0,0,B8/B$2)</f>
        <v>0.20588235294117646</v>
      </c>
      <c r="E8" s="33" t="s">
        <v>57</v>
      </c>
      <c r="F8" s="30" t="s">
        <v>21</v>
      </c>
      <c r="G8" s="13">
        <v>10</v>
      </c>
      <c r="H8" s="94">
        <f>IF(B$17=0,0,G8/B$17)</f>
        <v>0.20833333333333334</v>
      </c>
      <c r="I8" s="56">
        <v>29</v>
      </c>
      <c r="K8" s="5">
        <v>6</v>
      </c>
      <c r="L8" s="61">
        <v>81.5</v>
      </c>
      <c r="N8" s="76" t="s">
        <v>108</v>
      </c>
      <c r="O8" s="83">
        <f t="shared" si="0"/>
        <v>-700</v>
      </c>
      <c r="P8" s="80">
        <v>8</v>
      </c>
      <c r="Q8" s="64">
        <v>-5600</v>
      </c>
    </row>
    <row r="9" spans="1:17">
      <c r="A9" s="20" t="s">
        <v>4</v>
      </c>
      <c r="B9" s="14">
        <v>15</v>
      </c>
      <c r="C9" s="7">
        <f>IF(B$2=0,0,B9/B$2)</f>
        <v>0.44117647058823528</v>
      </c>
      <c r="E9" s="33" t="s">
        <v>60</v>
      </c>
      <c r="F9" s="30" t="s">
        <v>24</v>
      </c>
      <c r="G9" s="13">
        <v>10</v>
      </c>
      <c r="H9" s="94">
        <f>IF(B$17=0,0,G9/B$17)</f>
        <v>0.20833333333333334</v>
      </c>
      <c r="I9" s="56">
        <v>52</v>
      </c>
      <c r="K9" s="5">
        <v>7</v>
      </c>
      <c r="L9" s="61">
        <v>33.700000000000003</v>
      </c>
      <c r="N9" s="77" t="s">
        <v>158</v>
      </c>
      <c r="O9" s="84">
        <f t="shared" si="0"/>
        <v>0</v>
      </c>
      <c r="P9" s="81">
        <v>1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0.11764705882352941</v>
      </c>
      <c r="E10" s="33" t="s">
        <v>182</v>
      </c>
      <c r="F10" s="30" t="s">
        <v>19</v>
      </c>
      <c r="G10" s="13">
        <v>6</v>
      </c>
      <c r="H10" s="94">
        <f>IF(B$17=0,0,G10/B$17)</f>
        <v>0.125</v>
      </c>
      <c r="I10" s="56">
        <v>22</v>
      </c>
      <c r="K10" s="5">
        <v>8</v>
      </c>
      <c r="L10" s="61">
        <v>10.600000000000001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15</v>
      </c>
      <c r="C11" s="7">
        <f>IF(B$2=0,0,B11/B$2)</f>
        <v>0.44117647058823528</v>
      </c>
      <c r="E11" s="33" t="s">
        <v>58</v>
      </c>
      <c r="F11" s="30" t="s">
        <v>22</v>
      </c>
      <c r="G11" s="13">
        <v>4</v>
      </c>
      <c r="H11" s="94">
        <f>IF(B$17=0,0,G11/B$17)</f>
        <v>8.3333333333333329E-2</v>
      </c>
      <c r="I11" s="56">
        <v>18</v>
      </c>
      <c r="K11" s="5">
        <v>9</v>
      </c>
      <c r="L11" s="61">
        <v>-69.400000000000006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5.8823529411764705E-2</v>
      </c>
      <c r="E12" s="33" t="s">
        <v>183</v>
      </c>
      <c r="F12" s="30" t="s">
        <v>186</v>
      </c>
      <c r="G12" s="13">
        <v>3</v>
      </c>
      <c r="H12" s="94">
        <f>IF(B$17=0,0,G12/B$17)</f>
        <v>6.25E-2</v>
      </c>
      <c r="I12" s="56">
        <v>6</v>
      </c>
      <c r="K12" s="5">
        <v>10</v>
      </c>
      <c r="L12" s="61">
        <v>-94.100000000000009</v>
      </c>
      <c r="N12" s="75" t="s">
        <v>126</v>
      </c>
      <c r="O12" s="85">
        <f>IF(P12=0,0,Q12/P12)</f>
        <v>-14.940000000000001</v>
      </c>
      <c r="P12" s="79">
        <v>5</v>
      </c>
      <c r="Q12" s="67">
        <v>-74.7</v>
      </c>
    </row>
    <row r="13" spans="1:17">
      <c r="A13" s="22" t="s">
        <v>97</v>
      </c>
      <c r="B13" s="15">
        <v>50</v>
      </c>
      <c r="C13" s="11">
        <f>IF(B$3=0,0,B13/B$3)</f>
        <v>0.19685039370078741</v>
      </c>
      <c r="E13" s="33" t="s">
        <v>71</v>
      </c>
      <c r="F13" s="30" t="s">
        <v>35</v>
      </c>
      <c r="G13" s="13">
        <v>3</v>
      </c>
      <c r="H13" s="94">
        <f>IF(B$17=0,0,G13/B$17)</f>
        <v>6.25E-2</v>
      </c>
      <c r="I13" s="56">
        <v>8</v>
      </c>
      <c r="K13" s="5">
        <v>11</v>
      </c>
      <c r="L13" s="61">
        <v>-2.3000000000000114</v>
      </c>
      <c r="N13" s="76" t="s">
        <v>127</v>
      </c>
      <c r="O13" s="86">
        <f>IF(P13=0,0,Q13/P13)</f>
        <v>9.0750000000000011</v>
      </c>
      <c r="P13" s="80">
        <v>8</v>
      </c>
      <c r="Q13" s="68">
        <v>72.600000000000009</v>
      </c>
    </row>
    <row r="14" spans="1:17">
      <c r="A14" s="19" t="s">
        <v>94</v>
      </c>
      <c r="B14" s="13">
        <v>45</v>
      </c>
      <c r="C14" s="6">
        <f>IF(B$3=0,0,B14/B$3)</f>
        <v>0.17716535433070865</v>
      </c>
      <c r="E14" s="33" t="s">
        <v>69</v>
      </c>
      <c r="F14" s="30" t="s">
        <v>33</v>
      </c>
      <c r="G14" s="13">
        <v>2</v>
      </c>
      <c r="H14" s="94">
        <f>IF(B$17=0,0,G14/B$17)</f>
        <v>4.1666666666666664E-2</v>
      </c>
      <c r="I14" s="56">
        <v>4</v>
      </c>
      <c r="K14" s="5">
        <v>12</v>
      </c>
      <c r="L14" s="61">
        <v>62.199999999999989</v>
      </c>
      <c r="N14" s="76" t="s">
        <v>128</v>
      </c>
      <c r="O14" s="86">
        <f>IF(P14=0,0,Q14/P14)</f>
        <v>-0.64545454545454595</v>
      </c>
      <c r="P14" s="80">
        <v>11</v>
      </c>
      <c r="Q14" s="68">
        <v>-7.100000000000005</v>
      </c>
    </row>
    <row r="15" spans="1:17">
      <c r="A15" s="18" t="s">
        <v>99</v>
      </c>
      <c r="B15" s="12">
        <f>B21</f>
        <v>28</v>
      </c>
      <c r="C15" s="4">
        <f>IF(B$13=0,0,B15/B$13)</f>
        <v>0.56000000000000005</v>
      </c>
      <c r="E15" s="33" t="s">
        <v>78</v>
      </c>
      <c r="F15" s="30" t="s">
        <v>42</v>
      </c>
      <c r="G15" s="13">
        <v>2</v>
      </c>
      <c r="H15" s="94">
        <f>IF(B$17=0,0,G15/B$17)</f>
        <v>4.1666666666666664E-2</v>
      </c>
      <c r="I15" s="56">
        <v>3</v>
      </c>
      <c r="K15" s="5">
        <v>13</v>
      </c>
      <c r="L15" s="61">
        <v>68.499999999999986</v>
      </c>
      <c r="N15" s="77" t="s">
        <v>159</v>
      </c>
      <c r="O15" s="87">
        <f>IF(P15=0,0,Q15/P15)</f>
        <v>2.3500000000000005</v>
      </c>
      <c r="P15" s="81">
        <v>10</v>
      </c>
      <c r="Q15" s="69">
        <v>23.500000000000004</v>
      </c>
    </row>
    <row r="16" spans="1:17">
      <c r="A16" s="18" t="s">
        <v>100</v>
      </c>
      <c r="B16" s="12">
        <f>B22</f>
        <v>12</v>
      </c>
      <c r="C16" s="4">
        <f>IF(B$14=0,0,B16/B$14)</f>
        <v>0.26666666666666666</v>
      </c>
      <c r="E16" s="33" t="s">
        <v>66</v>
      </c>
      <c r="F16" s="30" t="s">
        <v>30</v>
      </c>
      <c r="G16" s="13">
        <v>1</v>
      </c>
      <c r="H16" s="94">
        <f>IF(B$17=0,0,G16/B$17)</f>
        <v>2.0833333333333332E-2</v>
      </c>
      <c r="I16" s="56">
        <v>14</v>
      </c>
      <c r="K16" s="5">
        <v>14</v>
      </c>
      <c r="L16" s="61">
        <v>121.29999999999998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48</v>
      </c>
      <c r="C17" s="4">
        <f>IF(B$3=0,0,B17/B$3)</f>
        <v>0.1889763779527559</v>
      </c>
      <c r="E17" s="33" t="s">
        <v>67</v>
      </c>
      <c r="F17" s="30" t="s">
        <v>31</v>
      </c>
      <c r="G17" s="13">
        <v>1</v>
      </c>
      <c r="H17" s="94">
        <f>IF(B$17=0,0,G17/B$17)</f>
        <v>2.0833333333333332E-2</v>
      </c>
      <c r="I17" s="56">
        <v>9</v>
      </c>
      <c r="K17" s="5">
        <v>15</v>
      </c>
      <c r="L17" s="61">
        <v>98.699999999999989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31</v>
      </c>
      <c r="C18" s="6">
        <f>IF(B$3=0,0,B18/B$3)</f>
        <v>0.12204724409448819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10</v>
      </c>
      <c r="K18" s="5">
        <v>16</v>
      </c>
      <c r="L18" s="61">
        <v>128.79999999999998</v>
      </c>
      <c r="N18" s="75" t="s">
        <v>269</v>
      </c>
      <c r="O18" s="85">
        <f t="shared" ref="O18:O40" si="3">IF(P18=0,0,Q18/P18)</f>
        <v>149</v>
      </c>
      <c r="P18" s="79">
        <v>1</v>
      </c>
      <c r="Q18" s="67">
        <v>149</v>
      </c>
    </row>
    <row r="19" spans="1:17">
      <c r="A19" s="19" t="s">
        <v>12</v>
      </c>
      <c r="B19" s="13">
        <v>22</v>
      </c>
      <c r="C19" s="6">
        <f>IF(B$17=0,0,B19/B$17)</f>
        <v>0.45833333333333331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11</v>
      </c>
      <c r="K19" s="5">
        <v>17</v>
      </c>
      <c r="L19" s="61">
        <v>75.799999999999983</v>
      </c>
      <c r="N19" s="76" t="s">
        <v>304</v>
      </c>
      <c r="O19" s="86">
        <f t="shared" si="3"/>
        <v>102.8</v>
      </c>
      <c r="P19" s="80">
        <v>1</v>
      </c>
      <c r="Q19" s="68">
        <v>102.8</v>
      </c>
    </row>
    <row r="20" spans="1:17">
      <c r="A20" s="19" t="s">
        <v>11</v>
      </c>
      <c r="B20" s="13">
        <v>26</v>
      </c>
      <c r="C20" s="6">
        <f>IF(B$17=0,0,B20/B$17)</f>
        <v>0.54166666666666663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7</v>
      </c>
      <c r="K20" s="5">
        <v>18</v>
      </c>
      <c r="L20" s="61">
        <v>86.399999999999977</v>
      </c>
      <c r="N20" s="76" t="s">
        <v>265</v>
      </c>
      <c r="O20" s="86">
        <f t="shared" si="3"/>
        <v>99.8</v>
      </c>
      <c r="P20" s="80">
        <v>1</v>
      </c>
      <c r="Q20" s="68">
        <v>99.8</v>
      </c>
    </row>
    <row r="21" spans="1:17">
      <c r="A21" s="19" t="s">
        <v>151</v>
      </c>
      <c r="B21" s="13">
        <v>28</v>
      </c>
      <c r="C21" s="6">
        <f>IF(B$17=0,0,B21/B$17)</f>
        <v>0.58333333333333337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73.399999999999977</v>
      </c>
      <c r="N21" s="76" t="s">
        <v>228</v>
      </c>
      <c r="O21" s="86">
        <f t="shared" si="3"/>
        <v>98.45</v>
      </c>
      <c r="P21" s="80">
        <v>2</v>
      </c>
      <c r="Q21" s="68">
        <v>196.9</v>
      </c>
    </row>
    <row r="22" spans="1:17">
      <c r="A22" s="19" t="s">
        <v>149</v>
      </c>
      <c r="B22" s="13">
        <v>12</v>
      </c>
      <c r="C22" s="6">
        <f>IF(B$17=0,0,B22/B$17)</f>
        <v>0.25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133.49999999999997</v>
      </c>
      <c r="N22" s="76" t="s">
        <v>324</v>
      </c>
      <c r="O22" s="86">
        <f t="shared" si="3"/>
        <v>74.849999999999994</v>
      </c>
      <c r="P22" s="80">
        <v>2</v>
      </c>
      <c r="Q22" s="68">
        <v>149.69999999999999</v>
      </c>
    </row>
    <row r="23" spans="1:17">
      <c r="A23" s="19" t="s">
        <v>150</v>
      </c>
      <c r="B23" s="13">
        <v>8</v>
      </c>
      <c r="C23" s="6">
        <f>IF(B$17=0,0,B23/B$17)</f>
        <v>0.16666666666666666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4</v>
      </c>
      <c r="K23" s="5">
        <v>21</v>
      </c>
      <c r="L23" s="61">
        <v>117.59999999999997</v>
      </c>
      <c r="N23" s="76" t="s">
        <v>392</v>
      </c>
      <c r="O23" s="86">
        <f t="shared" si="3"/>
        <v>36.25</v>
      </c>
      <c r="P23" s="80">
        <v>2</v>
      </c>
      <c r="Q23" s="68">
        <v>72.5</v>
      </c>
    </row>
    <row r="24" spans="1:17">
      <c r="A24" s="19" t="s">
        <v>5</v>
      </c>
      <c r="B24" s="16">
        <f>IF(B$17=0,0,C24/B$17)</f>
        <v>7383.333333333333</v>
      </c>
      <c r="C24" s="8">
        <v>354400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86.69999999999996</v>
      </c>
      <c r="N24" s="76" t="s">
        <v>195</v>
      </c>
      <c r="O24" s="86">
        <f t="shared" si="3"/>
        <v>28.959999999999997</v>
      </c>
      <c r="P24" s="80">
        <v>5</v>
      </c>
      <c r="Q24" s="68">
        <v>144.79999999999998</v>
      </c>
    </row>
    <row r="25" spans="1:17">
      <c r="A25" s="20" t="s">
        <v>133</v>
      </c>
      <c r="B25" s="97">
        <f>IF($B$17-B$16=0,0,C25/($B$17-B$16))</f>
        <v>7530.5555555555557</v>
      </c>
      <c r="C25" s="98">
        <v>271100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57.799999999999962</v>
      </c>
      <c r="N25" s="76" t="s">
        <v>238</v>
      </c>
      <c r="O25" s="86">
        <f t="shared" si="3"/>
        <v>18.088888888888889</v>
      </c>
      <c r="P25" s="80">
        <v>9</v>
      </c>
      <c r="Q25" s="68">
        <v>162.80000000000001</v>
      </c>
    </row>
    <row r="26" spans="1:17">
      <c r="A26" s="20" t="s">
        <v>134</v>
      </c>
      <c r="B26" s="97">
        <f>IF(B$16=0,0,C26/B$16)</f>
        <v>6941.666666666667</v>
      </c>
      <c r="C26" s="98">
        <v>83300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38.19999999999996</v>
      </c>
      <c r="N26" s="76" t="s">
        <v>255</v>
      </c>
      <c r="O26" s="86">
        <f t="shared" si="3"/>
        <v>16.340000000000003</v>
      </c>
      <c r="P26" s="80">
        <v>5</v>
      </c>
      <c r="Q26" s="68">
        <v>81.700000000000017</v>
      </c>
    </row>
    <row r="27" spans="1:17">
      <c r="A27" s="20" t="s">
        <v>132</v>
      </c>
      <c r="B27" s="97">
        <f>IF(B$18=0,0,C27/B$18)</f>
        <v>-6032.2580645161288</v>
      </c>
      <c r="C27" s="98">
        <v>-187000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29</v>
      </c>
      <c r="K27" s="5">
        <v>25</v>
      </c>
      <c r="L27" s="61">
        <v>16.19999999999996</v>
      </c>
      <c r="N27" s="76" t="s">
        <v>333</v>
      </c>
      <c r="O27" s="86">
        <f t="shared" si="3"/>
        <v>9.0399999999999956</v>
      </c>
      <c r="P27" s="80">
        <v>5</v>
      </c>
      <c r="Q27" s="68">
        <v>45.199999999999982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5</v>
      </c>
      <c r="K28" s="5">
        <v>26</v>
      </c>
      <c r="L28" s="61">
        <v>77.299999999999955</v>
      </c>
      <c r="N28" s="76" t="s">
        <v>276</v>
      </c>
      <c r="O28" s="86">
        <f t="shared" si="3"/>
        <v>6.4888888888888907</v>
      </c>
      <c r="P28" s="80">
        <v>9</v>
      </c>
      <c r="Q28" s="68">
        <v>58.400000000000013</v>
      </c>
    </row>
    <row r="29" spans="1:17">
      <c r="A29" s="19" t="s">
        <v>131</v>
      </c>
      <c r="B29" s="13">
        <v>30</v>
      </c>
      <c r="C29" s="96">
        <v>8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59.299999999999955</v>
      </c>
      <c r="N29" s="76" t="s">
        <v>216</v>
      </c>
      <c r="O29" s="86">
        <f t="shared" si="3"/>
        <v>-0.59999999999999942</v>
      </c>
      <c r="P29" s="80">
        <v>7</v>
      </c>
      <c r="Q29" s="68">
        <v>-4.1999999999999957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30</v>
      </c>
      <c r="K30" s="5">
        <v>28</v>
      </c>
      <c r="L30" s="61">
        <v>35.599999999999952</v>
      </c>
      <c r="N30" s="76" t="s">
        <v>396</v>
      </c>
      <c r="O30" s="86">
        <f t="shared" si="3"/>
        <v>-0.69999999999999929</v>
      </c>
      <c r="P30" s="80">
        <v>4</v>
      </c>
      <c r="Q30" s="68">
        <v>-2.7999999999999972</v>
      </c>
    </row>
    <row r="31" spans="1:17">
      <c r="A31" s="22" t="s">
        <v>148</v>
      </c>
      <c r="B31" s="116">
        <v>71800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3.4999999999999503</v>
      </c>
      <c r="N31" s="76" t="s">
        <v>263</v>
      </c>
      <c r="O31" s="86">
        <f t="shared" si="3"/>
        <v>-5.4500000000000046</v>
      </c>
      <c r="P31" s="80">
        <v>10</v>
      </c>
      <c r="Q31" s="68">
        <v>-54.50000000000005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12.09999999999995</v>
      </c>
      <c r="N32" s="76" t="s">
        <v>272</v>
      </c>
      <c r="O32" s="86">
        <f t="shared" si="3"/>
        <v>-9.4333333333333353</v>
      </c>
      <c r="P32" s="80">
        <v>9</v>
      </c>
      <c r="Q32" s="68">
        <v>-84.90000000000002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14.299999999999951</v>
      </c>
      <c r="N33" s="76" t="s">
        <v>169</v>
      </c>
      <c r="O33" s="86">
        <f t="shared" si="3"/>
        <v>-11.200000000000001</v>
      </c>
      <c r="P33" s="80">
        <v>6</v>
      </c>
      <c r="Q33" s="68">
        <v>-67.2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23.99999999999995</v>
      </c>
      <c r="N34" s="76" t="s">
        <v>227</v>
      </c>
      <c r="O34" s="86">
        <f t="shared" si="3"/>
        <v>-13.475</v>
      </c>
      <c r="P34" s="80">
        <v>4</v>
      </c>
      <c r="Q34" s="68">
        <v>-53.9</v>
      </c>
    </row>
    <row r="35" spans="1:17">
      <c r="A35" s="52" t="s">
        <v>139</v>
      </c>
      <c r="B35" s="99">
        <v>5</v>
      </c>
      <c r="C35" s="102">
        <f t="shared" ref="C35:C47" si="4">IF(B$17=0,0,B35/B$17)</f>
        <v>0.10416666666666667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29.799999999999951</v>
      </c>
      <c r="N35" s="76" t="s">
        <v>258</v>
      </c>
      <c r="O35" s="86">
        <f t="shared" si="3"/>
        <v>-23.699999999999996</v>
      </c>
      <c r="P35" s="80">
        <v>1</v>
      </c>
      <c r="Q35" s="68">
        <v>-23.699999999999996</v>
      </c>
    </row>
    <row r="36" spans="1:17">
      <c r="A36" s="19" t="s">
        <v>135</v>
      </c>
      <c r="B36" s="13">
        <v>6</v>
      </c>
      <c r="C36" s="6">
        <f t="shared" si="4"/>
        <v>0.125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14.299999999999951</v>
      </c>
      <c r="N36" s="76" t="s">
        <v>402</v>
      </c>
      <c r="O36" s="86">
        <f t="shared" si="3"/>
        <v>-28.560000000000002</v>
      </c>
      <c r="P36" s="80">
        <v>5</v>
      </c>
      <c r="Q36" s="68">
        <v>-142.80000000000001</v>
      </c>
    </row>
    <row r="37" spans="1:17">
      <c r="A37" s="19" t="s">
        <v>136</v>
      </c>
      <c r="B37" s="100">
        <v>11</v>
      </c>
      <c r="C37" s="6">
        <f t="shared" si="4"/>
        <v>0.22916666666666666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N37" s="76" t="s">
        <v>277</v>
      </c>
      <c r="O37" s="86">
        <f t="shared" si="3"/>
        <v>-39.912500000000001</v>
      </c>
      <c r="P37" s="80">
        <v>8</v>
      </c>
      <c r="Q37" s="68">
        <v>-319.3</v>
      </c>
    </row>
    <row r="38" spans="1:17">
      <c r="A38" s="19" t="s">
        <v>137</v>
      </c>
      <c r="B38" s="100">
        <v>12</v>
      </c>
      <c r="C38" s="6">
        <f t="shared" si="4"/>
        <v>0.25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N38" s="76" t="s">
        <v>241</v>
      </c>
      <c r="O38" s="86">
        <f t="shared" si="3"/>
        <v>-57.95</v>
      </c>
      <c r="P38" s="80">
        <v>2</v>
      </c>
      <c r="Q38" s="68">
        <v>-115.9</v>
      </c>
    </row>
    <row r="39" spans="1:17">
      <c r="A39" s="19" t="s">
        <v>138</v>
      </c>
      <c r="B39" s="100">
        <v>6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N39" s="76" t="s">
        <v>388</v>
      </c>
      <c r="O39" s="86">
        <f t="shared" si="3"/>
        <v>-60.25</v>
      </c>
      <c r="P39" s="80">
        <v>2</v>
      </c>
      <c r="Q39" s="68">
        <v>-120.5</v>
      </c>
    </row>
    <row r="40" spans="1:17">
      <c r="A40" s="19" t="s">
        <v>140</v>
      </c>
      <c r="B40" s="100">
        <v>5</v>
      </c>
      <c r="C40" s="6">
        <f t="shared" si="4"/>
        <v>0.10416666666666667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N40" s="76" t="s">
        <v>235</v>
      </c>
      <c r="O40" s="86">
        <f t="shared" si="3"/>
        <v>-82.15</v>
      </c>
      <c r="P40" s="80">
        <v>2</v>
      </c>
      <c r="Q40" s="68">
        <v>-164.3</v>
      </c>
    </row>
    <row r="41" spans="1:17">
      <c r="A41" s="19" t="s">
        <v>141</v>
      </c>
      <c r="B41" s="100">
        <v>1</v>
      </c>
      <c r="C41" s="6">
        <f t="shared" si="4"/>
        <v>2.0833333333333332E-2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2</v>
      </c>
      <c r="C42" s="6">
        <f t="shared" si="4"/>
        <v>4.1666666666666664E-2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62497-D772-42E6-8C1B-515F54B1FF10}">
  <sheetPr codeName="Sheet3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255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30</v>
      </c>
      <c r="C2" s="121"/>
      <c r="E2" s="32" t="s">
        <v>54</v>
      </c>
      <c r="F2" s="29" t="s">
        <v>20</v>
      </c>
      <c r="G2" s="12">
        <v>26</v>
      </c>
      <c r="H2" s="93">
        <f>IF(B$17=0,0,G2/B$17)</f>
        <v>0.59090909090909094</v>
      </c>
      <c r="I2" s="55">
        <v>22</v>
      </c>
      <c r="K2" s="3">
        <v>0</v>
      </c>
      <c r="L2" s="60">
        <v>0</v>
      </c>
      <c r="N2" s="75" t="s">
        <v>103</v>
      </c>
      <c r="O2" s="82">
        <f t="shared" ref="O2:O9" si="0">IF(P2=0,0,Q2/P2)</f>
        <v>-406.66666666666669</v>
      </c>
      <c r="P2" s="79">
        <v>30</v>
      </c>
      <c r="Q2" s="63">
        <v>-12200</v>
      </c>
    </row>
    <row r="3" spans="1:17">
      <c r="A3" s="19" t="s">
        <v>8</v>
      </c>
      <c r="B3" s="122">
        <v>213</v>
      </c>
      <c r="C3" s="123"/>
      <c r="E3" s="33" t="s">
        <v>184</v>
      </c>
      <c r="F3" s="30" t="s">
        <v>187</v>
      </c>
      <c r="G3" s="13">
        <v>25</v>
      </c>
      <c r="H3" s="94">
        <f>IF(B$17=0,0,G3/B$17)</f>
        <v>0.56818181818181823</v>
      </c>
      <c r="I3" s="56">
        <v>17</v>
      </c>
      <c r="K3" s="5">
        <v>1</v>
      </c>
      <c r="L3" s="61">
        <v>80</v>
      </c>
      <c r="N3" s="76" t="s">
        <v>104</v>
      </c>
      <c r="O3" s="83">
        <f t="shared" si="0"/>
        <v>953.33333333333337</v>
      </c>
      <c r="P3" s="80">
        <v>30</v>
      </c>
      <c r="Q3" s="64">
        <v>28600</v>
      </c>
    </row>
    <row r="4" spans="1:17">
      <c r="A4" s="19" t="s">
        <v>6</v>
      </c>
      <c r="B4" s="124">
        <v>12.900000000000013</v>
      </c>
      <c r="C4" s="125"/>
      <c r="E4" s="33" t="s">
        <v>181</v>
      </c>
      <c r="F4" s="30" t="s">
        <v>156</v>
      </c>
      <c r="G4" s="13">
        <v>22</v>
      </c>
      <c r="H4" s="94">
        <f>IF(B$17=0,0,G4/B$17)</f>
        <v>0.5</v>
      </c>
      <c r="I4" s="56">
        <v>35</v>
      </c>
      <c r="K4" s="5">
        <v>2</v>
      </c>
      <c r="L4" s="61">
        <v>145.19999999999999</v>
      </c>
      <c r="N4" s="76" t="s">
        <v>105</v>
      </c>
      <c r="O4" s="83">
        <f t="shared" si="0"/>
        <v>-522.22222222222217</v>
      </c>
      <c r="P4" s="80">
        <v>27</v>
      </c>
      <c r="Q4" s="64">
        <v>-14100</v>
      </c>
    </row>
    <row r="5" spans="1:17">
      <c r="A5" s="19" t="s">
        <v>7</v>
      </c>
      <c r="B5" s="126">
        <f>IF(B$2=0,0,B$4/B$2)</f>
        <v>0.43000000000000044</v>
      </c>
      <c r="C5" s="127"/>
      <c r="E5" s="33" t="s">
        <v>60</v>
      </c>
      <c r="F5" s="30" t="s">
        <v>24</v>
      </c>
      <c r="G5" s="13">
        <v>20</v>
      </c>
      <c r="H5" s="94">
        <f>IF(B$17=0,0,G5/B$17)</f>
        <v>0.45454545454545453</v>
      </c>
      <c r="I5" s="56">
        <v>17</v>
      </c>
      <c r="K5" s="5">
        <v>3</v>
      </c>
      <c r="L5" s="61">
        <v>204.6</v>
      </c>
      <c r="N5" s="76" t="s">
        <v>157</v>
      </c>
      <c r="O5" s="83">
        <f>IF(P5=0,0,Q5/P5)</f>
        <v>-450</v>
      </c>
      <c r="P5" s="80">
        <v>26</v>
      </c>
      <c r="Q5" s="64">
        <v>-11700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0.36363636363636365</v>
      </c>
      <c r="I6" s="56">
        <v>21</v>
      </c>
      <c r="K6" s="5">
        <v>4</v>
      </c>
      <c r="L6" s="61">
        <v>149.39999999999998</v>
      </c>
      <c r="N6" s="76" t="s">
        <v>106</v>
      </c>
      <c r="O6" s="83">
        <f t="shared" ref="O6" si="1">IF(P6=0,0,Q6/P6)</f>
        <v>540.90909090909088</v>
      </c>
      <c r="P6" s="80">
        <v>22</v>
      </c>
      <c r="Q6" s="64">
        <v>11900</v>
      </c>
    </row>
    <row r="7" spans="1:17">
      <c r="A7" s="19" t="s">
        <v>2</v>
      </c>
      <c r="B7" s="13">
        <v>8</v>
      </c>
      <c r="C7" s="6">
        <f t="shared" ref="C7:C12" si="2">IF(B$2=0,0,B7/B$2)</f>
        <v>0.26666666666666666</v>
      </c>
      <c r="E7" s="33" t="s">
        <v>57</v>
      </c>
      <c r="F7" s="30" t="s">
        <v>21</v>
      </c>
      <c r="G7" s="13">
        <v>8</v>
      </c>
      <c r="H7" s="94">
        <f>IF(B$17=0,0,G7/B$17)</f>
        <v>0.18181818181818182</v>
      </c>
      <c r="I7" s="56">
        <v>39</v>
      </c>
      <c r="K7" s="5">
        <v>5</v>
      </c>
      <c r="L7" s="61">
        <v>154.19999999999999</v>
      </c>
      <c r="N7" s="76" t="s">
        <v>107</v>
      </c>
      <c r="O7" s="83">
        <f t="shared" si="0"/>
        <v>-971.42857142857144</v>
      </c>
      <c r="P7" s="80">
        <v>14</v>
      </c>
      <c r="Q7" s="64">
        <v>-13600</v>
      </c>
    </row>
    <row r="8" spans="1:17">
      <c r="A8" s="19" t="s">
        <v>3</v>
      </c>
      <c r="B8" s="13">
        <v>7</v>
      </c>
      <c r="C8" s="6">
        <f>IF(B$2=0,0,B8/B$2)</f>
        <v>0.23333333333333334</v>
      </c>
      <c r="E8" s="33" t="s">
        <v>59</v>
      </c>
      <c r="F8" s="30" t="s">
        <v>23</v>
      </c>
      <c r="G8" s="13">
        <v>8</v>
      </c>
      <c r="H8" s="94">
        <f>IF(B$17=0,0,G8/B$17)</f>
        <v>0.18181818181818182</v>
      </c>
      <c r="I8" s="56">
        <v>25</v>
      </c>
      <c r="K8" s="5">
        <v>6</v>
      </c>
      <c r="L8" s="61">
        <v>127.49999999999999</v>
      </c>
      <c r="N8" s="76" t="s">
        <v>108</v>
      </c>
      <c r="O8" s="83">
        <f t="shared" si="0"/>
        <v>-500</v>
      </c>
      <c r="P8" s="80">
        <v>2</v>
      </c>
      <c r="Q8" s="64">
        <v>-1000</v>
      </c>
    </row>
    <row r="9" spans="1:17">
      <c r="A9" s="20" t="s">
        <v>4</v>
      </c>
      <c r="B9" s="14">
        <v>8</v>
      </c>
      <c r="C9" s="7">
        <f>IF(B$2=0,0,B9/B$2)</f>
        <v>0.26666666666666666</v>
      </c>
      <c r="E9" s="33" t="s">
        <v>55</v>
      </c>
      <c r="F9" s="30" t="s">
        <v>155</v>
      </c>
      <c r="G9" s="13">
        <v>6</v>
      </c>
      <c r="H9" s="94">
        <f>IF(B$17=0,0,G9/B$17)</f>
        <v>0.13636363636363635</v>
      </c>
      <c r="I9" s="56">
        <v>48</v>
      </c>
      <c r="K9" s="5">
        <v>7</v>
      </c>
      <c r="L9" s="61">
        <v>135.5</v>
      </c>
      <c r="N9" s="77" t="s">
        <v>158</v>
      </c>
      <c r="O9" s="84">
        <f t="shared" si="0"/>
        <v>9000</v>
      </c>
      <c r="P9" s="81">
        <v>1</v>
      </c>
      <c r="Q9" s="65">
        <v>9000</v>
      </c>
    </row>
    <row r="10" spans="1:17">
      <c r="A10" s="20" t="s">
        <v>152</v>
      </c>
      <c r="B10" s="14">
        <v>7</v>
      </c>
      <c r="C10" s="7">
        <f>IF(B$2=0,0,B10/B$2)</f>
        <v>0.23333333333333334</v>
      </c>
      <c r="E10" s="33" t="s">
        <v>182</v>
      </c>
      <c r="F10" s="30" t="s">
        <v>19</v>
      </c>
      <c r="G10" s="13">
        <v>3</v>
      </c>
      <c r="H10" s="94">
        <f>IF(B$17=0,0,G10/B$17)</f>
        <v>6.8181818181818177E-2</v>
      </c>
      <c r="I10" s="56">
        <v>35</v>
      </c>
      <c r="K10" s="5">
        <v>8</v>
      </c>
      <c r="L10" s="61">
        <v>91.5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15</v>
      </c>
      <c r="C11" s="7">
        <f>IF(B$2=0,0,B11/B$2)</f>
        <v>0.5</v>
      </c>
      <c r="E11" s="33" t="s">
        <v>58</v>
      </c>
      <c r="F11" s="30" t="s">
        <v>22</v>
      </c>
      <c r="G11" s="13">
        <v>3</v>
      </c>
      <c r="H11" s="94">
        <f>IF(B$17=0,0,G11/B$17)</f>
        <v>6.8181818181818177E-2</v>
      </c>
      <c r="I11" s="56">
        <v>23</v>
      </c>
      <c r="K11" s="5">
        <v>9</v>
      </c>
      <c r="L11" s="61">
        <v>98.5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6.6666666666666666E-2</v>
      </c>
      <c r="E12" s="33" t="s">
        <v>74</v>
      </c>
      <c r="F12" s="30" t="s">
        <v>38</v>
      </c>
      <c r="G12" s="13">
        <v>2</v>
      </c>
      <c r="H12" s="94">
        <f>IF(B$17=0,0,G12/B$17)</f>
        <v>4.5454545454545456E-2</v>
      </c>
      <c r="I12" s="56">
        <v>15</v>
      </c>
      <c r="K12" s="5">
        <v>10</v>
      </c>
      <c r="L12" s="61">
        <v>106.4</v>
      </c>
      <c r="N12" s="75" t="s">
        <v>126</v>
      </c>
      <c r="O12" s="85">
        <f>IF(P12=0,0,Q12/P12)</f>
        <v>15.700000000000001</v>
      </c>
      <c r="P12" s="79">
        <v>7</v>
      </c>
      <c r="Q12" s="67">
        <v>109.9</v>
      </c>
    </row>
    <row r="13" spans="1:17">
      <c r="A13" s="22" t="s">
        <v>97</v>
      </c>
      <c r="B13" s="15">
        <v>46</v>
      </c>
      <c r="C13" s="11">
        <f>IF(B$3=0,0,B13/B$3)</f>
        <v>0.215962441314554</v>
      </c>
      <c r="E13" s="33" t="s">
        <v>66</v>
      </c>
      <c r="F13" s="30" t="s">
        <v>30</v>
      </c>
      <c r="G13" s="13">
        <v>1</v>
      </c>
      <c r="H13" s="94">
        <f>IF(B$17=0,0,G13/B$17)</f>
        <v>2.2727272727272728E-2</v>
      </c>
      <c r="I13" s="56">
        <v>12</v>
      </c>
      <c r="K13" s="5">
        <v>11</v>
      </c>
      <c r="L13" s="61">
        <v>82.5</v>
      </c>
      <c r="N13" s="76" t="s">
        <v>127</v>
      </c>
      <c r="O13" s="86">
        <f>IF(P13=0,0,Q13/P13)</f>
        <v>15.112499999999997</v>
      </c>
      <c r="P13" s="80">
        <v>8</v>
      </c>
      <c r="Q13" s="68">
        <v>120.89999999999998</v>
      </c>
    </row>
    <row r="14" spans="1:17">
      <c r="A14" s="19" t="s">
        <v>94</v>
      </c>
      <c r="B14" s="13">
        <v>39</v>
      </c>
      <c r="C14" s="6">
        <f>IF(B$3=0,0,B14/B$3)</f>
        <v>0.18309859154929578</v>
      </c>
      <c r="E14" s="33" t="s">
        <v>183</v>
      </c>
      <c r="F14" s="30" t="s">
        <v>186</v>
      </c>
      <c r="G14" s="13">
        <v>1</v>
      </c>
      <c r="H14" s="94">
        <f>IF(B$17=0,0,G14/B$17)</f>
        <v>2.2727272727272728E-2</v>
      </c>
      <c r="I14" s="56">
        <v>21</v>
      </c>
      <c r="K14" s="5">
        <v>12</v>
      </c>
      <c r="L14" s="61">
        <v>134.4</v>
      </c>
      <c r="N14" s="76" t="s">
        <v>128</v>
      </c>
      <c r="O14" s="86">
        <f>IF(P14=0,0,Q14/P14)</f>
        <v>-21.92</v>
      </c>
      <c r="P14" s="80">
        <v>10</v>
      </c>
      <c r="Q14" s="68">
        <v>-219.20000000000002</v>
      </c>
    </row>
    <row r="15" spans="1:17">
      <c r="A15" s="18" t="s">
        <v>99</v>
      </c>
      <c r="B15" s="12">
        <f>B21</f>
        <v>22</v>
      </c>
      <c r="C15" s="4">
        <f>IF(B$13=0,0,B15/B$13)</f>
        <v>0.47826086956521741</v>
      </c>
      <c r="E15" s="33" t="s">
        <v>71</v>
      </c>
      <c r="F15" s="30" t="s">
        <v>35</v>
      </c>
      <c r="G15" s="13">
        <v>1</v>
      </c>
      <c r="H15" s="94">
        <f>IF(B$17=0,0,G15/B$17)</f>
        <v>2.2727272727272728E-2</v>
      </c>
      <c r="I15" s="56">
        <v>14</v>
      </c>
      <c r="K15" s="5">
        <v>13</v>
      </c>
      <c r="L15" s="61">
        <v>119.30000000000001</v>
      </c>
      <c r="N15" s="77" t="s">
        <v>159</v>
      </c>
      <c r="O15" s="87">
        <f>IF(P15=0,0,Q15/P15)</f>
        <v>0.26000000000000228</v>
      </c>
      <c r="P15" s="81">
        <v>5</v>
      </c>
      <c r="Q15" s="69">
        <v>1.3000000000000114</v>
      </c>
    </row>
    <row r="16" spans="1:17">
      <c r="A16" s="18" t="s">
        <v>100</v>
      </c>
      <c r="B16" s="12">
        <f>B22</f>
        <v>16</v>
      </c>
      <c r="C16" s="4">
        <f>IF(B$14=0,0,B16/B$14)</f>
        <v>0.41025641025641024</v>
      </c>
      <c r="E16" s="33" t="s">
        <v>77</v>
      </c>
      <c r="F16" s="30" t="s">
        <v>41</v>
      </c>
      <c r="G16" s="13">
        <v>1</v>
      </c>
      <c r="H16" s="94">
        <f>IF(B$17=0,0,G16/B$17)</f>
        <v>2.2727272727272728E-2</v>
      </c>
      <c r="I16" s="56">
        <v>25</v>
      </c>
      <c r="K16" s="5">
        <v>14</v>
      </c>
      <c r="L16" s="61">
        <v>105.80000000000001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44</v>
      </c>
      <c r="C17" s="4">
        <f>IF(B$3=0,0,B17/B$3)</f>
        <v>0.20657276995305165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10</v>
      </c>
      <c r="K17" s="5">
        <v>15</v>
      </c>
      <c r="L17" s="61">
        <v>174.20000000000002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21</v>
      </c>
      <c r="C18" s="6">
        <f>IF(B$3=0,0,B18/B$3)</f>
        <v>9.8591549295774641E-2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11</v>
      </c>
      <c r="K18" s="5">
        <v>16</v>
      </c>
      <c r="L18" s="61">
        <v>160.9</v>
      </c>
      <c r="N18" s="75" t="s">
        <v>277</v>
      </c>
      <c r="O18" s="85">
        <f t="shared" ref="O18:O33" si="3">IF(P18=0,0,Q18/P18)</f>
        <v>55.924999999999997</v>
      </c>
      <c r="P18" s="79">
        <v>4</v>
      </c>
      <c r="Q18" s="67">
        <v>223.7</v>
      </c>
    </row>
    <row r="19" spans="1:17">
      <c r="A19" s="19" t="s">
        <v>12</v>
      </c>
      <c r="B19" s="13">
        <v>21</v>
      </c>
      <c r="C19" s="6">
        <f>IF(B$17=0,0,B19/B$17)</f>
        <v>0.47727272727272729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7</v>
      </c>
      <c r="K19" s="5">
        <v>17</v>
      </c>
      <c r="L19" s="61">
        <v>98.5</v>
      </c>
      <c r="N19" s="76" t="s">
        <v>238</v>
      </c>
      <c r="O19" s="86">
        <f t="shared" si="3"/>
        <v>53.325000000000003</v>
      </c>
      <c r="P19" s="80">
        <v>4</v>
      </c>
      <c r="Q19" s="68">
        <v>213.3</v>
      </c>
    </row>
    <row r="20" spans="1:17">
      <c r="A20" s="19" t="s">
        <v>11</v>
      </c>
      <c r="B20" s="13">
        <v>23</v>
      </c>
      <c r="C20" s="6">
        <f>IF(B$17=0,0,B20/B$17)</f>
        <v>0.52272727272727271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46.6</v>
      </c>
      <c r="N20" s="76" t="s">
        <v>304</v>
      </c>
      <c r="O20" s="86">
        <f t="shared" si="3"/>
        <v>41.25</v>
      </c>
      <c r="P20" s="80">
        <v>2</v>
      </c>
      <c r="Q20" s="68">
        <v>82.5</v>
      </c>
    </row>
    <row r="21" spans="1:17">
      <c r="A21" s="19" t="s">
        <v>151</v>
      </c>
      <c r="B21" s="13">
        <v>22</v>
      </c>
      <c r="C21" s="6">
        <f>IF(B$17=0,0,B21/B$17)</f>
        <v>0.5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75.099999999999994</v>
      </c>
      <c r="N21" s="76" t="s">
        <v>169</v>
      </c>
      <c r="O21" s="86">
        <f t="shared" si="3"/>
        <v>29.033333333333321</v>
      </c>
      <c r="P21" s="80">
        <v>9</v>
      </c>
      <c r="Q21" s="68">
        <v>261.2999999999999</v>
      </c>
    </row>
    <row r="22" spans="1:17">
      <c r="A22" s="19" t="s">
        <v>149</v>
      </c>
      <c r="B22" s="13">
        <v>16</v>
      </c>
      <c r="C22" s="6">
        <f>IF(B$17=0,0,B22/B$17)</f>
        <v>0.36363636363636365</v>
      </c>
      <c r="E22" s="33" t="s">
        <v>67</v>
      </c>
      <c r="F22" s="30" t="s">
        <v>31</v>
      </c>
      <c r="G22" s="13">
        <v>0</v>
      </c>
      <c r="H22" s="94">
        <f>IF(B$17=0,0,G22/B$17)</f>
        <v>0</v>
      </c>
      <c r="I22" s="56">
        <v>15</v>
      </c>
      <c r="K22" s="5">
        <v>20</v>
      </c>
      <c r="L22" s="61">
        <v>60.3</v>
      </c>
      <c r="N22" s="76" t="s">
        <v>272</v>
      </c>
      <c r="O22" s="86">
        <f t="shared" si="3"/>
        <v>13.000000000000004</v>
      </c>
      <c r="P22" s="80">
        <v>9</v>
      </c>
      <c r="Q22" s="68">
        <v>117.00000000000003</v>
      </c>
    </row>
    <row r="23" spans="1:17">
      <c r="A23" s="19" t="s">
        <v>150</v>
      </c>
      <c r="B23" s="13">
        <v>6</v>
      </c>
      <c r="C23" s="6">
        <f>IF(B$17=0,0,B23/B$17)</f>
        <v>0.13636363636363635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4</v>
      </c>
      <c r="K23" s="5">
        <v>21</v>
      </c>
      <c r="L23" s="61">
        <v>10.5</v>
      </c>
      <c r="N23" s="76" t="s">
        <v>228</v>
      </c>
      <c r="O23" s="86">
        <f t="shared" si="3"/>
        <v>9.9</v>
      </c>
      <c r="P23" s="80">
        <v>3</v>
      </c>
      <c r="Q23" s="68">
        <v>29.700000000000003</v>
      </c>
    </row>
    <row r="24" spans="1:17">
      <c r="A24" s="19" t="s">
        <v>5</v>
      </c>
      <c r="B24" s="16">
        <f>IF(B$17=0,0,C24/B$17)</f>
        <v>6295.454545454545</v>
      </c>
      <c r="C24" s="8">
        <v>277000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16</v>
      </c>
      <c r="K24" s="5">
        <v>22</v>
      </c>
      <c r="L24" s="61">
        <v>-5.1999999999999993</v>
      </c>
      <c r="N24" s="76" t="s">
        <v>276</v>
      </c>
      <c r="O24" s="86">
        <f t="shared" si="3"/>
        <v>7.8666666666666663</v>
      </c>
      <c r="P24" s="80">
        <v>6</v>
      </c>
      <c r="Q24" s="68">
        <v>47.199999999999996</v>
      </c>
    </row>
    <row r="25" spans="1:17">
      <c r="A25" s="20" t="s">
        <v>133</v>
      </c>
      <c r="B25" s="97">
        <f>IF($B$17-B$16=0,0,C25/($B$17-B$16))</f>
        <v>7332.1428571428569</v>
      </c>
      <c r="C25" s="98">
        <v>205300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-0.89999999999999947</v>
      </c>
      <c r="N25" s="76" t="s">
        <v>297</v>
      </c>
      <c r="O25" s="86">
        <f t="shared" si="3"/>
        <v>4.6666666666666679</v>
      </c>
      <c r="P25" s="80">
        <v>3</v>
      </c>
      <c r="Q25" s="68">
        <v>14.000000000000004</v>
      </c>
    </row>
    <row r="26" spans="1:17">
      <c r="A26" s="20" t="s">
        <v>134</v>
      </c>
      <c r="B26" s="97">
        <f>IF(B$16=0,0,C26/B$16)</f>
        <v>4481.25</v>
      </c>
      <c r="C26" s="98">
        <v>71700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-47.8</v>
      </c>
      <c r="N26" s="76" t="s">
        <v>258</v>
      </c>
      <c r="O26" s="86">
        <f t="shared" si="3"/>
        <v>3.1250000000000022</v>
      </c>
      <c r="P26" s="80">
        <v>4</v>
      </c>
      <c r="Q26" s="68">
        <v>12.500000000000009</v>
      </c>
    </row>
    <row r="27" spans="1:17">
      <c r="A27" s="20" t="s">
        <v>132</v>
      </c>
      <c r="B27" s="97">
        <f>IF(B$18=0,0,C27/B$18)</f>
        <v>-6852.3809523809523</v>
      </c>
      <c r="C27" s="98">
        <v>-143900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-36.599999999999994</v>
      </c>
      <c r="N27" s="76" t="s">
        <v>235</v>
      </c>
      <c r="O27" s="86">
        <f t="shared" si="3"/>
        <v>-7.6090909090909058</v>
      </c>
      <c r="P27" s="80">
        <v>11</v>
      </c>
      <c r="Q27" s="68">
        <v>-83.69999999999996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5</v>
      </c>
      <c r="K28" s="5">
        <v>26</v>
      </c>
      <c r="L28" s="61">
        <v>-108.69999999999999</v>
      </c>
      <c r="N28" s="76" t="s">
        <v>269</v>
      </c>
      <c r="O28" s="86">
        <f t="shared" si="3"/>
        <v>-9.18333333333333</v>
      </c>
      <c r="P28" s="80">
        <v>6</v>
      </c>
      <c r="Q28" s="68">
        <v>-55.09999999999998</v>
      </c>
    </row>
    <row r="29" spans="1:17">
      <c r="A29" s="19" t="s">
        <v>131</v>
      </c>
      <c r="B29" s="13">
        <v>29</v>
      </c>
      <c r="C29" s="96">
        <v>29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-125.69999999999999</v>
      </c>
      <c r="N29" s="76" t="s">
        <v>244</v>
      </c>
      <c r="O29" s="86">
        <f t="shared" si="3"/>
        <v>-16.339999999999996</v>
      </c>
      <c r="P29" s="80">
        <v>5</v>
      </c>
      <c r="Q29" s="68">
        <v>-81.699999999999989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-71.199999999999989</v>
      </c>
      <c r="N30" s="76" t="s">
        <v>263</v>
      </c>
      <c r="O30" s="86">
        <f t="shared" si="3"/>
        <v>-22.211111111111112</v>
      </c>
      <c r="P30" s="80">
        <v>9</v>
      </c>
      <c r="Q30" s="68">
        <v>-199.9</v>
      </c>
    </row>
    <row r="31" spans="1:17">
      <c r="A31" s="22" t="s">
        <v>148</v>
      </c>
      <c r="B31" s="116">
        <v>60000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-60.79999999999999</v>
      </c>
      <c r="N31" s="76" t="s">
        <v>265</v>
      </c>
      <c r="O31" s="86">
        <f t="shared" si="3"/>
        <v>-24.000000000000004</v>
      </c>
      <c r="P31" s="80">
        <v>8</v>
      </c>
      <c r="Q31" s="68">
        <v>-192.00000000000003</v>
      </c>
    </row>
    <row r="32" spans="1:17">
      <c r="A32" s="21" t="s">
        <v>112</v>
      </c>
      <c r="B32" s="26">
        <v>1</v>
      </c>
      <c r="C32" s="9">
        <f>IF(B$3=0,0,B32/B$3)</f>
        <v>4.6948356807511738E-3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12.900000000000013</v>
      </c>
      <c r="N32" s="76" t="s">
        <v>195</v>
      </c>
      <c r="O32" s="86">
        <f t="shared" si="3"/>
        <v>-30.683333333333326</v>
      </c>
      <c r="P32" s="80">
        <v>6</v>
      </c>
      <c r="Q32" s="68">
        <v>-184.09999999999997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216</v>
      </c>
      <c r="O33" s="86">
        <f t="shared" si="3"/>
        <v>-116</v>
      </c>
      <c r="P33" s="80">
        <v>1</v>
      </c>
      <c r="Q33" s="68">
        <v>-116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3</v>
      </c>
      <c r="C35" s="102">
        <f t="shared" ref="C35:C47" si="4">IF(B$17=0,0,B35/B$17)</f>
        <v>6.8181818181818177E-2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10</v>
      </c>
      <c r="C36" s="6">
        <f t="shared" si="4"/>
        <v>0.22727272727272727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13</v>
      </c>
      <c r="C37" s="6">
        <f t="shared" si="4"/>
        <v>0.29545454545454547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9</v>
      </c>
      <c r="C38" s="6">
        <f t="shared" si="4"/>
        <v>0.20454545454545456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0.11363636363636363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3</v>
      </c>
      <c r="C40" s="6">
        <f t="shared" si="4"/>
        <v>6.8181818181818177E-2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2.2727272727272728E-2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0370A-8759-44AF-8B86-37F448B5A758}">
  <sheetPr codeName="Sheet3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258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9</v>
      </c>
      <c r="H2" s="93">
        <f>IF(B$17=0,0,G2/B$17)</f>
        <v>0.81818181818181823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1800</v>
      </c>
      <c r="P2" s="79">
        <v>9</v>
      </c>
      <c r="Q2" s="63">
        <v>16200</v>
      </c>
    </row>
    <row r="3" spans="1:17">
      <c r="A3" s="19" t="s">
        <v>8</v>
      </c>
      <c r="B3" s="122">
        <v>64</v>
      </c>
      <c r="C3" s="123"/>
      <c r="E3" s="33" t="s">
        <v>184</v>
      </c>
      <c r="F3" s="30" t="s">
        <v>187</v>
      </c>
      <c r="G3" s="13">
        <v>4</v>
      </c>
      <c r="H3" s="94">
        <f>IF(B$17=0,0,G3/B$17)</f>
        <v>0.36363636363636365</v>
      </c>
      <c r="I3" s="56">
        <v>51</v>
      </c>
      <c r="K3" s="5">
        <v>1</v>
      </c>
      <c r="L3" s="61">
        <v>4.5</v>
      </c>
      <c r="N3" s="76" t="s">
        <v>104</v>
      </c>
      <c r="O3" s="83">
        <f t="shared" si="0"/>
        <v>-1511.1111111111111</v>
      </c>
      <c r="P3" s="80">
        <v>9</v>
      </c>
      <c r="Q3" s="64">
        <v>-13600</v>
      </c>
    </row>
    <row r="4" spans="1:17">
      <c r="A4" s="19" t="s">
        <v>6</v>
      </c>
      <c r="B4" s="124">
        <v>-107.60000000000001</v>
      </c>
      <c r="C4" s="125"/>
      <c r="E4" s="33" t="s">
        <v>182</v>
      </c>
      <c r="F4" s="30" t="s">
        <v>19</v>
      </c>
      <c r="G4" s="13">
        <v>3</v>
      </c>
      <c r="H4" s="94">
        <f>IF(B$17=0,0,G4/B$17)</f>
        <v>0.27272727272727271</v>
      </c>
      <c r="I4" s="56">
        <v>9</v>
      </c>
      <c r="K4" s="5">
        <v>2</v>
      </c>
      <c r="L4" s="61">
        <v>-19.600000000000001</v>
      </c>
      <c r="N4" s="76" t="s">
        <v>105</v>
      </c>
      <c r="O4" s="83">
        <f t="shared" si="0"/>
        <v>-1755.5555555555557</v>
      </c>
      <c r="P4" s="80">
        <v>9</v>
      </c>
      <c r="Q4" s="64">
        <v>-15800</v>
      </c>
    </row>
    <row r="5" spans="1:17">
      <c r="A5" s="19" t="s">
        <v>7</v>
      </c>
      <c r="B5" s="126">
        <f>IF(B$2=0,0,B$4/B$2)</f>
        <v>-11.955555555555556</v>
      </c>
      <c r="C5" s="127"/>
      <c r="E5" s="33" t="s">
        <v>54</v>
      </c>
      <c r="F5" s="30" t="s">
        <v>20</v>
      </c>
      <c r="G5" s="13">
        <v>3</v>
      </c>
      <c r="H5" s="94">
        <f>IF(B$17=0,0,G5/B$17)</f>
        <v>0.27272727272727271</v>
      </c>
      <c r="I5" s="56">
        <v>51</v>
      </c>
      <c r="K5" s="5">
        <v>3</v>
      </c>
      <c r="L5" s="61">
        <v>-71.599999999999994</v>
      </c>
      <c r="N5" s="76" t="s">
        <v>157</v>
      </c>
      <c r="O5" s="83">
        <f>IF(P5=0,0,Q5/P5)</f>
        <v>-887.5</v>
      </c>
      <c r="P5" s="80">
        <v>8</v>
      </c>
      <c r="Q5" s="64">
        <v>-7100</v>
      </c>
    </row>
    <row r="6" spans="1:17">
      <c r="A6" s="19" t="s">
        <v>1</v>
      </c>
      <c r="B6" s="128">
        <f>IF(B$2=0,0,(B$7*1+B$8*2+B$9*3+B$10*4)/B$2)</f>
        <v>2.7777777777777777</v>
      </c>
      <c r="C6" s="129"/>
      <c r="E6" s="33" t="s">
        <v>55</v>
      </c>
      <c r="F6" s="30" t="s">
        <v>155</v>
      </c>
      <c r="G6" s="13">
        <v>2</v>
      </c>
      <c r="H6" s="94">
        <f>IF(B$17=0,0,G6/B$17)</f>
        <v>0.18181818181818182</v>
      </c>
      <c r="I6" s="56">
        <v>39</v>
      </c>
      <c r="K6" s="5">
        <v>4</v>
      </c>
      <c r="L6" s="61">
        <v>-14.099999999999994</v>
      </c>
      <c r="N6" s="76" t="s">
        <v>106</v>
      </c>
      <c r="O6" s="83">
        <f t="shared" ref="O6" si="1">IF(P6=0,0,Q6/P6)</f>
        <v>-2900</v>
      </c>
      <c r="P6" s="80">
        <v>6</v>
      </c>
      <c r="Q6" s="64">
        <v>-17400</v>
      </c>
    </row>
    <row r="7" spans="1:17">
      <c r="A7" s="19" t="s">
        <v>2</v>
      </c>
      <c r="B7" s="13">
        <v>1</v>
      </c>
      <c r="C7" s="6">
        <f t="shared" ref="C7:C12" si="2">IF(B$2=0,0,B7/B$2)</f>
        <v>0.1111111111111111</v>
      </c>
      <c r="E7" s="33" t="s">
        <v>58</v>
      </c>
      <c r="F7" s="30" t="s">
        <v>22</v>
      </c>
      <c r="G7" s="13">
        <v>2</v>
      </c>
      <c r="H7" s="94">
        <f>IF(B$17=0,0,G7/B$17)</f>
        <v>0.18181818181818182</v>
      </c>
      <c r="I7" s="56">
        <v>5</v>
      </c>
      <c r="K7" s="5">
        <v>5</v>
      </c>
      <c r="L7" s="61">
        <v>-36.199999999999996</v>
      </c>
      <c r="N7" s="76" t="s">
        <v>107</v>
      </c>
      <c r="O7" s="83">
        <f t="shared" si="0"/>
        <v>3900</v>
      </c>
      <c r="P7" s="80">
        <v>4</v>
      </c>
      <c r="Q7" s="64">
        <v>15600</v>
      </c>
    </row>
    <row r="8" spans="1:17">
      <c r="A8" s="19" t="s">
        <v>3</v>
      </c>
      <c r="B8" s="13">
        <v>2</v>
      </c>
      <c r="C8" s="6">
        <f>IF(B$2=0,0,B8/B$2)</f>
        <v>0.22222222222222221</v>
      </c>
      <c r="E8" s="33" t="s">
        <v>56</v>
      </c>
      <c r="F8" s="30" t="s">
        <v>185</v>
      </c>
      <c r="G8" s="13">
        <v>1</v>
      </c>
      <c r="H8" s="94">
        <f>IF(B$17=0,0,G8/B$17)</f>
        <v>9.0909090909090912E-2</v>
      </c>
      <c r="I8" s="56">
        <v>59</v>
      </c>
      <c r="K8" s="5">
        <v>6</v>
      </c>
      <c r="L8" s="61">
        <v>-73.8</v>
      </c>
      <c r="N8" s="76" t="s">
        <v>108</v>
      </c>
      <c r="O8" s="83">
        <f t="shared" si="0"/>
        <v>-1650</v>
      </c>
      <c r="P8" s="80">
        <v>4</v>
      </c>
      <c r="Q8" s="64">
        <v>-6600</v>
      </c>
    </row>
    <row r="9" spans="1:17">
      <c r="A9" s="20" t="s">
        <v>4</v>
      </c>
      <c r="B9" s="14">
        <v>4</v>
      </c>
      <c r="C9" s="7">
        <f>IF(B$2=0,0,B9/B$2)</f>
        <v>0.44444444444444442</v>
      </c>
      <c r="E9" s="33" t="s">
        <v>57</v>
      </c>
      <c r="F9" s="30" t="s">
        <v>21</v>
      </c>
      <c r="G9" s="13">
        <v>1</v>
      </c>
      <c r="H9" s="94">
        <f>IF(B$17=0,0,G9/B$17)</f>
        <v>9.0909090909090912E-2</v>
      </c>
      <c r="I9" s="56">
        <v>47</v>
      </c>
      <c r="K9" s="5">
        <v>7</v>
      </c>
      <c r="L9" s="61">
        <v>-74.2</v>
      </c>
      <c r="N9" s="77" t="s">
        <v>158</v>
      </c>
      <c r="O9" s="84">
        <f t="shared" si="0"/>
        <v>-1300</v>
      </c>
      <c r="P9" s="81">
        <v>3</v>
      </c>
      <c r="Q9" s="65">
        <v>-3900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59</v>
      </c>
      <c r="F10" s="30" t="s">
        <v>23</v>
      </c>
      <c r="G10" s="13">
        <v>1</v>
      </c>
      <c r="H10" s="94">
        <f>IF(B$17=0,0,G10/B$17)</f>
        <v>9.0909090909090912E-2</v>
      </c>
      <c r="I10" s="56">
        <v>41</v>
      </c>
      <c r="K10" s="5">
        <v>8</v>
      </c>
      <c r="L10" s="61">
        <v>-90.4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0.33333333333333331</v>
      </c>
      <c r="E11" s="33" t="s">
        <v>60</v>
      </c>
      <c r="F11" s="30" t="s">
        <v>24</v>
      </c>
      <c r="G11" s="13">
        <v>1</v>
      </c>
      <c r="H11" s="94">
        <f>IF(B$17=0,0,G11/B$17)</f>
        <v>9.0909090909090912E-2</v>
      </c>
      <c r="I11" s="56">
        <v>57</v>
      </c>
      <c r="K11" s="5">
        <v>9</v>
      </c>
      <c r="L11" s="61">
        <v>-107.60000000000001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66</v>
      </c>
      <c r="F12" s="30" t="s">
        <v>30</v>
      </c>
      <c r="G12" s="13">
        <v>1</v>
      </c>
      <c r="H12" s="94">
        <f>IF(B$17=0,0,G12/B$17)</f>
        <v>9.0909090909090912E-2</v>
      </c>
      <c r="I12" s="56">
        <v>2</v>
      </c>
      <c r="N12" s="75" t="s">
        <v>126</v>
      </c>
      <c r="O12" s="85">
        <f>IF(P12=0,0,Q12/P12)</f>
        <v>4.5</v>
      </c>
      <c r="P12" s="79">
        <v>1</v>
      </c>
      <c r="Q12" s="67">
        <v>4.5</v>
      </c>
    </row>
    <row r="13" spans="1:17">
      <c r="A13" s="22" t="s">
        <v>97</v>
      </c>
      <c r="B13" s="15">
        <v>17</v>
      </c>
      <c r="C13" s="11">
        <f>IF(B$3=0,0,B13/B$3)</f>
        <v>0.265625</v>
      </c>
      <c r="E13" s="33" t="s">
        <v>71</v>
      </c>
      <c r="F13" s="30" t="s">
        <v>35</v>
      </c>
      <c r="G13" s="13">
        <v>1</v>
      </c>
      <c r="H13" s="94">
        <f>IF(B$17=0,0,G13/B$17)</f>
        <v>9.0909090909090912E-2</v>
      </c>
      <c r="I13" s="56">
        <v>5</v>
      </c>
      <c r="N13" s="76" t="s">
        <v>127</v>
      </c>
      <c r="O13" s="86">
        <f>IF(P13=0,0,Q13/P13)</f>
        <v>-3.0249999999999999</v>
      </c>
      <c r="P13" s="80">
        <v>4</v>
      </c>
      <c r="Q13" s="68">
        <v>-12.1</v>
      </c>
    </row>
    <row r="14" spans="1:17">
      <c r="A14" s="19" t="s">
        <v>94</v>
      </c>
      <c r="B14" s="13">
        <v>11</v>
      </c>
      <c r="C14" s="6">
        <f>IF(B$3=0,0,B14/B$3)</f>
        <v>0.171875</v>
      </c>
      <c r="E14" s="33" t="s">
        <v>74</v>
      </c>
      <c r="F14" s="30" t="s">
        <v>38</v>
      </c>
      <c r="G14" s="13">
        <v>1</v>
      </c>
      <c r="H14" s="94">
        <f>IF(B$17=0,0,G14/B$17)</f>
        <v>9.0909090909090912E-2</v>
      </c>
      <c r="I14" s="56">
        <v>7</v>
      </c>
      <c r="N14" s="76" t="s">
        <v>128</v>
      </c>
      <c r="O14" s="86">
        <f>IF(P14=0,0,Q14/P14)</f>
        <v>-25.000000000000004</v>
      </c>
      <c r="P14" s="80">
        <v>4</v>
      </c>
      <c r="Q14" s="68">
        <v>-100.00000000000001</v>
      </c>
    </row>
    <row r="15" spans="1:17">
      <c r="A15" s="18" t="s">
        <v>99</v>
      </c>
      <c r="B15" s="12">
        <f>B21</f>
        <v>9</v>
      </c>
      <c r="C15" s="4">
        <f>IF(B$13=0,0,B15/B$13)</f>
        <v>0.52941176470588236</v>
      </c>
      <c r="E15" s="33" t="s">
        <v>77</v>
      </c>
      <c r="F15" s="30" t="s">
        <v>41</v>
      </c>
      <c r="G15" s="13">
        <v>1</v>
      </c>
      <c r="H15" s="94">
        <f>IF(B$17=0,0,G15/B$17)</f>
        <v>9.0909090909090912E-2</v>
      </c>
      <c r="I15" s="56">
        <v>7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0.18181818181818182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10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11</v>
      </c>
      <c r="C17" s="4">
        <f>IF(B$3=0,0,B17/B$3)</f>
        <v>0.171875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0.171875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7</v>
      </c>
      <c r="N18" s="75" t="s">
        <v>241</v>
      </c>
      <c r="O18" s="85">
        <f t="shared" ref="O18:O31" si="3">IF(P18=0,0,Q18/P18)</f>
        <v>39.5</v>
      </c>
      <c r="P18" s="79">
        <v>1</v>
      </c>
      <c r="Q18" s="67">
        <v>39.5</v>
      </c>
    </row>
    <row r="19" spans="1:17">
      <c r="A19" s="19" t="s">
        <v>12</v>
      </c>
      <c r="B19" s="13">
        <v>1</v>
      </c>
      <c r="C19" s="6">
        <f>IF(B$17=0,0,B19/B$17)</f>
        <v>9.0909090909090912E-2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262</v>
      </c>
      <c r="O19" s="86">
        <f t="shared" si="3"/>
        <v>25</v>
      </c>
      <c r="P19" s="80">
        <v>1</v>
      </c>
      <c r="Q19" s="68">
        <v>25</v>
      </c>
    </row>
    <row r="20" spans="1:17">
      <c r="A20" s="19" t="s">
        <v>11</v>
      </c>
      <c r="B20" s="13">
        <v>10</v>
      </c>
      <c r="C20" s="6">
        <f>IF(B$17=0,0,B20/B$17)</f>
        <v>0.90909090909090906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244</v>
      </c>
      <c r="O20" s="86">
        <f t="shared" si="3"/>
        <v>23.699999999999996</v>
      </c>
      <c r="P20" s="80">
        <v>1</v>
      </c>
      <c r="Q20" s="68">
        <v>23.699999999999996</v>
      </c>
    </row>
    <row r="21" spans="1:17">
      <c r="A21" s="19" t="s">
        <v>151</v>
      </c>
      <c r="B21" s="13">
        <v>9</v>
      </c>
      <c r="C21" s="6">
        <f>IF(B$17=0,0,B21/B$17)</f>
        <v>0.81818181818181823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15</v>
      </c>
      <c r="N21" s="76" t="s">
        <v>235</v>
      </c>
      <c r="O21" s="86">
        <f t="shared" si="3"/>
        <v>23.5</v>
      </c>
      <c r="P21" s="80">
        <v>3</v>
      </c>
      <c r="Q21" s="68">
        <v>70.5</v>
      </c>
    </row>
    <row r="22" spans="1:17">
      <c r="A22" s="19" t="s">
        <v>149</v>
      </c>
      <c r="B22" s="13">
        <v>2</v>
      </c>
      <c r="C22" s="6">
        <f>IF(B$17=0,0,B22/B$17)</f>
        <v>0.18181818181818182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27</v>
      </c>
      <c r="N22" s="76" t="s">
        <v>269</v>
      </c>
      <c r="O22" s="86">
        <f t="shared" si="3"/>
        <v>7.4500000000000028</v>
      </c>
      <c r="P22" s="80">
        <v>2</v>
      </c>
      <c r="Q22" s="68">
        <v>14.900000000000006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4</v>
      </c>
      <c r="N23" s="76" t="s">
        <v>255</v>
      </c>
      <c r="O23" s="86">
        <f t="shared" si="3"/>
        <v>-3.1250000000000018</v>
      </c>
      <c r="P23" s="80">
        <v>4</v>
      </c>
      <c r="Q23" s="68">
        <v>-12.500000000000007</v>
      </c>
    </row>
    <row r="24" spans="1:17">
      <c r="A24" s="19" t="s">
        <v>5</v>
      </c>
      <c r="B24" s="16">
        <f>IF(B$17=0,0,C24/B$17)</f>
        <v>5627.272727272727</v>
      </c>
      <c r="C24" s="8">
        <v>61900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16</v>
      </c>
      <c r="N24" s="76" t="s">
        <v>272</v>
      </c>
      <c r="O24" s="86">
        <f t="shared" si="3"/>
        <v>-8.1999999999999957</v>
      </c>
      <c r="P24" s="80">
        <v>2</v>
      </c>
      <c r="Q24" s="68">
        <v>-16.399999999999991</v>
      </c>
    </row>
    <row r="25" spans="1:17">
      <c r="A25" s="20" t="s">
        <v>133</v>
      </c>
      <c r="B25" s="97">
        <f>IF($B$17-B$16=0,0,C25/($B$17-B$16))</f>
        <v>6222.2222222222226</v>
      </c>
      <c r="C25" s="98">
        <v>56000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228</v>
      </c>
      <c r="O25" s="86">
        <f t="shared" si="3"/>
        <v>-22.05</v>
      </c>
      <c r="P25" s="80">
        <v>4</v>
      </c>
      <c r="Q25" s="68">
        <v>-88.2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304</v>
      </c>
      <c r="O26" s="86">
        <f t="shared" si="3"/>
        <v>-30.4</v>
      </c>
      <c r="P26" s="80">
        <v>1</v>
      </c>
      <c r="Q26" s="68">
        <v>-30.4</v>
      </c>
    </row>
    <row r="27" spans="1:17">
      <c r="A27" s="20" t="s">
        <v>132</v>
      </c>
      <c r="B27" s="97">
        <f>IF(B$18=0,0,C27/B$18)</f>
        <v>-4254.545454545455</v>
      </c>
      <c r="C27" s="98">
        <v>-46800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263</v>
      </c>
      <c r="O27" s="86">
        <f t="shared" si="3"/>
        <v>-30.900000000000002</v>
      </c>
      <c r="P27" s="80">
        <v>3</v>
      </c>
      <c r="Q27" s="68">
        <v>-92.7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5</v>
      </c>
      <c r="N28" s="76" t="s">
        <v>169</v>
      </c>
      <c r="O28" s="86">
        <f t="shared" si="3"/>
        <v>-36.6</v>
      </c>
      <c r="P28" s="80">
        <v>1</v>
      </c>
      <c r="Q28" s="68">
        <v>-36.6</v>
      </c>
    </row>
    <row r="29" spans="1:17">
      <c r="A29" s="19" t="s">
        <v>131</v>
      </c>
      <c r="B29" s="13">
        <v>10</v>
      </c>
      <c r="C29" s="96">
        <v>8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276</v>
      </c>
      <c r="O29" s="86">
        <f t="shared" si="3"/>
        <v>-67.100000000000009</v>
      </c>
      <c r="P29" s="80">
        <v>1</v>
      </c>
      <c r="Q29" s="68">
        <v>-67.100000000000009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265</v>
      </c>
      <c r="O30" s="86">
        <f t="shared" si="3"/>
        <v>-72.800000000000011</v>
      </c>
      <c r="P30" s="80">
        <v>2</v>
      </c>
      <c r="Q30" s="68">
        <v>-145.60000000000002</v>
      </c>
    </row>
    <row r="31" spans="1:17">
      <c r="A31" s="22" t="s">
        <v>148</v>
      </c>
      <c r="B31" s="116">
        <v>37500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-84.5</v>
      </c>
      <c r="P31" s="80">
        <v>1</v>
      </c>
      <c r="Q31" s="68">
        <v>-84.5</v>
      </c>
    </row>
    <row r="32" spans="1:17">
      <c r="A32" s="21" t="s">
        <v>112</v>
      </c>
      <c r="B32" s="26">
        <v>1</v>
      </c>
      <c r="C32" s="9">
        <f>IF(B$3=0,0,B32/B$3)</f>
        <v>1.5625E-2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9.0909090909090912E-2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0.36363636363636365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0.18181818181818182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0.27272727272727271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9.0909090909090912E-2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7B43A-5C89-4EEE-ADA5-E78E017A7CA4}">
  <sheetPr codeName="Sheet4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29</v>
      </c>
      <c r="C2" s="121"/>
      <c r="E2" s="32" t="s">
        <v>181</v>
      </c>
      <c r="F2" s="29" t="s">
        <v>156</v>
      </c>
      <c r="G2" s="12">
        <v>32</v>
      </c>
      <c r="H2" s="93">
        <f>IF(B$17=0,0,G2/B$17)</f>
        <v>0.59259259259259256</v>
      </c>
      <c r="I2" s="55">
        <v>23</v>
      </c>
      <c r="K2" s="3">
        <v>0</v>
      </c>
      <c r="L2" s="60">
        <v>0</v>
      </c>
      <c r="N2" s="75" t="s">
        <v>103</v>
      </c>
      <c r="O2" s="82">
        <f t="shared" ref="O2:O9" si="0">IF(P2=0,0,Q2/P2)</f>
        <v>-131.0344827586207</v>
      </c>
      <c r="P2" s="79">
        <v>29</v>
      </c>
      <c r="Q2" s="63">
        <v>-3800</v>
      </c>
    </row>
    <row r="3" spans="1:17">
      <c r="A3" s="19" t="s">
        <v>8</v>
      </c>
      <c r="B3" s="122">
        <v>213</v>
      </c>
      <c r="C3" s="123"/>
      <c r="E3" s="33" t="s">
        <v>54</v>
      </c>
      <c r="F3" s="30" t="s">
        <v>20</v>
      </c>
      <c r="G3" s="13">
        <v>30</v>
      </c>
      <c r="H3" s="94">
        <f>IF(B$17=0,0,G3/B$17)</f>
        <v>0.55555555555555558</v>
      </c>
      <c r="I3" s="56">
        <v>32</v>
      </c>
      <c r="K3" s="5">
        <v>1</v>
      </c>
      <c r="L3" s="61">
        <v>-45.8</v>
      </c>
      <c r="N3" s="76" t="s">
        <v>104</v>
      </c>
      <c r="O3" s="83">
        <f t="shared" si="0"/>
        <v>-1172.4137931034484</v>
      </c>
      <c r="P3" s="80">
        <v>29</v>
      </c>
      <c r="Q3" s="64">
        <v>-34000</v>
      </c>
    </row>
    <row r="4" spans="1:17">
      <c r="A4" s="19" t="s">
        <v>6</v>
      </c>
      <c r="B4" s="124">
        <v>200.00000000000009</v>
      </c>
      <c r="C4" s="125"/>
      <c r="E4" s="33" t="s">
        <v>184</v>
      </c>
      <c r="F4" s="30" t="s">
        <v>187</v>
      </c>
      <c r="G4" s="13">
        <v>23</v>
      </c>
      <c r="H4" s="94">
        <f>IF(B$17=0,0,G4/B$17)</f>
        <v>0.42592592592592593</v>
      </c>
      <c r="I4" s="56">
        <v>43</v>
      </c>
      <c r="K4" s="5">
        <v>2</v>
      </c>
      <c r="L4" s="61">
        <v>24.700000000000003</v>
      </c>
      <c r="N4" s="76" t="s">
        <v>105</v>
      </c>
      <c r="O4" s="83">
        <f t="shared" si="0"/>
        <v>568.9655172413793</v>
      </c>
      <c r="P4" s="80">
        <v>29</v>
      </c>
      <c r="Q4" s="64">
        <v>16500</v>
      </c>
    </row>
    <row r="5" spans="1:17">
      <c r="A5" s="19" t="s">
        <v>7</v>
      </c>
      <c r="B5" s="126">
        <f>IF(B$2=0,0,B$4/B$2)</f>
        <v>6.8965517241379342</v>
      </c>
      <c r="C5" s="127"/>
      <c r="E5" s="33" t="s">
        <v>60</v>
      </c>
      <c r="F5" s="30" t="s">
        <v>24</v>
      </c>
      <c r="G5" s="13">
        <v>21</v>
      </c>
      <c r="H5" s="94">
        <f>IF(B$17=0,0,G5/B$17)</f>
        <v>0.3888888888888889</v>
      </c>
      <c r="I5" s="56">
        <v>30</v>
      </c>
      <c r="K5" s="5">
        <v>3</v>
      </c>
      <c r="L5" s="61">
        <v>27.400000000000002</v>
      </c>
      <c r="N5" s="76" t="s">
        <v>157</v>
      </c>
      <c r="O5" s="83">
        <f>IF(P5=0,0,Q5/P5)</f>
        <v>-25</v>
      </c>
      <c r="P5" s="80">
        <v>28</v>
      </c>
      <c r="Q5" s="64">
        <v>-700</v>
      </c>
    </row>
    <row r="6" spans="1:17">
      <c r="A6" s="19" t="s">
        <v>1</v>
      </c>
      <c r="B6" s="128">
        <f>IF(B$2=0,0,(B$7*1+B$8*2+B$9*3+B$10*4)/B$2)</f>
        <v>2.3103448275862069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0.29629629629629628</v>
      </c>
      <c r="I6" s="56">
        <v>30</v>
      </c>
      <c r="K6" s="5">
        <v>4</v>
      </c>
      <c r="L6" s="61">
        <v>78.2</v>
      </c>
      <c r="N6" s="76" t="s">
        <v>106</v>
      </c>
      <c r="O6" s="83">
        <f t="shared" ref="O6" si="1">IF(P6=0,0,Q6/P6)</f>
        <v>1036.3636363636363</v>
      </c>
      <c r="P6" s="80">
        <v>22</v>
      </c>
      <c r="Q6" s="64">
        <v>22800</v>
      </c>
    </row>
    <row r="7" spans="1:17">
      <c r="A7" s="19" t="s">
        <v>2</v>
      </c>
      <c r="B7" s="13">
        <v>11</v>
      </c>
      <c r="C7" s="6">
        <f t="shared" ref="C7:C12" si="2">IF(B$2=0,0,B7/B$2)</f>
        <v>0.37931034482758619</v>
      </c>
      <c r="E7" s="33" t="s">
        <v>55</v>
      </c>
      <c r="F7" s="30" t="s">
        <v>155</v>
      </c>
      <c r="G7" s="13">
        <v>11</v>
      </c>
      <c r="H7" s="94">
        <f>IF(B$17=0,0,G7/B$17)</f>
        <v>0.20370370370370369</v>
      </c>
      <c r="I7" s="56">
        <v>35</v>
      </c>
      <c r="K7" s="5">
        <v>5</v>
      </c>
      <c r="L7" s="61">
        <v>20.200000000000003</v>
      </c>
      <c r="N7" s="76" t="s">
        <v>107</v>
      </c>
      <c r="O7" s="83">
        <f t="shared" si="0"/>
        <v>2083.3333333333335</v>
      </c>
      <c r="P7" s="80">
        <v>12</v>
      </c>
      <c r="Q7" s="64">
        <v>25000</v>
      </c>
    </row>
    <row r="8" spans="1:17">
      <c r="A8" s="19" t="s">
        <v>3</v>
      </c>
      <c r="B8" s="13">
        <v>5</v>
      </c>
      <c r="C8" s="6">
        <f>IF(B$2=0,0,B8/B$2)</f>
        <v>0.17241379310344829</v>
      </c>
      <c r="E8" s="33" t="s">
        <v>57</v>
      </c>
      <c r="F8" s="30" t="s">
        <v>21</v>
      </c>
      <c r="G8" s="13">
        <v>11</v>
      </c>
      <c r="H8" s="94">
        <f>IF(B$17=0,0,G8/B$17)</f>
        <v>0.20370370370370369</v>
      </c>
      <c r="I8" s="56">
        <v>31</v>
      </c>
      <c r="K8" s="5">
        <v>6</v>
      </c>
      <c r="L8" s="61">
        <v>94.100000000000009</v>
      </c>
      <c r="N8" s="76" t="s">
        <v>108</v>
      </c>
      <c r="O8" s="83">
        <f t="shared" si="0"/>
        <v>1333.3333333333333</v>
      </c>
      <c r="P8" s="80">
        <v>6</v>
      </c>
      <c r="Q8" s="64">
        <v>8000</v>
      </c>
    </row>
    <row r="9" spans="1:17">
      <c r="A9" s="20" t="s">
        <v>4</v>
      </c>
      <c r="B9" s="14">
        <v>6</v>
      </c>
      <c r="C9" s="7">
        <f>IF(B$2=0,0,B9/B$2)</f>
        <v>0.20689655172413793</v>
      </c>
      <c r="E9" s="33" t="s">
        <v>58</v>
      </c>
      <c r="F9" s="30" t="s">
        <v>22</v>
      </c>
      <c r="G9" s="13">
        <v>6</v>
      </c>
      <c r="H9" s="94">
        <f>IF(B$17=0,0,G9/B$17)</f>
        <v>0.1111111111111111</v>
      </c>
      <c r="I9" s="56">
        <v>12</v>
      </c>
      <c r="K9" s="5">
        <v>7</v>
      </c>
      <c r="L9" s="61">
        <v>66.700000000000017</v>
      </c>
      <c r="N9" s="77" t="s">
        <v>158</v>
      </c>
      <c r="O9" s="84">
        <f t="shared" si="0"/>
        <v>-1350</v>
      </c>
      <c r="P9" s="81">
        <v>2</v>
      </c>
      <c r="Q9" s="65">
        <v>-2700</v>
      </c>
    </row>
    <row r="10" spans="1:17">
      <c r="A10" s="20" t="s">
        <v>152</v>
      </c>
      <c r="B10" s="14">
        <v>7</v>
      </c>
      <c r="C10" s="7">
        <f>IF(B$2=0,0,B10/B$2)</f>
        <v>0.2413793103448276</v>
      </c>
      <c r="E10" s="33" t="s">
        <v>59</v>
      </c>
      <c r="F10" s="30" t="s">
        <v>23</v>
      </c>
      <c r="G10" s="13">
        <v>5</v>
      </c>
      <c r="H10" s="94">
        <f>IF(B$17=0,0,G10/B$17)</f>
        <v>9.2592592592592587E-2</v>
      </c>
      <c r="I10" s="56">
        <v>40</v>
      </c>
      <c r="K10" s="5">
        <v>8</v>
      </c>
      <c r="L10" s="61">
        <v>135.80000000000001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16</v>
      </c>
      <c r="C11" s="7">
        <f>IF(B$2=0,0,B11/B$2)</f>
        <v>0.55172413793103448</v>
      </c>
      <c r="E11" s="33" t="s">
        <v>74</v>
      </c>
      <c r="F11" s="30" t="s">
        <v>38</v>
      </c>
      <c r="G11" s="13">
        <v>3</v>
      </c>
      <c r="H11" s="94">
        <f>IF(B$17=0,0,G11/B$17)</f>
        <v>5.5555555555555552E-2</v>
      </c>
      <c r="I11" s="56">
        <v>12</v>
      </c>
      <c r="K11" s="5">
        <v>9</v>
      </c>
      <c r="L11" s="61">
        <v>187.8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3.4482758620689655E-2</v>
      </c>
      <c r="E12" s="33" t="s">
        <v>182</v>
      </c>
      <c r="F12" s="30" t="s">
        <v>19</v>
      </c>
      <c r="G12" s="13">
        <v>2</v>
      </c>
      <c r="H12" s="94">
        <f>IF(B$17=0,0,G12/B$17)</f>
        <v>3.7037037037037035E-2</v>
      </c>
      <c r="I12" s="56">
        <v>43</v>
      </c>
      <c r="K12" s="5">
        <v>10</v>
      </c>
      <c r="L12" s="61">
        <v>179.8</v>
      </c>
      <c r="N12" s="75" t="s">
        <v>126</v>
      </c>
      <c r="O12" s="85">
        <f>IF(P12=0,0,Q12/P12)</f>
        <v>24.271428571428569</v>
      </c>
      <c r="P12" s="79">
        <v>7</v>
      </c>
      <c r="Q12" s="67">
        <v>169.89999999999998</v>
      </c>
    </row>
    <row r="13" spans="1:17">
      <c r="A13" s="22" t="s">
        <v>97</v>
      </c>
      <c r="B13" s="15">
        <v>57</v>
      </c>
      <c r="C13" s="11">
        <f>IF(B$3=0,0,B13/B$3)</f>
        <v>0.26760563380281688</v>
      </c>
      <c r="E13" s="33" t="s">
        <v>183</v>
      </c>
      <c r="F13" s="30" t="s">
        <v>186</v>
      </c>
      <c r="G13" s="13">
        <v>2</v>
      </c>
      <c r="H13" s="94">
        <f>IF(B$17=0,0,G13/B$17)</f>
        <v>3.7037037037037035E-2</v>
      </c>
      <c r="I13" s="56">
        <v>12</v>
      </c>
      <c r="K13" s="5">
        <v>11</v>
      </c>
      <c r="L13" s="61">
        <v>184.8</v>
      </c>
      <c r="N13" s="76" t="s">
        <v>127</v>
      </c>
      <c r="O13" s="86">
        <f>IF(P13=0,0,Q13/P13)</f>
        <v>4.9833333333333352</v>
      </c>
      <c r="P13" s="80">
        <v>6</v>
      </c>
      <c r="Q13" s="68">
        <v>29.900000000000013</v>
      </c>
    </row>
    <row r="14" spans="1:17">
      <c r="A14" s="19" t="s">
        <v>94</v>
      </c>
      <c r="B14" s="13">
        <v>31</v>
      </c>
      <c r="C14" s="6">
        <f>IF(B$3=0,0,B14/B$3)</f>
        <v>0.14553990610328638</v>
      </c>
      <c r="E14" s="33" t="s">
        <v>61</v>
      </c>
      <c r="F14" s="30" t="s">
        <v>25</v>
      </c>
      <c r="G14" s="13">
        <v>1</v>
      </c>
      <c r="H14" s="94">
        <f>IF(B$17=0,0,G14/B$17)</f>
        <v>1.8518518518518517E-2</v>
      </c>
      <c r="I14" s="56">
        <v>5</v>
      </c>
      <c r="K14" s="5">
        <v>12</v>
      </c>
      <c r="L14" s="61">
        <v>133.9</v>
      </c>
      <c r="N14" s="76" t="s">
        <v>128</v>
      </c>
      <c r="O14" s="86">
        <f>IF(P14=0,0,Q14/P14)</f>
        <v>1.8200000000000003</v>
      </c>
      <c r="P14" s="80">
        <v>5</v>
      </c>
      <c r="Q14" s="68">
        <v>9.1000000000000014</v>
      </c>
    </row>
    <row r="15" spans="1:17">
      <c r="A15" s="18" t="s">
        <v>99</v>
      </c>
      <c r="B15" s="12">
        <f>B21</f>
        <v>32</v>
      </c>
      <c r="C15" s="4">
        <f>IF(B$13=0,0,B15/B$13)</f>
        <v>0.56140350877192979</v>
      </c>
      <c r="E15" s="33" t="s">
        <v>66</v>
      </c>
      <c r="F15" s="30" t="s">
        <v>30</v>
      </c>
      <c r="G15" s="13">
        <v>1</v>
      </c>
      <c r="H15" s="94">
        <f>IF(B$17=0,0,G15/B$17)</f>
        <v>1.8518518518518517E-2</v>
      </c>
      <c r="I15" s="56">
        <v>17</v>
      </c>
      <c r="K15" s="5">
        <v>13</v>
      </c>
      <c r="L15" s="61">
        <v>113.9</v>
      </c>
      <c r="N15" s="77" t="s">
        <v>159</v>
      </c>
      <c r="O15" s="87">
        <f>IF(P15=0,0,Q15/P15)</f>
        <v>-0.80909090909090864</v>
      </c>
      <c r="P15" s="81">
        <v>11</v>
      </c>
      <c r="Q15" s="69">
        <v>-8.899999999999995</v>
      </c>
    </row>
    <row r="16" spans="1:17">
      <c r="A16" s="18" t="s">
        <v>100</v>
      </c>
      <c r="B16" s="12">
        <f>B22</f>
        <v>15</v>
      </c>
      <c r="C16" s="4">
        <f>IF(B$14=0,0,B16/B$14)</f>
        <v>0.4838709677419355</v>
      </c>
      <c r="E16" s="33" t="s">
        <v>69</v>
      </c>
      <c r="F16" s="30" t="s">
        <v>33</v>
      </c>
      <c r="G16" s="13">
        <v>1</v>
      </c>
      <c r="H16" s="94">
        <f>IF(B$17=0,0,G16/B$17)</f>
        <v>1.8518518518518517E-2</v>
      </c>
      <c r="I16" s="56">
        <v>10</v>
      </c>
      <c r="K16" s="5">
        <v>14</v>
      </c>
      <c r="L16" s="61">
        <v>94.800000000000011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54</v>
      </c>
      <c r="C17" s="4">
        <f>IF(B$3=0,0,B17/B$3)</f>
        <v>0.25352112676056338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11</v>
      </c>
      <c r="K17" s="5">
        <v>15</v>
      </c>
      <c r="L17" s="61">
        <v>159.80000000000001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0.11267605633802817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7</v>
      </c>
      <c r="K18" s="5">
        <v>16</v>
      </c>
      <c r="L18" s="61">
        <v>115.9</v>
      </c>
      <c r="N18" s="75" t="s">
        <v>258</v>
      </c>
      <c r="O18" s="85">
        <f t="shared" ref="O18:O36" si="3">IF(P18=0,0,Q18/P18)</f>
        <v>72.8</v>
      </c>
      <c r="P18" s="79">
        <v>2</v>
      </c>
      <c r="Q18" s="67">
        <v>145.6</v>
      </c>
    </row>
    <row r="19" spans="1:17">
      <c r="A19" s="19" t="s">
        <v>12</v>
      </c>
      <c r="B19" s="13">
        <v>20</v>
      </c>
      <c r="C19" s="6">
        <f>IF(B$17=0,0,B19/B$17)</f>
        <v>0.37037037037037035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135.20000000000002</v>
      </c>
      <c r="N19" s="76" t="s">
        <v>297</v>
      </c>
      <c r="O19" s="86">
        <f t="shared" si="3"/>
        <v>63.8</v>
      </c>
      <c r="P19" s="80">
        <v>1</v>
      </c>
      <c r="Q19" s="68">
        <v>63.8</v>
      </c>
    </row>
    <row r="20" spans="1:17">
      <c r="A20" s="19" t="s">
        <v>11</v>
      </c>
      <c r="B20" s="13">
        <v>34</v>
      </c>
      <c r="C20" s="6">
        <f>IF(B$17=0,0,B20/B$17)</f>
        <v>0.62962962962962965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191.3</v>
      </c>
      <c r="N20" s="76" t="s">
        <v>269</v>
      </c>
      <c r="O20" s="86">
        <f t="shared" si="3"/>
        <v>52.129999999999995</v>
      </c>
      <c r="P20" s="80">
        <v>10</v>
      </c>
      <c r="Q20" s="68">
        <v>521.29999999999995</v>
      </c>
    </row>
    <row r="21" spans="1:17">
      <c r="A21" s="19" t="s">
        <v>151</v>
      </c>
      <c r="B21" s="13">
        <v>32</v>
      </c>
      <c r="C21" s="6">
        <f>IF(B$17=0,0,B21/B$17)</f>
        <v>0.59259259259259256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15</v>
      </c>
      <c r="K21" s="5">
        <v>19</v>
      </c>
      <c r="L21" s="61">
        <v>166.70000000000002</v>
      </c>
      <c r="N21" s="76" t="s">
        <v>304</v>
      </c>
      <c r="O21" s="86">
        <f t="shared" si="3"/>
        <v>44.8</v>
      </c>
      <c r="P21" s="80">
        <v>1</v>
      </c>
      <c r="Q21" s="68">
        <v>44.8</v>
      </c>
    </row>
    <row r="22" spans="1:17">
      <c r="A22" s="19" t="s">
        <v>149</v>
      </c>
      <c r="B22" s="13">
        <v>15</v>
      </c>
      <c r="C22" s="6">
        <f>IF(B$17=0,0,B22/B$17)</f>
        <v>0.27777777777777779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4</v>
      </c>
      <c r="K22" s="5">
        <v>20</v>
      </c>
      <c r="L22" s="61">
        <v>247.90000000000003</v>
      </c>
      <c r="N22" s="76" t="s">
        <v>255</v>
      </c>
      <c r="O22" s="86">
        <f t="shared" si="3"/>
        <v>24.000000000000004</v>
      </c>
      <c r="P22" s="80">
        <v>8</v>
      </c>
      <c r="Q22" s="68">
        <v>192.00000000000003</v>
      </c>
    </row>
    <row r="23" spans="1:17">
      <c r="A23" s="19" t="s">
        <v>150</v>
      </c>
      <c r="B23" s="13">
        <v>7</v>
      </c>
      <c r="C23" s="6">
        <f>IF(B$17=0,0,B23/B$17)</f>
        <v>0.12962962962962962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230.30000000000004</v>
      </c>
      <c r="N23" s="76" t="s">
        <v>277</v>
      </c>
      <c r="O23" s="86">
        <f t="shared" si="3"/>
        <v>22.78</v>
      </c>
      <c r="P23" s="80">
        <v>5</v>
      </c>
      <c r="Q23" s="68">
        <v>113.9</v>
      </c>
    </row>
    <row r="24" spans="1:17">
      <c r="A24" s="19" t="s">
        <v>5</v>
      </c>
      <c r="B24" s="16">
        <f>IF(B$17=0,0,C24/B$17)</f>
        <v>5618.5185185185182</v>
      </c>
      <c r="C24" s="8">
        <v>303400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24</v>
      </c>
      <c r="K24" s="5">
        <v>22</v>
      </c>
      <c r="L24" s="61">
        <v>167.20000000000005</v>
      </c>
      <c r="N24" s="76" t="s">
        <v>241</v>
      </c>
      <c r="O24" s="86">
        <f t="shared" si="3"/>
        <v>22.699999999999996</v>
      </c>
      <c r="P24" s="80">
        <v>2</v>
      </c>
      <c r="Q24" s="68">
        <v>45.399999999999991</v>
      </c>
    </row>
    <row r="25" spans="1:17">
      <c r="A25" s="20" t="s">
        <v>133</v>
      </c>
      <c r="B25" s="97">
        <f>IF($B$17-B$16=0,0,C25/($B$17-B$16))</f>
        <v>6651.2820512820517</v>
      </c>
      <c r="C25" s="98">
        <v>259400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177.50000000000006</v>
      </c>
      <c r="N25" s="76" t="s">
        <v>213</v>
      </c>
      <c r="O25" s="86">
        <f t="shared" si="3"/>
        <v>20.099999999999998</v>
      </c>
      <c r="P25" s="80">
        <v>1</v>
      </c>
      <c r="Q25" s="68">
        <v>20.099999999999998</v>
      </c>
    </row>
    <row r="26" spans="1:17">
      <c r="A26" s="20" t="s">
        <v>134</v>
      </c>
      <c r="B26" s="97">
        <f>IF(B$16=0,0,C26/B$16)</f>
        <v>2933.3333333333335</v>
      </c>
      <c r="C26" s="98">
        <v>44000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122.10000000000005</v>
      </c>
      <c r="N26" s="76" t="s">
        <v>262</v>
      </c>
      <c r="O26" s="86">
        <f t="shared" si="3"/>
        <v>18.400000000000002</v>
      </c>
      <c r="P26" s="80">
        <v>2</v>
      </c>
      <c r="Q26" s="68">
        <v>36.800000000000004</v>
      </c>
    </row>
    <row r="27" spans="1:17">
      <c r="A27" s="20" t="s">
        <v>132</v>
      </c>
      <c r="B27" s="97">
        <f>IF(B$18=0,0,C27/B$18)</f>
        <v>-5379.166666666667</v>
      </c>
      <c r="C27" s="98">
        <v>-129100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5</v>
      </c>
      <c r="K27" s="5">
        <v>25</v>
      </c>
      <c r="L27" s="61">
        <v>176.30000000000007</v>
      </c>
      <c r="N27" s="76" t="s">
        <v>272</v>
      </c>
      <c r="O27" s="86">
        <f t="shared" si="3"/>
        <v>14.87142857142857</v>
      </c>
      <c r="P27" s="80">
        <v>14</v>
      </c>
      <c r="Q27" s="68">
        <v>208.2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K28" s="5">
        <v>26</v>
      </c>
      <c r="L28" s="61">
        <v>234.30000000000007</v>
      </c>
      <c r="N28" s="76" t="s">
        <v>169</v>
      </c>
      <c r="O28" s="86">
        <f t="shared" si="3"/>
        <v>8.1000000000000032</v>
      </c>
      <c r="P28" s="80">
        <v>2</v>
      </c>
      <c r="Q28" s="68">
        <v>16.200000000000006</v>
      </c>
    </row>
    <row r="29" spans="1:17">
      <c r="A29" s="19" t="s">
        <v>131</v>
      </c>
      <c r="B29" s="13">
        <v>23</v>
      </c>
      <c r="C29" s="96">
        <v>13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  <c r="K29" s="5">
        <v>27</v>
      </c>
      <c r="L29" s="61">
        <v>190.70000000000007</v>
      </c>
      <c r="N29" s="76" t="s">
        <v>195</v>
      </c>
      <c r="O29" s="86">
        <f t="shared" si="3"/>
        <v>6.4555555555555548</v>
      </c>
      <c r="P29" s="80">
        <v>9</v>
      </c>
      <c r="Q29" s="68">
        <v>58.099999999999994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217.20000000000007</v>
      </c>
      <c r="N30" s="76" t="s">
        <v>235</v>
      </c>
      <c r="O30" s="86">
        <f t="shared" si="3"/>
        <v>3.8142857142857105</v>
      </c>
      <c r="P30" s="80">
        <v>7</v>
      </c>
      <c r="Q30" s="68">
        <v>26.699999999999974</v>
      </c>
    </row>
    <row r="31" spans="1:17">
      <c r="A31" s="22" t="s">
        <v>148</v>
      </c>
      <c r="B31" s="116">
        <v>61200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200.00000000000009</v>
      </c>
      <c r="N31" s="76" t="s">
        <v>263</v>
      </c>
      <c r="O31" s="86">
        <f t="shared" si="3"/>
        <v>-10.127272727272722</v>
      </c>
      <c r="P31" s="80">
        <v>11</v>
      </c>
      <c r="Q31" s="68">
        <v>-111.39999999999993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264</v>
      </c>
      <c r="O32" s="86">
        <f t="shared" si="3"/>
        <v>-29.150000000000006</v>
      </c>
      <c r="P32" s="80">
        <v>2</v>
      </c>
      <c r="Q32" s="68">
        <v>-58.300000000000011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276</v>
      </c>
      <c r="O33" s="86">
        <f t="shared" si="3"/>
        <v>-39.68571428571429</v>
      </c>
      <c r="P33" s="80">
        <v>7</v>
      </c>
      <c r="Q33" s="68">
        <v>-277.8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268</v>
      </c>
      <c r="O34" s="86">
        <f t="shared" si="3"/>
        <v>-49.4</v>
      </c>
      <c r="P34" s="80">
        <v>1</v>
      </c>
      <c r="Q34" s="68">
        <v>-49.4</v>
      </c>
    </row>
    <row r="35" spans="1:17">
      <c r="A35" s="52" t="s">
        <v>139</v>
      </c>
      <c r="B35" s="99">
        <v>6</v>
      </c>
      <c r="C35" s="102">
        <f t="shared" ref="C35:C47" si="4">IF(B$17=0,0,B35/B$17)</f>
        <v>0.1111111111111111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238</v>
      </c>
      <c r="O35" s="86">
        <f t="shared" si="3"/>
        <v>-68.8</v>
      </c>
      <c r="P35" s="80">
        <v>1</v>
      </c>
      <c r="Q35" s="68">
        <v>-68.8</v>
      </c>
    </row>
    <row r="36" spans="1:17">
      <c r="A36" s="19" t="s">
        <v>135</v>
      </c>
      <c r="B36" s="13">
        <v>17</v>
      </c>
      <c r="C36" s="6">
        <f t="shared" si="4"/>
        <v>0.31481481481481483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244</v>
      </c>
      <c r="O36" s="86">
        <f t="shared" si="3"/>
        <v>-99.8</v>
      </c>
      <c r="P36" s="80">
        <v>1</v>
      </c>
      <c r="Q36" s="68">
        <v>-99.8</v>
      </c>
    </row>
    <row r="37" spans="1:17">
      <c r="A37" s="19" t="s">
        <v>136</v>
      </c>
      <c r="B37" s="100">
        <v>10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11</v>
      </c>
      <c r="C38" s="6">
        <f t="shared" si="4"/>
        <v>0.20370370370370369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9.2592592592592587E-2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3</v>
      </c>
      <c r="C40" s="6">
        <f t="shared" si="4"/>
        <v>5.5555555555555552E-2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1.8518518518518517E-2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1</v>
      </c>
      <c r="C42" s="6">
        <f t="shared" si="4"/>
        <v>1.8518518518518517E-2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CE24C-547D-4D73-B081-FBBF37075D55}">
  <sheetPr codeName="Sheet4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0.5</v>
      </c>
      <c r="I2" s="55">
        <v>35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3</v>
      </c>
      <c r="Q2" s="63">
        <v>2700</v>
      </c>
    </row>
    <row r="3" spans="1:17">
      <c r="A3" s="19" t="s">
        <v>8</v>
      </c>
      <c r="B3" s="122">
        <v>23</v>
      </c>
      <c r="C3" s="123"/>
      <c r="E3" s="33" t="s">
        <v>57</v>
      </c>
      <c r="F3" s="30" t="s">
        <v>21</v>
      </c>
      <c r="G3" s="13">
        <v>2</v>
      </c>
      <c r="H3" s="94">
        <f>IF(B$17=0,0,G3/B$17)</f>
        <v>0.5</v>
      </c>
      <c r="I3" s="56">
        <v>4</v>
      </c>
      <c r="K3" s="5">
        <v>1</v>
      </c>
      <c r="L3" s="61">
        <v>-20.100000000000001</v>
      </c>
      <c r="N3" s="76" t="s">
        <v>104</v>
      </c>
      <c r="O3" s="83">
        <f t="shared" si="0"/>
        <v>-300</v>
      </c>
      <c r="P3" s="80">
        <v>3</v>
      </c>
      <c r="Q3" s="64">
        <v>-900</v>
      </c>
    </row>
    <row r="4" spans="1:17">
      <c r="A4" s="19" t="s">
        <v>6</v>
      </c>
      <c r="B4" s="124">
        <v>-59.2</v>
      </c>
      <c r="C4" s="125"/>
      <c r="E4" s="33" t="s">
        <v>54</v>
      </c>
      <c r="F4" s="30" t="s">
        <v>20</v>
      </c>
      <c r="G4" s="13">
        <v>1</v>
      </c>
      <c r="H4" s="94">
        <f>IF(B$17=0,0,G4/B$17)</f>
        <v>0.25</v>
      </c>
      <c r="I4" s="56">
        <v>52</v>
      </c>
      <c r="K4" s="5">
        <v>2</v>
      </c>
      <c r="L4" s="61">
        <v>-12.100000000000001</v>
      </c>
      <c r="N4" s="76" t="s">
        <v>105</v>
      </c>
      <c r="O4" s="83">
        <f t="shared" si="0"/>
        <v>266.66666666666669</v>
      </c>
      <c r="P4" s="80">
        <v>3</v>
      </c>
      <c r="Q4" s="64">
        <v>800</v>
      </c>
    </row>
    <row r="5" spans="1:17">
      <c r="A5" s="19" t="s">
        <v>7</v>
      </c>
      <c r="B5" s="126">
        <f>IF(B$2=0,0,B$4/B$2)</f>
        <v>-19.733333333333334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0.25</v>
      </c>
      <c r="I5" s="56">
        <v>21</v>
      </c>
      <c r="K5" s="5">
        <v>3</v>
      </c>
      <c r="L5" s="61">
        <v>-59.2</v>
      </c>
      <c r="N5" s="76" t="s">
        <v>157</v>
      </c>
      <c r="O5" s="83">
        <f>IF(P5=0,0,Q5/P5)</f>
        <v>-4400</v>
      </c>
      <c r="P5" s="80">
        <v>3</v>
      </c>
      <c r="Q5" s="64">
        <v>-13200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0.25</v>
      </c>
      <c r="I6" s="56">
        <v>39</v>
      </c>
      <c r="N6" s="76" t="s">
        <v>106</v>
      </c>
      <c r="O6" s="83">
        <f t="shared" ref="O6" si="1">IF(P6=0,0,Q6/P6)</f>
        <v>1966.6666666666667</v>
      </c>
      <c r="P6" s="80">
        <v>3</v>
      </c>
      <c r="Q6" s="64">
        <v>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8</v>
      </c>
      <c r="N7" s="76" t="s">
        <v>107</v>
      </c>
      <c r="O7" s="83">
        <f t="shared" si="0"/>
        <v>-9500</v>
      </c>
      <c r="P7" s="80">
        <v>2</v>
      </c>
      <c r="Q7" s="64">
        <v>-19000</v>
      </c>
    </row>
    <row r="8" spans="1:17">
      <c r="A8" s="19" t="s">
        <v>3</v>
      </c>
      <c r="B8" s="13">
        <v>1</v>
      </c>
      <c r="C8" s="6">
        <f>IF(B$2=0,0,B8/B$2)</f>
        <v>0.33333333333333331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47</v>
      </c>
      <c r="N8" s="76" t="s">
        <v>108</v>
      </c>
      <c r="O8" s="83">
        <f t="shared" si="0"/>
        <v>4500</v>
      </c>
      <c r="P8" s="80">
        <v>2</v>
      </c>
      <c r="Q8" s="64">
        <v>9000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71</v>
      </c>
      <c r="F9" s="30" t="s">
        <v>35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500</v>
      </c>
      <c r="P9" s="81">
        <v>1</v>
      </c>
      <c r="Q9" s="65">
        <v>500</v>
      </c>
    </row>
    <row r="10" spans="1:17">
      <c r="A10" s="20" t="s">
        <v>152</v>
      </c>
      <c r="B10" s="14">
        <v>1</v>
      </c>
      <c r="C10" s="7">
        <f>IF(B$2=0,0,B10/B$2)</f>
        <v>0.33333333333333331</v>
      </c>
      <c r="E10" s="33" t="s">
        <v>182</v>
      </c>
      <c r="F10" s="30" t="s">
        <v>19</v>
      </c>
      <c r="G10" s="13">
        <v>0</v>
      </c>
      <c r="H10" s="94">
        <f>IF(B$17=0,0,G10/B$17)</f>
        <v>0</v>
      </c>
      <c r="I10" s="56">
        <v>46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0.33333333333333331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42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0.17391304347826086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11</v>
      </c>
      <c r="N13" s="76" t="s">
        <v>127</v>
      </c>
      <c r="O13" s="86">
        <f>IF(P13=0,0,Q13/P13)</f>
        <v>-33.6</v>
      </c>
      <c r="P13" s="80">
        <v>2</v>
      </c>
      <c r="Q13" s="68">
        <v>-67.2</v>
      </c>
    </row>
    <row r="14" spans="1:17">
      <c r="A14" s="19" t="s">
        <v>94</v>
      </c>
      <c r="B14" s="13">
        <v>4</v>
      </c>
      <c r="C14" s="6">
        <f>IF(B$3=0,0,B14/B$3)</f>
        <v>0.17391304347826086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7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8</v>
      </c>
      <c r="P15" s="81">
        <v>1</v>
      </c>
      <c r="Q15" s="69">
        <v>8</v>
      </c>
    </row>
    <row r="16" spans="1:17">
      <c r="A16" s="18" t="s">
        <v>100</v>
      </c>
      <c r="B16" s="12">
        <f>B22</f>
        <v>1</v>
      </c>
      <c r="C16" s="4">
        <f>IF(B$14=0,0,B16/B$14)</f>
        <v>0.25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0.17391304347826086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15</v>
      </c>
      <c r="N18" s="75" t="s">
        <v>235</v>
      </c>
      <c r="O18" s="85">
        <f t="shared" ref="O18:O23" si="3">IF(P18=0,0,Q18/P18)</f>
        <v>64.5</v>
      </c>
      <c r="P18" s="79">
        <v>1</v>
      </c>
      <c r="Q18" s="67">
        <v>64.5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27</v>
      </c>
      <c r="N19" s="76" t="s">
        <v>263</v>
      </c>
      <c r="O19" s="86">
        <f t="shared" si="3"/>
        <v>-18.099999999999998</v>
      </c>
      <c r="P19" s="80">
        <v>3</v>
      </c>
      <c r="Q19" s="68">
        <v>-54.3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265</v>
      </c>
      <c r="O20" s="86">
        <f t="shared" si="3"/>
        <v>-18.400000000000002</v>
      </c>
      <c r="P20" s="80">
        <v>2</v>
      </c>
      <c r="Q20" s="68">
        <v>-36.800000000000004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16</v>
      </c>
      <c r="N21" s="76" t="s">
        <v>258</v>
      </c>
      <c r="O21" s="86">
        <f t="shared" si="3"/>
        <v>-25</v>
      </c>
      <c r="P21" s="80">
        <v>1</v>
      </c>
      <c r="Q21" s="68">
        <v>-25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264</v>
      </c>
      <c r="O22" s="86">
        <f t="shared" si="3"/>
        <v>-75.7</v>
      </c>
      <c r="P22" s="80">
        <v>1</v>
      </c>
      <c r="Q22" s="68">
        <v>-75.7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195</v>
      </c>
      <c r="O23" s="86">
        <f t="shared" si="3"/>
        <v>-109.5</v>
      </c>
      <c r="P23" s="80">
        <v>1</v>
      </c>
      <c r="Q23" s="68">
        <v>-109.5</v>
      </c>
    </row>
    <row r="24" spans="1:17">
      <c r="A24" s="19" t="s">
        <v>5</v>
      </c>
      <c r="B24" s="16">
        <f>IF(B$17=0,0,C24/B$17)</f>
        <v>4525</v>
      </c>
      <c r="C24" s="8">
        <v>18100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4300</v>
      </c>
      <c r="C25" s="98">
        <v>12900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29</v>
      </c>
    </row>
    <row r="26" spans="1:17">
      <c r="A26" s="20" t="s">
        <v>134</v>
      </c>
      <c r="B26" s="97">
        <f>IF(B$16=0,0,C26/B$16)</f>
        <v>5200</v>
      </c>
      <c r="C26" s="98">
        <v>5200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5</v>
      </c>
    </row>
    <row r="27" spans="1:17">
      <c r="A27" s="20" t="s">
        <v>132</v>
      </c>
      <c r="B27" s="97">
        <f>IF(B$18=0,0,C27/B$18)</f>
        <v>-5320</v>
      </c>
      <c r="C27" s="98">
        <v>-26600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30</v>
      </c>
    </row>
    <row r="29" spans="1:17">
      <c r="A29" s="19" t="s">
        <v>131</v>
      </c>
      <c r="B29" s="13">
        <v>4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28000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4">IF(B$17=0,0,B35/B$17)</f>
        <v>0.25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0.25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58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2F3780-E837-45A6-BF68-77446839EC6C}">
  <sheetPr codeName="Sheet42"/>
  <dimension ref="A1:Q114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112</v>
      </c>
      <c r="C2" s="121"/>
      <c r="E2" s="32" t="s">
        <v>181</v>
      </c>
      <c r="F2" s="29" t="s">
        <v>156</v>
      </c>
      <c r="G2" s="12">
        <v>116</v>
      </c>
      <c r="H2" s="93">
        <f>IF(B$17=0,0,G2/B$17)</f>
        <v>0.52488687782805432</v>
      </c>
      <c r="I2" s="55">
        <v>31</v>
      </c>
      <c r="K2" s="3">
        <v>0</v>
      </c>
      <c r="L2" s="60">
        <v>0</v>
      </c>
      <c r="N2" s="75" t="s">
        <v>103</v>
      </c>
      <c r="O2" s="82">
        <f t="shared" ref="O2:O9" si="0">IF(P2=0,0,Q2/P2)</f>
        <v>561.60714285714289</v>
      </c>
      <c r="P2" s="79">
        <v>112</v>
      </c>
      <c r="Q2" s="63">
        <v>62900</v>
      </c>
    </row>
    <row r="3" spans="1:17">
      <c r="A3" s="19" t="s">
        <v>8</v>
      </c>
      <c r="B3" s="122">
        <v>898</v>
      </c>
      <c r="C3" s="123"/>
      <c r="E3" s="33" t="s">
        <v>54</v>
      </c>
      <c r="F3" s="30" t="s">
        <v>20</v>
      </c>
      <c r="G3" s="13">
        <v>103</v>
      </c>
      <c r="H3" s="94">
        <f>IF(B$17=0,0,G3/B$17)</f>
        <v>0.4660633484162896</v>
      </c>
      <c r="I3" s="56">
        <v>41</v>
      </c>
      <c r="K3" s="5">
        <v>1</v>
      </c>
      <c r="L3" s="61">
        <v>10.3</v>
      </c>
      <c r="N3" s="76" t="s">
        <v>104</v>
      </c>
      <c r="O3" s="83">
        <f t="shared" si="0"/>
        <v>115.17857142857143</v>
      </c>
      <c r="P3" s="80">
        <v>112</v>
      </c>
      <c r="Q3" s="64">
        <v>12900</v>
      </c>
    </row>
    <row r="4" spans="1:17">
      <c r="A4" s="19" t="s">
        <v>6</v>
      </c>
      <c r="B4" s="124">
        <v>1078.8000000000002</v>
      </c>
      <c r="C4" s="125"/>
      <c r="E4" s="33" t="s">
        <v>184</v>
      </c>
      <c r="F4" s="30" t="s">
        <v>187</v>
      </c>
      <c r="G4" s="13">
        <v>95</v>
      </c>
      <c r="H4" s="94">
        <f>IF(B$17=0,0,G4/B$17)</f>
        <v>0.42986425339366519</v>
      </c>
      <c r="I4" s="56">
        <v>41</v>
      </c>
      <c r="K4" s="5">
        <v>2</v>
      </c>
      <c r="L4" s="61">
        <v>-11.7</v>
      </c>
      <c r="N4" s="76" t="s">
        <v>105</v>
      </c>
      <c r="O4" s="83">
        <f t="shared" si="0"/>
        <v>388.2882882882883</v>
      </c>
      <c r="P4" s="80">
        <v>111</v>
      </c>
      <c r="Q4" s="64">
        <v>43100</v>
      </c>
    </row>
    <row r="5" spans="1:17">
      <c r="A5" s="19" t="s">
        <v>7</v>
      </c>
      <c r="B5" s="126">
        <f>IF(B$2=0,0,B$4/B$2)</f>
        <v>9.632142857142858</v>
      </c>
      <c r="C5" s="127"/>
      <c r="E5" s="33" t="s">
        <v>60</v>
      </c>
      <c r="F5" s="30" t="s">
        <v>24</v>
      </c>
      <c r="G5" s="13">
        <v>76</v>
      </c>
      <c r="H5" s="94">
        <f>IF(B$17=0,0,G5/B$17)</f>
        <v>0.34389140271493213</v>
      </c>
      <c r="I5" s="56">
        <v>41</v>
      </c>
      <c r="K5" s="5">
        <v>3</v>
      </c>
      <c r="L5" s="61">
        <v>-4.8999999999999995</v>
      </c>
      <c r="N5" s="76" t="s">
        <v>157</v>
      </c>
      <c r="O5" s="83">
        <f>IF(P5=0,0,Q5/P5)</f>
        <v>800.96153846153845</v>
      </c>
      <c r="P5" s="80">
        <v>104</v>
      </c>
      <c r="Q5" s="64">
        <v>83300</v>
      </c>
    </row>
    <row r="6" spans="1:17">
      <c r="A6" s="19" t="s">
        <v>1</v>
      </c>
      <c r="B6" s="128">
        <f>IF(B$2=0,0,(B$7*1+B$8*2+B$9*3+B$10*4)/B$2)</f>
        <v>2.2321428571428572</v>
      </c>
      <c r="C6" s="129"/>
      <c r="E6" s="33" t="s">
        <v>56</v>
      </c>
      <c r="F6" s="30" t="s">
        <v>185</v>
      </c>
      <c r="G6" s="13">
        <v>52</v>
      </c>
      <c r="H6" s="94">
        <f>IF(B$17=0,0,G6/B$17)</f>
        <v>0.23529411764705882</v>
      </c>
      <c r="I6" s="56">
        <v>49</v>
      </c>
      <c r="K6" s="5">
        <v>4</v>
      </c>
      <c r="L6" s="61">
        <v>43.2</v>
      </c>
      <c r="N6" s="76" t="s">
        <v>106</v>
      </c>
      <c r="O6" s="83">
        <f t="shared" ref="O6" si="1">IF(P6=0,0,Q6/P6)</f>
        <v>865.5913978494624</v>
      </c>
      <c r="P6" s="80">
        <v>93</v>
      </c>
      <c r="Q6" s="64">
        <v>80500</v>
      </c>
    </row>
    <row r="7" spans="1:17">
      <c r="A7" s="19" t="s">
        <v>2</v>
      </c>
      <c r="B7" s="13">
        <v>35</v>
      </c>
      <c r="C7" s="6">
        <f t="shared" ref="C7:C12" si="2">IF(B$2=0,0,B7/B$2)</f>
        <v>0.3125</v>
      </c>
      <c r="E7" s="33" t="s">
        <v>55</v>
      </c>
      <c r="F7" s="30" t="s">
        <v>155</v>
      </c>
      <c r="G7" s="13">
        <v>51</v>
      </c>
      <c r="H7" s="94">
        <f>IF(B$17=0,0,G7/B$17)</f>
        <v>0.23076923076923078</v>
      </c>
      <c r="I7" s="56">
        <v>29</v>
      </c>
      <c r="K7" s="5">
        <v>5</v>
      </c>
      <c r="L7" s="61">
        <v>26.900000000000002</v>
      </c>
      <c r="N7" s="76" t="s">
        <v>107</v>
      </c>
      <c r="O7" s="83">
        <f t="shared" si="0"/>
        <v>576.27118644067798</v>
      </c>
      <c r="P7" s="80">
        <v>59</v>
      </c>
      <c r="Q7" s="64">
        <v>34000</v>
      </c>
    </row>
    <row r="8" spans="1:17">
      <c r="A8" s="19" t="s">
        <v>3</v>
      </c>
      <c r="B8" s="13">
        <v>31</v>
      </c>
      <c r="C8" s="6">
        <f>IF(B$2=0,0,B8/B$2)</f>
        <v>0.2767857142857143</v>
      </c>
      <c r="E8" s="33" t="s">
        <v>59</v>
      </c>
      <c r="F8" s="30" t="s">
        <v>23</v>
      </c>
      <c r="G8" s="13">
        <v>47</v>
      </c>
      <c r="H8" s="94">
        <f>IF(B$17=0,0,G8/B$17)</f>
        <v>0.21266968325791855</v>
      </c>
      <c r="I8" s="56">
        <v>19</v>
      </c>
      <c r="K8" s="5">
        <v>6</v>
      </c>
      <c r="L8" s="61">
        <v>44.5</v>
      </c>
      <c r="N8" s="76" t="s">
        <v>108</v>
      </c>
      <c r="O8" s="83">
        <f t="shared" si="0"/>
        <v>209.375</v>
      </c>
      <c r="P8" s="80">
        <v>32</v>
      </c>
      <c r="Q8" s="64">
        <v>6700</v>
      </c>
    </row>
    <row r="9" spans="1:17">
      <c r="A9" s="20" t="s">
        <v>4</v>
      </c>
      <c r="B9" s="14">
        <v>31</v>
      </c>
      <c r="C9" s="7">
        <f>IF(B$2=0,0,B9/B$2)</f>
        <v>0.2767857142857143</v>
      </c>
      <c r="E9" s="33" t="s">
        <v>57</v>
      </c>
      <c r="F9" s="30" t="s">
        <v>21</v>
      </c>
      <c r="G9" s="13">
        <v>41</v>
      </c>
      <c r="H9" s="94">
        <f>IF(B$17=0,0,G9/B$17)</f>
        <v>0.18552036199095023</v>
      </c>
      <c r="I9" s="56">
        <v>38</v>
      </c>
      <c r="K9" s="5">
        <v>7</v>
      </c>
      <c r="L9" s="61">
        <v>108.6</v>
      </c>
      <c r="N9" s="77" t="s">
        <v>158</v>
      </c>
      <c r="O9" s="84">
        <f t="shared" si="0"/>
        <v>1000</v>
      </c>
      <c r="P9" s="81">
        <v>16</v>
      </c>
      <c r="Q9" s="65">
        <v>16000</v>
      </c>
    </row>
    <row r="10" spans="1:17">
      <c r="A10" s="20" t="s">
        <v>152</v>
      </c>
      <c r="B10" s="14">
        <v>15</v>
      </c>
      <c r="C10" s="7">
        <f>IF(B$2=0,0,B10/B$2)</f>
        <v>0.13392857142857142</v>
      </c>
      <c r="E10" s="33" t="s">
        <v>182</v>
      </c>
      <c r="F10" s="30" t="s">
        <v>19</v>
      </c>
      <c r="G10" s="13">
        <v>30</v>
      </c>
      <c r="H10" s="94">
        <f>IF(B$17=0,0,G10/B$17)</f>
        <v>0.13574660633484162</v>
      </c>
      <c r="I10" s="56">
        <v>19</v>
      </c>
      <c r="K10" s="5">
        <v>8</v>
      </c>
      <c r="L10" s="61">
        <v>79.699999999999989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66</v>
      </c>
      <c r="C11" s="7">
        <f>IF(B$2=0,0,B11/B$2)</f>
        <v>0.5892857142857143</v>
      </c>
      <c r="E11" s="33" t="s">
        <v>58</v>
      </c>
      <c r="F11" s="30" t="s">
        <v>22</v>
      </c>
      <c r="G11" s="13">
        <v>10</v>
      </c>
      <c r="H11" s="94">
        <f>IF(B$17=0,0,G11/B$17)</f>
        <v>4.5248868778280542E-2</v>
      </c>
      <c r="I11" s="56">
        <v>31</v>
      </c>
      <c r="K11" s="5">
        <v>9</v>
      </c>
      <c r="L11" s="61">
        <v>57.399999999999991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8.9285714285714281E-3</v>
      </c>
      <c r="E12" s="33" t="s">
        <v>77</v>
      </c>
      <c r="F12" s="30" t="s">
        <v>41</v>
      </c>
      <c r="G12" s="13">
        <v>10</v>
      </c>
      <c r="H12" s="94">
        <f>IF(B$17=0,0,G12/B$17)</f>
        <v>4.5248868778280542E-2</v>
      </c>
      <c r="I12" s="56">
        <v>15</v>
      </c>
      <c r="K12" s="5">
        <v>10</v>
      </c>
      <c r="L12" s="61">
        <v>9.6999999999999886</v>
      </c>
      <c r="N12" s="75" t="s">
        <v>126</v>
      </c>
      <c r="O12" s="85">
        <f>IF(P12=0,0,Q12/P12)</f>
        <v>10.837142857142858</v>
      </c>
      <c r="P12" s="79">
        <v>35</v>
      </c>
      <c r="Q12" s="67">
        <v>379.3</v>
      </c>
    </row>
    <row r="13" spans="1:17">
      <c r="A13" s="22" t="s">
        <v>97</v>
      </c>
      <c r="B13" s="15">
        <v>202</v>
      </c>
      <c r="C13" s="11">
        <f>IF(B$3=0,0,B13/B$3)</f>
        <v>0.22494432071269488</v>
      </c>
      <c r="E13" s="33" t="s">
        <v>183</v>
      </c>
      <c r="F13" s="30" t="s">
        <v>186</v>
      </c>
      <c r="G13" s="13">
        <v>9</v>
      </c>
      <c r="H13" s="94">
        <f>IF(B$17=0,0,G13/B$17)</f>
        <v>4.072398190045249E-2</v>
      </c>
      <c r="I13" s="56">
        <v>10</v>
      </c>
      <c r="K13" s="5">
        <v>11</v>
      </c>
      <c r="L13" s="61">
        <v>13.699999999999989</v>
      </c>
      <c r="N13" s="76" t="s">
        <v>127</v>
      </c>
      <c r="O13" s="86">
        <f>IF(P13=0,0,Q13/P13)</f>
        <v>5.2307692307692308</v>
      </c>
      <c r="P13" s="80">
        <v>26</v>
      </c>
      <c r="Q13" s="68">
        <v>136</v>
      </c>
    </row>
    <row r="14" spans="1:17">
      <c r="A14" s="19" t="s">
        <v>94</v>
      </c>
      <c r="B14" s="13">
        <v>238</v>
      </c>
      <c r="C14" s="6">
        <f>IF(B$3=0,0,B14/B$3)</f>
        <v>0.26503340757238308</v>
      </c>
      <c r="E14" s="33" t="s">
        <v>74</v>
      </c>
      <c r="F14" s="30" t="s">
        <v>38</v>
      </c>
      <c r="G14" s="13">
        <v>5</v>
      </c>
      <c r="H14" s="94">
        <f>IF(B$17=0,0,G14/B$17)</f>
        <v>2.2624434389140271E-2</v>
      </c>
      <c r="I14" s="56">
        <v>24</v>
      </c>
      <c r="K14" s="5">
        <v>12</v>
      </c>
      <c r="L14" s="61">
        <v>-33.300000000000011</v>
      </c>
      <c r="N14" s="76" t="s">
        <v>128</v>
      </c>
      <c r="O14" s="86">
        <f>IF(P14=0,0,Q14/P14)</f>
        <v>4.6500000000000012</v>
      </c>
      <c r="P14" s="80">
        <v>24</v>
      </c>
      <c r="Q14" s="68">
        <v>111.60000000000002</v>
      </c>
    </row>
    <row r="15" spans="1:17">
      <c r="A15" s="18" t="s">
        <v>99</v>
      </c>
      <c r="B15" s="12">
        <f>B21</f>
        <v>116</v>
      </c>
      <c r="C15" s="4">
        <f>IF(B$13=0,0,B15/B$13)</f>
        <v>0.57425742574257421</v>
      </c>
      <c r="E15" s="33" t="s">
        <v>66</v>
      </c>
      <c r="F15" s="30" t="s">
        <v>30</v>
      </c>
      <c r="G15" s="13">
        <v>4</v>
      </c>
      <c r="H15" s="94">
        <f>IF(B$17=0,0,G15/B$17)</f>
        <v>1.8099547511312219E-2</v>
      </c>
      <c r="I15" s="56">
        <v>19</v>
      </c>
      <c r="K15" s="5">
        <v>13</v>
      </c>
      <c r="L15" s="61">
        <v>27.699999999999989</v>
      </c>
      <c r="N15" s="77" t="s">
        <v>159</v>
      </c>
      <c r="O15" s="87">
        <f>IF(P15=0,0,Q15/P15)</f>
        <v>16.737037037037037</v>
      </c>
      <c r="P15" s="81">
        <v>27</v>
      </c>
      <c r="Q15" s="69">
        <v>451.9</v>
      </c>
    </row>
    <row r="16" spans="1:17">
      <c r="A16" s="18" t="s">
        <v>100</v>
      </c>
      <c r="B16" s="12">
        <f>B22</f>
        <v>87</v>
      </c>
      <c r="C16" s="4">
        <f>IF(B$14=0,0,B16/B$14)</f>
        <v>0.36554621848739494</v>
      </c>
      <c r="E16" s="33" t="s">
        <v>69</v>
      </c>
      <c r="F16" s="30" t="s">
        <v>33</v>
      </c>
      <c r="G16" s="13">
        <v>3</v>
      </c>
      <c r="H16" s="94">
        <f>IF(B$17=0,0,G16/B$17)</f>
        <v>1.3574660633484163E-2</v>
      </c>
      <c r="I16" s="56">
        <v>11</v>
      </c>
      <c r="K16" s="5">
        <v>14</v>
      </c>
      <c r="L16" s="61">
        <v>88.199999999999989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221</v>
      </c>
      <c r="C17" s="4">
        <f>IF(B$3=0,0,B17/B$3)</f>
        <v>0.24610244988864144</v>
      </c>
      <c r="E17" s="33" t="s">
        <v>71</v>
      </c>
      <c r="F17" s="30" t="s">
        <v>35</v>
      </c>
      <c r="G17" s="13">
        <v>3</v>
      </c>
      <c r="H17" s="94">
        <f>IF(B$17=0,0,G17/B$17)</f>
        <v>1.3574660633484163E-2</v>
      </c>
      <c r="I17" s="56">
        <v>21</v>
      </c>
      <c r="K17" s="5">
        <v>15</v>
      </c>
      <c r="L17" s="61">
        <v>103.99999999999999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112</v>
      </c>
      <c r="C18" s="6">
        <f>IF(B$3=0,0,B18/B$3)</f>
        <v>0.12472160356347439</v>
      </c>
      <c r="E18" s="33" t="s">
        <v>78</v>
      </c>
      <c r="F18" s="30" t="s">
        <v>42</v>
      </c>
      <c r="G18" s="13">
        <v>3</v>
      </c>
      <c r="H18" s="94">
        <f>IF(B$17=0,0,G18/B$17)</f>
        <v>1.3574660633484163E-2</v>
      </c>
      <c r="I18" s="56">
        <v>8</v>
      </c>
      <c r="K18" s="5">
        <v>16</v>
      </c>
      <c r="L18" s="61">
        <v>159.69999999999999</v>
      </c>
      <c r="N18" s="75" t="s">
        <v>386</v>
      </c>
      <c r="O18" s="85">
        <f>IF(P18=0,0,Q18/P18)</f>
        <v>117.1</v>
      </c>
      <c r="P18" s="79">
        <v>1</v>
      </c>
      <c r="Q18" s="67">
        <v>117.1</v>
      </c>
    </row>
    <row r="19" spans="1:17">
      <c r="A19" s="19" t="s">
        <v>12</v>
      </c>
      <c r="B19" s="13">
        <v>76</v>
      </c>
      <c r="C19" s="6">
        <f>IF(B$17=0,0,B19/B$17)</f>
        <v>0.34389140271493213</v>
      </c>
      <c r="E19" s="33" t="s">
        <v>67</v>
      </c>
      <c r="F19" s="30" t="s">
        <v>31</v>
      </c>
      <c r="G19" s="13">
        <v>2</v>
      </c>
      <c r="H19" s="94">
        <f>IF(B$17=0,0,G19/B$17)</f>
        <v>9.0497737556561094E-3</v>
      </c>
      <c r="I19" s="56">
        <v>13</v>
      </c>
      <c r="K19" s="5">
        <v>17</v>
      </c>
      <c r="L19" s="61">
        <v>164.89999999999998</v>
      </c>
      <c r="N19" s="76" t="s">
        <v>402</v>
      </c>
      <c r="O19" s="86">
        <f>IF(P19=0,0,Q19/P19)</f>
        <v>70.900000000000006</v>
      </c>
      <c r="P19" s="80">
        <v>1</v>
      </c>
      <c r="Q19" s="68">
        <v>70.900000000000006</v>
      </c>
    </row>
    <row r="20" spans="1:17">
      <c r="A20" s="19" t="s">
        <v>11</v>
      </c>
      <c r="B20" s="13">
        <v>145</v>
      </c>
      <c r="C20" s="6">
        <f>IF(B$17=0,0,B20/B$17)</f>
        <v>0.65610859728506787</v>
      </c>
      <c r="E20" s="33" t="s">
        <v>61</v>
      </c>
      <c r="F20" s="30" t="s">
        <v>25</v>
      </c>
      <c r="G20" s="13">
        <v>1</v>
      </c>
      <c r="H20" s="94">
        <f>IF(B$17=0,0,G20/B$17)</f>
        <v>4.5248868778280547E-3</v>
      </c>
      <c r="I20" s="56">
        <v>9</v>
      </c>
      <c r="K20" s="5">
        <v>18</v>
      </c>
      <c r="L20" s="61">
        <v>145.99999999999997</v>
      </c>
      <c r="N20" s="76" t="s">
        <v>404</v>
      </c>
      <c r="O20" s="86">
        <f>IF(P20=0,0,Q20/P20)</f>
        <v>59.966666666666669</v>
      </c>
      <c r="P20" s="80">
        <v>3</v>
      </c>
      <c r="Q20" s="68">
        <v>179.9</v>
      </c>
    </row>
    <row r="21" spans="1:17">
      <c r="A21" s="19" t="s">
        <v>151</v>
      </c>
      <c r="B21" s="13">
        <v>116</v>
      </c>
      <c r="C21" s="6">
        <f>IF(B$17=0,0,B21/B$17)</f>
        <v>0.52488687782805432</v>
      </c>
      <c r="E21" s="33" t="s">
        <v>62</v>
      </c>
      <c r="F21" s="30" t="s">
        <v>26</v>
      </c>
      <c r="G21" s="13">
        <v>1</v>
      </c>
      <c r="H21" s="94">
        <f>IF(B$17=0,0,G21/B$17)</f>
        <v>4.5248868778280547E-3</v>
      </c>
      <c r="I21" s="56">
        <v>10</v>
      </c>
      <c r="K21" s="5">
        <v>19</v>
      </c>
      <c r="L21" s="61">
        <v>152.69999999999996</v>
      </c>
      <c r="N21" s="76" t="s">
        <v>394</v>
      </c>
      <c r="O21" s="86">
        <f>IF(P21=0,0,Q21/P21)</f>
        <v>54.1</v>
      </c>
      <c r="P21" s="80">
        <v>1</v>
      </c>
      <c r="Q21" s="68">
        <v>54.1</v>
      </c>
    </row>
    <row r="22" spans="1:17">
      <c r="A22" s="19" t="s">
        <v>149</v>
      </c>
      <c r="B22" s="13">
        <v>87</v>
      </c>
      <c r="C22" s="6">
        <f>IF(B$17=0,0,B22/B$17)</f>
        <v>0.39366515837104071</v>
      </c>
      <c r="E22" s="33" t="s">
        <v>76</v>
      </c>
      <c r="F22" s="30" t="s">
        <v>40</v>
      </c>
      <c r="G22" s="13">
        <v>1</v>
      </c>
      <c r="H22" s="94">
        <f>IF(B$17=0,0,G22/B$17)</f>
        <v>4.5248868778280547E-3</v>
      </c>
      <c r="I22" s="56">
        <v>7</v>
      </c>
      <c r="K22" s="5">
        <v>20</v>
      </c>
      <c r="L22" s="61">
        <v>162.19999999999996</v>
      </c>
      <c r="N22" s="76" t="s">
        <v>412</v>
      </c>
      <c r="O22" s="86">
        <f>IF(P22=0,0,Q22/P22)</f>
        <v>51.966666666666669</v>
      </c>
      <c r="P22" s="80">
        <v>3</v>
      </c>
      <c r="Q22" s="68">
        <v>155.9</v>
      </c>
    </row>
    <row r="23" spans="1:17">
      <c r="A23" s="19" t="s">
        <v>150</v>
      </c>
      <c r="B23" s="13">
        <v>18</v>
      </c>
      <c r="C23" s="6">
        <f>IF(B$17=0,0,B23/B$17)</f>
        <v>8.1447963800904979E-2</v>
      </c>
      <c r="E23" s="33" t="s">
        <v>63</v>
      </c>
      <c r="F23" s="30" t="s">
        <v>27</v>
      </c>
      <c r="G23" s="13">
        <v>0</v>
      </c>
      <c r="H23" s="94">
        <f>IF(B$17=0,0,G23/B$17)</f>
        <v>0</v>
      </c>
      <c r="I23" s="56">
        <v>7</v>
      </c>
      <c r="K23" s="5">
        <v>21</v>
      </c>
      <c r="L23" s="61">
        <v>230.49999999999994</v>
      </c>
      <c r="N23" s="76" t="s">
        <v>396</v>
      </c>
      <c r="O23" s="86">
        <f>IF(P23=0,0,Q23/P23)</f>
        <v>49.35</v>
      </c>
      <c r="P23" s="80">
        <v>6</v>
      </c>
      <c r="Q23" s="68">
        <v>296.10000000000002</v>
      </c>
    </row>
    <row r="24" spans="1:17">
      <c r="A24" s="19" t="s">
        <v>5</v>
      </c>
      <c r="B24" s="16">
        <f>IF(B$17=0,0,C24/B$17)</f>
        <v>5968.3257918552035</v>
      </c>
      <c r="C24" s="8">
        <v>1319000</v>
      </c>
      <c r="E24" s="33" t="s">
        <v>64</v>
      </c>
      <c r="F24" s="30" t="s">
        <v>28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292.59999999999997</v>
      </c>
      <c r="N24" s="76" t="s">
        <v>395</v>
      </c>
      <c r="O24" s="86">
        <f>IF(P24=0,0,Q24/P24)</f>
        <v>45.15</v>
      </c>
      <c r="P24" s="80">
        <v>2</v>
      </c>
      <c r="Q24" s="68">
        <v>90.3</v>
      </c>
    </row>
    <row r="25" spans="1:17">
      <c r="A25" s="20" t="s">
        <v>133</v>
      </c>
      <c r="B25" s="97">
        <f>IF($B$17-B$16=0,0,C25/($B$17-B$16))</f>
        <v>7112.686567164179</v>
      </c>
      <c r="C25" s="98">
        <v>953100</v>
      </c>
      <c r="E25" s="33" t="s">
        <v>65</v>
      </c>
      <c r="F25" s="30" t="s">
        <v>29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243.59999999999997</v>
      </c>
      <c r="N25" s="76" t="s">
        <v>304</v>
      </c>
      <c r="O25" s="86">
        <f>IF(P25=0,0,Q25/P25)</f>
        <v>38.272727272727266</v>
      </c>
      <c r="P25" s="80">
        <v>11</v>
      </c>
      <c r="Q25" s="68">
        <v>420.99999999999994</v>
      </c>
    </row>
    <row r="26" spans="1:17">
      <c r="A26" s="20" t="s">
        <v>134</v>
      </c>
      <c r="B26" s="97">
        <f>IF(B$16=0,0,C26/B$16)</f>
        <v>4205.7471264367814</v>
      </c>
      <c r="C26" s="98">
        <v>365900</v>
      </c>
      <c r="E26" s="33" t="s">
        <v>68</v>
      </c>
      <c r="F26" s="30" t="s">
        <v>32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251.89999999999998</v>
      </c>
      <c r="N26" s="76" t="s">
        <v>466</v>
      </c>
      <c r="O26" s="86">
        <f>IF(P26=0,0,Q26/P26)</f>
        <v>31.799999999999997</v>
      </c>
      <c r="P26" s="80">
        <v>1</v>
      </c>
      <c r="Q26" s="68">
        <v>31.799999999999997</v>
      </c>
    </row>
    <row r="27" spans="1:17">
      <c r="A27" s="20" t="s">
        <v>132</v>
      </c>
      <c r="B27" s="97">
        <f>IF(B$18=0,0,C27/B$18)</f>
        <v>-4658.9285714285716</v>
      </c>
      <c r="C27" s="98">
        <v>-521800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230.7</v>
      </c>
      <c r="N27" s="76" t="s">
        <v>297</v>
      </c>
      <c r="O27" s="86">
        <f>IF(P27=0,0,Q27/P27)</f>
        <v>31.400000000000002</v>
      </c>
      <c r="P27" s="80">
        <v>3</v>
      </c>
      <c r="Q27" s="68">
        <v>94.2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217.6</v>
      </c>
      <c r="N28" s="76" t="s">
        <v>258</v>
      </c>
      <c r="O28" s="86">
        <f>IF(P28=0,0,Q28/P28)</f>
        <v>30.900000000000002</v>
      </c>
      <c r="P28" s="80">
        <v>3</v>
      </c>
      <c r="Q28" s="68">
        <v>92.7</v>
      </c>
    </row>
    <row r="29" spans="1:17">
      <c r="A29" s="19" t="s">
        <v>131</v>
      </c>
      <c r="B29" s="13">
        <v>30</v>
      </c>
      <c r="C29" s="96">
        <v>22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193.9</v>
      </c>
      <c r="N29" s="76" t="s">
        <v>324</v>
      </c>
      <c r="O29" s="86">
        <f>IF(P29=0,0,Q29/P29)</f>
        <v>29.800000000000004</v>
      </c>
      <c r="P29" s="80">
        <v>9</v>
      </c>
      <c r="Q29" s="68">
        <v>268.20000000000005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5</v>
      </c>
      <c r="K30" s="5">
        <v>28</v>
      </c>
      <c r="L30" s="61">
        <v>251.60000000000002</v>
      </c>
      <c r="N30" s="76" t="s">
        <v>238</v>
      </c>
      <c r="O30" s="86">
        <f>IF(P30=0,0,Q30/P30)</f>
        <v>28.785714285714288</v>
      </c>
      <c r="P30" s="80">
        <v>7</v>
      </c>
      <c r="Q30" s="68">
        <v>201.50000000000003</v>
      </c>
    </row>
    <row r="31" spans="1:17">
      <c r="A31" s="22" t="s">
        <v>148</v>
      </c>
      <c r="B31" s="116">
        <v>72200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235.20000000000002</v>
      </c>
      <c r="N31" s="76" t="s">
        <v>458</v>
      </c>
      <c r="O31" s="86">
        <f>IF(P31=0,0,Q31/P31)</f>
        <v>28</v>
      </c>
      <c r="P31" s="80">
        <v>5</v>
      </c>
      <c r="Q31" s="68">
        <v>140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304.3</v>
      </c>
      <c r="N32" s="76" t="s">
        <v>163</v>
      </c>
      <c r="O32" s="86">
        <f>IF(P32=0,0,Q32/P32)</f>
        <v>23.050000000000004</v>
      </c>
      <c r="P32" s="80">
        <v>4</v>
      </c>
      <c r="Q32" s="68">
        <v>92.200000000000017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374.70000000000005</v>
      </c>
      <c r="N33" s="76" t="s">
        <v>255</v>
      </c>
      <c r="O33" s="86">
        <f>IF(P33=0,0,Q33/P33)</f>
        <v>22.211111111111109</v>
      </c>
      <c r="P33" s="80">
        <v>9</v>
      </c>
      <c r="Q33" s="68">
        <v>199.89999999999998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356.1</v>
      </c>
      <c r="N34" s="76" t="s">
        <v>272</v>
      </c>
      <c r="O34" s="86">
        <f>IF(P34=0,0,Q34/P34)</f>
        <v>20.703448275862065</v>
      </c>
      <c r="P34" s="80">
        <v>29</v>
      </c>
      <c r="Q34" s="68">
        <v>600.39999999999986</v>
      </c>
    </row>
    <row r="35" spans="1:17">
      <c r="A35" s="52" t="s">
        <v>139</v>
      </c>
      <c r="B35" s="99">
        <v>26</v>
      </c>
      <c r="C35" s="102">
        <f t="shared" ref="C35:C47" si="3">IF(B$17=0,0,B35/B$17)</f>
        <v>0.11764705882352941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408.1</v>
      </c>
      <c r="N35" s="76" t="s">
        <v>333</v>
      </c>
      <c r="O35" s="86">
        <f>IF(P35=0,0,Q35/P35)</f>
        <v>19.581818181818178</v>
      </c>
      <c r="P35" s="80">
        <v>11</v>
      </c>
      <c r="Q35" s="68">
        <v>215.39999999999995</v>
      </c>
    </row>
    <row r="36" spans="1:17">
      <c r="A36" s="19" t="s">
        <v>135</v>
      </c>
      <c r="B36" s="13">
        <v>54</v>
      </c>
      <c r="C36" s="6">
        <f t="shared" si="3"/>
        <v>0.24434389140271492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350.40000000000003</v>
      </c>
      <c r="N36" s="76" t="s">
        <v>262</v>
      </c>
      <c r="O36" s="86">
        <f>IF(P36=0,0,Q36/P36)</f>
        <v>18.100000000000001</v>
      </c>
      <c r="P36" s="80">
        <v>3</v>
      </c>
      <c r="Q36" s="68">
        <v>54.300000000000004</v>
      </c>
    </row>
    <row r="37" spans="1:17">
      <c r="A37" s="19" t="s">
        <v>136</v>
      </c>
      <c r="B37" s="100">
        <v>63</v>
      </c>
      <c r="C37" s="6">
        <f t="shared" si="3"/>
        <v>0.28506787330316741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401.70000000000005</v>
      </c>
      <c r="N37" s="76" t="s">
        <v>392</v>
      </c>
      <c r="O37" s="86">
        <f>IF(P37=0,0,Q37/P37)</f>
        <v>16.299999999999994</v>
      </c>
      <c r="P37" s="80">
        <v>14</v>
      </c>
      <c r="Q37" s="68">
        <v>228.19999999999993</v>
      </c>
    </row>
    <row r="38" spans="1:17">
      <c r="A38" s="19" t="s">
        <v>137</v>
      </c>
      <c r="B38" s="100">
        <v>34</v>
      </c>
      <c r="C38" s="6">
        <f t="shared" si="3"/>
        <v>0.15384615384615385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477.90000000000003</v>
      </c>
      <c r="N38" s="76" t="s">
        <v>235</v>
      </c>
      <c r="O38" s="86">
        <f>IF(P38=0,0,Q38/P38)</f>
        <v>13.733333333333327</v>
      </c>
      <c r="P38" s="80">
        <v>33</v>
      </c>
      <c r="Q38" s="68">
        <v>453.19999999999982</v>
      </c>
    </row>
    <row r="39" spans="1:17">
      <c r="A39" s="19" t="s">
        <v>138</v>
      </c>
      <c r="B39" s="100">
        <v>27</v>
      </c>
      <c r="C39" s="6">
        <f t="shared" si="3"/>
        <v>0.12217194570135746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490.1</v>
      </c>
      <c r="N39" s="76" t="s">
        <v>195</v>
      </c>
      <c r="O39" s="86">
        <f>IF(P39=0,0,Q39/P39)</f>
        <v>13.428571428571429</v>
      </c>
      <c r="P39" s="80">
        <v>7</v>
      </c>
      <c r="Q39" s="68">
        <v>94</v>
      </c>
    </row>
    <row r="40" spans="1:17">
      <c r="A40" s="19" t="s">
        <v>140</v>
      </c>
      <c r="B40" s="100">
        <v>9</v>
      </c>
      <c r="C40" s="6">
        <f t="shared" si="3"/>
        <v>4.072398190045249E-2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561.30000000000007</v>
      </c>
      <c r="N40" s="76" t="s">
        <v>423</v>
      </c>
      <c r="O40" s="86">
        <f>IF(P40=0,0,Q40/P40)</f>
        <v>11.249999999999998</v>
      </c>
      <c r="P40" s="80">
        <v>2</v>
      </c>
      <c r="Q40" s="68">
        <v>22.499999999999996</v>
      </c>
    </row>
    <row r="41" spans="1:17">
      <c r="A41" s="19" t="s">
        <v>141</v>
      </c>
      <c r="B41" s="100">
        <v>7</v>
      </c>
      <c r="C41" s="6">
        <f t="shared" si="3"/>
        <v>3.1674208144796379E-2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613.70000000000005</v>
      </c>
      <c r="N41" s="76" t="s">
        <v>269</v>
      </c>
      <c r="O41" s="86">
        <f>IF(P41=0,0,Q41/P41)</f>
        <v>11.22857142857143</v>
      </c>
      <c r="P41" s="80">
        <v>7</v>
      </c>
      <c r="Q41" s="68">
        <v>78.600000000000009</v>
      </c>
    </row>
    <row r="42" spans="1:17">
      <c r="A42" s="19" t="s">
        <v>142</v>
      </c>
      <c r="B42" s="100">
        <v>1</v>
      </c>
      <c r="C42" s="6">
        <f t="shared" si="3"/>
        <v>4.5248868778280547E-3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628.20000000000005</v>
      </c>
      <c r="N42" s="76" t="s">
        <v>265</v>
      </c>
      <c r="O42" s="86">
        <f>IF(P42=0,0,Q42/P42)</f>
        <v>10.127272727272725</v>
      </c>
      <c r="P42" s="80">
        <v>11</v>
      </c>
      <c r="Q42" s="68">
        <v>111.39999999999998</v>
      </c>
    </row>
    <row r="43" spans="1:17">
      <c r="A43" s="19" t="s">
        <v>143</v>
      </c>
      <c r="B43" s="100">
        <v>0</v>
      </c>
      <c r="C43" s="6">
        <f t="shared" si="3"/>
        <v>0</v>
      </c>
      <c r="K43" s="5">
        <v>41</v>
      </c>
      <c r="L43" s="61">
        <v>637.90000000000009</v>
      </c>
      <c r="N43" s="76" t="s">
        <v>277</v>
      </c>
      <c r="O43" s="86">
        <f>IF(P43=0,0,Q43/P43)</f>
        <v>8.305714285714286</v>
      </c>
      <c r="P43" s="80">
        <v>35</v>
      </c>
      <c r="Q43" s="68">
        <v>290.7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648.10000000000014</v>
      </c>
      <c r="N44" s="76" t="s">
        <v>244</v>
      </c>
      <c r="O44" s="86">
        <f>IF(P44=0,0,Q44/P44)</f>
        <v>5.4500000000000046</v>
      </c>
      <c r="P44" s="80">
        <v>10</v>
      </c>
      <c r="Q44" s="68">
        <v>54.500000000000043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625.80000000000018</v>
      </c>
      <c r="N45" s="76" t="s">
        <v>169</v>
      </c>
      <c r="O45" s="86">
        <f>IF(P45=0,0,Q45/P45)</f>
        <v>1.3205882352941225</v>
      </c>
      <c r="P45" s="80">
        <v>34</v>
      </c>
      <c r="Q45" s="68">
        <v>44.900000000000162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683.4000000000002</v>
      </c>
      <c r="N46" s="76" t="s">
        <v>276</v>
      </c>
      <c r="O46" s="86">
        <f>IF(P46=0,0,Q46/P46)</f>
        <v>-0.19512195121951245</v>
      </c>
      <c r="P46" s="80">
        <v>41</v>
      </c>
      <c r="Q46" s="68">
        <v>-8.0000000000000107</v>
      </c>
    </row>
    <row r="47" spans="1:17">
      <c r="A47" s="21" t="s">
        <v>147</v>
      </c>
      <c r="B47" s="101">
        <v>0</v>
      </c>
      <c r="C47" s="9">
        <f t="shared" si="3"/>
        <v>0</v>
      </c>
      <c r="K47" s="5">
        <v>45</v>
      </c>
      <c r="L47" s="61">
        <v>625.60000000000025</v>
      </c>
      <c r="N47" s="76" t="s">
        <v>391</v>
      </c>
      <c r="O47" s="86">
        <f>IF(P47=0,0,Q47/P47)</f>
        <v>-2.1</v>
      </c>
      <c r="P47" s="80">
        <v>8</v>
      </c>
      <c r="Q47" s="68">
        <v>-16.8</v>
      </c>
    </row>
    <row r="48" spans="1:17">
      <c r="K48" s="5">
        <v>46</v>
      </c>
      <c r="L48" s="61">
        <v>636.50000000000023</v>
      </c>
      <c r="N48" s="76" t="s">
        <v>388</v>
      </c>
      <c r="O48" s="86">
        <f>IF(P48=0,0,Q48/P48)</f>
        <v>-5.1300000000000008</v>
      </c>
      <c r="P48" s="80">
        <v>10</v>
      </c>
      <c r="Q48" s="68">
        <v>-51.300000000000004</v>
      </c>
    </row>
    <row r="49" spans="11:17">
      <c r="K49" s="5">
        <v>47</v>
      </c>
      <c r="L49" s="61">
        <v>700.70000000000027</v>
      </c>
      <c r="N49" s="76" t="s">
        <v>228</v>
      </c>
      <c r="O49" s="86">
        <f>IF(P49=0,0,Q49/P49)</f>
        <v>-11.933333333333332</v>
      </c>
      <c r="P49" s="80">
        <v>3</v>
      </c>
      <c r="Q49" s="68">
        <v>-35.799999999999997</v>
      </c>
    </row>
    <row r="50" spans="11:17">
      <c r="K50" s="5">
        <v>48</v>
      </c>
      <c r="L50" s="61">
        <v>686.50000000000023</v>
      </c>
      <c r="N50" s="76" t="s">
        <v>442</v>
      </c>
      <c r="O50" s="86">
        <f>IF(P50=0,0,Q50/P50)</f>
        <v>-23.340000000000003</v>
      </c>
      <c r="P50" s="80">
        <v>5</v>
      </c>
      <c r="Q50" s="68">
        <v>-116.70000000000002</v>
      </c>
    </row>
    <row r="51" spans="11:17">
      <c r="K51" s="5">
        <v>49</v>
      </c>
      <c r="L51" s="61">
        <v>743.10000000000025</v>
      </c>
      <c r="N51" s="76" t="s">
        <v>441</v>
      </c>
      <c r="O51" s="86">
        <f>IF(P51=0,0,Q51/P51)</f>
        <v>-26.500000000000004</v>
      </c>
      <c r="P51" s="80">
        <v>1</v>
      </c>
      <c r="Q51" s="68">
        <v>-26.500000000000004</v>
      </c>
    </row>
    <row r="52" spans="11:17">
      <c r="K52" s="5">
        <v>50</v>
      </c>
      <c r="L52" s="61">
        <v>808.9000000000002</v>
      </c>
      <c r="N52" s="76" t="s">
        <v>435</v>
      </c>
      <c r="O52" s="86">
        <f>IF(P52=0,0,Q52/P52)</f>
        <v>-29.7</v>
      </c>
      <c r="P52" s="80">
        <v>1</v>
      </c>
      <c r="Q52" s="68">
        <v>-29.7</v>
      </c>
    </row>
    <row r="53" spans="11:17">
      <c r="K53" s="5">
        <v>51</v>
      </c>
      <c r="L53" s="61">
        <v>813.50000000000023</v>
      </c>
      <c r="N53" s="76" t="s">
        <v>264</v>
      </c>
      <c r="O53" s="86">
        <f>IF(P53=0,0,Q53/P53)</f>
        <v>-45.3</v>
      </c>
      <c r="P53" s="80">
        <v>1</v>
      </c>
      <c r="Q53" s="68">
        <v>-45.3</v>
      </c>
    </row>
    <row r="54" spans="11:17">
      <c r="K54" s="5">
        <v>52</v>
      </c>
      <c r="L54" s="61">
        <v>786.00000000000023</v>
      </c>
      <c r="N54" s="76" t="s">
        <v>463</v>
      </c>
      <c r="O54" s="86">
        <f>IF(P54=0,0,Q54/P54)</f>
        <v>-45.8</v>
      </c>
      <c r="P54" s="80">
        <v>1</v>
      </c>
      <c r="Q54" s="68">
        <v>-45.8</v>
      </c>
    </row>
    <row r="55" spans="11:17">
      <c r="K55" s="5">
        <v>53</v>
      </c>
      <c r="L55" s="61">
        <v>732.10000000000025</v>
      </c>
    </row>
    <row r="56" spans="11:17">
      <c r="K56" s="5">
        <v>54</v>
      </c>
      <c r="L56" s="61">
        <v>781.00000000000023</v>
      </c>
    </row>
    <row r="57" spans="11:17">
      <c r="K57" s="5">
        <v>55</v>
      </c>
      <c r="L57" s="61">
        <v>752.60000000000025</v>
      </c>
    </row>
    <row r="58" spans="11:17">
      <c r="K58" s="5">
        <v>56</v>
      </c>
      <c r="L58" s="61">
        <v>733.00000000000023</v>
      </c>
    </row>
    <row r="59" spans="11:17">
      <c r="K59" s="5">
        <v>57</v>
      </c>
      <c r="L59" s="61">
        <v>683.30000000000018</v>
      </c>
    </row>
    <row r="60" spans="11:17">
      <c r="K60" s="5">
        <v>58</v>
      </c>
      <c r="L60" s="61">
        <v>755.10000000000014</v>
      </c>
    </row>
    <row r="61" spans="11:17">
      <c r="K61" s="5">
        <v>59</v>
      </c>
      <c r="L61" s="61">
        <v>768.10000000000014</v>
      </c>
    </row>
    <row r="62" spans="11:17">
      <c r="K62" s="5">
        <v>60</v>
      </c>
      <c r="L62" s="61">
        <v>778.30000000000018</v>
      </c>
    </row>
    <row r="63" spans="11:17">
      <c r="K63" s="5">
        <v>61</v>
      </c>
      <c r="L63" s="61">
        <v>766.60000000000014</v>
      </c>
    </row>
    <row r="64" spans="11:17">
      <c r="K64" s="5">
        <v>62</v>
      </c>
      <c r="L64" s="61">
        <v>771.40000000000009</v>
      </c>
    </row>
    <row r="65" spans="11:12">
      <c r="K65" s="5">
        <v>63</v>
      </c>
      <c r="L65" s="61">
        <v>752.40000000000009</v>
      </c>
    </row>
    <row r="66" spans="11:12">
      <c r="K66" s="5">
        <v>64</v>
      </c>
      <c r="L66" s="61">
        <v>753.10000000000014</v>
      </c>
    </row>
    <row r="67" spans="11:12">
      <c r="K67" s="5">
        <v>65</v>
      </c>
      <c r="L67" s="61">
        <v>725.90000000000009</v>
      </c>
    </row>
    <row r="68" spans="11:12">
      <c r="K68" s="5">
        <v>66</v>
      </c>
      <c r="L68" s="61">
        <v>802.7</v>
      </c>
    </row>
    <row r="69" spans="11:12">
      <c r="K69" s="5">
        <v>67</v>
      </c>
      <c r="L69" s="61">
        <v>785.1</v>
      </c>
    </row>
    <row r="70" spans="11:12">
      <c r="K70" s="5">
        <v>68</v>
      </c>
      <c r="L70" s="61">
        <v>790.1</v>
      </c>
    </row>
    <row r="71" spans="11:12">
      <c r="K71" s="5">
        <v>69</v>
      </c>
      <c r="L71" s="61">
        <v>795.4</v>
      </c>
    </row>
    <row r="72" spans="11:12">
      <c r="K72" s="5">
        <v>70</v>
      </c>
      <c r="L72" s="61">
        <v>732</v>
      </c>
    </row>
    <row r="73" spans="11:12">
      <c r="K73" s="5">
        <v>71</v>
      </c>
      <c r="L73" s="61">
        <v>717.3</v>
      </c>
    </row>
    <row r="74" spans="11:12">
      <c r="K74" s="5">
        <v>72</v>
      </c>
      <c r="L74" s="61">
        <v>784.3</v>
      </c>
    </row>
    <row r="75" spans="11:12">
      <c r="K75" s="5">
        <v>73</v>
      </c>
      <c r="L75" s="61">
        <v>846.3</v>
      </c>
    </row>
    <row r="76" spans="11:12">
      <c r="K76" s="5">
        <v>74</v>
      </c>
      <c r="L76" s="61">
        <v>799</v>
      </c>
    </row>
    <row r="77" spans="11:12">
      <c r="K77" s="5">
        <v>75</v>
      </c>
      <c r="L77" s="61">
        <v>805.4</v>
      </c>
    </row>
    <row r="78" spans="11:12">
      <c r="K78" s="5">
        <v>76</v>
      </c>
      <c r="L78" s="61">
        <v>816.3</v>
      </c>
    </row>
    <row r="79" spans="11:12">
      <c r="K79" s="5">
        <v>77</v>
      </c>
      <c r="L79" s="61">
        <v>823.9</v>
      </c>
    </row>
    <row r="80" spans="11:12">
      <c r="K80" s="5">
        <v>78</v>
      </c>
      <c r="L80" s="61">
        <v>771</v>
      </c>
    </row>
    <row r="81" spans="11:12">
      <c r="K81" s="5">
        <v>79</v>
      </c>
      <c r="L81" s="61">
        <v>826.5</v>
      </c>
    </row>
    <row r="82" spans="11:12">
      <c r="K82" s="5">
        <v>80</v>
      </c>
      <c r="L82" s="61">
        <v>884.4</v>
      </c>
    </row>
    <row r="83" spans="11:12">
      <c r="K83" s="5">
        <v>81</v>
      </c>
      <c r="L83" s="61">
        <v>895</v>
      </c>
    </row>
    <row r="84" spans="11:12">
      <c r="K84" s="5">
        <v>82</v>
      </c>
      <c r="L84" s="61">
        <v>950.7</v>
      </c>
    </row>
    <row r="85" spans="11:12">
      <c r="K85" s="5">
        <v>83</v>
      </c>
      <c r="L85" s="61">
        <v>911</v>
      </c>
    </row>
    <row r="86" spans="11:12">
      <c r="K86" s="5">
        <v>84</v>
      </c>
      <c r="L86" s="61">
        <v>892.3</v>
      </c>
    </row>
    <row r="87" spans="11:12">
      <c r="K87" s="5">
        <v>85</v>
      </c>
      <c r="L87" s="61">
        <v>899.9</v>
      </c>
    </row>
    <row r="88" spans="11:12">
      <c r="K88" s="5">
        <v>86</v>
      </c>
      <c r="L88" s="61">
        <v>851</v>
      </c>
    </row>
    <row r="89" spans="11:12">
      <c r="K89" s="5">
        <v>87</v>
      </c>
      <c r="L89" s="61">
        <v>909.5</v>
      </c>
    </row>
    <row r="90" spans="11:12">
      <c r="K90" s="5">
        <v>88</v>
      </c>
      <c r="L90" s="61">
        <v>960.2</v>
      </c>
    </row>
    <row r="91" spans="11:12">
      <c r="K91" s="5">
        <v>89</v>
      </c>
      <c r="L91" s="61">
        <v>973.6</v>
      </c>
    </row>
    <row r="92" spans="11:12">
      <c r="K92" s="5">
        <v>90</v>
      </c>
      <c r="L92" s="61">
        <v>959.80000000000007</v>
      </c>
    </row>
    <row r="93" spans="11:12">
      <c r="K93" s="5">
        <v>91</v>
      </c>
      <c r="L93" s="61">
        <v>1016.6</v>
      </c>
    </row>
    <row r="94" spans="11:12">
      <c r="K94" s="5">
        <v>92</v>
      </c>
      <c r="L94" s="61">
        <v>995.6</v>
      </c>
    </row>
    <row r="95" spans="11:12">
      <c r="K95" s="5">
        <v>93</v>
      </c>
      <c r="L95" s="61">
        <v>1087.8</v>
      </c>
    </row>
    <row r="96" spans="11:12">
      <c r="K96" s="5">
        <v>94</v>
      </c>
      <c r="L96" s="61">
        <v>1100.0999999999999</v>
      </c>
    </row>
    <row r="97" spans="11:12">
      <c r="K97" s="5">
        <v>95</v>
      </c>
      <c r="L97" s="61">
        <v>1117</v>
      </c>
    </row>
    <row r="98" spans="11:12">
      <c r="K98" s="5">
        <v>96</v>
      </c>
      <c r="L98" s="61">
        <v>1103.5</v>
      </c>
    </row>
    <row r="99" spans="11:12">
      <c r="K99" s="5">
        <v>97</v>
      </c>
      <c r="L99" s="61">
        <v>1056.2</v>
      </c>
    </row>
    <row r="100" spans="11:12">
      <c r="K100" s="5">
        <v>98</v>
      </c>
      <c r="L100" s="61">
        <v>1069.9000000000001</v>
      </c>
    </row>
    <row r="101" spans="11:12">
      <c r="K101" s="5">
        <v>99</v>
      </c>
      <c r="L101" s="61">
        <v>1132.5</v>
      </c>
    </row>
    <row r="102" spans="11:12">
      <c r="K102" s="5">
        <v>100</v>
      </c>
      <c r="L102" s="61">
        <v>1185.4000000000001</v>
      </c>
    </row>
    <row r="103" spans="11:12">
      <c r="K103" s="5">
        <v>101</v>
      </c>
      <c r="L103" s="61">
        <v>1131.1000000000001</v>
      </c>
    </row>
    <row r="104" spans="11:12">
      <c r="K104" s="5">
        <v>102</v>
      </c>
      <c r="L104" s="61">
        <v>1109.0000000000002</v>
      </c>
    </row>
    <row r="105" spans="11:12">
      <c r="K105" s="5">
        <v>103</v>
      </c>
      <c r="L105" s="61">
        <v>1089.8000000000002</v>
      </c>
    </row>
    <row r="106" spans="11:12">
      <c r="K106" s="5">
        <v>104</v>
      </c>
      <c r="L106" s="61">
        <v>1154.4000000000001</v>
      </c>
    </row>
    <row r="107" spans="11:12">
      <c r="K107" s="5">
        <v>105</v>
      </c>
      <c r="L107" s="61">
        <v>1123.1000000000001</v>
      </c>
    </row>
    <row r="108" spans="11:12">
      <c r="K108" s="5">
        <v>106</v>
      </c>
      <c r="L108" s="61">
        <v>1076.4000000000001</v>
      </c>
    </row>
    <row r="109" spans="11:12">
      <c r="K109" s="5">
        <v>107</v>
      </c>
      <c r="L109" s="61">
        <v>1055.2</v>
      </c>
    </row>
    <row r="110" spans="11:12">
      <c r="K110" s="5">
        <v>108</v>
      </c>
      <c r="L110" s="61">
        <v>1068.2</v>
      </c>
    </row>
    <row r="111" spans="11:12">
      <c r="K111" s="5">
        <v>109</v>
      </c>
      <c r="L111" s="61">
        <v>1044.2</v>
      </c>
    </row>
    <row r="112" spans="11:12">
      <c r="K112" s="5">
        <v>110</v>
      </c>
      <c r="L112" s="61">
        <v>1025.6000000000001</v>
      </c>
    </row>
    <row r="113" spans="11:12">
      <c r="K113" s="5">
        <v>111</v>
      </c>
      <c r="L113" s="61">
        <v>1098.3000000000002</v>
      </c>
    </row>
    <row r="114" spans="11:12">
      <c r="K114" s="5">
        <v>112</v>
      </c>
      <c r="L114" s="61">
        <v>1078.8000000000002</v>
      </c>
    </row>
  </sheetData>
  <sortState xmlns:xlrd2="http://schemas.microsoft.com/office/spreadsheetml/2017/richdata2" ref="N18:Q54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897D5-DD02-4B88-9D3B-ECB383BBDC96}">
  <sheetPr codeName="Sheet4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0.66666666666666663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1500</v>
      </c>
      <c r="P2" s="79">
        <v>2</v>
      </c>
      <c r="Q2" s="63">
        <v>3000</v>
      </c>
    </row>
    <row r="3" spans="1:17">
      <c r="A3" s="19" t="s">
        <v>8</v>
      </c>
      <c r="B3" s="122">
        <v>13</v>
      </c>
      <c r="C3" s="123"/>
      <c r="E3" s="33" t="s">
        <v>56</v>
      </c>
      <c r="F3" s="30" t="s">
        <v>185</v>
      </c>
      <c r="G3" s="13">
        <v>1</v>
      </c>
      <c r="H3" s="94">
        <f>IF(B$17=0,0,G3/B$17)</f>
        <v>0.33333333333333331</v>
      </c>
      <c r="I3" s="56">
        <v>22</v>
      </c>
      <c r="K3" s="5">
        <v>1</v>
      </c>
      <c r="L3" s="61">
        <v>55.6</v>
      </c>
      <c r="N3" s="76" t="s">
        <v>104</v>
      </c>
      <c r="O3" s="83">
        <f t="shared" si="0"/>
        <v>0</v>
      </c>
      <c r="P3" s="80">
        <v>2</v>
      </c>
      <c r="Q3" s="64">
        <v>0</v>
      </c>
    </row>
    <row r="4" spans="1:17">
      <c r="A4" s="19" t="s">
        <v>6</v>
      </c>
      <c r="B4" s="124">
        <v>63.300000000000004</v>
      </c>
      <c r="C4" s="125"/>
      <c r="E4" s="33" t="s">
        <v>69</v>
      </c>
      <c r="F4" s="30" t="s">
        <v>33</v>
      </c>
      <c r="G4" s="13">
        <v>1</v>
      </c>
      <c r="H4" s="94">
        <f>IF(B$17=0,0,G4/B$17)</f>
        <v>0.33333333333333331</v>
      </c>
      <c r="I4" s="56">
        <v>2</v>
      </c>
      <c r="K4" s="5">
        <v>2</v>
      </c>
      <c r="L4" s="61">
        <v>63.300000000000004</v>
      </c>
      <c r="N4" s="76" t="s">
        <v>105</v>
      </c>
      <c r="O4" s="83">
        <f t="shared" si="0"/>
        <v>400</v>
      </c>
      <c r="P4" s="80">
        <v>2</v>
      </c>
      <c r="Q4" s="64">
        <v>800</v>
      </c>
    </row>
    <row r="5" spans="1:17">
      <c r="A5" s="19" t="s">
        <v>7</v>
      </c>
      <c r="B5" s="126">
        <f>IF(B$2=0,0,B$4/B$2)</f>
        <v>31.650000000000002</v>
      </c>
      <c r="C5" s="127"/>
      <c r="E5" s="33" t="s">
        <v>71</v>
      </c>
      <c r="F5" s="30" t="s">
        <v>35</v>
      </c>
      <c r="G5" s="13">
        <v>1</v>
      </c>
      <c r="H5" s="94">
        <f>IF(B$17=0,0,G5/B$17)</f>
        <v>0.33333333333333331</v>
      </c>
      <c r="I5" s="56">
        <v>1</v>
      </c>
      <c r="N5" s="76" t="s">
        <v>157</v>
      </c>
      <c r="O5" s="83">
        <f>IF(P5=0,0,Q5/P5)</f>
        <v>4750</v>
      </c>
      <c r="P5" s="80">
        <v>2</v>
      </c>
      <c r="Q5" s="64">
        <v>9500</v>
      </c>
    </row>
    <row r="6" spans="1:17">
      <c r="A6" s="19" t="s">
        <v>1</v>
      </c>
      <c r="B6" s="128">
        <f>IF(B$2=0,0,(B$7*1+B$8*2+B$9*3+B$10*4)/B$2)</f>
        <v>1.5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0.33333333333333331</v>
      </c>
      <c r="I6" s="56">
        <v>2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184</v>
      </c>
      <c r="F7" s="30" t="s">
        <v>187</v>
      </c>
      <c r="G7" s="13">
        <v>1</v>
      </c>
      <c r="H7" s="94">
        <f>IF(B$17=0,0,G7/B$17)</f>
        <v>0.33333333333333331</v>
      </c>
      <c r="I7" s="56">
        <v>53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181</v>
      </c>
      <c r="F8" s="30" t="s">
        <v>156</v>
      </c>
      <c r="G8" s="13">
        <v>0</v>
      </c>
      <c r="H8" s="94">
        <f>IF(B$17=0,0,G8/B$17)</f>
        <v>0</v>
      </c>
      <c r="I8" s="56">
        <v>60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46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57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55</v>
      </c>
      <c r="F11" s="30" t="s">
        <v>155</v>
      </c>
      <c r="G11" s="13">
        <v>0</v>
      </c>
      <c r="H11" s="94">
        <f>IF(B$17=0,0,G11/B$17)</f>
        <v>0</v>
      </c>
      <c r="I11" s="56">
        <v>55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57</v>
      </c>
      <c r="F12" s="30" t="s">
        <v>21</v>
      </c>
      <c r="G12" s="13">
        <v>0</v>
      </c>
      <c r="H12" s="94">
        <f>IF(B$17=0,0,G12/B$17)</f>
        <v>0</v>
      </c>
      <c r="I12" s="56">
        <v>50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58</v>
      </c>
      <c r="F13" s="30" t="s">
        <v>22</v>
      </c>
      <c r="G13" s="13">
        <v>0</v>
      </c>
      <c r="H13" s="94">
        <f>IF(B$17=0,0,G13/B$17)</f>
        <v>0</v>
      </c>
      <c r="I13" s="56">
        <v>42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0.23076923076923078</v>
      </c>
      <c r="E14" s="33" t="s">
        <v>59</v>
      </c>
      <c r="F14" s="30" t="s">
        <v>23</v>
      </c>
      <c r="G14" s="13">
        <v>0</v>
      </c>
      <c r="H14" s="94">
        <f>IF(B$17=0,0,G14/B$17)</f>
        <v>0</v>
      </c>
      <c r="I14" s="56">
        <v>51</v>
      </c>
      <c r="N14" s="76" t="s">
        <v>128</v>
      </c>
      <c r="O14" s="86">
        <f>IF(P14=0,0,Q14/P14)</f>
        <v>7.7</v>
      </c>
      <c r="P14" s="80">
        <v>1</v>
      </c>
      <c r="Q14" s="68">
        <v>7.7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55.6</v>
      </c>
      <c r="P15" s="81">
        <v>1</v>
      </c>
      <c r="Q15" s="69">
        <v>55.6</v>
      </c>
    </row>
    <row r="16" spans="1:17">
      <c r="A16" s="18" t="s">
        <v>100</v>
      </c>
      <c r="B16" s="12">
        <f>B22</f>
        <v>2</v>
      </c>
      <c r="C16" s="4">
        <f>IF(B$14=0,0,B16/B$14)</f>
        <v>0.66666666666666663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0.23076923076923078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0.15384615384615385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262</v>
      </c>
      <c r="O18" s="85">
        <f>IF(P18=0,0,Q18/P18)</f>
        <v>75.7</v>
      </c>
      <c r="P18" s="79">
        <v>1</v>
      </c>
      <c r="Q18" s="67">
        <v>75.7</v>
      </c>
    </row>
    <row r="19" spans="1:17">
      <c r="A19" s="19" t="s">
        <v>12</v>
      </c>
      <c r="B19" s="13">
        <v>3</v>
      </c>
      <c r="C19" s="6">
        <f>IF(B$17=0,0,B19/B$17)</f>
        <v>1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241</v>
      </c>
      <c r="O19" s="86">
        <f>IF(P19=0,0,Q19/P19)</f>
        <v>51</v>
      </c>
      <c r="P19" s="80">
        <v>1</v>
      </c>
      <c r="Q19" s="68">
        <v>51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23</v>
      </c>
      <c r="N20" s="76" t="s">
        <v>263</v>
      </c>
      <c r="O20" s="86">
        <f>IF(P20=0,0,Q20/P20)</f>
        <v>45.3</v>
      </c>
      <c r="P20" s="80">
        <v>1</v>
      </c>
      <c r="Q20" s="68">
        <v>45.3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15</v>
      </c>
      <c r="N21" s="76" t="s">
        <v>265</v>
      </c>
      <c r="O21" s="86">
        <f>IF(P21=0,0,Q21/P21)</f>
        <v>29.150000000000006</v>
      </c>
      <c r="P21" s="80">
        <v>2</v>
      </c>
      <c r="Q21" s="68">
        <v>58.300000000000011</v>
      </c>
    </row>
    <row r="22" spans="1:17">
      <c r="A22" s="19" t="s">
        <v>149</v>
      </c>
      <c r="B22" s="13">
        <v>2</v>
      </c>
      <c r="C22" s="6">
        <f>IF(B$17=0,0,B22/B$17)</f>
        <v>0.66666666666666663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27</v>
      </c>
      <c r="N22" s="76" t="s">
        <v>272</v>
      </c>
      <c r="O22" s="86">
        <f>IF(P22=0,0,Q22/P22)</f>
        <v>22.9</v>
      </c>
      <c r="P22" s="80">
        <v>1</v>
      </c>
      <c r="Q22" s="68">
        <v>22.9</v>
      </c>
    </row>
    <row r="23" spans="1:17">
      <c r="A23" s="19" t="s">
        <v>150</v>
      </c>
      <c r="B23" s="13">
        <v>1</v>
      </c>
      <c r="C23" s="6">
        <f>IF(B$17=0,0,B23/B$17)</f>
        <v>0.33333333333333331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7966.666666666667</v>
      </c>
      <c r="C24" s="8">
        <v>23900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18000</v>
      </c>
      <c r="C25" s="98">
        <v>18000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-1950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29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5</v>
      </c>
    </row>
    <row r="29" spans="1:17">
      <c r="A29" s="19" t="s">
        <v>131</v>
      </c>
      <c r="B29" s="13">
        <v>10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3"/>
        <v>0.66666666666666663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3"/>
        <v>0.33333333333333331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9AA92F-B7C5-4E68-99C0-A86496DD2261}">
  <sheetPr codeName="Sheet4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21</v>
      </c>
      <c r="C2" s="121"/>
      <c r="E2" s="32" t="s">
        <v>181</v>
      </c>
      <c r="F2" s="29" t="s">
        <v>156</v>
      </c>
      <c r="G2" s="12">
        <v>20</v>
      </c>
      <c r="H2" s="93">
        <f>IF(B$17=0,0,G2/B$17)</f>
        <v>0.68965517241379315</v>
      </c>
      <c r="I2" s="55">
        <v>14</v>
      </c>
      <c r="K2" s="3">
        <v>0</v>
      </c>
      <c r="L2" s="60">
        <v>0</v>
      </c>
      <c r="N2" s="75" t="s">
        <v>103</v>
      </c>
      <c r="O2" s="82">
        <f t="shared" ref="O2:O9" si="0">IF(P2=0,0,Q2/P2)</f>
        <v>2823.8095238095239</v>
      </c>
      <c r="P2" s="79">
        <v>21</v>
      </c>
      <c r="Q2" s="63">
        <v>59300</v>
      </c>
    </row>
    <row r="3" spans="1:17">
      <c r="A3" s="19" t="s">
        <v>8</v>
      </c>
      <c r="B3" s="122">
        <v>147</v>
      </c>
      <c r="C3" s="123"/>
      <c r="E3" s="33" t="s">
        <v>54</v>
      </c>
      <c r="F3" s="30" t="s">
        <v>20</v>
      </c>
      <c r="G3" s="13">
        <v>15</v>
      </c>
      <c r="H3" s="94">
        <f>IF(B$17=0,0,G3/B$17)</f>
        <v>0.51724137931034486</v>
      </c>
      <c r="I3" s="56">
        <v>35</v>
      </c>
      <c r="K3" s="5">
        <v>1</v>
      </c>
      <c r="L3" s="61">
        <v>-47.4</v>
      </c>
      <c r="N3" s="76" t="s">
        <v>104</v>
      </c>
      <c r="O3" s="83">
        <f t="shared" si="0"/>
        <v>-304.76190476190476</v>
      </c>
      <c r="P3" s="80">
        <v>21</v>
      </c>
      <c r="Q3" s="64">
        <v>-6400</v>
      </c>
    </row>
    <row r="4" spans="1:17">
      <c r="A4" s="19" t="s">
        <v>6</v>
      </c>
      <c r="B4" s="124">
        <v>-223.90000000000003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0.51724137931034486</v>
      </c>
      <c r="I4" s="56">
        <v>22</v>
      </c>
      <c r="K4" s="5">
        <v>2</v>
      </c>
      <c r="L4" s="61">
        <v>-73.2</v>
      </c>
      <c r="N4" s="76" t="s">
        <v>105</v>
      </c>
      <c r="O4" s="83">
        <f t="shared" si="0"/>
        <v>-2452.6315789473683</v>
      </c>
      <c r="P4" s="80">
        <v>19</v>
      </c>
      <c r="Q4" s="64">
        <v>-46600</v>
      </c>
    </row>
    <row r="5" spans="1:17">
      <c r="A5" s="19" t="s">
        <v>7</v>
      </c>
      <c r="B5" s="126">
        <f>IF(B$2=0,0,B$4/B$2)</f>
        <v>-10.661904761904763</v>
      </c>
      <c r="C5" s="127"/>
      <c r="E5" s="33" t="s">
        <v>56</v>
      </c>
      <c r="F5" s="30" t="s">
        <v>185</v>
      </c>
      <c r="G5" s="13">
        <v>14</v>
      </c>
      <c r="H5" s="94">
        <f>IF(B$17=0,0,G5/B$17)</f>
        <v>0.48275862068965519</v>
      </c>
      <c r="I5" s="56">
        <v>11</v>
      </c>
      <c r="K5" s="5">
        <v>3</v>
      </c>
      <c r="L5" s="61">
        <v>-90.1</v>
      </c>
      <c r="N5" s="76" t="s">
        <v>157</v>
      </c>
      <c r="O5" s="83">
        <f>IF(P5=0,0,Q5/P5)</f>
        <v>-805.88235294117646</v>
      </c>
      <c r="P5" s="80">
        <v>17</v>
      </c>
      <c r="Q5" s="64">
        <v>-13700</v>
      </c>
    </row>
    <row r="6" spans="1:17">
      <c r="A6" s="19" t="s">
        <v>1</v>
      </c>
      <c r="B6" s="128">
        <f>IF(B$2=0,0,(B$7*1+B$8*2+B$9*3+B$10*4)/B$2)</f>
        <v>2.9047619047619047</v>
      </c>
      <c r="C6" s="129"/>
      <c r="E6" s="33" t="s">
        <v>57</v>
      </c>
      <c r="F6" s="30" t="s">
        <v>21</v>
      </c>
      <c r="G6" s="13">
        <v>14</v>
      </c>
      <c r="H6" s="94">
        <f>IF(B$17=0,0,G6/B$17)</f>
        <v>0.48275862068965519</v>
      </c>
      <c r="I6" s="56">
        <v>7</v>
      </c>
      <c r="K6" s="5">
        <v>4</v>
      </c>
      <c r="L6" s="61">
        <v>-138.80000000000001</v>
      </c>
      <c r="N6" s="76" t="s">
        <v>106</v>
      </c>
      <c r="O6" s="83">
        <f t="shared" ref="O6" si="1">IF(P6=0,0,Q6/P6)</f>
        <v>-483.33333333333331</v>
      </c>
      <c r="P6" s="80">
        <v>12</v>
      </c>
      <c r="Q6" s="64">
        <v>-5800</v>
      </c>
    </row>
    <row r="7" spans="1:17">
      <c r="A7" s="19" t="s">
        <v>2</v>
      </c>
      <c r="B7" s="13">
        <v>4</v>
      </c>
      <c r="C7" s="6">
        <f t="shared" ref="C7:C12" si="2">IF(B$2=0,0,B7/B$2)</f>
        <v>0.19047619047619047</v>
      </c>
      <c r="E7" s="33" t="s">
        <v>55</v>
      </c>
      <c r="F7" s="30" t="s">
        <v>155</v>
      </c>
      <c r="G7" s="13">
        <v>6</v>
      </c>
      <c r="H7" s="94">
        <f>IF(B$17=0,0,G7/B$17)</f>
        <v>0.20689655172413793</v>
      </c>
      <c r="I7" s="56">
        <v>34</v>
      </c>
      <c r="K7" s="5">
        <v>5</v>
      </c>
      <c r="L7" s="61">
        <v>-164.8</v>
      </c>
      <c r="N7" s="76" t="s">
        <v>107</v>
      </c>
      <c r="O7" s="83">
        <f t="shared" si="0"/>
        <v>-360</v>
      </c>
      <c r="P7" s="80">
        <v>10</v>
      </c>
      <c r="Q7" s="64">
        <v>-3600</v>
      </c>
    </row>
    <row r="8" spans="1:17">
      <c r="A8" s="19" t="s">
        <v>3</v>
      </c>
      <c r="B8" s="13">
        <v>4</v>
      </c>
      <c r="C8" s="6">
        <f>IF(B$2=0,0,B8/B$2)</f>
        <v>0.19047619047619047</v>
      </c>
      <c r="E8" s="33" t="s">
        <v>58</v>
      </c>
      <c r="F8" s="30" t="s">
        <v>22</v>
      </c>
      <c r="G8" s="13">
        <v>5</v>
      </c>
      <c r="H8" s="94">
        <f>IF(B$17=0,0,G8/B$17)</f>
        <v>0.17241379310344829</v>
      </c>
      <c r="I8" s="56">
        <v>6</v>
      </c>
      <c r="K8" s="5">
        <v>6</v>
      </c>
      <c r="L8" s="61">
        <v>-206.20000000000002</v>
      </c>
      <c r="N8" s="76" t="s">
        <v>108</v>
      </c>
      <c r="O8" s="83">
        <f t="shared" si="0"/>
        <v>-2340</v>
      </c>
      <c r="P8" s="80">
        <v>5</v>
      </c>
      <c r="Q8" s="64">
        <v>-11700</v>
      </c>
    </row>
    <row r="9" spans="1:17">
      <c r="A9" s="20" t="s">
        <v>4</v>
      </c>
      <c r="B9" s="14">
        <v>3</v>
      </c>
      <c r="C9" s="7">
        <f>IF(B$2=0,0,B9/B$2)</f>
        <v>0.14285714285714285</v>
      </c>
      <c r="E9" s="33" t="s">
        <v>60</v>
      </c>
      <c r="F9" s="30" t="s">
        <v>24</v>
      </c>
      <c r="G9" s="13">
        <v>5</v>
      </c>
      <c r="H9" s="94">
        <f>IF(B$17=0,0,G9/B$17)</f>
        <v>0.17241379310344829</v>
      </c>
      <c r="I9" s="56">
        <v>54</v>
      </c>
      <c r="K9" s="5">
        <v>7</v>
      </c>
      <c r="L9" s="61">
        <v>-263.40000000000003</v>
      </c>
      <c r="N9" s="77" t="s">
        <v>158</v>
      </c>
      <c r="O9" s="84">
        <f t="shared" si="0"/>
        <v>-200</v>
      </c>
      <c r="P9" s="81">
        <v>2</v>
      </c>
      <c r="Q9" s="65">
        <v>-400</v>
      </c>
    </row>
    <row r="10" spans="1:17">
      <c r="A10" s="20" t="s">
        <v>152</v>
      </c>
      <c r="B10" s="14">
        <v>10</v>
      </c>
      <c r="C10" s="7">
        <f>IF(B$2=0,0,B10/B$2)</f>
        <v>0.47619047619047616</v>
      </c>
      <c r="E10" s="33" t="s">
        <v>59</v>
      </c>
      <c r="F10" s="30" t="s">
        <v>23</v>
      </c>
      <c r="G10" s="13">
        <v>4</v>
      </c>
      <c r="H10" s="94">
        <f>IF(B$17=0,0,G10/B$17)</f>
        <v>0.13793103448275862</v>
      </c>
      <c r="I10" s="56">
        <v>36</v>
      </c>
      <c r="K10" s="5">
        <v>8</v>
      </c>
      <c r="L10" s="61">
        <v>-307.00000000000006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0.38095238095238093</v>
      </c>
      <c r="E11" s="33" t="s">
        <v>74</v>
      </c>
      <c r="F11" s="30" t="s">
        <v>38</v>
      </c>
      <c r="G11" s="13">
        <v>3</v>
      </c>
      <c r="H11" s="94">
        <f>IF(B$17=0,0,G11/B$17)</f>
        <v>0.10344827586206896</v>
      </c>
      <c r="I11" s="56">
        <v>4</v>
      </c>
      <c r="K11" s="5">
        <v>9</v>
      </c>
      <c r="L11" s="61">
        <v>-349.90000000000003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1</v>
      </c>
      <c r="H12" s="94">
        <f>IF(B$17=0,0,G12/B$17)</f>
        <v>3.4482758620689655E-2</v>
      </c>
      <c r="I12" s="56">
        <v>45</v>
      </c>
      <c r="K12" s="5">
        <v>10</v>
      </c>
      <c r="L12" s="61">
        <v>-338.20000000000005</v>
      </c>
      <c r="N12" s="75" t="s">
        <v>126</v>
      </c>
      <c r="O12" s="85">
        <f>IF(P12=0,0,Q12/P12)</f>
        <v>-16.800000000000004</v>
      </c>
      <c r="P12" s="79">
        <v>5</v>
      </c>
      <c r="Q12" s="67">
        <v>-84.000000000000014</v>
      </c>
    </row>
    <row r="13" spans="1:17">
      <c r="A13" s="22" t="s">
        <v>97</v>
      </c>
      <c r="B13" s="15">
        <v>32</v>
      </c>
      <c r="C13" s="11">
        <f>IF(B$3=0,0,B13/B$3)</f>
        <v>0.21768707482993196</v>
      </c>
      <c r="E13" s="33" t="s">
        <v>61</v>
      </c>
      <c r="F13" s="30" t="s">
        <v>25</v>
      </c>
      <c r="G13" s="13">
        <v>1</v>
      </c>
      <c r="H13" s="94">
        <f>IF(B$17=0,0,G13/B$17)</f>
        <v>3.4482758620689655E-2</v>
      </c>
      <c r="I13" s="56">
        <v>4</v>
      </c>
      <c r="K13" s="5">
        <v>11</v>
      </c>
      <c r="L13" s="61">
        <v>-383.70000000000005</v>
      </c>
      <c r="N13" s="76" t="s">
        <v>127</v>
      </c>
      <c r="O13" s="86">
        <f>IF(P13=0,0,Q13/P13)</f>
        <v>-12.12857142857143</v>
      </c>
      <c r="P13" s="80">
        <v>7</v>
      </c>
      <c r="Q13" s="68">
        <v>-84.9</v>
      </c>
    </row>
    <row r="14" spans="1:17">
      <c r="A14" s="19" t="s">
        <v>94</v>
      </c>
      <c r="B14" s="13">
        <v>23</v>
      </c>
      <c r="C14" s="6">
        <f>IF(B$3=0,0,B14/B$3)</f>
        <v>0.15646258503401361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11</v>
      </c>
      <c r="K14" s="5">
        <v>12</v>
      </c>
      <c r="L14" s="61">
        <v>-430.50000000000006</v>
      </c>
      <c r="N14" s="76" t="s">
        <v>128</v>
      </c>
      <c r="O14" s="86">
        <f>IF(P14=0,0,Q14/P14)</f>
        <v>7.6499999999999986</v>
      </c>
      <c r="P14" s="80">
        <v>4</v>
      </c>
      <c r="Q14" s="68">
        <v>30.599999999999994</v>
      </c>
    </row>
    <row r="15" spans="1:17">
      <c r="A15" s="18" t="s">
        <v>99</v>
      </c>
      <c r="B15" s="12">
        <f>B21</f>
        <v>20</v>
      </c>
      <c r="C15" s="4">
        <f>IF(B$13=0,0,B15/B$13)</f>
        <v>0.625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7</v>
      </c>
      <c r="K15" s="5">
        <v>13</v>
      </c>
      <c r="L15" s="61">
        <v>-418.30000000000007</v>
      </c>
      <c r="N15" s="77" t="s">
        <v>159</v>
      </c>
      <c r="O15" s="87">
        <f>IF(P15=0,0,Q15/P15)</f>
        <v>-17.119999999999997</v>
      </c>
      <c r="P15" s="81">
        <v>5</v>
      </c>
      <c r="Q15" s="69">
        <v>-85.6</v>
      </c>
    </row>
    <row r="16" spans="1:17">
      <c r="A16" s="18" t="s">
        <v>100</v>
      </c>
      <c r="B16" s="12">
        <f>B22</f>
        <v>4</v>
      </c>
      <c r="C16" s="4">
        <f>IF(B$14=0,0,B16/B$14)</f>
        <v>0.17391304347826086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-355.50000000000006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29</v>
      </c>
      <c r="C17" s="4">
        <f>IF(B$3=0,0,B17/B$3)</f>
        <v>0.19727891156462585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-294.80000000000007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20</v>
      </c>
      <c r="C18" s="6">
        <f>IF(B$3=0,0,B18/B$3)</f>
        <v>0.1360544217687075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23</v>
      </c>
      <c r="K18" s="5">
        <v>16</v>
      </c>
      <c r="L18" s="61">
        <v>-238.90000000000006</v>
      </c>
      <c r="N18" s="75" t="s">
        <v>241</v>
      </c>
      <c r="O18" s="85">
        <f t="shared" ref="O18:O34" si="3">IF(P18=0,0,Q18/P18)</f>
        <v>35.799999999999997</v>
      </c>
      <c r="P18" s="79">
        <v>1</v>
      </c>
      <c r="Q18" s="67">
        <v>35.799999999999997</v>
      </c>
    </row>
    <row r="19" spans="1:17">
      <c r="A19" s="19" t="s">
        <v>12</v>
      </c>
      <c r="B19" s="13">
        <v>16</v>
      </c>
      <c r="C19" s="6">
        <f>IF(B$17=0,0,B19/B$17)</f>
        <v>0.55172413793103448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15</v>
      </c>
      <c r="K19" s="5">
        <v>17</v>
      </c>
      <c r="L19" s="61">
        <v>-233.20000000000007</v>
      </c>
      <c r="N19" s="76" t="s">
        <v>304</v>
      </c>
      <c r="O19" s="86">
        <f t="shared" si="3"/>
        <v>35.649999999999991</v>
      </c>
      <c r="P19" s="80">
        <v>4</v>
      </c>
      <c r="Q19" s="68">
        <v>142.59999999999997</v>
      </c>
    </row>
    <row r="20" spans="1:17">
      <c r="A20" s="19" t="s">
        <v>11</v>
      </c>
      <c r="B20" s="13">
        <v>13</v>
      </c>
      <c r="C20" s="6">
        <f>IF(B$17=0,0,B20/B$17)</f>
        <v>0.44827586206896552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27</v>
      </c>
      <c r="K20" s="5">
        <v>18</v>
      </c>
      <c r="L20" s="61">
        <v>-287.20000000000005</v>
      </c>
      <c r="N20" s="76" t="s">
        <v>297</v>
      </c>
      <c r="O20" s="86">
        <f t="shared" si="3"/>
        <v>30.9</v>
      </c>
      <c r="P20" s="80">
        <v>5</v>
      </c>
      <c r="Q20" s="68">
        <v>154.5</v>
      </c>
    </row>
    <row r="21" spans="1:17">
      <c r="A21" s="19" t="s">
        <v>151</v>
      </c>
      <c r="B21" s="13">
        <v>20</v>
      </c>
      <c r="C21" s="6">
        <f>IF(B$17=0,0,B21/B$17)</f>
        <v>0.68965517241379315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4</v>
      </c>
      <c r="K21" s="5">
        <v>19</v>
      </c>
      <c r="L21" s="61">
        <v>-187.90000000000003</v>
      </c>
      <c r="N21" s="76" t="s">
        <v>238</v>
      </c>
      <c r="O21" s="86">
        <f t="shared" si="3"/>
        <v>30.249999999999993</v>
      </c>
      <c r="P21" s="80">
        <v>2</v>
      </c>
      <c r="Q21" s="68">
        <v>60.499999999999986</v>
      </c>
    </row>
    <row r="22" spans="1:17">
      <c r="A22" s="19" t="s">
        <v>149</v>
      </c>
      <c r="B22" s="13">
        <v>4</v>
      </c>
      <c r="C22" s="6">
        <f>IF(B$17=0,0,B22/B$17)</f>
        <v>0.13793103448275862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16</v>
      </c>
      <c r="K22" s="5">
        <v>20</v>
      </c>
      <c r="L22" s="61">
        <v>-176.10000000000002</v>
      </c>
      <c r="N22" s="76" t="s">
        <v>169</v>
      </c>
      <c r="O22" s="86">
        <f t="shared" si="3"/>
        <v>20.074999999999999</v>
      </c>
      <c r="P22" s="80">
        <v>4</v>
      </c>
      <c r="Q22" s="68">
        <v>80.3</v>
      </c>
    </row>
    <row r="23" spans="1:17">
      <c r="A23" s="19" t="s">
        <v>150</v>
      </c>
      <c r="B23" s="13">
        <v>5</v>
      </c>
      <c r="C23" s="6">
        <f>IF(B$17=0,0,B23/B$17)</f>
        <v>0.17241379310344829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-223.90000000000003</v>
      </c>
      <c r="N23" s="76" t="s">
        <v>235</v>
      </c>
      <c r="O23" s="86">
        <f t="shared" si="3"/>
        <v>12.799999999999999</v>
      </c>
      <c r="P23" s="80">
        <v>3</v>
      </c>
      <c r="Q23" s="68">
        <v>38.4</v>
      </c>
    </row>
    <row r="24" spans="1:17">
      <c r="A24" s="19" t="s">
        <v>5</v>
      </c>
      <c r="B24" s="16">
        <f>IF(B$17=0,0,C24/B$17)</f>
        <v>6444.8275862068967</v>
      </c>
      <c r="C24" s="8">
        <v>186900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24</v>
      </c>
      <c r="N24" s="76" t="s">
        <v>255</v>
      </c>
      <c r="O24" s="86">
        <f t="shared" si="3"/>
        <v>9.1833333333333282</v>
      </c>
      <c r="P24" s="80">
        <v>6</v>
      </c>
      <c r="Q24" s="68">
        <v>55.099999999999973</v>
      </c>
    </row>
    <row r="25" spans="1:17">
      <c r="A25" s="20" t="s">
        <v>133</v>
      </c>
      <c r="B25" s="97">
        <f>IF($B$17-B$16=0,0,C25/($B$17-B$16))</f>
        <v>6936</v>
      </c>
      <c r="C25" s="98">
        <v>173400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258</v>
      </c>
      <c r="O25" s="86">
        <f t="shared" si="3"/>
        <v>-7.4500000000000011</v>
      </c>
      <c r="P25" s="80">
        <v>2</v>
      </c>
      <c r="Q25" s="68">
        <v>-14.900000000000002</v>
      </c>
    </row>
    <row r="26" spans="1:17">
      <c r="A26" s="20" t="s">
        <v>134</v>
      </c>
      <c r="B26" s="97">
        <f>IF(B$16=0,0,C26/B$16)</f>
        <v>3375</v>
      </c>
      <c r="C26" s="98">
        <v>13500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263</v>
      </c>
      <c r="O26" s="86">
        <f t="shared" si="3"/>
        <v>-11.228571428571431</v>
      </c>
      <c r="P26" s="80">
        <v>7</v>
      </c>
      <c r="Q26" s="68">
        <v>-78.600000000000023</v>
      </c>
    </row>
    <row r="27" spans="1:17">
      <c r="A27" s="20" t="s">
        <v>132</v>
      </c>
      <c r="B27" s="97">
        <f>IF(B$18=0,0,C27/B$18)</f>
        <v>-5485</v>
      </c>
      <c r="C27" s="98">
        <v>-109700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5</v>
      </c>
      <c r="N27" s="76" t="s">
        <v>276</v>
      </c>
      <c r="O27" s="86">
        <f t="shared" si="3"/>
        <v>-26.783333333333342</v>
      </c>
      <c r="P27" s="80">
        <v>6</v>
      </c>
      <c r="Q27" s="68">
        <v>-160.70000000000005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213</v>
      </c>
      <c r="O28" s="86">
        <f t="shared" si="3"/>
        <v>-30</v>
      </c>
      <c r="P28" s="80">
        <v>1</v>
      </c>
      <c r="Q28" s="68">
        <v>-30</v>
      </c>
    </row>
    <row r="29" spans="1:17">
      <c r="A29" s="19" t="s">
        <v>131</v>
      </c>
      <c r="B29" s="13">
        <v>23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  <c r="N29" s="76" t="s">
        <v>277</v>
      </c>
      <c r="O29" s="86">
        <f t="shared" si="3"/>
        <v>-37.800000000000004</v>
      </c>
      <c r="P29" s="80">
        <v>4</v>
      </c>
      <c r="Q29" s="68">
        <v>-151.20000000000002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272</v>
      </c>
      <c r="O30" s="86">
        <f t="shared" si="3"/>
        <v>-39.725000000000009</v>
      </c>
      <c r="P30" s="80">
        <v>4</v>
      </c>
      <c r="Q30" s="68">
        <v>-158.90000000000003</v>
      </c>
    </row>
    <row r="31" spans="1:17">
      <c r="A31" s="22" t="s">
        <v>148</v>
      </c>
      <c r="B31" s="116">
        <v>79300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-40.650000000000006</v>
      </c>
      <c r="P31" s="80">
        <v>2</v>
      </c>
      <c r="Q31" s="68">
        <v>-81.300000000000011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265</v>
      </c>
      <c r="O32" s="86">
        <f t="shared" si="3"/>
        <v>-52.129999999999995</v>
      </c>
      <c r="P32" s="80">
        <v>10</v>
      </c>
      <c r="Q32" s="68">
        <v>-521.29999999999995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268</v>
      </c>
      <c r="O33" s="86">
        <f t="shared" si="3"/>
        <v>-99.5</v>
      </c>
      <c r="P33" s="80">
        <v>1</v>
      </c>
      <c r="Q33" s="68">
        <v>-99.5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244</v>
      </c>
      <c r="O34" s="86">
        <f t="shared" si="3"/>
        <v>-149</v>
      </c>
      <c r="P34" s="80">
        <v>1</v>
      </c>
      <c r="Q34" s="68">
        <v>-149</v>
      </c>
    </row>
    <row r="35" spans="1:17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11</v>
      </c>
      <c r="C36" s="6">
        <f t="shared" si="4"/>
        <v>0.37931034482758619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6</v>
      </c>
      <c r="C37" s="6">
        <f t="shared" si="4"/>
        <v>0.20689655172413793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4</v>
      </c>
      <c r="C38" s="6">
        <f t="shared" si="4"/>
        <v>0.13793103448275862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0.13793103448275862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1</v>
      </c>
      <c r="C40" s="6">
        <f t="shared" si="4"/>
        <v>3.4482758620689655E-2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3</v>
      </c>
      <c r="C42" s="6">
        <f t="shared" si="4"/>
        <v>0.10344827586206896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0A984-D473-46DF-867E-6E81A7AD9CA9}">
  <sheetPr codeName="Sheet4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1</v>
      </c>
      <c r="H2" s="93">
        <f>IF(B$17=0,0,G2/B$17)</f>
        <v>0.5</v>
      </c>
      <c r="I2" s="55">
        <v>35</v>
      </c>
      <c r="K2" s="3">
        <v>0</v>
      </c>
      <c r="L2" s="60">
        <v>0</v>
      </c>
      <c r="N2" s="75" t="s">
        <v>103</v>
      </c>
      <c r="O2" s="82">
        <f t="shared" ref="O2:O9" si="0">IF(P2=0,0,Q2/P2)</f>
        <v>0</v>
      </c>
      <c r="P2" s="79">
        <v>1</v>
      </c>
      <c r="Q2" s="63">
        <v>0</v>
      </c>
    </row>
    <row r="3" spans="1:17">
      <c r="A3" s="19" t="s">
        <v>8</v>
      </c>
      <c r="B3" s="122">
        <v>5</v>
      </c>
      <c r="C3" s="123"/>
      <c r="E3" s="33" t="s">
        <v>182</v>
      </c>
      <c r="F3" s="30" t="s">
        <v>19</v>
      </c>
      <c r="G3" s="13">
        <v>1</v>
      </c>
      <c r="H3" s="94">
        <f>IF(B$17=0,0,G3/B$17)</f>
        <v>0.5</v>
      </c>
      <c r="I3" s="56">
        <v>1</v>
      </c>
      <c r="K3" s="5">
        <v>1</v>
      </c>
      <c r="L3" s="61">
        <v>52.1</v>
      </c>
      <c r="N3" s="76" t="s">
        <v>104</v>
      </c>
      <c r="O3" s="83">
        <f t="shared" si="0"/>
        <v>-8000</v>
      </c>
      <c r="P3" s="80">
        <v>1</v>
      </c>
      <c r="Q3" s="64">
        <v>-8000</v>
      </c>
    </row>
    <row r="4" spans="1:17">
      <c r="A4" s="19" t="s">
        <v>6</v>
      </c>
      <c r="B4" s="124">
        <v>52.1</v>
      </c>
      <c r="C4" s="125"/>
      <c r="E4" s="33" t="s">
        <v>56</v>
      </c>
      <c r="F4" s="30" t="s">
        <v>185</v>
      </c>
      <c r="G4" s="13">
        <v>1</v>
      </c>
      <c r="H4" s="94">
        <f>IF(B$17=0,0,G4/B$17)</f>
        <v>0.5</v>
      </c>
      <c r="I4" s="56">
        <v>6</v>
      </c>
      <c r="N4" s="76" t="s">
        <v>105</v>
      </c>
      <c r="O4" s="83">
        <f t="shared" si="0"/>
        <v>16000</v>
      </c>
      <c r="P4" s="80">
        <v>1</v>
      </c>
      <c r="Q4" s="64">
        <v>16000</v>
      </c>
    </row>
    <row r="5" spans="1:17">
      <c r="A5" s="19" t="s">
        <v>7</v>
      </c>
      <c r="B5" s="126">
        <f>IF(B$2=0,0,B$4/B$2)</f>
        <v>52.1</v>
      </c>
      <c r="C5" s="127"/>
      <c r="E5" s="33" t="s">
        <v>74</v>
      </c>
      <c r="F5" s="30" t="s">
        <v>38</v>
      </c>
      <c r="G5" s="13">
        <v>1</v>
      </c>
      <c r="H5" s="94">
        <f>IF(B$17=0,0,G5/B$17)</f>
        <v>0.5</v>
      </c>
      <c r="I5" s="56">
        <v>1</v>
      </c>
      <c r="N5" s="76" t="s">
        <v>157</v>
      </c>
      <c r="O5" s="83">
        <f>IF(P5=0,0,Q5/P5)</f>
        <v>-2000</v>
      </c>
      <c r="P5" s="80">
        <v>1</v>
      </c>
      <c r="Q5" s="64">
        <v>-2000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0.5</v>
      </c>
      <c r="I6" s="56">
        <v>1</v>
      </c>
      <c r="N6" s="76" t="s">
        <v>106</v>
      </c>
      <c r="O6" s="83">
        <f t="shared" ref="O6" si="1">IF(P6=0,0,Q6/P6)</f>
        <v>1100</v>
      </c>
      <c r="P6" s="80">
        <v>1</v>
      </c>
      <c r="Q6" s="64">
        <v>1100</v>
      </c>
    </row>
    <row r="7" spans="1:17">
      <c r="A7" s="19" t="s">
        <v>2</v>
      </c>
      <c r="B7" s="13">
        <v>1</v>
      </c>
      <c r="C7" s="6">
        <f t="shared" ref="C7:C12" si="2">IF(B$2=0,0,B7/B$2)</f>
        <v>1</v>
      </c>
      <c r="E7" s="33" t="s">
        <v>184</v>
      </c>
      <c r="F7" s="30" t="s">
        <v>187</v>
      </c>
      <c r="G7" s="13">
        <v>1</v>
      </c>
      <c r="H7" s="94">
        <f>IF(B$17=0,0,G7/B$17)</f>
        <v>0.5</v>
      </c>
      <c r="I7" s="56">
        <v>24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0</v>
      </c>
      <c r="H8" s="94">
        <f>IF(B$17=0,0,G8/B$17)</f>
        <v>0</v>
      </c>
      <c r="I8" s="56">
        <v>57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55</v>
      </c>
      <c r="F9" s="30" t="s">
        <v>155</v>
      </c>
      <c r="G9" s="13">
        <v>0</v>
      </c>
      <c r="H9" s="94">
        <f>IF(B$17=0,0,G9/B$17)</f>
        <v>0</v>
      </c>
      <c r="I9" s="56">
        <v>55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57</v>
      </c>
      <c r="F10" s="30" t="s">
        <v>21</v>
      </c>
      <c r="G10" s="13">
        <v>0</v>
      </c>
      <c r="H10" s="94">
        <f>IF(B$17=0,0,G10/B$17)</f>
        <v>0</v>
      </c>
      <c r="I10" s="56">
        <v>50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42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51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1</v>
      </c>
      <c r="C13" s="11">
        <f>IF(B$3=0,0,B13/B$3)</f>
        <v>0.2</v>
      </c>
      <c r="E13" s="33" t="s">
        <v>60</v>
      </c>
      <c r="F13" s="30" t="s">
        <v>24</v>
      </c>
      <c r="G13" s="13">
        <v>0</v>
      </c>
      <c r="H13" s="94">
        <f>IF(B$17=0,0,G13/B$17)</f>
        <v>0</v>
      </c>
      <c r="I13" s="56">
        <v>58</v>
      </c>
      <c r="N13" s="76" t="s">
        <v>127</v>
      </c>
      <c r="O13" s="86">
        <f>IF(P13=0,0,Q13/P13)</f>
        <v>52.1</v>
      </c>
      <c r="P13" s="80">
        <v>1</v>
      </c>
      <c r="Q13" s="68">
        <v>52.1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10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1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0.4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269</v>
      </c>
      <c r="O18" s="85">
        <f>IF(P18=0,0,Q18/P18)</f>
        <v>99.5</v>
      </c>
      <c r="P18" s="79">
        <v>1</v>
      </c>
      <c r="Q18" s="67">
        <v>99.5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23</v>
      </c>
      <c r="N19" s="76" t="s">
        <v>213</v>
      </c>
      <c r="O19" s="86">
        <f>IF(P19=0,0,Q19/P19)</f>
        <v>69.5</v>
      </c>
      <c r="P19" s="80">
        <v>1</v>
      </c>
      <c r="Q19" s="68">
        <v>69.5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15</v>
      </c>
      <c r="N20" s="76" t="s">
        <v>265</v>
      </c>
      <c r="O20" s="86">
        <f>IF(P20=0,0,Q20/P20)</f>
        <v>49.4</v>
      </c>
      <c r="P20" s="80">
        <v>1</v>
      </c>
      <c r="Q20" s="68">
        <v>49.4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27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4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16</v>
      </c>
    </row>
    <row r="24" spans="1:17">
      <c r="A24" s="19" t="s">
        <v>5</v>
      </c>
      <c r="B24" s="16">
        <f>IF(B$17=0,0,C24/B$17)</f>
        <v>8550</v>
      </c>
      <c r="C24" s="8">
        <v>17100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8550</v>
      </c>
      <c r="C25" s="98">
        <v>17100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24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-8000</v>
      </c>
      <c r="C27" s="98">
        <v>-8000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5</v>
      </c>
    </row>
    <row r="29" spans="1:17">
      <c r="A29" s="19" t="s">
        <v>131</v>
      </c>
      <c r="B29" s="13">
        <v>3</v>
      </c>
      <c r="C29" s="96">
        <v>3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32100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3"/>
        <v>0.5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9D348B-FDDE-43F7-8113-2F0292883637}">
  <sheetPr codeName="Sheet46"/>
  <dimension ref="A1:Q100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272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98</v>
      </c>
      <c r="C2" s="121"/>
      <c r="E2" s="32" t="s">
        <v>54</v>
      </c>
      <c r="F2" s="29" t="s">
        <v>20</v>
      </c>
      <c r="G2" s="12">
        <v>85</v>
      </c>
      <c r="H2" s="93">
        <f>IF(B$17=0,0,G2/B$17)</f>
        <v>0.57432432432432434</v>
      </c>
      <c r="I2" s="55">
        <v>25</v>
      </c>
      <c r="K2" s="3">
        <v>0</v>
      </c>
      <c r="L2" s="60">
        <v>0</v>
      </c>
      <c r="N2" s="75" t="s">
        <v>103</v>
      </c>
      <c r="O2" s="82">
        <f t="shared" ref="O2:O9" si="0">IF(P2=0,0,Q2/P2)</f>
        <v>-1252.0408163265306</v>
      </c>
      <c r="P2" s="79">
        <v>98</v>
      </c>
      <c r="Q2" s="63">
        <v>-122700</v>
      </c>
    </row>
    <row r="3" spans="1:17">
      <c r="A3" s="19" t="s">
        <v>8</v>
      </c>
      <c r="B3" s="122">
        <v>723</v>
      </c>
      <c r="C3" s="123"/>
      <c r="E3" s="33" t="s">
        <v>181</v>
      </c>
      <c r="F3" s="30" t="s">
        <v>156</v>
      </c>
      <c r="G3" s="13">
        <v>84</v>
      </c>
      <c r="H3" s="94">
        <f>IF(B$17=0,0,G3/B$17)</f>
        <v>0.56756756756756754</v>
      </c>
      <c r="I3" s="56">
        <v>27</v>
      </c>
      <c r="K3" s="5">
        <v>1</v>
      </c>
      <c r="L3" s="61">
        <v>6.3</v>
      </c>
      <c r="N3" s="76" t="s">
        <v>104</v>
      </c>
      <c r="O3" s="83">
        <f t="shared" si="0"/>
        <v>313.26530612244898</v>
      </c>
      <c r="P3" s="80">
        <v>98</v>
      </c>
      <c r="Q3" s="64">
        <v>30700</v>
      </c>
    </row>
    <row r="4" spans="1:17">
      <c r="A4" s="19" t="s">
        <v>6</v>
      </c>
      <c r="B4" s="124">
        <v>-366.20000000000005</v>
      </c>
      <c r="C4" s="125"/>
      <c r="E4" s="33" t="s">
        <v>184</v>
      </c>
      <c r="F4" s="30" t="s">
        <v>187</v>
      </c>
      <c r="G4" s="13">
        <v>77</v>
      </c>
      <c r="H4" s="94">
        <f>IF(B$17=0,0,G4/B$17)</f>
        <v>0.52027027027027029</v>
      </c>
      <c r="I4" s="56">
        <v>21</v>
      </c>
      <c r="K4" s="5">
        <v>2</v>
      </c>
      <c r="L4" s="61">
        <v>15.8</v>
      </c>
      <c r="N4" s="76" t="s">
        <v>105</v>
      </c>
      <c r="O4" s="83">
        <f t="shared" si="0"/>
        <v>-505.15463917525773</v>
      </c>
      <c r="P4" s="80">
        <v>97</v>
      </c>
      <c r="Q4" s="64">
        <v>-49000</v>
      </c>
    </row>
    <row r="5" spans="1:17">
      <c r="A5" s="19" t="s">
        <v>7</v>
      </c>
      <c r="B5" s="126">
        <f>IF(B$2=0,0,B$4/B$2)</f>
        <v>-3.7367346938775516</v>
      </c>
      <c r="C5" s="127"/>
      <c r="E5" s="33" t="s">
        <v>60</v>
      </c>
      <c r="F5" s="30" t="s">
        <v>24</v>
      </c>
      <c r="G5" s="13">
        <v>52</v>
      </c>
      <c r="H5" s="94">
        <f>IF(B$17=0,0,G5/B$17)</f>
        <v>0.35135135135135137</v>
      </c>
      <c r="I5" s="56">
        <v>38</v>
      </c>
      <c r="K5" s="5">
        <v>3</v>
      </c>
      <c r="L5" s="61">
        <v>0.60000000000000142</v>
      </c>
      <c r="N5" s="76" t="s">
        <v>157</v>
      </c>
      <c r="O5" s="83">
        <f>IF(P5=0,0,Q5/P5)</f>
        <v>-945.6521739130435</v>
      </c>
      <c r="P5" s="80">
        <v>92</v>
      </c>
      <c r="Q5" s="64">
        <v>-87000</v>
      </c>
    </row>
    <row r="6" spans="1:17">
      <c r="A6" s="19" t="s">
        <v>1</v>
      </c>
      <c r="B6" s="128">
        <f>IF(B$2=0,0,(B$7*1+B$8*2+B$9*3+B$10*4)/B$2)</f>
        <v>2.6020408163265305</v>
      </c>
      <c r="C6" s="129"/>
      <c r="E6" s="33" t="s">
        <v>56</v>
      </c>
      <c r="F6" s="30" t="s">
        <v>185</v>
      </c>
      <c r="G6" s="13">
        <v>40</v>
      </c>
      <c r="H6" s="94">
        <f>IF(B$17=0,0,G6/B$17)</f>
        <v>0.27027027027027029</v>
      </c>
      <c r="I6" s="56">
        <v>33</v>
      </c>
      <c r="K6" s="5">
        <v>4</v>
      </c>
      <c r="L6" s="61">
        <v>62.800000000000004</v>
      </c>
      <c r="N6" s="76" t="s">
        <v>106</v>
      </c>
      <c r="O6" s="83">
        <f t="shared" ref="O6" si="1">IF(P6=0,0,Q6/P6)</f>
        <v>-316</v>
      </c>
      <c r="P6" s="80">
        <v>75</v>
      </c>
      <c r="Q6" s="64">
        <v>-23700</v>
      </c>
    </row>
    <row r="7" spans="1:17">
      <c r="A7" s="19" t="s">
        <v>2</v>
      </c>
      <c r="B7" s="13">
        <v>25</v>
      </c>
      <c r="C7" s="6">
        <f t="shared" ref="C7:C12" si="2">IF(B$2=0,0,B7/B$2)</f>
        <v>0.25510204081632654</v>
      </c>
      <c r="E7" s="33" t="s">
        <v>55</v>
      </c>
      <c r="F7" s="30" t="s">
        <v>155</v>
      </c>
      <c r="G7" s="13">
        <v>36</v>
      </c>
      <c r="H7" s="94">
        <f>IF(B$17=0,0,G7/B$17)</f>
        <v>0.24324324324324326</v>
      </c>
      <c r="I7" s="56">
        <v>27</v>
      </c>
      <c r="K7" s="5">
        <v>5</v>
      </c>
      <c r="L7" s="61">
        <v>129</v>
      </c>
      <c r="N7" s="76" t="s">
        <v>107</v>
      </c>
      <c r="O7" s="83">
        <f t="shared" si="0"/>
        <v>2234</v>
      </c>
      <c r="P7" s="80">
        <v>50</v>
      </c>
      <c r="Q7" s="64">
        <v>111700</v>
      </c>
    </row>
    <row r="8" spans="1:17">
      <c r="A8" s="19" t="s">
        <v>3</v>
      </c>
      <c r="B8" s="13">
        <v>17</v>
      </c>
      <c r="C8" s="6">
        <f>IF(B$2=0,0,B8/B$2)</f>
        <v>0.17346938775510204</v>
      </c>
      <c r="E8" s="33" t="s">
        <v>57</v>
      </c>
      <c r="F8" s="30" t="s">
        <v>21</v>
      </c>
      <c r="G8" s="13">
        <v>30</v>
      </c>
      <c r="H8" s="94">
        <f>IF(B$17=0,0,G8/B$17)</f>
        <v>0.20270270270270271</v>
      </c>
      <c r="I8" s="56">
        <v>32</v>
      </c>
      <c r="K8" s="5">
        <v>6</v>
      </c>
      <c r="L8" s="61">
        <v>189.9</v>
      </c>
      <c r="N8" s="76" t="s">
        <v>108</v>
      </c>
      <c r="O8" s="83">
        <f t="shared" si="0"/>
        <v>493.33333333333331</v>
      </c>
      <c r="P8" s="80">
        <v>15</v>
      </c>
      <c r="Q8" s="64">
        <v>7400</v>
      </c>
    </row>
    <row r="9" spans="1:17">
      <c r="A9" s="20" t="s">
        <v>4</v>
      </c>
      <c r="B9" s="14">
        <v>28</v>
      </c>
      <c r="C9" s="7">
        <f>IF(B$2=0,0,B9/B$2)</f>
        <v>0.2857142857142857</v>
      </c>
      <c r="E9" s="33" t="s">
        <v>59</v>
      </c>
      <c r="F9" s="30" t="s">
        <v>23</v>
      </c>
      <c r="G9" s="13">
        <v>25</v>
      </c>
      <c r="H9" s="94">
        <f>IF(B$17=0,0,G9/B$17)</f>
        <v>0.16891891891891891</v>
      </c>
      <c r="I9" s="56">
        <v>29</v>
      </c>
      <c r="K9" s="5">
        <v>7</v>
      </c>
      <c r="L9" s="61">
        <v>255.8</v>
      </c>
      <c r="N9" s="77" t="s">
        <v>158</v>
      </c>
      <c r="O9" s="84">
        <f t="shared" si="0"/>
        <v>-200</v>
      </c>
      <c r="P9" s="81">
        <v>2</v>
      </c>
      <c r="Q9" s="65">
        <v>-400</v>
      </c>
    </row>
    <row r="10" spans="1:17">
      <c r="A10" s="20" t="s">
        <v>152</v>
      </c>
      <c r="B10" s="14">
        <v>28</v>
      </c>
      <c r="C10" s="7">
        <f>IF(B$2=0,0,B10/B$2)</f>
        <v>0.2857142857142857</v>
      </c>
      <c r="E10" s="33" t="s">
        <v>182</v>
      </c>
      <c r="F10" s="30" t="s">
        <v>19</v>
      </c>
      <c r="G10" s="13">
        <v>13</v>
      </c>
      <c r="H10" s="94">
        <f>IF(B$17=0,0,G10/B$17)</f>
        <v>8.7837837837837843E-2</v>
      </c>
      <c r="I10" s="56">
        <v>28</v>
      </c>
      <c r="K10" s="5">
        <v>8</v>
      </c>
      <c r="L10" s="61">
        <v>311.10000000000002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42</v>
      </c>
      <c r="C11" s="7">
        <f>IF(B$2=0,0,B11/B$2)</f>
        <v>0.42857142857142855</v>
      </c>
      <c r="E11" s="33" t="s">
        <v>58</v>
      </c>
      <c r="F11" s="30" t="s">
        <v>22</v>
      </c>
      <c r="G11" s="13">
        <v>11</v>
      </c>
      <c r="H11" s="94">
        <f>IF(B$17=0,0,G11/B$17)</f>
        <v>7.4324324324324328E-2</v>
      </c>
      <c r="I11" s="56">
        <v>21</v>
      </c>
      <c r="K11" s="5">
        <v>9</v>
      </c>
      <c r="L11" s="61">
        <v>381.6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1.020408163265306E-2</v>
      </c>
      <c r="E12" s="33" t="s">
        <v>74</v>
      </c>
      <c r="F12" s="30" t="s">
        <v>38</v>
      </c>
      <c r="G12" s="13">
        <v>8</v>
      </c>
      <c r="H12" s="94">
        <f>IF(B$17=0,0,G12/B$17)</f>
        <v>5.4054054054054057E-2</v>
      </c>
      <c r="I12" s="56">
        <v>13</v>
      </c>
      <c r="K12" s="5">
        <v>10</v>
      </c>
      <c r="L12" s="61">
        <v>364</v>
      </c>
      <c r="N12" s="75" t="s">
        <v>126</v>
      </c>
      <c r="O12" s="85">
        <f>IF(P12=0,0,Q12/P12)</f>
        <v>-13.571428571428571</v>
      </c>
      <c r="P12" s="79">
        <v>21</v>
      </c>
      <c r="Q12" s="67">
        <v>-285</v>
      </c>
    </row>
    <row r="13" spans="1:17">
      <c r="A13" s="22" t="s">
        <v>97</v>
      </c>
      <c r="B13" s="15">
        <v>169</v>
      </c>
      <c r="C13" s="11">
        <f>IF(B$3=0,0,B13/B$3)</f>
        <v>0.23374827109266944</v>
      </c>
      <c r="E13" s="33" t="s">
        <v>66</v>
      </c>
      <c r="F13" s="30" t="s">
        <v>30</v>
      </c>
      <c r="G13" s="13">
        <v>6</v>
      </c>
      <c r="H13" s="94">
        <f>IF(B$17=0,0,G13/B$17)</f>
        <v>4.0540540540540543E-2</v>
      </c>
      <c r="I13" s="56">
        <v>6</v>
      </c>
      <c r="K13" s="5">
        <v>11</v>
      </c>
      <c r="L13" s="61">
        <v>416.8</v>
      </c>
      <c r="N13" s="76" t="s">
        <v>127</v>
      </c>
      <c r="O13" s="86">
        <f>IF(P13=0,0,Q13/P13)</f>
        <v>10.851851851851851</v>
      </c>
      <c r="P13" s="80">
        <v>27</v>
      </c>
      <c r="Q13" s="68">
        <v>293</v>
      </c>
    </row>
    <row r="14" spans="1:17">
      <c r="A14" s="19" t="s">
        <v>94</v>
      </c>
      <c r="B14" s="13">
        <v>183</v>
      </c>
      <c r="C14" s="6">
        <f>IF(B$3=0,0,B14/B$3)</f>
        <v>0.25311203319502074</v>
      </c>
      <c r="E14" s="33" t="s">
        <v>183</v>
      </c>
      <c r="F14" s="30" t="s">
        <v>186</v>
      </c>
      <c r="G14" s="13">
        <v>5</v>
      </c>
      <c r="H14" s="94">
        <f>IF(B$17=0,0,G14/B$17)</f>
        <v>3.3783783783783786E-2</v>
      </c>
      <c r="I14" s="56">
        <v>15</v>
      </c>
      <c r="K14" s="5">
        <v>12</v>
      </c>
      <c r="L14" s="61">
        <v>369.3</v>
      </c>
      <c r="N14" s="76" t="s">
        <v>128</v>
      </c>
      <c r="O14" s="86">
        <f>IF(P14=0,0,Q14/P14)</f>
        <v>-3.4999999999999982</v>
      </c>
      <c r="P14" s="80">
        <v>26</v>
      </c>
      <c r="Q14" s="68">
        <v>-90.999999999999957</v>
      </c>
    </row>
    <row r="15" spans="1:17">
      <c r="A15" s="18" t="s">
        <v>99</v>
      </c>
      <c r="B15" s="12">
        <f>B21</f>
        <v>83</v>
      </c>
      <c r="C15" s="4">
        <f>IF(B$13=0,0,B15/B$13)</f>
        <v>0.4911242603550296</v>
      </c>
      <c r="E15" s="33" t="s">
        <v>77</v>
      </c>
      <c r="F15" s="30" t="s">
        <v>41</v>
      </c>
      <c r="G15" s="13">
        <v>5</v>
      </c>
      <c r="H15" s="94">
        <f>IF(B$17=0,0,G15/B$17)</f>
        <v>3.3783783783783786E-2</v>
      </c>
      <c r="I15" s="56">
        <v>19</v>
      </c>
      <c r="K15" s="5">
        <v>13</v>
      </c>
      <c r="L15" s="61">
        <v>353.5</v>
      </c>
      <c r="N15" s="77" t="s">
        <v>159</v>
      </c>
      <c r="O15" s="87">
        <f>IF(P15=0,0,Q15/P15)</f>
        <v>-11.800000000000002</v>
      </c>
      <c r="P15" s="81">
        <v>24</v>
      </c>
      <c r="Q15" s="69">
        <v>-283.20000000000005</v>
      </c>
    </row>
    <row r="16" spans="1:17">
      <c r="A16" s="18" t="s">
        <v>100</v>
      </c>
      <c r="B16" s="12">
        <f>B22</f>
        <v>60</v>
      </c>
      <c r="C16" s="4">
        <f>IF(B$14=0,0,B16/B$14)</f>
        <v>0.32786885245901637</v>
      </c>
      <c r="E16" s="33" t="s">
        <v>63</v>
      </c>
      <c r="F16" s="30" t="s">
        <v>27</v>
      </c>
      <c r="G16" s="13">
        <v>2</v>
      </c>
      <c r="H16" s="94">
        <f>IF(B$17=0,0,G16/B$17)</f>
        <v>1.3513513513513514E-2</v>
      </c>
      <c r="I16" s="56">
        <v>3</v>
      </c>
      <c r="K16" s="5">
        <v>14</v>
      </c>
      <c r="L16" s="61">
        <v>329.4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148</v>
      </c>
      <c r="C17" s="4">
        <f>IF(B$3=0,0,B17/B$3)</f>
        <v>0.20470262793914246</v>
      </c>
      <c r="E17" s="33" t="s">
        <v>62</v>
      </c>
      <c r="F17" s="30" t="s">
        <v>26</v>
      </c>
      <c r="G17" s="13">
        <v>1</v>
      </c>
      <c r="H17" s="94">
        <f>IF(B$17=0,0,G17/B$17)</f>
        <v>6.7567567567567571E-3</v>
      </c>
      <c r="I17" s="56">
        <v>8</v>
      </c>
      <c r="K17" s="5">
        <v>15</v>
      </c>
      <c r="L17" s="61">
        <v>311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120</v>
      </c>
      <c r="C18" s="6">
        <f>IF(B$3=0,0,B18/B$3)</f>
        <v>0.16597510373443983</v>
      </c>
      <c r="E18" s="33" t="s">
        <v>67</v>
      </c>
      <c r="F18" s="30" t="s">
        <v>31</v>
      </c>
      <c r="G18" s="13">
        <v>1</v>
      </c>
      <c r="H18" s="94">
        <f>IF(B$17=0,0,G18/B$17)</f>
        <v>6.7567567567567571E-3</v>
      </c>
      <c r="I18" s="56">
        <v>14</v>
      </c>
      <c r="K18" s="5">
        <v>16</v>
      </c>
      <c r="L18" s="61">
        <v>253.7</v>
      </c>
      <c r="N18" s="75" t="s">
        <v>392</v>
      </c>
      <c r="O18" s="85">
        <f t="shared" ref="O18:O41" si="3">IF(P18=0,0,Q18/P18)</f>
        <v>100.2</v>
      </c>
      <c r="P18" s="79">
        <v>1</v>
      </c>
      <c r="Q18" s="67">
        <v>100.2</v>
      </c>
    </row>
    <row r="19" spans="1:17">
      <c r="A19" s="19" t="s">
        <v>12</v>
      </c>
      <c r="B19" s="13">
        <v>58</v>
      </c>
      <c r="C19" s="6">
        <f>IF(B$17=0,0,B19/B$17)</f>
        <v>0.39189189189189189</v>
      </c>
      <c r="E19" s="33" t="s">
        <v>69</v>
      </c>
      <c r="F19" s="30" t="s">
        <v>33</v>
      </c>
      <c r="G19" s="13">
        <v>1</v>
      </c>
      <c r="H19" s="94">
        <f>IF(B$17=0,0,G19/B$17)</f>
        <v>6.7567567567567571E-3</v>
      </c>
      <c r="I19" s="56">
        <v>14</v>
      </c>
      <c r="K19" s="5">
        <v>17</v>
      </c>
      <c r="L19" s="61">
        <v>255.5</v>
      </c>
      <c r="N19" s="76" t="s">
        <v>297</v>
      </c>
      <c r="O19" s="86">
        <f t="shared" si="3"/>
        <v>66.45</v>
      </c>
      <c r="P19" s="80">
        <v>2</v>
      </c>
      <c r="Q19" s="68">
        <v>132.9</v>
      </c>
    </row>
    <row r="20" spans="1:17">
      <c r="A20" s="19" t="s">
        <v>11</v>
      </c>
      <c r="B20" s="13">
        <v>90</v>
      </c>
      <c r="C20" s="6">
        <f>IF(B$17=0,0,B20/B$17)</f>
        <v>0.60810810810810811</v>
      </c>
      <c r="E20" s="33" t="s">
        <v>76</v>
      </c>
      <c r="F20" s="30" t="s">
        <v>40</v>
      </c>
      <c r="G20" s="13">
        <v>1</v>
      </c>
      <c r="H20" s="94">
        <f>IF(B$17=0,0,G20/B$17)</f>
        <v>6.7567567567567571E-3</v>
      </c>
      <c r="I20" s="56">
        <v>4</v>
      </c>
      <c r="K20" s="5">
        <v>18</v>
      </c>
      <c r="L20" s="61">
        <v>226.5</v>
      </c>
      <c r="N20" s="76" t="s">
        <v>238</v>
      </c>
      <c r="O20" s="86">
        <f t="shared" si="3"/>
        <v>41.887500000000003</v>
      </c>
      <c r="P20" s="80">
        <v>8</v>
      </c>
      <c r="Q20" s="68">
        <v>335.1</v>
      </c>
    </row>
    <row r="21" spans="1:17">
      <c r="A21" s="19" t="s">
        <v>151</v>
      </c>
      <c r="B21" s="13">
        <v>83</v>
      </c>
      <c r="C21" s="6">
        <f>IF(B$17=0,0,B21/B$17)</f>
        <v>0.56081081081081086</v>
      </c>
      <c r="E21" s="33" t="s">
        <v>78</v>
      </c>
      <c r="F21" s="30" t="s">
        <v>42</v>
      </c>
      <c r="G21" s="13">
        <v>1</v>
      </c>
      <c r="H21" s="94">
        <f>IF(B$17=0,0,G21/B$17)</f>
        <v>6.7567567567567571E-3</v>
      </c>
      <c r="I21" s="56">
        <v>11</v>
      </c>
      <c r="K21" s="5">
        <v>19</v>
      </c>
      <c r="L21" s="61">
        <v>276.5</v>
      </c>
      <c r="N21" s="76" t="s">
        <v>269</v>
      </c>
      <c r="O21" s="86">
        <f t="shared" si="3"/>
        <v>39.725000000000009</v>
      </c>
      <c r="P21" s="80">
        <v>4</v>
      </c>
      <c r="Q21" s="68">
        <v>158.90000000000003</v>
      </c>
    </row>
    <row r="22" spans="1:17">
      <c r="A22" s="19" t="s">
        <v>149</v>
      </c>
      <c r="B22" s="13">
        <v>60</v>
      </c>
      <c r="C22" s="6">
        <f>IF(B$17=0,0,B22/B$17)</f>
        <v>0.40540540540540543</v>
      </c>
      <c r="E22" s="33" t="s">
        <v>61</v>
      </c>
      <c r="F22" s="30" t="s">
        <v>25</v>
      </c>
      <c r="G22" s="13">
        <v>0</v>
      </c>
      <c r="H22" s="94">
        <f>IF(B$17=0,0,G22/B$17)</f>
        <v>0</v>
      </c>
      <c r="I22" s="56">
        <v>10</v>
      </c>
      <c r="K22" s="5">
        <v>20</v>
      </c>
      <c r="L22" s="61">
        <v>288.8</v>
      </c>
      <c r="N22" s="76" t="s">
        <v>241</v>
      </c>
      <c r="O22" s="86">
        <f t="shared" si="3"/>
        <v>39.5</v>
      </c>
      <c r="P22" s="80">
        <v>2</v>
      </c>
      <c r="Q22" s="68">
        <v>79</v>
      </c>
    </row>
    <row r="23" spans="1:17">
      <c r="A23" s="19" t="s">
        <v>150</v>
      </c>
      <c r="B23" s="13">
        <v>5</v>
      </c>
      <c r="C23" s="6">
        <f>IF(B$17=0,0,B23/B$17)</f>
        <v>3.3783783783783786E-2</v>
      </c>
      <c r="E23" s="33" t="s">
        <v>64</v>
      </c>
      <c r="F23" s="30" t="s">
        <v>28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286.8</v>
      </c>
      <c r="N23" s="76" t="s">
        <v>324</v>
      </c>
      <c r="O23" s="86">
        <f t="shared" si="3"/>
        <v>23.150000000000002</v>
      </c>
      <c r="P23" s="80">
        <v>10</v>
      </c>
      <c r="Q23" s="68">
        <v>231.50000000000003</v>
      </c>
    </row>
    <row r="24" spans="1:17">
      <c r="A24" s="19" t="s">
        <v>5</v>
      </c>
      <c r="B24" s="16">
        <f>IF(B$17=0,0,C24/B$17)</f>
        <v>6385.135135135135</v>
      </c>
      <c r="C24" s="8">
        <v>945000</v>
      </c>
      <c r="E24" s="33" t="s">
        <v>65</v>
      </c>
      <c r="F24" s="30" t="s">
        <v>29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242.8</v>
      </c>
      <c r="N24" s="76" t="s">
        <v>333</v>
      </c>
      <c r="O24" s="86">
        <f t="shared" si="3"/>
        <v>15.361111111111111</v>
      </c>
      <c r="P24" s="80">
        <v>18</v>
      </c>
      <c r="Q24" s="68">
        <v>276.5</v>
      </c>
    </row>
    <row r="25" spans="1:17">
      <c r="A25" s="20" t="s">
        <v>133</v>
      </c>
      <c r="B25" s="97">
        <f>IF($B$17-B$16=0,0,C25/($B$17-B$16))</f>
        <v>7461.363636363636</v>
      </c>
      <c r="C25" s="98">
        <v>656600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185.20000000000002</v>
      </c>
      <c r="N25" s="76" t="s">
        <v>169</v>
      </c>
      <c r="O25" s="86">
        <f t="shared" si="3"/>
        <v>9.7142857142857117</v>
      </c>
      <c r="P25" s="80">
        <v>21</v>
      </c>
      <c r="Q25" s="68">
        <v>203.99999999999994</v>
      </c>
    </row>
    <row r="26" spans="1:17">
      <c r="A26" s="20" t="s">
        <v>134</v>
      </c>
      <c r="B26" s="97">
        <f>IF(B$16=0,0,C26/B$16)</f>
        <v>4806.666666666667</v>
      </c>
      <c r="C26" s="98">
        <v>288400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141.5</v>
      </c>
      <c r="N26" s="76" t="s">
        <v>244</v>
      </c>
      <c r="O26" s="86">
        <f t="shared" si="3"/>
        <v>9.4333333333333336</v>
      </c>
      <c r="P26" s="80">
        <v>9</v>
      </c>
      <c r="Q26" s="68">
        <v>84.9</v>
      </c>
    </row>
    <row r="27" spans="1:17">
      <c r="A27" s="20" t="s">
        <v>132</v>
      </c>
      <c r="B27" s="97">
        <f>IF(B$18=0,0,C27/B$18)</f>
        <v>-5558.333333333333</v>
      </c>
      <c r="C27" s="98">
        <v>-667000</v>
      </c>
      <c r="E27" s="33" t="s">
        <v>71</v>
      </c>
      <c r="F27" s="30" t="s">
        <v>35</v>
      </c>
      <c r="G27" s="13">
        <v>0</v>
      </c>
      <c r="H27" s="94">
        <f>IF(B$17=0,0,G27/B$17)</f>
        <v>0</v>
      </c>
      <c r="I27" s="56">
        <v>24</v>
      </c>
      <c r="K27" s="5">
        <v>25</v>
      </c>
      <c r="L27" s="61">
        <v>197.5</v>
      </c>
      <c r="N27" s="76" t="s">
        <v>258</v>
      </c>
      <c r="O27" s="86">
        <f t="shared" si="3"/>
        <v>8.1999999999999975</v>
      </c>
      <c r="P27" s="80">
        <v>2</v>
      </c>
      <c r="Q27" s="68">
        <v>16.399999999999995</v>
      </c>
    </row>
    <row r="28" spans="1:17">
      <c r="A28" s="19" t="s">
        <v>130</v>
      </c>
      <c r="B28" s="13">
        <v>5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181.8</v>
      </c>
      <c r="N28" s="76" t="s">
        <v>402</v>
      </c>
      <c r="O28" s="86">
        <f t="shared" si="3"/>
        <v>2.699999999999998</v>
      </c>
      <c r="P28" s="80">
        <v>3</v>
      </c>
      <c r="Q28" s="68">
        <v>8.0999999999999943</v>
      </c>
    </row>
    <row r="29" spans="1:17">
      <c r="A29" s="19" t="s">
        <v>131</v>
      </c>
      <c r="B29" s="13">
        <v>27</v>
      </c>
      <c r="C29" s="96">
        <v>2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131.9</v>
      </c>
      <c r="N29" s="76" t="s">
        <v>277</v>
      </c>
      <c r="O29" s="86">
        <f t="shared" si="3"/>
        <v>-0.34761904761904105</v>
      </c>
      <c r="P29" s="80">
        <v>42</v>
      </c>
      <c r="Q29" s="68">
        <v>-14.599999999999724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5</v>
      </c>
      <c r="K30" s="5">
        <v>28</v>
      </c>
      <c r="L30" s="61">
        <v>200.9</v>
      </c>
      <c r="N30" s="76" t="s">
        <v>235</v>
      </c>
      <c r="O30" s="86">
        <f t="shared" si="3"/>
        <v>-4.4628571428571426</v>
      </c>
      <c r="P30" s="80">
        <v>35</v>
      </c>
      <c r="Q30" s="68">
        <v>-156.19999999999999</v>
      </c>
    </row>
    <row r="31" spans="1:17">
      <c r="A31" s="22" t="s">
        <v>148</v>
      </c>
      <c r="B31" s="116">
        <v>59200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142.10000000000002</v>
      </c>
      <c r="N31" s="76" t="s">
        <v>255</v>
      </c>
      <c r="O31" s="86">
        <f t="shared" si="3"/>
        <v>-13.000000000000002</v>
      </c>
      <c r="P31" s="80">
        <v>9</v>
      </c>
      <c r="Q31" s="68">
        <v>-117.00000000000001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86.40000000000002</v>
      </c>
      <c r="N32" s="76" t="s">
        <v>265</v>
      </c>
      <c r="O32" s="86">
        <f t="shared" si="3"/>
        <v>-14.87142857142857</v>
      </c>
      <c r="P32" s="80">
        <v>14</v>
      </c>
      <c r="Q32" s="68">
        <v>-208.2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165.60000000000002</v>
      </c>
      <c r="N33" s="76" t="s">
        <v>276</v>
      </c>
      <c r="O33" s="86">
        <f t="shared" si="3"/>
        <v>-17.724074074074071</v>
      </c>
      <c r="P33" s="80">
        <v>54</v>
      </c>
      <c r="Q33" s="68">
        <v>-957.0999999999998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125.80000000000003</v>
      </c>
      <c r="N34" s="76" t="s">
        <v>263</v>
      </c>
      <c r="O34" s="86">
        <f t="shared" si="3"/>
        <v>-20.703448275862055</v>
      </c>
      <c r="P34" s="80">
        <v>29</v>
      </c>
      <c r="Q34" s="68">
        <v>-600.39999999999964</v>
      </c>
    </row>
    <row r="35" spans="1:17">
      <c r="A35" s="52" t="s">
        <v>139</v>
      </c>
      <c r="B35" s="99">
        <v>22</v>
      </c>
      <c r="C35" s="102">
        <f t="shared" ref="C35:C47" si="4">IF(B$17=0,0,B35/B$17)</f>
        <v>0.14864864864864866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104.80000000000003</v>
      </c>
      <c r="N35" s="76" t="s">
        <v>228</v>
      </c>
      <c r="O35" s="86">
        <f t="shared" si="3"/>
        <v>-22.049999999999997</v>
      </c>
      <c r="P35" s="80">
        <v>4</v>
      </c>
      <c r="Q35" s="68">
        <v>-88.199999999999989</v>
      </c>
    </row>
    <row r="36" spans="1:17">
      <c r="A36" s="19" t="s">
        <v>135</v>
      </c>
      <c r="B36" s="13">
        <v>25</v>
      </c>
      <c r="C36" s="6">
        <f t="shared" si="4"/>
        <v>0.16891891891891891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60.000000000000028</v>
      </c>
      <c r="N36" s="76" t="s">
        <v>264</v>
      </c>
      <c r="O36" s="86">
        <f t="shared" si="3"/>
        <v>-22.9</v>
      </c>
      <c r="P36" s="80">
        <v>1</v>
      </c>
      <c r="Q36" s="68">
        <v>-22.9</v>
      </c>
    </row>
    <row r="37" spans="1:17">
      <c r="A37" s="19" t="s">
        <v>136</v>
      </c>
      <c r="B37" s="100">
        <v>33</v>
      </c>
      <c r="C37" s="6">
        <f t="shared" si="4"/>
        <v>0.22297297297297297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20.400000000000027</v>
      </c>
      <c r="N37" s="76" t="s">
        <v>195</v>
      </c>
      <c r="O37" s="86">
        <f t="shared" si="3"/>
        <v>-25.02</v>
      </c>
      <c r="P37" s="80">
        <v>10</v>
      </c>
      <c r="Q37" s="68">
        <v>-250.2</v>
      </c>
    </row>
    <row r="38" spans="1:17">
      <c r="A38" s="19" t="s">
        <v>137</v>
      </c>
      <c r="B38" s="100">
        <v>32</v>
      </c>
      <c r="C38" s="6">
        <f t="shared" si="4"/>
        <v>0.21621621621621623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-0.69999999999997442</v>
      </c>
      <c r="N38" s="76" t="s">
        <v>396</v>
      </c>
      <c r="O38" s="86">
        <f t="shared" si="3"/>
        <v>-34.4</v>
      </c>
      <c r="P38" s="80">
        <v>1</v>
      </c>
      <c r="Q38" s="68">
        <v>-34.4</v>
      </c>
    </row>
    <row r="39" spans="1:17">
      <c r="A39" s="19" t="s">
        <v>138</v>
      </c>
      <c r="B39" s="100">
        <v>18</v>
      </c>
      <c r="C39" s="6">
        <f t="shared" si="4"/>
        <v>0.12162162162162163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-19.699999999999974</v>
      </c>
      <c r="N39" s="76" t="s">
        <v>388</v>
      </c>
      <c r="O39" s="86">
        <f t="shared" si="3"/>
        <v>-36.5</v>
      </c>
      <c r="P39" s="80">
        <v>3</v>
      </c>
      <c r="Q39" s="68">
        <v>-109.5</v>
      </c>
    </row>
    <row r="40" spans="1:17">
      <c r="A40" s="19" t="s">
        <v>140</v>
      </c>
      <c r="B40" s="100">
        <v>13</v>
      </c>
      <c r="C40" s="6">
        <f t="shared" si="4"/>
        <v>8.7837837837837843E-2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-39.999999999999972</v>
      </c>
      <c r="N40" s="76" t="s">
        <v>391</v>
      </c>
      <c r="O40" s="86">
        <f t="shared" si="3"/>
        <v>-40.849999999999994</v>
      </c>
      <c r="P40" s="80">
        <v>2</v>
      </c>
      <c r="Q40" s="68">
        <v>-81.699999999999989</v>
      </c>
    </row>
    <row r="41" spans="1:17">
      <c r="A41" s="19" t="s">
        <v>141</v>
      </c>
      <c r="B41" s="100">
        <v>3</v>
      </c>
      <c r="C41" s="6">
        <f t="shared" si="4"/>
        <v>2.0270270270270271E-2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-88.199999999999974</v>
      </c>
      <c r="N41" s="76" t="s">
        <v>304</v>
      </c>
      <c r="O41" s="86">
        <f t="shared" si="3"/>
        <v>-41.179999999999993</v>
      </c>
      <c r="P41" s="80">
        <v>10</v>
      </c>
      <c r="Q41" s="68">
        <v>-411.79999999999995</v>
      </c>
    </row>
    <row r="42" spans="1:17">
      <c r="A42" s="19" t="s">
        <v>142</v>
      </c>
      <c r="B42" s="100">
        <v>1</v>
      </c>
      <c r="C42" s="6">
        <f t="shared" si="4"/>
        <v>6.7567567567567571E-3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-99.499999999999972</v>
      </c>
    </row>
    <row r="43" spans="1:17">
      <c r="A43" s="19" t="s">
        <v>143</v>
      </c>
      <c r="B43" s="100">
        <v>1</v>
      </c>
      <c r="C43" s="6">
        <f t="shared" si="4"/>
        <v>6.7567567567567571E-3</v>
      </c>
      <c r="K43" s="5">
        <v>41</v>
      </c>
      <c r="L43" s="61">
        <v>-94.299999999999969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-153.09999999999997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-205.09999999999997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-267.79999999999995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-303.99999999999994</v>
      </c>
    </row>
    <row r="48" spans="1:17">
      <c r="K48" s="5">
        <v>46</v>
      </c>
      <c r="L48" s="61">
        <v>-297.49999999999994</v>
      </c>
    </row>
    <row r="49" spans="11:12">
      <c r="K49" s="5">
        <v>47</v>
      </c>
      <c r="L49" s="61">
        <v>-233.29999999999995</v>
      </c>
    </row>
    <row r="50" spans="11:12">
      <c r="K50" s="5">
        <v>48</v>
      </c>
      <c r="L50" s="61">
        <v>-244.89999999999995</v>
      </c>
    </row>
    <row r="51" spans="11:12">
      <c r="K51" s="5">
        <v>49</v>
      </c>
      <c r="L51" s="61">
        <v>-236.59999999999994</v>
      </c>
    </row>
    <row r="52" spans="11:12">
      <c r="K52" s="5">
        <v>50</v>
      </c>
      <c r="L52" s="61">
        <v>-185.09999999999994</v>
      </c>
    </row>
    <row r="53" spans="11:12">
      <c r="K53" s="5">
        <v>51</v>
      </c>
      <c r="L53" s="61">
        <v>-131.19999999999993</v>
      </c>
    </row>
    <row r="54" spans="11:12">
      <c r="K54" s="5">
        <v>52</v>
      </c>
      <c r="L54" s="61">
        <v>-183.79999999999993</v>
      </c>
    </row>
    <row r="55" spans="11:12">
      <c r="K55" s="5">
        <v>53</v>
      </c>
      <c r="L55" s="61">
        <v>-184.19999999999993</v>
      </c>
    </row>
    <row r="56" spans="11:12">
      <c r="K56" s="5">
        <v>54</v>
      </c>
      <c r="L56" s="61">
        <v>-207.99999999999994</v>
      </c>
    </row>
    <row r="57" spans="11:12">
      <c r="K57" s="5">
        <v>55</v>
      </c>
      <c r="L57" s="61">
        <v>-225.19999999999993</v>
      </c>
    </row>
    <row r="58" spans="11:12">
      <c r="K58" s="5">
        <v>56</v>
      </c>
      <c r="L58" s="61">
        <v>-213.49999999999994</v>
      </c>
    </row>
    <row r="59" spans="11:12">
      <c r="K59" s="5">
        <v>57</v>
      </c>
      <c r="L59" s="61">
        <v>-199.09999999999994</v>
      </c>
    </row>
    <row r="60" spans="11:12">
      <c r="K60" s="5">
        <v>58</v>
      </c>
      <c r="L60" s="61">
        <v>-189.69999999999993</v>
      </c>
    </row>
    <row r="61" spans="11:12">
      <c r="K61" s="5">
        <v>59</v>
      </c>
      <c r="L61" s="61">
        <v>-135.69999999999993</v>
      </c>
    </row>
    <row r="62" spans="11:12">
      <c r="K62" s="5">
        <v>60</v>
      </c>
      <c r="L62" s="61">
        <v>-67.699999999999932</v>
      </c>
    </row>
    <row r="63" spans="11:12">
      <c r="K63" s="5">
        <v>61</v>
      </c>
      <c r="L63" s="61">
        <v>-121.09999999999994</v>
      </c>
    </row>
    <row r="64" spans="11:12">
      <c r="K64" s="5">
        <v>62</v>
      </c>
      <c r="L64" s="61">
        <v>-74.099999999999937</v>
      </c>
    </row>
    <row r="65" spans="11:12">
      <c r="K65" s="5">
        <v>63</v>
      </c>
      <c r="L65" s="61">
        <v>-4.8999999999999346</v>
      </c>
    </row>
    <row r="66" spans="11:12">
      <c r="K66" s="5">
        <v>64</v>
      </c>
      <c r="L66" s="61">
        <v>10.800000000000065</v>
      </c>
    </row>
    <row r="67" spans="11:12">
      <c r="K67" s="5">
        <v>65</v>
      </c>
      <c r="L67" s="61">
        <v>62.400000000000063</v>
      </c>
    </row>
    <row r="68" spans="11:12">
      <c r="K68" s="5">
        <v>66</v>
      </c>
      <c r="L68" s="61">
        <v>16.300000000000061</v>
      </c>
    </row>
    <row r="69" spans="11:12">
      <c r="K69" s="5">
        <v>67</v>
      </c>
      <c r="L69" s="61">
        <v>1.9000000000000608</v>
      </c>
    </row>
    <row r="70" spans="11:12">
      <c r="K70" s="5">
        <v>68</v>
      </c>
      <c r="L70" s="61">
        <v>-56.899999999999935</v>
      </c>
    </row>
    <row r="71" spans="11:12">
      <c r="K71" s="5">
        <v>69</v>
      </c>
      <c r="L71" s="61">
        <v>-45.699999999999932</v>
      </c>
    </row>
    <row r="72" spans="11:12">
      <c r="K72" s="5">
        <v>70</v>
      </c>
      <c r="L72" s="61">
        <v>-97.999999999999929</v>
      </c>
    </row>
    <row r="73" spans="11:12">
      <c r="K73" s="5">
        <v>71</v>
      </c>
      <c r="L73" s="61">
        <v>-140.29999999999993</v>
      </c>
    </row>
    <row r="74" spans="11:12">
      <c r="K74" s="5">
        <v>72</v>
      </c>
      <c r="L74" s="61">
        <v>-158.99999999999991</v>
      </c>
    </row>
    <row r="75" spans="11:12">
      <c r="K75" s="5">
        <v>73</v>
      </c>
      <c r="L75" s="61">
        <v>-202.69999999999993</v>
      </c>
    </row>
    <row r="76" spans="11:12">
      <c r="K76" s="5">
        <v>74</v>
      </c>
      <c r="L76" s="61">
        <v>-250.69999999999993</v>
      </c>
    </row>
    <row r="77" spans="11:12">
      <c r="K77" s="5">
        <v>75</v>
      </c>
      <c r="L77" s="61">
        <v>-245.39999999999992</v>
      </c>
    </row>
    <row r="78" spans="11:12">
      <c r="K78" s="5">
        <v>76</v>
      </c>
      <c r="L78" s="61">
        <v>-286.69999999999993</v>
      </c>
    </row>
    <row r="79" spans="11:12">
      <c r="K79" s="5">
        <v>77</v>
      </c>
      <c r="L79" s="61">
        <v>-226.69999999999993</v>
      </c>
    </row>
    <row r="80" spans="11:12">
      <c r="K80" s="5">
        <v>78</v>
      </c>
      <c r="L80" s="61">
        <v>-259.29999999999995</v>
      </c>
    </row>
    <row r="81" spans="11:12">
      <c r="K81" s="5">
        <v>79</v>
      </c>
      <c r="L81" s="61">
        <v>-283.19999999999993</v>
      </c>
    </row>
    <row r="82" spans="11:12">
      <c r="K82" s="5">
        <v>80</v>
      </c>
      <c r="L82" s="61">
        <v>-306.09999999999991</v>
      </c>
    </row>
    <row r="83" spans="11:12">
      <c r="K83" s="5">
        <v>81</v>
      </c>
      <c r="L83" s="61">
        <v>-252.39999999999992</v>
      </c>
    </row>
    <row r="84" spans="11:12">
      <c r="K84" s="5">
        <v>82</v>
      </c>
      <c r="L84" s="61">
        <v>-250.19999999999993</v>
      </c>
    </row>
    <row r="85" spans="11:12">
      <c r="K85" s="5">
        <v>83</v>
      </c>
      <c r="L85" s="61">
        <v>-264.79999999999995</v>
      </c>
    </row>
    <row r="86" spans="11:12">
      <c r="K86" s="5">
        <v>84</v>
      </c>
      <c r="L86" s="61">
        <v>-205.79999999999995</v>
      </c>
    </row>
    <row r="87" spans="11:12">
      <c r="K87" s="5">
        <v>85</v>
      </c>
      <c r="L87" s="61">
        <v>-228.29999999999995</v>
      </c>
    </row>
    <row r="88" spans="11:12">
      <c r="K88" s="5">
        <v>86</v>
      </c>
      <c r="L88" s="61">
        <v>-278.59999999999997</v>
      </c>
    </row>
    <row r="89" spans="11:12">
      <c r="K89" s="5">
        <v>87</v>
      </c>
      <c r="L89" s="61">
        <v>-294.39999999999998</v>
      </c>
    </row>
    <row r="90" spans="11:12">
      <c r="K90" s="5">
        <v>88</v>
      </c>
      <c r="L90" s="61">
        <v>-311.29999999999995</v>
      </c>
    </row>
    <row r="91" spans="11:12">
      <c r="K91" s="5">
        <v>89</v>
      </c>
      <c r="L91" s="61">
        <v>-235.59999999999997</v>
      </c>
    </row>
    <row r="92" spans="11:12">
      <c r="K92" s="5">
        <v>90</v>
      </c>
      <c r="L92" s="61">
        <v>-259.89999999999998</v>
      </c>
    </row>
    <row r="93" spans="11:12">
      <c r="K93" s="5">
        <v>91</v>
      </c>
      <c r="L93" s="61">
        <v>-307.7</v>
      </c>
    </row>
    <row r="94" spans="11:12">
      <c r="K94" s="5">
        <v>92</v>
      </c>
      <c r="L94" s="61">
        <v>-364.59999999999997</v>
      </c>
    </row>
    <row r="95" spans="11:12">
      <c r="K95" s="5">
        <v>93</v>
      </c>
      <c r="L95" s="61">
        <v>-378.7</v>
      </c>
    </row>
    <row r="96" spans="11:12">
      <c r="K96" s="5">
        <v>94</v>
      </c>
      <c r="L96" s="61">
        <v>-324</v>
      </c>
    </row>
    <row r="97" spans="11:12">
      <c r="K97" s="5">
        <v>95</v>
      </c>
      <c r="L97" s="61">
        <v>-378</v>
      </c>
    </row>
    <row r="98" spans="11:12">
      <c r="K98" s="5">
        <v>96</v>
      </c>
      <c r="L98" s="61">
        <v>-370.8</v>
      </c>
    </row>
    <row r="99" spans="11:12">
      <c r="K99" s="5">
        <v>97</v>
      </c>
      <c r="L99" s="61">
        <v>-309.40000000000003</v>
      </c>
    </row>
    <row r="100" spans="11:12">
      <c r="K100" s="5">
        <v>98</v>
      </c>
      <c r="L100" s="61">
        <v>-366.20000000000005</v>
      </c>
    </row>
  </sheetData>
  <sortState xmlns:xlrd2="http://schemas.microsoft.com/office/spreadsheetml/2017/richdata2" ref="E2:I101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DF603-DCB3-4373-A633-43FED51FF5FF}">
  <sheetPr codeName="Sheet47"/>
  <dimension ref="A1:Q105"/>
  <sheetViews>
    <sheetView showGridLines="0" topLeftCell="A13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103</v>
      </c>
      <c r="C2" s="121"/>
      <c r="E2" s="32" t="s">
        <v>54</v>
      </c>
      <c r="F2" s="29" t="s">
        <v>20</v>
      </c>
      <c r="G2" s="12">
        <v>100</v>
      </c>
      <c r="H2" s="93">
        <f>IF(B$17=0,0,G2/B$17)</f>
        <v>0.56818181818181823</v>
      </c>
      <c r="I2" s="55">
        <v>28</v>
      </c>
      <c r="K2" s="3">
        <v>0</v>
      </c>
      <c r="L2" s="60">
        <v>0</v>
      </c>
      <c r="N2" s="75" t="s">
        <v>103</v>
      </c>
      <c r="O2" s="82">
        <f t="shared" ref="O2:O9" si="0">IF(P2=0,0,Q2/P2)</f>
        <v>178.43137254901961</v>
      </c>
      <c r="P2" s="79">
        <v>102</v>
      </c>
      <c r="Q2" s="63">
        <v>18200</v>
      </c>
    </row>
    <row r="3" spans="1:17">
      <c r="A3" s="19" t="s">
        <v>8</v>
      </c>
      <c r="B3" s="122">
        <v>737</v>
      </c>
      <c r="C3" s="123"/>
      <c r="E3" s="33" t="s">
        <v>181</v>
      </c>
      <c r="F3" s="30" t="s">
        <v>156</v>
      </c>
      <c r="G3" s="13">
        <v>90</v>
      </c>
      <c r="H3" s="94">
        <f>IF(B$17=0,0,G3/B$17)</f>
        <v>0.51136363636363635</v>
      </c>
      <c r="I3" s="56">
        <v>34</v>
      </c>
      <c r="K3" s="5">
        <v>1</v>
      </c>
      <c r="L3" s="61">
        <v>-47</v>
      </c>
      <c r="N3" s="76" t="s">
        <v>104</v>
      </c>
      <c r="O3" s="83">
        <f t="shared" si="0"/>
        <v>-189.32038834951456</v>
      </c>
      <c r="P3" s="80">
        <v>103</v>
      </c>
      <c r="Q3" s="64">
        <v>-19500</v>
      </c>
    </row>
    <row r="4" spans="1:17">
      <c r="A4" s="19" t="s">
        <v>6</v>
      </c>
      <c r="B4" s="124">
        <v>454.4</v>
      </c>
      <c r="C4" s="125"/>
      <c r="E4" s="33" t="s">
        <v>184</v>
      </c>
      <c r="F4" s="30" t="s">
        <v>187</v>
      </c>
      <c r="G4" s="13">
        <v>86</v>
      </c>
      <c r="H4" s="94">
        <f>IF(B$17=0,0,G4/B$17)</f>
        <v>0.48863636363636365</v>
      </c>
      <c r="I4" s="56">
        <v>32</v>
      </c>
      <c r="K4" s="5">
        <v>2</v>
      </c>
      <c r="L4" s="61">
        <v>-38</v>
      </c>
      <c r="N4" s="76" t="s">
        <v>105</v>
      </c>
      <c r="O4" s="83">
        <f t="shared" si="0"/>
        <v>440.59405940594058</v>
      </c>
      <c r="P4" s="80">
        <v>101</v>
      </c>
      <c r="Q4" s="64">
        <v>44500</v>
      </c>
    </row>
    <row r="5" spans="1:17">
      <c r="A5" s="19" t="s">
        <v>7</v>
      </c>
      <c r="B5" s="126">
        <f>IF(B$2=0,0,B$4/B$2)</f>
        <v>4.4116504854368932</v>
      </c>
      <c r="C5" s="127"/>
      <c r="E5" s="33" t="s">
        <v>60</v>
      </c>
      <c r="F5" s="30" t="s">
        <v>24</v>
      </c>
      <c r="G5" s="13">
        <v>69</v>
      </c>
      <c r="H5" s="94">
        <f>IF(B$17=0,0,G5/B$17)</f>
        <v>0.39204545454545453</v>
      </c>
      <c r="I5" s="56">
        <v>29</v>
      </c>
      <c r="K5" s="5">
        <v>3</v>
      </c>
      <c r="L5" s="61">
        <v>-56.4</v>
      </c>
      <c r="N5" s="76" t="s">
        <v>157</v>
      </c>
      <c r="O5" s="83">
        <f>IF(P5=0,0,Q5/P5)</f>
        <v>-158.42696629213484</v>
      </c>
      <c r="P5" s="80">
        <v>89</v>
      </c>
      <c r="Q5" s="64">
        <v>-14100</v>
      </c>
    </row>
    <row r="6" spans="1:17">
      <c r="A6" s="19" t="s">
        <v>1</v>
      </c>
      <c r="B6" s="128">
        <f>IF(B$2=0,0,(B$7*1+B$8*2+B$9*3+B$10*4)/B$2)</f>
        <v>2.3883495145631066</v>
      </c>
      <c r="C6" s="129"/>
      <c r="E6" s="33" t="s">
        <v>55</v>
      </c>
      <c r="F6" s="30" t="s">
        <v>155</v>
      </c>
      <c r="G6" s="13">
        <v>46</v>
      </c>
      <c r="H6" s="94">
        <f>IF(B$17=0,0,G6/B$17)</f>
        <v>0.26136363636363635</v>
      </c>
      <c r="I6" s="56">
        <v>20</v>
      </c>
      <c r="K6" s="5">
        <v>4</v>
      </c>
      <c r="L6" s="61">
        <v>-75.400000000000006</v>
      </c>
      <c r="N6" s="76" t="s">
        <v>106</v>
      </c>
      <c r="O6" s="83">
        <f t="shared" ref="O6" si="1">IF(P6=0,0,Q6/P6)</f>
        <v>713.23529411764707</v>
      </c>
      <c r="P6" s="80">
        <v>68</v>
      </c>
      <c r="Q6" s="64">
        <v>48500</v>
      </c>
    </row>
    <row r="7" spans="1:17">
      <c r="A7" s="19" t="s">
        <v>2</v>
      </c>
      <c r="B7" s="13">
        <v>33</v>
      </c>
      <c r="C7" s="6">
        <f t="shared" ref="C7:C12" si="2">IF(B$2=0,0,B7/B$2)</f>
        <v>0.32038834951456313</v>
      </c>
      <c r="E7" s="33" t="s">
        <v>56</v>
      </c>
      <c r="F7" s="30" t="s">
        <v>185</v>
      </c>
      <c r="G7" s="13">
        <v>36</v>
      </c>
      <c r="H7" s="94">
        <f>IF(B$17=0,0,G7/B$17)</f>
        <v>0.20454545454545456</v>
      </c>
      <c r="I7" s="56">
        <v>52</v>
      </c>
      <c r="K7" s="5">
        <v>5</v>
      </c>
      <c r="L7" s="61">
        <v>-125.9</v>
      </c>
      <c r="N7" s="76" t="s">
        <v>107</v>
      </c>
      <c r="O7" s="83">
        <f t="shared" si="0"/>
        <v>1180.8510638297873</v>
      </c>
      <c r="P7" s="80">
        <v>47</v>
      </c>
      <c r="Q7" s="64">
        <v>55500</v>
      </c>
    </row>
    <row r="8" spans="1:17">
      <c r="A8" s="19" t="s">
        <v>3</v>
      </c>
      <c r="B8" s="13">
        <v>24</v>
      </c>
      <c r="C8" s="6">
        <f>IF(B$2=0,0,B8/B$2)</f>
        <v>0.23300970873786409</v>
      </c>
      <c r="E8" s="33" t="s">
        <v>59</v>
      </c>
      <c r="F8" s="30" t="s">
        <v>23</v>
      </c>
      <c r="G8" s="13">
        <v>33</v>
      </c>
      <c r="H8" s="94">
        <f>IF(B$17=0,0,G8/B$17)</f>
        <v>0.1875</v>
      </c>
      <c r="I8" s="56">
        <v>23</v>
      </c>
      <c r="K8" s="5">
        <v>6</v>
      </c>
      <c r="L8" s="61">
        <v>-178.9</v>
      </c>
      <c r="N8" s="76" t="s">
        <v>108</v>
      </c>
      <c r="O8" s="83">
        <f t="shared" si="0"/>
        <v>-364.70588235294116</v>
      </c>
      <c r="P8" s="80">
        <v>17</v>
      </c>
      <c r="Q8" s="64">
        <v>-6200</v>
      </c>
    </row>
    <row r="9" spans="1:17">
      <c r="A9" s="20" t="s">
        <v>4</v>
      </c>
      <c r="B9" s="14">
        <v>19</v>
      </c>
      <c r="C9" s="7">
        <f>IF(B$2=0,0,B9/B$2)</f>
        <v>0.18446601941747573</v>
      </c>
      <c r="E9" s="33" t="s">
        <v>57</v>
      </c>
      <c r="F9" s="30" t="s">
        <v>21</v>
      </c>
      <c r="G9" s="13">
        <v>28</v>
      </c>
      <c r="H9" s="94">
        <f>IF(B$17=0,0,G9/B$17)</f>
        <v>0.15909090909090909</v>
      </c>
      <c r="I9" s="56">
        <v>43</v>
      </c>
      <c r="K9" s="5">
        <v>7</v>
      </c>
      <c r="L9" s="61">
        <v>-206</v>
      </c>
      <c r="N9" s="77" t="s">
        <v>158</v>
      </c>
      <c r="O9" s="84">
        <f t="shared" si="0"/>
        <v>-4200</v>
      </c>
      <c r="P9" s="81">
        <v>3</v>
      </c>
      <c r="Q9" s="65">
        <v>-12600</v>
      </c>
    </row>
    <row r="10" spans="1:17">
      <c r="A10" s="20" t="s">
        <v>152</v>
      </c>
      <c r="B10" s="14">
        <v>27</v>
      </c>
      <c r="C10" s="7">
        <f>IF(B$2=0,0,B10/B$2)</f>
        <v>0.26213592233009708</v>
      </c>
      <c r="E10" s="33" t="s">
        <v>182</v>
      </c>
      <c r="F10" s="30" t="s">
        <v>19</v>
      </c>
      <c r="G10" s="13">
        <v>27</v>
      </c>
      <c r="H10" s="94">
        <f>IF(B$17=0,0,G10/B$17)</f>
        <v>0.15340909090909091</v>
      </c>
      <c r="I10" s="56">
        <v>16</v>
      </c>
      <c r="K10" s="5">
        <v>8</v>
      </c>
      <c r="L10" s="61">
        <v>-256.7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57</v>
      </c>
      <c r="C11" s="7">
        <f>IF(B$2=0,0,B11/B$2)</f>
        <v>0.55339805825242716</v>
      </c>
      <c r="E11" s="33" t="s">
        <v>74</v>
      </c>
      <c r="F11" s="30" t="s">
        <v>38</v>
      </c>
      <c r="G11" s="13">
        <v>7</v>
      </c>
      <c r="H11" s="94">
        <f>IF(B$17=0,0,G11/B$17)</f>
        <v>3.9772727272727272E-2</v>
      </c>
      <c r="I11" s="56">
        <v>17</v>
      </c>
      <c r="K11" s="5">
        <v>9</v>
      </c>
      <c r="L11" s="61">
        <v>-315.2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1.9417475728155338E-2</v>
      </c>
      <c r="E12" s="33" t="s">
        <v>77</v>
      </c>
      <c r="F12" s="30" t="s">
        <v>41</v>
      </c>
      <c r="G12" s="13">
        <v>6</v>
      </c>
      <c r="H12" s="94">
        <f>IF(B$17=0,0,G12/B$17)</f>
        <v>3.4090909090909088E-2</v>
      </c>
      <c r="I12" s="56">
        <v>18</v>
      </c>
      <c r="K12" s="5">
        <v>10</v>
      </c>
      <c r="L12" s="61">
        <v>-315.09999999999997</v>
      </c>
      <c r="N12" s="75" t="s">
        <v>126</v>
      </c>
      <c r="O12" s="85">
        <f>IF(P12=0,0,Q12/P12)</f>
        <v>11.405714285714286</v>
      </c>
      <c r="P12" s="79">
        <v>35</v>
      </c>
      <c r="Q12" s="67">
        <v>399.2</v>
      </c>
    </row>
    <row r="13" spans="1:17">
      <c r="A13" s="22" t="s">
        <v>97</v>
      </c>
      <c r="B13" s="15">
        <v>187</v>
      </c>
      <c r="C13" s="11">
        <f>IF(B$3=0,0,B13/B$3)</f>
        <v>0.2537313432835821</v>
      </c>
      <c r="E13" s="33" t="s">
        <v>58</v>
      </c>
      <c r="F13" s="30" t="s">
        <v>22</v>
      </c>
      <c r="G13" s="13">
        <v>4</v>
      </c>
      <c r="H13" s="94">
        <f>IF(B$17=0,0,G13/B$17)</f>
        <v>2.2727272727272728E-2</v>
      </c>
      <c r="I13" s="56">
        <v>38</v>
      </c>
      <c r="K13" s="5">
        <v>11</v>
      </c>
      <c r="L13" s="61">
        <v>-357.9</v>
      </c>
      <c r="N13" s="76" t="s">
        <v>127</v>
      </c>
      <c r="O13" s="86">
        <f>IF(P13=0,0,Q13/P13)</f>
        <v>3.8333333333333321</v>
      </c>
      <c r="P13" s="80">
        <v>21</v>
      </c>
      <c r="Q13" s="68">
        <v>80.499999999999972</v>
      </c>
    </row>
    <row r="14" spans="1:17">
      <c r="A14" s="19" t="s">
        <v>94</v>
      </c>
      <c r="B14" s="13">
        <v>201</v>
      </c>
      <c r="C14" s="6">
        <f>IF(B$3=0,0,B14/B$3)</f>
        <v>0.27272727272727271</v>
      </c>
      <c r="E14" s="33" t="s">
        <v>67</v>
      </c>
      <c r="F14" s="30" t="s">
        <v>31</v>
      </c>
      <c r="G14" s="13">
        <v>4</v>
      </c>
      <c r="H14" s="94">
        <f>IF(B$17=0,0,G14/B$17)</f>
        <v>2.2727272727272728E-2</v>
      </c>
      <c r="I14" s="56">
        <v>8</v>
      </c>
      <c r="K14" s="5">
        <v>12</v>
      </c>
      <c r="L14" s="61">
        <v>-303.79999999999995</v>
      </c>
      <c r="N14" s="76" t="s">
        <v>128</v>
      </c>
      <c r="O14" s="86">
        <f>IF(P14=0,0,Q14/P14)</f>
        <v>0.60833333333333195</v>
      </c>
      <c r="P14" s="80">
        <v>24</v>
      </c>
      <c r="Q14" s="68">
        <v>14.599999999999966</v>
      </c>
    </row>
    <row r="15" spans="1:17">
      <c r="A15" s="18" t="s">
        <v>99</v>
      </c>
      <c r="B15" s="12">
        <f>B21</f>
        <v>90</v>
      </c>
      <c r="C15" s="4">
        <f>IF(B$13=0,0,B15/B$13)</f>
        <v>0.48128342245989303</v>
      </c>
      <c r="E15" s="33" t="s">
        <v>69</v>
      </c>
      <c r="F15" s="30" t="s">
        <v>33</v>
      </c>
      <c r="G15" s="13">
        <v>4</v>
      </c>
      <c r="H15" s="94">
        <f>IF(B$17=0,0,G15/B$17)</f>
        <v>2.2727272727272728E-2</v>
      </c>
      <c r="I15" s="56">
        <v>9</v>
      </c>
      <c r="K15" s="5">
        <v>13</v>
      </c>
      <c r="L15" s="61">
        <v>-352.49999999999994</v>
      </c>
      <c r="N15" s="77" t="s">
        <v>159</v>
      </c>
      <c r="O15" s="87">
        <f>IF(P15=0,0,Q15/P15)</f>
        <v>-1.7347826086956493</v>
      </c>
      <c r="P15" s="81">
        <v>23</v>
      </c>
      <c r="Q15" s="69">
        <v>-39.899999999999935</v>
      </c>
    </row>
    <row r="16" spans="1:17">
      <c r="A16" s="18" t="s">
        <v>100</v>
      </c>
      <c r="B16" s="12">
        <f>B22</f>
        <v>68</v>
      </c>
      <c r="C16" s="4">
        <f>IF(B$14=0,0,B16/B$14)</f>
        <v>0.3383084577114428</v>
      </c>
      <c r="E16" s="33" t="s">
        <v>61</v>
      </c>
      <c r="F16" s="30" t="s">
        <v>25</v>
      </c>
      <c r="G16" s="13">
        <v>3</v>
      </c>
      <c r="H16" s="94">
        <f>IF(B$17=0,0,G16/B$17)</f>
        <v>1.7045454545454544E-2</v>
      </c>
      <c r="I16" s="56">
        <v>6</v>
      </c>
      <c r="K16" s="5">
        <v>14</v>
      </c>
      <c r="L16" s="61">
        <v>-282.49999999999994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176</v>
      </c>
      <c r="C17" s="4">
        <f>IF(B$3=0,0,B17/B$3)</f>
        <v>0.23880597014925373</v>
      </c>
      <c r="E17" s="33" t="s">
        <v>66</v>
      </c>
      <c r="F17" s="30" t="s">
        <v>30</v>
      </c>
      <c r="G17" s="13">
        <v>2</v>
      </c>
      <c r="H17" s="94">
        <f>IF(B$17=0,0,G17/B$17)</f>
        <v>1.1363636363636364E-2</v>
      </c>
      <c r="I17" s="56">
        <v>21</v>
      </c>
      <c r="K17" s="5">
        <v>15</v>
      </c>
      <c r="L17" s="61">
        <v>-329.19999999999993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96</v>
      </c>
      <c r="C18" s="6">
        <f>IF(B$3=0,0,B18/B$3)</f>
        <v>0.13025780189959293</v>
      </c>
      <c r="E18" s="33" t="s">
        <v>183</v>
      </c>
      <c r="F18" s="30" t="s">
        <v>186</v>
      </c>
      <c r="G18" s="13">
        <v>2</v>
      </c>
      <c r="H18" s="94">
        <f>IF(B$17=0,0,G18/B$17)</f>
        <v>1.1363636363636364E-2</v>
      </c>
      <c r="I18" s="56">
        <v>24</v>
      </c>
      <c r="K18" s="5">
        <v>16</v>
      </c>
      <c r="L18" s="61">
        <v>-373.59999999999991</v>
      </c>
      <c r="N18" s="75" t="s">
        <v>388</v>
      </c>
      <c r="O18" s="85">
        <f t="shared" ref="O18:O38" si="3">IF(P18=0,0,Q18/P18)</f>
        <v>68.524999999999991</v>
      </c>
      <c r="P18" s="79">
        <v>4</v>
      </c>
      <c r="Q18" s="67">
        <v>274.09999999999997</v>
      </c>
    </row>
    <row r="19" spans="1:17">
      <c r="A19" s="19" t="s">
        <v>12</v>
      </c>
      <c r="B19" s="13">
        <v>64</v>
      </c>
      <c r="C19" s="6">
        <f>IF(B$17=0,0,B19/B$17)</f>
        <v>0.36363636363636365</v>
      </c>
      <c r="E19" s="33" t="s">
        <v>63</v>
      </c>
      <c r="F19" s="30" t="s">
        <v>27</v>
      </c>
      <c r="G19" s="13">
        <v>1</v>
      </c>
      <c r="H19" s="94">
        <f>IF(B$17=0,0,G19/B$17)</f>
        <v>5.681818181818182E-3</v>
      </c>
      <c r="I19" s="56">
        <v>5</v>
      </c>
      <c r="K19" s="5">
        <v>17</v>
      </c>
      <c r="L19" s="61">
        <v>-357.09999999999991</v>
      </c>
      <c r="N19" s="76" t="s">
        <v>402</v>
      </c>
      <c r="O19" s="86">
        <f t="shared" si="3"/>
        <v>62.1</v>
      </c>
      <c r="P19" s="80">
        <v>2</v>
      </c>
      <c r="Q19" s="68">
        <v>124.2</v>
      </c>
    </row>
    <row r="20" spans="1:17">
      <c r="A20" s="19" t="s">
        <v>11</v>
      </c>
      <c r="B20" s="13">
        <v>112</v>
      </c>
      <c r="C20" s="6">
        <f>IF(B$17=0,0,B20/B$17)</f>
        <v>0.63636363636363635</v>
      </c>
      <c r="E20" s="33" t="s">
        <v>71</v>
      </c>
      <c r="F20" s="30" t="s">
        <v>35</v>
      </c>
      <c r="G20" s="13">
        <v>1</v>
      </c>
      <c r="H20" s="94">
        <f>IF(B$17=0,0,G20/B$17)</f>
        <v>5.681818181818182E-3</v>
      </c>
      <c r="I20" s="56">
        <v>23</v>
      </c>
      <c r="K20" s="5">
        <v>18</v>
      </c>
      <c r="L20" s="61">
        <v>-287.99999999999989</v>
      </c>
      <c r="N20" s="76" t="s">
        <v>392</v>
      </c>
      <c r="O20" s="86">
        <f t="shared" si="3"/>
        <v>57.839999999999996</v>
      </c>
      <c r="P20" s="80">
        <v>5</v>
      </c>
      <c r="Q20" s="68">
        <v>289.2</v>
      </c>
    </row>
    <row r="21" spans="1:17">
      <c r="A21" s="19" t="s">
        <v>151</v>
      </c>
      <c r="B21" s="13">
        <v>90</v>
      </c>
      <c r="C21" s="6">
        <f>IF(B$17=0,0,B21/B$17)</f>
        <v>0.51136363636363635</v>
      </c>
      <c r="E21" s="33" t="s">
        <v>76</v>
      </c>
      <c r="F21" s="30" t="s">
        <v>40</v>
      </c>
      <c r="G21" s="13">
        <v>1</v>
      </c>
      <c r="H21" s="94">
        <f>IF(B$17=0,0,G21/B$17)</f>
        <v>5.681818181818182E-3</v>
      </c>
      <c r="I21" s="56">
        <v>6</v>
      </c>
      <c r="K21" s="5">
        <v>19</v>
      </c>
      <c r="L21" s="61">
        <v>-307.69999999999987</v>
      </c>
      <c r="N21" s="76" t="s">
        <v>324</v>
      </c>
      <c r="O21" s="86">
        <f t="shared" si="3"/>
        <v>42.744000000000007</v>
      </c>
      <c r="P21" s="80">
        <v>25</v>
      </c>
      <c r="Q21" s="68">
        <v>1068.6000000000001</v>
      </c>
    </row>
    <row r="22" spans="1:17">
      <c r="A22" s="19" t="s">
        <v>149</v>
      </c>
      <c r="B22" s="13">
        <v>68</v>
      </c>
      <c r="C22" s="6">
        <f>IF(B$17=0,0,B22/B$17)</f>
        <v>0.38636363636363635</v>
      </c>
      <c r="E22" s="33" t="s">
        <v>62</v>
      </c>
      <c r="F22" s="30" t="s">
        <v>26</v>
      </c>
      <c r="G22" s="13">
        <v>0</v>
      </c>
      <c r="H22" s="94">
        <f>IF(B$17=0,0,G22/B$17)</f>
        <v>0</v>
      </c>
      <c r="I22" s="56">
        <v>11</v>
      </c>
      <c r="K22" s="5">
        <v>20</v>
      </c>
      <c r="L22" s="61">
        <v>-357.49999999999989</v>
      </c>
      <c r="N22" s="76" t="s">
        <v>396</v>
      </c>
      <c r="O22" s="86">
        <f t="shared" si="3"/>
        <v>42.6</v>
      </c>
      <c r="P22" s="80">
        <v>1</v>
      </c>
      <c r="Q22" s="68">
        <v>42.6</v>
      </c>
    </row>
    <row r="23" spans="1:17">
      <c r="A23" s="19" t="s">
        <v>150</v>
      </c>
      <c r="B23" s="13">
        <v>18</v>
      </c>
      <c r="C23" s="6">
        <f>IF(B$17=0,0,B23/B$17)</f>
        <v>0.10227272727272728</v>
      </c>
      <c r="E23" s="33" t="s">
        <v>64</v>
      </c>
      <c r="F23" s="30" t="s">
        <v>28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-303.09999999999991</v>
      </c>
      <c r="N23" s="76" t="s">
        <v>228</v>
      </c>
      <c r="O23" s="86">
        <f t="shared" si="3"/>
        <v>40.200000000000003</v>
      </c>
      <c r="P23" s="80">
        <v>1</v>
      </c>
      <c r="Q23" s="68">
        <v>40.200000000000003</v>
      </c>
    </row>
    <row r="24" spans="1:17">
      <c r="A24" s="19" t="s">
        <v>5</v>
      </c>
      <c r="B24" s="16">
        <f>IF(B$17=0,0,C24/B$17)</f>
        <v>6251.136363636364</v>
      </c>
      <c r="C24" s="8">
        <v>1100200</v>
      </c>
      <c r="E24" s="33" t="s">
        <v>65</v>
      </c>
      <c r="F24" s="30" t="s">
        <v>29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-254.89999999999992</v>
      </c>
      <c r="N24" s="76" t="s">
        <v>244</v>
      </c>
      <c r="O24" s="86">
        <f t="shared" si="3"/>
        <v>39.912500000000001</v>
      </c>
      <c r="P24" s="80">
        <v>8</v>
      </c>
      <c r="Q24" s="68">
        <v>319.3</v>
      </c>
    </row>
    <row r="25" spans="1:17">
      <c r="A25" s="20" t="s">
        <v>133</v>
      </c>
      <c r="B25" s="97">
        <f>IF($B$17-B$16=0,0,C25/($B$17-B$16))</f>
        <v>7630.5555555555557</v>
      </c>
      <c r="C25" s="98">
        <v>824100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-205.99999999999991</v>
      </c>
      <c r="N25" s="76" t="s">
        <v>269</v>
      </c>
      <c r="O25" s="86">
        <f t="shared" si="3"/>
        <v>37.799999999999997</v>
      </c>
      <c r="P25" s="80">
        <v>4</v>
      </c>
      <c r="Q25" s="68">
        <v>151.19999999999999</v>
      </c>
    </row>
    <row r="26" spans="1:17">
      <c r="A26" s="20" t="s">
        <v>134</v>
      </c>
      <c r="B26" s="97">
        <f>IF(B$16=0,0,C26/B$16)</f>
        <v>4060.294117647059</v>
      </c>
      <c r="C26" s="98">
        <v>276100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-227.29999999999993</v>
      </c>
      <c r="N26" s="76" t="s">
        <v>238</v>
      </c>
      <c r="O26" s="86">
        <f t="shared" si="3"/>
        <v>21.575000000000003</v>
      </c>
      <c r="P26" s="80">
        <v>8</v>
      </c>
      <c r="Q26" s="68">
        <v>172.60000000000002</v>
      </c>
    </row>
    <row r="27" spans="1:17">
      <c r="A27" s="20" t="s">
        <v>132</v>
      </c>
      <c r="B27" s="97">
        <f>IF(B$18=0,0,C27/B$18)</f>
        <v>-4917.708333333333</v>
      </c>
      <c r="C27" s="98">
        <v>-472100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-225.59999999999994</v>
      </c>
      <c r="N27" s="76" t="s">
        <v>235</v>
      </c>
      <c r="O27" s="86">
        <f t="shared" si="3"/>
        <v>19.724324324324325</v>
      </c>
      <c r="P27" s="80">
        <v>37</v>
      </c>
      <c r="Q27" s="68">
        <v>729.80000000000007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-160.19999999999993</v>
      </c>
      <c r="N28" s="76" t="s">
        <v>195</v>
      </c>
      <c r="O28" s="86">
        <f t="shared" si="3"/>
        <v>18.339999999999996</v>
      </c>
      <c r="P28" s="80">
        <v>5</v>
      </c>
      <c r="Q28" s="68">
        <v>91.699999999999989</v>
      </c>
    </row>
    <row r="29" spans="1:17">
      <c r="A29" s="19" t="s">
        <v>131</v>
      </c>
      <c r="B29" s="13">
        <v>34</v>
      </c>
      <c r="C29" s="96">
        <v>19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5</v>
      </c>
      <c r="K29" s="5">
        <v>27</v>
      </c>
      <c r="L29" s="61">
        <v>-211.29999999999993</v>
      </c>
      <c r="N29" s="76" t="s">
        <v>304</v>
      </c>
      <c r="O29" s="86">
        <f t="shared" si="3"/>
        <v>7.5</v>
      </c>
      <c r="P29" s="80">
        <v>2</v>
      </c>
      <c r="Q29" s="68">
        <v>15</v>
      </c>
    </row>
    <row r="30" spans="1:17">
      <c r="A30" s="52" t="s">
        <v>111</v>
      </c>
      <c r="B30" s="114">
        <v>6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-226.09999999999994</v>
      </c>
      <c r="N30" s="76" t="s">
        <v>272</v>
      </c>
      <c r="O30" s="86">
        <f t="shared" si="3"/>
        <v>0.34761904761904272</v>
      </c>
      <c r="P30" s="80">
        <v>42</v>
      </c>
      <c r="Q30" s="68">
        <v>14.599999999999795</v>
      </c>
    </row>
    <row r="31" spans="1:17">
      <c r="A31" s="22" t="s">
        <v>148</v>
      </c>
      <c r="B31" s="116">
        <v>65700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-215.19999999999993</v>
      </c>
      <c r="N31" s="76" t="s">
        <v>276</v>
      </c>
      <c r="O31" s="86">
        <f t="shared" si="3"/>
        <v>-1.1013888888888899</v>
      </c>
      <c r="P31" s="80">
        <v>72</v>
      </c>
      <c r="Q31" s="68">
        <v>-79.300000000000068</v>
      </c>
    </row>
    <row r="32" spans="1:17">
      <c r="A32" s="21" t="s">
        <v>112</v>
      </c>
      <c r="B32" s="26">
        <v>2</v>
      </c>
      <c r="C32" s="9">
        <f>IF(B$3=0,0,B32/B$3)</f>
        <v>2.7137042062415195E-3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-211.79999999999993</v>
      </c>
      <c r="N32" s="76" t="s">
        <v>333</v>
      </c>
      <c r="O32" s="86">
        <f t="shared" si="3"/>
        <v>-3.0761904761904773</v>
      </c>
      <c r="P32" s="80">
        <v>21</v>
      </c>
      <c r="Q32" s="68">
        <v>-64.600000000000023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-257.39999999999992</v>
      </c>
      <c r="N33" s="76" t="s">
        <v>263</v>
      </c>
      <c r="O33" s="86">
        <f t="shared" si="3"/>
        <v>-8.3057142857142878</v>
      </c>
      <c r="P33" s="80">
        <v>35</v>
      </c>
      <c r="Q33" s="68">
        <v>-290.7000000000001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-187.09999999999991</v>
      </c>
      <c r="N34" s="76" t="s">
        <v>169</v>
      </c>
      <c r="O34" s="86">
        <f t="shared" si="3"/>
        <v>-21.751999999999999</v>
      </c>
      <c r="P34" s="80">
        <v>25</v>
      </c>
      <c r="Q34" s="68">
        <v>-543.79999999999995</v>
      </c>
    </row>
    <row r="35" spans="1:17">
      <c r="A35" s="52" t="s">
        <v>139</v>
      </c>
      <c r="B35" s="99">
        <v>27</v>
      </c>
      <c r="C35" s="102">
        <f t="shared" ref="C35:C47" si="4">IF(B$17=0,0,B35/B$17)</f>
        <v>0.15340909090909091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-230.59999999999991</v>
      </c>
      <c r="N35" s="76" t="s">
        <v>265</v>
      </c>
      <c r="O35" s="86">
        <f t="shared" si="3"/>
        <v>-22.78</v>
      </c>
      <c r="P35" s="80">
        <v>5</v>
      </c>
      <c r="Q35" s="68">
        <v>-113.9</v>
      </c>
    </row>
    <row r="36" spans="1:17">
      <c r="A36" s="19" t="s">
        <v>135</v>
      </c>
      <c r="B36" s="13">
        <v>39</v>
      </c>
      <c r="C36" s="6">
        <f t="shared" si="4"/>
        <v>0.22159090909090909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-248.99999999999991</v>
      </c>
      <c r="N36" s="76" t="s">
        <v>423</v>
      </c>
      <c r="O36" s="86">
        <f t="shared" si="3"/>
        <v>-25.35</v>
      </c>
      <c r="P36" s="80">
        <v>2</v>
      </c>
      <c r="Q36" s="68">
        <v>-50.7</v>
      </c>
    </row>
    <row r="37" spans="1:17">
      <c r="A37" s="19" t="s">
        <v>136</v>
      </c>
      <c r="B37" s="100">
        <v>34</v>
      </c>
      <c r="C37" s="6">
        <f t="shared" si="4"/>
        <v>0.19318181818181818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-293.99999999999989</v>
      </c>
      <c r="N37" s="76" t="s">
        <v>255</v>
      </c>
      <c r="O37" s="86">
        <f t="shared" si="3"/>
        <v>-55.924999999999997</v>
      </c>
      <c r="P37" s="80">
        <v>4</v>
      </c>
      <c r="Q37" s="68">
        <v>-223.7</v>
      </c>
    </row>
    <row r="38" spans="1:17">
      <c r="A38" s="19" t="s">
        <v>137</v>
      </c>
      <c r="B38" s="100">
        <v>43</v>
      </c>
      <c r="C38" s="6">
        <f t="shared" si="4"/>
        <v>0.24431818181818182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-340.69999999999987</v>
      </c>
      <c r="N38" s="76" t="s">
        <v>163</v>
      </c>
      <c r="O38" s="86">
        <f t="shared" si="3"/>
        <v>-113.30000000000001</v>
      </c>
      <c r="P38" s="80">
        <v>1</v>
      </c>
      <c r="Q38" s="68">
        <v>-113.30000000000001</v>
      </c>
    </row>
    <row r="39" spans="1:17">
      <c r="A39" s="19" t="s">
        <v>138</v>
      </c>
      <c r="B39" s="100">
        <v>21</v>
      </c>
      <c r="C39" s="6">
        <f t="shared" si="4"/>
        <v>0.11931818181818182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-274.59999999999991</v>
      </c>
    </row>
    <row r="40" spans="1:17">
      <c r="A40" s="19" t="s">
        <v>140</v>
      </c>
      <c r="B40" s="100">
        <v>5</v>
      </c>
      <c r="C40" s="6">
        <f t="shared" si="4"/>
        <v>2.8409090909090908E-2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-213.7999999999999</v>
      </c>
    </row>
    <row r="41" spans="1:17">
      <c r="A41" s="19" t="s">
        <v>141</v>
      </c>
      <c r="B41" s="100">
        <v>3</v>
      </c>
      <c r="C41" s="6">
        <f t="shared" si="4"/>
        <v>1.7045454545454544E-2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-158.39999999999989</v>
      </c>
    </row>
    <row r="42" spans="1:17">
      <c r="A42" s="19" t="s">
        <v>142</v>
      </c>
      <c r="B42" s="100">
        <v>1</v>
      </c>
      <c r="C42" s="6">
        <f t="shared" si="4"/>
        <v>5.681818181818182E-3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-210.59999999999991</v>
      </c>
    </row>
    <row r="43" spans="1:17">
      <c r="A43" s="19" t="s">
        <v>143</v>
      </c>
      <c r="B43" s="100">
        <v>1</v>
      </c>
      <c r="C43" s="6">
        <f t="shared" si="4"/>
        <v>5.681818181818182E-3</v>
      </c>
      <c r="K43" s="5">
        <v>41</v>
      </c>
      <c r="L43" s="61">
        <v>-228.1999999999999</v>
      </c>
    </row>
    <row r="44" spans="1:17">
      <c r="A44" s="19" t="s">
        <v>144</v>
      </c>
      <c r="B44" s="100">
        <v>1</v>
      </c>
      <c r="C44" s="6">
        <f t="shared" si="4"/>
        <v>5.681818181818182E-3</v>
      </c>
      <c r="K44" s="5">
        <v>42</v>
      </c>
      <c r="L44" s="61">
        <v>-279.09999999999991</v>
      </c>
    </row>
    <row r="45" spans="1:17">
      <c r="A45" s="19" t="s">
        <v>145</v>
      </c>
      <c r="B45" s="100">
        <v>1</v>
      </c>
      <c r="C45" s="6">
        <f t="shared" si="4"/>
        <v>5.681818181818182E-3</v>
      </c>
      <c r="K45" s="5">
        <v>43</v>
      </c>
      <c r="L45" s="61">
        <v>-295.39999999999992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-339.2999999999999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-397.09999999999991</v>
      </c>
    </row>
    <row r="48" spans="1:17">
      <c r="K48" s="5">
        <v>46</v>
      </c>
      <c r="L48" s="61">
        <v>-387.7999999999999</v>
      </c>
    </row>
    <row r="49" spans="11:12">
      <c r="K49" s="5">
        <v>47</v>
      </c>
      <c r="L49" s="61">
        <v>-438.09999999999991</v>
      </c>
    </row>
    <row r="50" spans="11:12">
      <c r="K50" s="5">
        <v>48</v>
      </c>
      <c r="L50" s="61">
        <v>-430.39999999999992</v>
      </c>
    </row>
    <row r="51" spans="11:12">
      <c r="K51" s="5">
        <v>49</v>
      </c>
      <c r="L51" s="61">
        <v>-433.99999999999994</v>
      </c>
    </row>
    <row r="52" spans="11:12">
      <c r="K52" s="5">
        <v>50</v>
      </c>
      <c r="L52" s="61">
        <v>-376.29999999999995</v>
      </c>
    </row>
    <row r="53" spans="11:12">
      <c r="K53" s="5">
        <v>51</v>
      </c>
      <c r="L53" s="61">
        <v>-440.79999999999995</v>
      </c>
    </row>
    <row r="54" spans="11:12">
      <c r="K54" s="5">
        <v>52</v>
      </c>
      <c r="L54" s="61">
        <v>-429.09999999999997</v>
      </c>
    </row>
    <row r="55" spans="11:12">
      <c r="K55" s="5">
        <v>53</v>
      </c>
      <c r="L55" s="61">
        <v>-461.09999999999997</v>
      </c>
    </row>
    <row r="56" spans="11:12">
      <c r="K56" s="5">
        <v>54</v>
      </c>
      <c r="L56" s="61">
        <v>-400.29999999999995</v>
      </c>
    </row>
    <row r="57" spans="11:12">
      <c r="K57" s="5">
        <v>55</v>
      </c>
      <c r="L57" s="61">
        <v>-329.9</v>
      </c>
    </row>
    <row r="58" spans="11:12">
      <c r="K58" s="5">
        <v>56</v>
      </c>
      <c r="L58" s="61">
        <v>-386.29999999999995</v>
      </c>
    </row>
    <row r="59" spans="11:12">
      <c r="K59" s="5">
        <v>57</v>
      </c>
      <c r="L59" s="61">
        <v>-319.39999999999998</v>
      </c>
    </row>
    <row r="60" spans="11:12">
      <c r="K60" s="5">
        <v>58</v>
      </c>
      <c r="L60" s="61">
        <v>-264.7</v>
      </c>
    </row>
    <row r="61" spans="11:12">
      <c r="K61" s="5">
        <v>59</v>
      </c>
      <c r="L61" s="61">
        <v>-212.7</v>
      </c>
    </row>
    <row r="62" spans="11:12">
      <c r="K62" s="5">
        <v>60</v>
      </c>
      <c r="L62" s="61">
        <v>-262.39999999999998</v>
      </c>
    </row>
    <row r="63" spans="11:12">
      <c r="K63" s="5">
        <v>61</v>
      </c>
      <c r="L63" s="61">
        <v>-258</v>
      </c>
    </row>
    <row r="64" spans="11:12">
      <c r="K64" s="5">
        <v>62</v>
      </c>
      <c r="L64" s="61">
        <v>-222.5</v>
      </c>
    </row>
    <row r="65" spans="11:12">
      <c r="K65" s="5">
        <v>63</v>
      </c>
      <c r="L65" s="61">
        <v>-208.7</v>
      </c>
    </row>
    <row r="66" spans="11:12">
      <c r="K66" s="5">
        <v>64</v>
      </c>
      <c r="L66" s="61">
        <v>-159.39999999999998</v>
      </c>
    </row>
    <row r="67" spans="11:12">
      <c r="K67" s="5">
        <v>65</v>
      </c>
      <c r="L67" s="61">
        <v>-192.09999999999997</v>
      </c>
    </row>
    <row r="68" spans="11:12">
      <c r="K68" s="5">
        <v>66</v>
      </c>
      <c r="L68" s="61">
        <v>-209.09999999999997</v>
      </c>
    </row>
    <row r="69" spans="11:12">
      <c r="K69" s="5">
        <v>67</v>
      </c>
      <c r="L69" s="61">
        <v>-140.49999999999997</v>
      </c>
    </row>
    <row r="70" spans="11:12">
      <c r="K70" s="5">
        <v>68</v>
      </c>
      <c r="L70" s="61">
        <v>-158.99999999999997</v>
      </c>
    </row>
    <row r="71" spans="11:12">
      <c r="K71" s="5">
        <v>69</v>
      </c>
      <c r="L71" s="61">
        <v>-151.59999999999997</v>
      </c>
    </row>
    <row r="72" spans="11:12">
      <c r="K72" s="5">
        <v>70</v>
      </c>
      <c r="L72" s="61">
        <v>-77.899999999999963</v>
      </c>
    </row>
    <row r="73" spans="11:12">
      <c r="K73" s="5">
        <v>71</v>
      </c>
      <c r="L73" s="61">
        <v>-71.399999999999963</v>
      </c>
    </row>
    <row r="74" spans="11:12">
      <c r="K74" s="5">
        <v>72</v>
      </c>
      <c r="L74" s="61">
        <v>-5.3999999999999631</v>
      </c>
    </row>
    <row r="75" spans="11:12">
      <c r="K75" s="5">
        <v>73</v>
      </c>
      <c r="L75" s="61">
        <v>46.30000000000004</v>
      </c>
    </row>
    <row r="76" spans="11:12">
      <c r="K76" s="5">
        <v>74</v>
      </c>
      <c r="L76" s="61">
        <v>61.30000000000004</v>
      </c>
    </row>
    <row r="77" spans="11:12">
      <c r="K77" s="5">
        <v>75</v>
      </c>
      <c r="L77" s="61">
        <v>62.100000000000037</v>
      </c>
    </row>
    <row r="78" spans="11:12">
      <c r="K78" s="5">
        <v>76</v>
      </c>
      <c r="L78" s="61">
        <v>69.80000000000004</v>
      </c>
    </row>
    <row r="79" spans="11:12">
      <c r="K79" s="5">
        <v>77</v>
      </c>
      <c r="L79" s="61">
        <v>133.60000000000002</v>
      </c>
    </row>
    <row r="80" spans="11:12">
      <c r="K80" s="5">
        <v>78</v>
      </c>
      <c r="L80" s="61">
        <v>137.70000000000002</v>
      </c>
    </row>
    <row r="81" spans="11:12">
      <c r="K81" s="5">
        <v>79</v>
      </c>
      <c r="L81" s="61">
        <v>145.9</v>
      </c>
    </row>
    <row r="82" spans="11:12">
      <c r="K82" s="5">
        <v>80</v>
      </c>
      <c r="L82" s="61">
        <v>151.9</v>
      </c>
    </row>
    <row r="83" spans="11:12">
      <c r="K83" s="5">
        <v>81</v>
      </c>
      <c r="L83" s="61">
        <v>104.10000000000001</v>
      </c>
    </row>
    <row r="84" spans="11:12">
      <c r="K84" s="5">
        <v>82</v>
      </c>
      <c r="L84" s="61">
        <v>175.3</v>
      </c>
    </row>
    <row r="85" spans="11:12">
      <c r="K85" s="5">
        <v>83</v>
      </c>
      <c r="L85" s="61">
        <v>233.8</v>
      </c>
    </row>
    <row r="86" spans="11:12">
      <c r="K86" s="5">
        <v>84</v>
      </c>
      <c r="L86" s="61">
        <v>171.60000000000002</v>
      </c>
    </row>
    <row r="87" spans="11:12">
      <c r="K87" s="5">
        <v>85</v>
      </c>
      <c r="L87" s="61">
        <v>184.10000000000002</v>
      </c>
    </row>
    <row r="88" spans="11:12">
      <c r="K88" s="5">
        <v>86</v>
      </c>
      <c r="L88" s="61">
        <v>191.10000000000002</v>
      </c>
    </row>
    <row r="89" spans="11:12">
      <c r="K89" s="5">
        <v>87</v>
      </c>
      <c r="L89" s="61">
        <v>174.8</v>
      </c>
    </row>
    <row r="90" spans="11:12">
      <c r="K90" s="5">
        <v>88</v>
      </c>
      <c r="L90" s="61">
        <v>159</v>
      </c>
    </row>
    <row r="91" spans="11:12">
      <c r="K91" s="5">
        <v>89</v>
      </c>
      <c r="L91" s="61">
        <v>107.1</v>
      </c>
    </row>
    <row r="92" spans="11:12">
      <c r="K92" s="5">
        <v>90</v>
      </c>
      <c r="L92" s="61">
        <v>157.80000000000001</v>
      </c>
    </row>
    <row r="93" spans="11:12">
      <c r="K93" s="5">
        <v>91</v>
      </c>
      <c r="L93" s="61">
        <v>215.9</v>
      </c>
    </row>
    <row r="94" spans="11:12">
      <c r="K94" s="5">
        <v>92</v>
      </c>
      <c r="L94" s="61">
        <v>281.89999999999998</v>
      </c>
    </row>
    <row r="95" spans="11:12">
      <c r="K95" s="5">
        <v>93</v>
      </c>
      <c r="L95" s="61">
        <v>267.5</v>
      </c>
    </row>
    <row r="96" spans="11:12">
      <c r="K96" s="5">
        <v>94</v>
      </c>
      <c r="L96" s="61">
        <v>212.3</v>
      </c>
    </row>
    <row r="97" spans="11:12">
      <c r="K97" s="5">
        <v>95</v>
      </c>
      <c r="L97" s="61">
        <v>290.39999999999998</v>
      </c>
    </row>
    <row r="98" spans="11:12">
      <c r="K98" s="5">
        <v>96</v>
      </c>
      <c r="L98" s="61">
        <v>356.2</v>
      </c>
    </row>
    <row r="99" spans="11:12">
      <c r="K99" s="5">
        <v>97</v>
      </c>
      <c r="L99" s="61">
        <v>366.9</v>
      </c>
    </row>
    <row r="100" spans="11:12">
      <c r="K100" s="5">
        <v>98</v>
      </c>
      <c r="L100" s="61">
        <v>344.79999999999995</v>
      </c>
    </row>
    <row r="101" spans="11:12">
      <c r="K101" s="5">
        <v>99</v>
      </c>
      <c r="L101" s="61">
        <v>357.4</v>
      </c>
    </row>
    <row r="102" spans="11:12">
      <c r="K102" s="5">
        <v>100</v>
      </c>
      <c r="L102" s="61">
        <v>333.59999999999997</v>
      </c>
    </row>
    <row r="103" spans="11:12">
      <c r="K103" s="5">
        <v>101</v>
      </c>
      <c r="L103" s="61">
        <v>318.09999999999997</v>
      </c>
    </row>
    <row r="104" spans="11:12">
      <c r="K104" s="5">
        <v>102</v>
      </c>
      <c r="L104" s="61">
        <v>368.7</v>
      </c>
    </row>
    <row r="105" spans="11:12">
      <c r="K105" s="5">
        <v>103</v>
      </c>
      <c r="L105" s="61">
        <v>454.4</v>
      </c>
    </row>
  </sheetData>
  <sortState xmlns:xlrd2="http://schemas.microsoft.com/office/spreadsheetml/2017/richdata2" ref="E2:I106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583347-C51A-41CF-9963-4767FE7773DA}">
  <sheetPr codeName="Sheet48"/>
  <dimension ref="A1:Q122"/>
  <sheetViews>
    <sheetView showGridLines="0" topLeftCell="A13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276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120</v>
      </c>
      <c r="C2" s="121"/>
      <c r="E2" s="32" t="s">
        <v>54</v>
      </c>
      <c r="F2" s="29" t="s">
        <v>20</v>
      </c>
      <c r="G2" s="12">
        <v>123</v>
      </c>
      <c r="H2" s="93">
        <f>IF(B$17=0,0,G2/B$17)</f>
        <v>0.59708737864077666</v>
      </c>
      <c r="I2" s="55">
        <v>20</v>
      </c>
      <c r="K2" s="3">
        <v>0</v>
      </c>
      <c r="L2" s="60">
        <v>0</v>
      </c>
      <c r="N2" s="75" t="s">
        <v>103</v>
      </c>
      <c r="O2" s="82">
        <f t="shared" ref="O2:O9" si="0">IF(P2=0,0,Q2/P2)</f>
        <v>147.5</v>
      </c>
      <c r="P2" s="79">
        <v>120</v>
      </c>
      <c r="Q2" s="63">
        <v>17700</v>
      </c>
    </row>
    <row r="3" spans="1:17">
      <c r="A3" s="19" t="s">
        <v>8</v>
      </c>
      <c r="B3" s="122">
        <v>842</v>
      </c>
      <c r="C3" s="123"/>
      <c r="E3" s="33" t="s">
        <v>181</v>
      </c>
      <c r="F3" s="30" t="s">
        <v>156</v>
      </c>
      <c r="G3" s="13">
        <v>101</v>
      </c>
      <c r="H3" s="94">
        <f>IF(B$17=0,0,G3/B$17)</f>
        <v>0.49029126213592233</v>
      </c>
      <c r="I3" s="56">
        <v>45</v>
      </c>
      <c r="K3" s="5">
        <v>1</v>
      </c>
      <c r="L3" s="61">
        <v>10.6</v>
      </c>
      <c r="N3" s="76" t="s">
        <v>104</v>
      </c>
      <c r="O3" s="83">
        <f t="shared" si="0"/>
        <v>176.66666666666666</v>
      </c>
      <c r="P3" s="80">
        <v>120</v>
      </c>
      <c r="Q3" s="64">
        <v>21200</v>
      </c>
    </row>
    <row r="4" spans="1:17">
      <c r="A4" s="19" t="s">
        <v>6</v>
      </c>
      <c r="B4" s="124">
        <v>882.90000000000077</v>
      </c>
      <c r="C4" s="125"/>
      <c r="E4" s="33" t="s">
        <v>184</v>
      </c>
      <c r="F4" s="30" t="s">
        <v>187</v>
      </c>
      <c r="G4" s="13">
        <v>98</v>
      </c>
      <c r="H4" s="94">
        <f>IF(B$17=0,0,G4/B$17)</f>
        <v>0.47572815533980584</v>
      </c>
      <c r="I4" s="56">
        <v>34</v>
      </c>
      <c r="K4" s="5">
        <v>2</v>
      </c>
      <c r="L4" s="61">
        <v>63.7</v>
      </c>
      <c r="N4" s="76" t="s">
        <v>105</v>
      </c>
      <c r="O4" s="83">
        <f t="shared" si="0"/>
        <v>1051.7543859649122</v>
      </c>
      <c r="P4" s="80">
        <v>114</v>
      </c>
      <c r="Q4" s="64">
        <v>119900</v>
      </c>
    </row>
    <row r="5" spans="1:17">
      <c r="A5" s="19" t="s">
        <v>7</v>
      </c>
      <c r="B5" s="126">
        <f>IF(B$2=0,0,B$4/B$2)</f>
        <v>7.3575000000000061</v>
      </c>
      <c r="C5" s="127"/>
      <c r="E5" s="33" t="s">
        <v>60</v>
      </c>
      <c r="F5" s="30" t="s">
        <v>24</v>
      </c>
      <c r="G5" s="13">
        <v>79</v>
      </c>
      <c r="H5" s="94">
        <f>IF(B$17=0,0,G5/B$17)</f>
        <v>0.38349514563106796</v>
      </c>
      <c r="I5" s="56">
        <v>34</v>
      </c>
      <c r="K5" s="5">
        <v>3</v>
      </c>
      <c r="L5" s="61">
        <v>144.5</v>
      </c>
      <c r="N5" s="76" t="s">
        <v>157</v>
      </c>
      <c r="O5" s="83">
        <f>IF(P5=0,0,Q5/P5)</f>
        <v>755</v>
      </c>
      <c r="P5" s="80">
        <v>100</v>
      </c>
      <c r="Q5" s="64">
        <v>75500</v>
      </c>
    </row>
    <row r="6" spans="1:17">
      <c r="A6" s="19" t="s">
        <v>1</v>
      </c>
      <c r="B6" s="128">
        <f>IF(B$2=0,0,(B$7*1+B$8*2+B$9*3+B$10*4)/B$2)</f>
        <v>2.2999999999999998</v>
      </c>
      <c r="C6" s="129"/>
      <c r="E6" s="33" t="s">
        <v>56</v>
      </c>
      <c r="F6" s="30" t="s">
        <v>185</v>
      </c>
      <c r="G6" s="13">
        <v>52</v>
      </c>
      <c r="H6" s="94">
        <f>IF(B$17=0,0,G6/B$17)</f>
        <v>0.25242718446601942</v>
      </c>
      <c r="I6" s="56">
        <v>38</v>
      </c>
      <c r="K6" s="5">
        <v>4</v>
      </c>
      <c r="L6" s="61">
        <v>156.30000000000001</v>
      </c>
      <c r="N6" s="76" t="s">
        <v>106</v>
      </c>
      <c r="O6" s="83">
        <f t="shared" ref="O6" si="1">IF(P6=0,0,Q6/P6)</f>
        <v>480.82191780821915</v>
      </c>
      <c r="P6" s="80">
        <v>73</v>
      </c>
      <c r="Q6" s="64">
        <v>35100</v>
      </c>
    </row>
    <row r="7" spans="1:17">
      <c r="A7" s="19" t="s">
        <v>2</v>
      </c>
      <c r="B7" s="13">
        <v>36</v>
      </c>
      <c r="C7" s="6">
        <f t="shared" ref="C7:C12" si="2">IF(B$2=0,0,B7/B$2)</f>
        <v>0.3</v>
      </c>
      <c r="E7" s="33" t="s">
        <v>57</v>
      </c>
      <c r="F7" s="30" t="s">
        <v>21</v>
      </c>
      <c r="G7" s="13">
        <v>41</v>
      </c>
      <c r="H7" s="94">
        <f>IF(B$17=0,0,G7/B$17)</f>
        <v>0.19902912621359223</v>
      </c>
      <c r="I7" s="56">
        <v>34</v>
      </c>
      <c r="K7" s="5">
        <v>5</v>
      </c>
      <c r="L7" s="61">
        <v>106.70000000000002</v>
      </c>
      <c r="N7" s="76" t="s">
        <v>107</v>
      </c>
      <c r="O7" s="83">
        <f t="shared" si="0"/>
        <v>-141.30434782608697</v>
      </c>
      <c r="P7" s="80">
        <v>46</v>
      </c>
      <c r="Q7" s="64">
        <v>-6500</v>
      </c>
    </row>
    <row r="8" spans="1:17">
      <c r="A8" s="19" t="s">
        <v>3</v>
      </c>
      <c r="B8" s="13">
        <v>35</v>
      </c>
      <c r="C8" s="6">
        <f>IF(B$2=0,0,B8/B$2)</f>
        <v>0.29166666666666669</v>
      </c>
      <c r="E8" s="33" t="s">
        <v>59</v>
      </c>
      <c r="F8" s="30" t="s">
        <v>23</v>
      </c>
      <c r="G8" s="13">
        <v>39</v>
      </c>
      <c r="H8" s="94">
        <f>IF(B$17=0,0,G8/B$17)</f>
        <v>0.18932038834951456</v>
      </c>
      <c r="I8" s="56">
        <v>22</v>
      </c>
      <c r="K8" s="5">
        <v>6</v>
      </c>
      <c r="L8" s="61">
        <v>173.40000000000003</v>
      </c>
      <c r="N8" s="76" t="s">
        <v>108</v>
      </c>
      <c r="O8" s="83">
        <f t="shared" si="0"/>
        <v>750</v>
      </c>
      <c r="P8" s="80">
        <v>12</v>
      </c>
      <c r="Q8" s="64">
        <v>9000</v>
      </c>
    </row>
    <row r="9" spans="1:17">
      <c r="A9" s="20" t="s">
        <v>4</v>
      </c>
      <c r="B9" s="14">
        <v>26</v>
      </c>
      <c r="C9" s="7">
        <f>IF(B$2=0,0,B9/B$2)</f>
        <v>0.21666666666666667</v>
      </c>
      <c r="E9" s="33" t="s">
        <v>55</v>
      </c>
      <c r="F9" s="30" t="s">
        <v>155</v>
      </c>
      <c r="G9" s="13">
        <v>34</v>
      </c>
      <c r="H9" s="94">
        <f>IF(B$17=0,0,G9/B$17)</f>
        <v>0.1650485436893204</v>
      </c>
      <c r="I9" s="56">
        <v>42</v>
      </c>
      <c r="K9" s="5">
        <v>7</v>
      </c>
      <c r="L9" s="61">
        <v>150.90000000000003</v>
      </c>
      <c r="N9" s="77" t="s">
        <v>158</v>
      </c>
      <c r="O9" s="84">
        <f t="shared" si="0"/>
        <v>2500</v>
      </c>
      <c r="P9" s="81">
        <v>2</v>
      </c>
      <c r="Q9" s="65">
        <v>5000</v>
      </c>
    </row>
    <row r="10" spans="1:17">
      <c r="A10" s="20" t="s">
        <v>152</v>
      </c>
      <c r="B10" s="14">
        <v>23</v>
      </c>
      <c r="C10" s="7">
        <f>IF(B$2=0,0,B10/B$2)</f>
        <v>0.19166666666666668</v>
      </c>
      <c r="E10" s="33" t="s">
        <v>182</v>
      </c>
      <c r="F10" s="30" t="s">
        <v>19</v>
      </c>
      <c r="G10" s="13">
        <v>22</v>
      </c>
      <c r="H10" s="94">
        <f>IF(B$17=0,0,G10/B$17)</f>
        <v>0.10679611650485436</v>
      </c>
      <c r="I10" s="56">
        <v>24</v>
      </c>
      <c r="K10" s="5">
        <v>8</v>
      </c>
      <c r="L10" s="61">
        <v>218.10000000000002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71</v>
      </c>
      <c r="C11" s="7">
        <f>IF(B$2=0,0,B11/B$2)</f>
        <v>0.59166666666666667</v>
      </c>
      <c r="E11" s="33" t="s">
        <v>77</v>
      </c>
      <c r="F11" s="30" t="s">
        <v>41</v>
      </c>
      <c r="G11" s="13">
        <v>16</v>
      </c>
      <c r="H11" s="94">
        <f>IF(B$17=0,0,G11/B$17)</f>
        <v>7.7669902912621352E-2</v>
      </c>
      <c r="I11" s="56">
        <v>8</v>
      </c>
      <c r="K11" s="5">
        <v>9</v>
      </c>
      <c r="L11" s="61">
        <v>181.50000000000003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8.3333333333333332E-3</v>
      </c>
      <c r="E12" s="33" t="s">
        <v>58</v>
      </c>
      <c r="F12" s="30" t="s">
        <v>22</v>
      </c>
      <c r="G12" s="13">
        <v>9</v>
      </c>
      <c r="H12" s="94">
        <f>IF(B$17=0,0,G12/B$17)</f>
        <v>4.3689320388349516E-2</v>
      </c>
      <c r="I12" s="56">
        <v>32</v>
      </c>
      <c r="K12" s="5">
        <v>10</v>
      </c>
      <c r="L12" s="61">
        <v>187.80000000000004</v>
      </c>
      <c r="N12" s="75" t="s">
        <v>126</v>
      </c>
      <c r="O12" s="85">
        <f>IF(P12=0,0,Q12/P12)</f>
        <v>1.9172413793103451</v>
      </c>
      <c r="P12" s="79">
        <v>29</v>
      </c>
      <c r="Q12" s="67">
        <v>55.600000000000009</v>
      </c>
    </row>
    <row r="13" spans="1:17">
      <c r="A13" s="22" t="s">
        <v>97</v>
      </c>
      <c r="B13" s="15">
        <v>179</v>
      </c>
      <c r="C13" s="11">
        <f>IF(B$3=0,0,B13/B$3)</f>
        <v>0.21258907363420426</v>
      </c>
      <c r="E13" s="33" t="s">
        <v>66</v>
      </c>
      <c r="F13" s="30" t="s">
        <v>30</v>
      </c>
      <c r="G13" s="13">
        <v>5</v>
      </c>
      <c r="H13" s="94">
        <f>IF(B$17=0,0,G13/B$17)</f>
        <v>2.4271844660194174E-2</v>
      </c>
      <c r="I13" s="56">
        <v>10</v>
      </c>
      <c r="K13" s="5">
        <v>11</v>
      </c>
      <c r="L13" s="61">
        <v>137.50000000000006</v>
      </c>
      <c r="N13" s="76" t="s">
        <v>127</v>
      </c>
      <c r="O13" s="86">
        <f>IF(P13=0,0,Q13/P13)</f>
        <v>7.4185185185185185</v>
      </c>
      <c r="P13" s="80">
        <v>27</v>
      </c>
      <c r="Q13" s="68">
        <v>200.3</v>
      </c>
    </row>
    <row r="14" spans="1:17">
      <c r="A14" s="19" t="s">
        <v>94</v>
      </c>
      <c r="B14" s="13">
        <v>318</v>
      </c>
      <c r="C14" s="6">
        <f>IF(B$3=0,0,B14/B$3)</f>
        <v>0.37767220902612825</v>
      </c>
      <c r="E14" s="33" t="s">
        <v>67</v>
      </c>
      <c r="F14" s="30" t="s">
        <v>31</v>
      </c>
      <c r="G14" s="13">
        <v>5</v>
      </c>
      <c r="H14" s="94">
        <f>IF(B$17=0,0,G14/B$17)</f>
        <v>2.4271844660194174E-2</v>
      </c>
      <c r="I14" s="56">
        <v>6</v>
      </c>
      <c r="K14" s="5">
        <v>12</v>
      </c>
      <c r="L14" s="61">
        <v>137.20000000000005</v>
      </c>
      <c r="N14" s="76" t="s">
        <v>128</v>
      </c>
      <c r="O14" s="86">
        <f>IF(P14=0,0,Q14/P14)</f>
        <v>10.554285714285715</v>
      </c>
      <c r="P14" s="80">
        <v>35</v>
      </c>
      <c r="Q14" s="68">
        <v>369.40000000000003</v>
      </c>
    </row>
    <row r="15" spans="1:17">
      <c r="A15" s="18" t="s">
        <v>99</v>
      </c>
      <c r="B15" s="12">
        <f>B21</f>
        <v>103</v>
      </c>
      <c r="C15" s="4">
        <f>IF(B$13=0,0,B15/B$13)</f>
        <v>0.57541899441340782</v>
      </c>
      <c r="E15" s="33" t="s">
        <v>74</v>
      </c>
      <c r="F15" s="30" t="s">
        <v>38</v>
      </c>
      <c r="G15" s="13">
        <v>5</v>
      </c>
      <c r="H15" s="94">
        <f>IF(B$17=0,0,G15/B$17)</f>
        <v>2.4271844660194174E-2</v>
      </c>
      <c r="I15" s="56">
        <v>22</v>
      </c>
      <c r="K15" s="5">
        <v>13</v>
      </c>
      <c r="L15" s="61">
        <v>95.200000000000045</v>
      </c>
      <c r="N15" s="77" t="s">
        <v>159</v>
      </c>
      <c r="O15" s="87">
        <f>IF(P15=0,0,Q15/P15)</f>
        <v>8.8827586206896516</v>
      </c>
      <c r="P15" s="81">
        <v>29</v>
      </c>
      <c r="Q15" s="69">
        <v>257.59999999999991</v>
      </c>
    </row>
    <row r="16" spans="1:17">
      <c r="A16" s="18" t="s">
        <v>100</v>
      </c>
      <c r="B16" s="12">
        <f>B22</f>
        <v>91</v>
      </c>
      <c r="C16" s="4">
        <f>IF(B$14=0,0,B16/B$14)</f>
        <v>0.28616352201257861</v>
      </c>
      <c r="E16" s="33" t="s">
        <v>62</v>
      </c>
      <c r="F16" s="30" t="s">
        <v>26</v>
      </c>
      <c r="G16" s="13">
        <v>3</v>
      </c>
      <c r="H16" s="94">
        <f>IF(B$17=0,0,G16/B$17)</f>
        <v>1.4563106796116505E-2</v>
      </c>
      <c r="I16" s="56">
        <v>6</v>
      </c>
      <c r="K16" s="5">
        <v>14</v>
      </c>
      <c r="L16" s="61">
        <v>190.00000000000006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206</v>
      </c>
      <c r="C17" s="4">
        <f>IF(B$3=0,0,B17/B$3)</f>
        <v>0.24465558194774348</v>
      </c>
      <c r="E17" s="33" t="s">
        <v>71</v>
      </c>
      <c r="F17" s="30" t="s">
        <v>35</v>
      </c>
      <c r="G17" s="13">
        <v>3</v>
      </c>
      <c r="H17" s="94">
        <f>IF(B$17=0,0,G17/B$17)</f>
        <v>1.4563106796116505E-2</v>
      </c>
      <c r="I17" s="56">
        <v>20</v>
      </c>
      <c r="K17" s="5">
        <v>15</v>
      </c>
      <c r="L17" s="61">
        <v>241.30000000000007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85</v>
      </c>
      <c r="C18" s="6">
        <f>IF(B$3=0,0,B18/B$3)</f>
        <v>0.10095011876484561</v>
      </c>
      <c r="E18" s="33" t="s">
        <v>78</v>
      </c>
      <c r="F18" s="30" t="s">
        <v>42</v>
      </c>
      <c r="G18" s="13">
        <v>2</v>
      </c>
      <c r="H18" s="94">
        <f>IF(B$17=0,0,G18/B$17)</f>
        <v>9.7087378640776691E-3</v>
      </c>
      <c r="I18" s="56">
        <v>9</v>
      </c>
      <c r="K18" s="5">
        <v>16</v>
      </c>
      <c r="L18" s="61">
        <v>299.90000000000009</v>
      </c>
      <c r="N18" s="75" t="s">
        <v>228</v>
      </c>
      <c r="O18" s="85">
        <f t="shared" ref="O18:O36" si="3">IF(P18=0,0,Q18/P18)</f>
        <v>80.5</v>
      </c>
      <c r="P18" s="79">
        <v>1</v>
      </c>
      <c r="Q18" s="67">
        <v>80.5</v>
      </c>
    </row>
    <row r="19" spans="1:17">
      <c r="A19" s="19" t="s">
        <v>12</v>
      </c>
      <c r="B19" s="13">
        <v>73</v>
      </c>
      <c r="C19" s="6">
        <f>IF(B$17=0,0,B19/B$17)</f>
        <v>0.35436893203883496</v>
      </c>
      <c r="E19" s="33" t="s">
        <v>183</v>
      </c>
      <c r="F19" s="30" t="s">
        <v>186</v>
      </c>
      <c r="G19" s="13">
        <v>1</v>
      </c>
      <c r="H19" s="94">
        <f>IF(B$17=0,0,G19/B$17)</f>
        <v>4.8543689320388345E-3</v>
      </c>
      <c r="I19" s="56">
        <v>26</v>
      </c>
      <c r="K19" s="5">
        <v>17</v>
      </c>
      <c r="L19" s="61">
        <v>355.00000000000011</v>
      </c>
      <c r="N19" s="76" t="s">
        <v>258</v>
      </c>
      <c r="O19" s="86">
        <f t="shared" si="3"/>
        <v>67.100000000000009</v>
      </c>
      <c r="P19" s="80">
        <v>1</v>
      </c>
      <c r="Q19" s="68">
        <v>67.100000000000009</v>
      </c>
    </row>
    <row r="20" spans="1:17">
      <c r="A20" s="19" t="s">
        <v>11</v>
      </c>
      <c r="B20" s="13">
        <v>133</v>
      </c>
      <c r="C20" s="6">
        <f>IF(B$17=0,0,B20/B$17)</f>
        <v>0.64563106796116509</v>
      </c>
      <c r="E20" s="33" t="s">
        <v>69</v>
      </c>
      <c r="F20" s="30" t="s">
        <v>33</v>
      </c>
      <c r="G20" s="13">
        <v>1</v>
      </c>
      <c r="H20" s="94">
        <f>IF(B$17=0,0,G20/B$17)</f>
        <v>4.8543689320388345E-3</v>
      </c>
      <c r="I20" s="56">
        <v>15</v>
      </c>
      <c r="K20" s="5">
        <v>18</v>
      </c>
      <c r="L20" s="61">
        <v>363.40000000000009</v>
      </c>
      <c r="N20" s="76" t="s">
        <v>297</v>
      </c>
      <c r="O20" s="86">
        <f t="shared" si="3"/>
        <v>46.5</v>
      </c>
      <c r="P20" s="80">
        <v>4</v>
      </c>
      <c r="Q20" s="68">
        <v>186</v>
      </c>
    </row>
    <row r="21" spans="1:17">
      <c r="A21" s="19" t="s">
        <v>151</v>
      </c>
      <c r="B21" s="13">
        <v>103</v>
      </c>
      <c r="C21" s="6">
        <f>IF(B$17=0,0,B21/B$17)</f>
        <v>0.5</v>
      </c>
      <c r="E21" s="33" t="s">
        <v>79</v>
      </c>
      <c r="F21" s="30" t="s">
        <v>43</v>
      </c>
      <c r="G21" s="13">
        <v>1</v>
      </c>
      <c r="H21" s="94">
        <f>IF(B$17=0,0,G21/B$17)</f>
        <v>4.8543689320388345E-3</v>
      </c>
      <c r="I21" s="56">
        <v>1</v>
      </c>
      <c r="K21" s="5">
        <v>19</v>
      </c>
      <c r="L21" s="61">
        <v>349.00000000000011</v>
      </c>
      <c r="N21" s="76" t="s">
        <v>265</v>
      </c>
      <c r="O21" s="86">
        <f t="shared" si="3"/>
        <v>39.68571428571429</v>
      </c>
      <c r="P21" s="80">
        <v>7</v>
      </c>
      <c r="Q21" s="68">
        <v>277.8</v>
      </c>
    </row>
    <row r="22" spans="1:17">
      <c r="A22" s="19" t="s">
        <v>149</v>
      </c>
      <c r="B22" s="13">
        <v>91</v>
      </c>
      <c r="C22" s="6">
        <f>IF(B$17=0,0,B22/B$17)</f>
        <v>0.44174757281553401</v>
      </c>
      <c r="E22" s="33" t="s">
        <v>61</v>
      </c>
      <c r="F22" s="30" t="s">
        <v>25</v>
      </c>
      <c r="G22" s="13">
        <v>0</v>
      </c>
      <c r="H22" s="94">
        <f>IF(B$17=0,0,G22/B$17)</f>
        <v>0</v>
      </c>
      <c r="I22" s="56">
        <v>10</v>
      </c>
      <c r="K22" s="5">
        <v>20</v>
      </c>
      <c r="L22" s="61">
        <v>411.80000000000013</v>
      </c>
      <c r="N22" s="76" t="s">
        <v>324</v>
      </c>
      <c r="O22" s="86">
        <f t="shared" si="3"/>
        <v>36.176000000000016</v>
      </c>
      <c r="P22" s="80">
        <v>25</v>
      </c>
      <c r="Q22" s="68">
        <v>904.40000000000032</v>
      </c>
    </row>
    <row r="23" spans="1:17">
      <c r="A23" s="19" t="s">
        <v>150</v>
      </c>
      <c r="B23" s="13">
        <v>12</v>
      </c>
      <c r="C23" s="6">
        <f>IF(B$17=0,0,B23/B$17)</f>
        <v>5.8252427184466021E-2</v>
      </c>
      <c r="E23" s="33" t="s">
        <v>63</v>
      </c>
      <c r="F23" s="30" t="s">
        <v>27</v>
      </c>
      <c r="G23" s="13">
        <v>0</v>
      </c>
      <c r="H23" s="94">
        <f>IF(B$17=0,0,G23/B$17)</f>
        <v>0</v>
      </c>
      <c r="I23" s="56">
        <v>7</v>
      </c>
      <c r="K23" s="5">
        <v>21</v>
      </c>
      <c r="L23" s="61">
        <v>419.00000000000011</v>
      </c>
      <c r="N23" s="76" t="s">
        <v>269</v>
      </c>
      <c r="O23" s="86">
        <f t="shared" si="3"/>
        <v>26.783333333333335</v>
      </c>
      <c r="P23" s="80">
        <v>6</v>
      </c>
      <c r="Q23" s="68">
        <v>160.70000000000002</v>
      </c>
    </row>
    <row r="24" spans="1:17">
      <c r="A24" s="19" t="s">
        <v>5</v>
      </c>
      <c r="B24" s="16">
        <f>IF(B$17=0,0,C24/B$17)</f>
        <v>6204.8543689320386</v>
      </c>
      <c r="C24" s="8">
        <v>1278200</v>
      </c>
      <c r="E24" s="33" t="s">
        <v>64</v>
      </c>
      <c r="F24" s="30" t="s">
        <v>28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426.7000000000001</v>
      </c>
      <c r="N24" s="76" t="s">
        <v>333</v>
      </c>
      <c r="O24" s="86">
        <f t="shared" si="3"/>
        <v>18.168181818181818</v>
      </c>
      <c r="P24" s="80">
        <v>22</v>
      </c>
      <c r="Q24" s="68">
        <v>399.7</v>
      </c>
    </row>
    <row r="25" spans="1:17">
      <c r="A25" s="20" t="s">
        <v>133</v>
      </c>
      <c r="B25" s="97">
        <f>IF($B$17-B$16=0,0,C25/($B$17-B$16))</f>
        <v>7393.04347826087</v>
      </c>
      <c r="C25" s="98">
        <v>850200</v>
      </c>
      <c r="E25" s="33" t="s">
        <v>65</v>
      </c>
      <c r="F25" s="30" t="s">
        <v>29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427.7000000000001</v>
      </c>
      <c r="N25" s="76" t="s">
        <v>272</v>
      </c>
      <c r="O25" s="86">
        <f t="shared" si="3"/>
        <v>17.724074074074068</v>
      </c>
      <c r="P25" s="80">
        <v>54</v>
      </c>
      <c r="Q25" s="68">
        <v>957.09999999999968</v>
      </c>
    </row>
    <row r="26" spans="1:17">
      <c r="A26" s="20" t="s">
        <v>134</v>
      </c>
      <c r="B26" s="97">
        <f>IF(B$16=0,0,C26/B$16)</f>
        <v>4703.2967032967035</v>
      </c>
      <c r="C26" s="98">
        <v>428000</v>
      </c>
      <c r="E26" s="33" t="s">
        <v>68</v>
      </c>
      <c r="F26" s="30" t="s">
        <v>32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434.2000000000001</v>
      </c>
      <c r="N26" s="76" t="s">
        <v>304</v>
      </c>
      <c r="O26" s="86">
        <f t="shared" si="3"/>
        <v>17.111764705882347</v>
      </c>
      <c r="P26" s="80">
        <v>17</v>
      </c>
      <c r="Q26" s="68">
        <v>290.89999999999992</v>
      </c>
    </row>
    <row r="27" spans="1:17">
      <c r="A27" s="20" t="s">
        <v>132</v>
      </c>
      <c r="B27" s="97">
        <f>IF(B$18=0,0,C27/B$18)</f>
        <v>-5914.1176470588234</v>
      </c>
      <c r="C27" s="98">
        <v>-502700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384.7000000000001</v>
      </c>
      <c r="N27" s="76" t="s">
        <v>386</v>
      </c>
      <c r="O27" s="86">
        <f t="shared" si="3"/>
        <v>14.000000000000002</v>
      </c>
      <c r="P27" s="80">
        <v>2</v>
      </c>
      <c r="Q27" s="68">
        <v>28.000000000000004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379.2000000000001</v>
      </c>
      <c r="N28" s="76" t="s">
        <v>195</v>
      </c>
      <c r="O28" s="86">
        <f t="shared" si="3"/>
        <v>11.149999999999999</v>
      </c>
      <c r="P28" s="80">
        <v>8</v>
      </c>
      <c r="Q28" s="68">
        <v>89.199999999999989</v>
      </c>
    </row>
    <row r="29" spans="1:17">
      <c r="A29" s="19" t="s">
        <v>131</v>
      </c>
      <c r="B29" s="13">
        <v>46</v>
      </c>
      <c r="C29" s="96">
        <v>0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445.30000000000007</v>
      </c>
      <c r="N29" s="76" t="s">
        <v>235</v>
      </c>
      <c r="O29" s="86">
        <f t="shared" si="3"/>
        <v>7.5191489361702049</v>
      </c>
      <c r="P29" s="80">
        <v>47</v>
      </c>
      <c r="Q29" s="68">
        <v>353.39999999999964</v>
      </c>
    </row>
    <row r="30" spans="1:17">
      <c r="A30" s="52" t="s">
        <v>111</v>
      </c>
      <c r="B30" s="114">
        <v>6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5</v>
      </c>
      <c r="K30" s="5">
        <v>28</v>
      </c>
      <c r="L30" s="61">
        <v>449.50000000000006</v>
      </c>
      <c r="N30" s="76" t="s">
        <v>169</v>
      </c>
      <c r="O30" s="86">
        <f t="shared" si="3"/>
        <v>2.9241379310344873</v>
      </c>
      <c r="P30" s="80">
        <v>29</v>
      </c>
      <c r="Q30" s="68">
        <v>84.800000000000125</v>
      </c>
    </row>
    <row r="31" spans="1:17">
      <c r="A31" s="22" t="s">
        <v>148</v>
      </c>
      <c r="B31" s="116">
        <v>74800</v>
      </c>
      <c r="C31" s="117"/>
      <c r="E31" s="33" t="s">
        <v>76</v>
      </c>
      <c r="F31" s="30" t="s">
        <v>40</v>
      </c>
      <c r="G31" s="13">
        <v>0</v>
      </c>
      <c r="H31" s="94">
        <f>IF(B$17=0,0,G31/B$17)</f>
        <v>0</v>
      </c>
      <c r="I31" s="56">
        <v>9</v>
      </c>
      <c r="K31" s="5">
        <v>29</v>
      </c>
      <c r="L31" s="61">
        <v>465.10000000000008</v>
      </c>
      <c r="N31" s="76" t="s">
        <v>277</v>
      </c>
      <c r="O31" s="86">
        <f t="shared" si="3"/>
        <v>1.101388888888889</v>
      </c>
      <c r="P31" s="80">
        <v>72</v>
      </c>
      <c r="Q31" s="68">
        <v>79.300000000000011</v>
      </c>
    </row>
    <row r="32" spans="1:17">
      <c r="A32" s="21" t="s">
        <v>112</v>
      </c>
      <c r="B32" s="26">
        <v>1</v>
      </c>
      <c r="C32" s="9">
        <f>IF(B$3=0,0,B32/B$3)</f>
        <v>1.1876484560570072E-3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473.80000000000007</v>
      </c>
      <c r="N32" s="76" t="s">
        <v>263</v>
      </c>
      <c r="O32" s="86">
        <f t="shared" si="3"/>
        <v>0.19512195121951029</v>
      </c>
      <c r="P32" s="80">
        <v>41</v>
      </c>
      <c r="Q32" s="68">
        <v>7.9999999999999218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449.00000000000006</v>
      </c>
      <c r="N33" s="76" t="s">
        <v>244</v>
      </c>
      <c r="O33" s="86">
        <f t="shared" si="3"/>
        <v>-6.4888888888888836</v>
      </c>
      <c r="P33" s="80">
        <v>9</v>
      </c>
      <c r="Q33" s="68">
        <v>-58.399999999999949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507.90000000000003</v>
      </c>
      <c r="N34" s="76" t="s">
        <v>255</v>
      </c>
      <c r="O34" s="86">
        <f t="shared" si="3"/>
        <v>-7.8666666666666716</v>
      </c>
      <c r="P34" s="80">
        <v>6</v>
      </c>
      <c r="Q34" s="68">
        <v>-47.200000000000031</v>
      </c>
    </row>
    <row r="35" spans="1:17">
      <c r="A35" s="52" t="s">
        <v>139</v>
      </c>
      <c r="B35" s="99">
        <v>24</v>
      </c>
      <c r="C35" s="102">
        <f t="shared" ref="C35:C47" si="4">IF(B$17=0,0,B35/B$17)</f>
        <v>0.11650485436893204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491.8</v>
      </c>
      <c r="N35" s="76" t="s">
        <v>238</v>
      </c>
      <c r="O35" s="86">
        <f t="shared" si="3"/>
        <v>-26.25</v>
      </c>
      <c r="P35" s="80">
        <v>8</v>
      </c>
      <c r="Q35" s="68">
        <v>-210</v>
      </c>
    </row>
    <row r="36" spans="1:17">
      <c r="A36" s="19" t="s">
        <v>135</v>
      </c>
      <c r="B36" s="13">
        <v>47</v>
      </c>
      <c r="C36" s="6">
        <f t="shared" si="4"/>
        <v>0.22815533980582525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547.1</v>
      </c>
      <c r="N36" s="76" t="s">
        <v>163</v>
      </c>
      <c r="O36" s="86">
        <f t="shared" si="3"/>
        <v>-82.3</v>
      </c>
      <c r="P36" s="80">
        <v>1</v>
      </c>
      <c r="Q36" s="68">
        <v>-82.3</v>
      </c>
    </row>
    <row r="37" spans="1:17">
      <c r="A37" s="19" t="s">
        <v>136</v>
      </c>
      <c r="B37" s="100">
        <v>53</v>
      </c>
      <c r="C37" s="6">
        <f t="shared" si="4"/>
        <v>0.25728155339805825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518</v>
      </c>
    </row>
    <row r="38" spans="1:17">
      <c r="A38" s="19" t="s">
        <v>137</v>
      </c>
      <c r="B38" s="100">
        <v>38</v>
      </c>
      <c r="C38" s="6">
        <f t="shared" si="4"/>
        <v>0.18446601941747573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526</v>
      </c>
    </row>
    <row r="39" spans="1:17">
      <c r="A39" s="19" t="s">
        <v>138</v>
      </c>
      <c r="B39" s="100">
        <v>21</v>
      </c>
      <c r="C39" s="6">
        <f t="shared" si="4"/>
        <v>0.10194174757281553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594.20000000000005</v>
      </c>
    </row>
    <row r="40" spans="1:17">
      <c r="A40" s="19" t="s">
        <v>140</v>
      </c>
      <c r="B40" s="100">
        <v>14</v>
      </c>
      <c r="C40" s="6">
        <f t="shared" si="4"/>
        <v>6.7961165048543687E-2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566.70000000000005</v>
      </c>
    </row>
    <row r="41" spans="1:17">
      <c r="A41" s="19" t="s">
        <v>141</v>
      </c>
      <c r="B41" s="100">
        <v>3</v>
      </c>
      <c r="C41" s="6">
        <f t="shared" si="4"/>
        <v>1.4563106796116505E-2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578.40000000000009</v>
      </c>
    </row>
    <row r="42" spans="1:17">
      <c r="A42" s="19" t="s">
        <v>142</v>
      </c>
      <c r="B42" s="100">
        <v>5</v>
      </c>
      <c r="C42" s="6">
        <f t="shared" si="4"/>
        <v>2.4271844660194174E-2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584.00000000000011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543.20000000000016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496.30000000000018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550.70000000000016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498.00000000000017</v>
      </c>
    </row>
    <row r="47" spans="1:17">
      <c r="A47" s="21" t="s">
        <v>147</v>
      </c>
      <c r="B47" s="101">
        <v>1</v>
      </c>
      <c r="C47" s="9">
        <f t="shared" si="4"/>
        <v>4.8543689320388345E-3</v>
      </c>
      <c r="K47" s="5">
        <v>45</v>
      </c>
      <c r="L47" s="61">
        <v>483.00000000000017</v>
      </c>
    </row>
    <row r="48" spans="1:17">
      <c r="K48" s="5">
        <v>46</v>
      </c>
      <c r="L48" s="61">
        <v>430.70000000000016</v>
      </c>
    </row>
    <row r="49" spans="11:12">
      <c r="K49" s="5">
        <v>47</v>
      </c>
      <c r="L49" s="61">
        <v>412.10000000000014</v>
      </c>
    </row>
    <row r="50" spans="11:12">
      <c r="K50" s="5">
        <v>48</v>
      </c>
      <c r="L50" s="61">
        <v>490.60000000000014</v>
      </c>
    </row>
    <row r="51" spans="11:12">
      <c r="K51" s="5">
        <v>49</v>
      </c>
      <c r="L51" s="61">
        <v>468.20000000000016</v>
      </c>
    </row>
    <row r="52" spans="11:12">
      <c r="K52" s="5">
        <v>50</v>
      </c>
      <c r="L52" s="61">
        <v>520.60000000000014</v>
      </c>
    </row>
    <row r="53" spans="11:12">
      <c r="K53" s="5">
        <v>51</v>
      </c>
      <c r="L53" s="61">
        <v>494.70000000000016</v>
      </c>
    </row>
    <row r="54" spans="11:12">
      <c r="K54" s="5">
        <v>52</v>
      </c>
      <c r="L54" s="61">
        <v>548.4000000000002</v>
      </c>
    </row>
    <row r="55" spans="11:12">
      <c r="K55" s="5">
        <v>53</v>
      </c>
      <c r="L55" s="61">
        <v>558.70000000000016</v>
      </c>
    </row>
    <row r="56" spans="11:12">
      <c r="K56" s="5">
        <v>54</v>
      </c>
      <c r="L56" s="61">
        <v>536.70000000000016</v>
      </c>
    </row>
    <row r="57" spans="11:12">
      <c r="K57" s="5">
        <v>55</v>
      </c>
      <c r="L57" s="61">
        <v>550.4000000000002</v>
      </c>
    </row>
    <row r="58" spans="11:12">
      <c r="K58" s="5">
        <v>56</v>
      </c>
      <c r="L58" s="61">
        <v>558.10000000000025</v>
      </c>
    </row>
    <row r="59" spans="11:12">
      <c r="K59" s="5">
        <v>57</v>
      </c>
      <c r="L59" s="61">
        <v>617.3000000000003</v>
      </c>
    </row>
    <row r="60" spans="11:12">
      <c r="K60" s="5">
        <v>58</v>
      </c>
      <c r="L60" s="61">
        <v>674.3000000000003</v>
      </c>
    </row>
    <row r="61" spans="11:12">
      <c r="K61" s="5">
        <v>59</v>
      </c>
      <c r="L61" s="61">
        <v>624.20000000000027</v>
      </c>
    </row>
    <row r="62" spans="11:12">
      <c r="K62" s="5">
        <v>60</v>
      </c>
      <c r="L62" s="61">
        <v>699.90000000000032</v>
      </c>
    </row>
    <row r="63" spans="11:12">
      <c r="K63" s="5">
        <v>61</v>
      </c>
      <c r="L63" s="61">
        <v>762.50000000000034</v>
      </c>
    </row>
    <row r="64" spans="11:12">
      <c r="K64" s="5">
        <v>62</v>
      </c>
      <c r="L64" s="61">
        <v>776.8000000000003</v>
      </c>
    </row>
    <row r="65" spans="11:12">
      <c r="K65" s="5">
        <v>63</v>
      </c>
      <c r="L65" s="61">
        <v>756.00000000000034</v>
      </c>
    </row>
    <row r="66" spans="11:12">
      <c r="K66" s="5">
        <v>64</v>
      </c>
      <c r="L66" s="61">
        <v>764.40000000000032</v>
      </c>
    </row>
    <row r="67" spans="11:12">
      <c r="K67" s="5">
        <v>65</v>
      </c>
      <c r="L67" s="61">
        <v>818.40000000000032</v>
      </c>
    </row>
    <row r="68" spans="11:12">
      <c r="K68" s="5">
        <v>66</v>
      </c>
      <c r="L68" s="61">
        <v>791.10000000000036</v>
      </c>
    </row>
    <row r="69" spans="11:12">
      <c r="K69" s="5">
        <v>67</v>
      </c>
      <c r="L69" s="61">
        <v>839.50000000000034</v>
      </c>
    </row>
    <row r="70" spans="11:12">
      <c r="K70" s="5">
        <v>68</v>
      </c>
      <c r="L70" s="61">
        <v>825.50000000000034</v>
      </c>
    </row>
    <row r="71" spans="11:12">
      <c r="K71" s="5">
        <v>69</v>
      </c>
      <c r="L71" s="61">
        <v>802.60000000000036</v>
      </c>
    </row>
    <row r="72" spans="11:12">
      <c r="K72" s="5">
        <v>70</v>
      </c>
      <c r="L72" s="61">
        <v>818.30000000000041</v>
      </c>
    </row>
    <row r="73" spans="11:12">
      <c r="K73" s="5">
        <v>71</v>
      </c>
      <c r="L73" s="61">
        <v>875.50000000000045</v>
      </c>
    </row>
    <row r="74" spans="11:12">
      <c r="K74" s="5">
        <v>72</v>
      </c>
      <c r="L74" s="61">
        <v>945.7000000000005</v>
      </c>
    </row>
    <row r="75" spans="11:12">
      <c r="K75" s="5">
        <v>73</v>
      </c>
      <c r="L75" s="61">
        <v>908.50000000000045</v>
      </c>
    </row>
    <row r="76" spans="11:12">
      <c r="K76" s="5">
        <v>74</v>
      </c>
      <c r="L76" s="61">
        <v>894.30000000000041</v>
      </c>
    </row>
    <row r="77" spans="11:12">
      <c r="K77" s="5">
        <v>75</v>
      </c>
      <c r="L77" s="61">
        <v>912.40000000000043</v>
      </c>
    </row>
    <row r="78" spans="11:12">
      <c r="K78" s="5">
        <v>76</v>
      </c>
      <c r="L78" s="61">
        <v>858.70000000000039</v>
      </c>
    </row>
    <row r="79" spans="11:12">
      <c r="K79" s="5">
        <v>77</v>
      </c>
      <c r="L79" s="61">
        <v>866.20000000000039</v>
      </c>
    </row>
    <row r="80" spans="11:12">
      <c r="K80" s="5">
        <v>78</v>
      </c>
      <c r="L80" s="61">
        <v>821.40000000000043</v>
      </c>
    </row>
    <row r="81" spans="11:12">
      <c r="K81" s="5">
        <v>79</v>
      </c>
      <c r="L81" s="61">
        <v>802.70000000000039</v>
      </c>
    </row>
    <row r="82" spans="11:12">
      <c r="K82" s="5">
        <v>80</v>
      </c>
      <c r="L82" s="61">
        <v>785.70000000000039</v>
      </c>
    </row>
    <row r="83" spans="11:12">
      <c r="K83" s="5">
        <v>81</v>
      </c>
      <c r="L83" s="61">
        <v>821.20000000000039</v>
      </c>
    </row>
    <row r="84" spans="11:12">
      <c r="K84" s="5">
        <v>82</v>
      </c>
      <c r="L84" s="61">
        <v>798.60000000000036</v>
      </c>
    </row>
    <row r="85" spans="11:12">
      <c r="K85" s="5">
        <v>83</v>
      </c>
      <c r="L85" s="61">
        <v>804.40000000000032</v>
      </c>
    </row>
    <row r="86" spans="11:12">
      <c r="K86" s="5">
        <v>84</v>
      </c>
      <c r="L86" s="61">
        <v>828.10000000000036</v>
      </c>
    </row>
    <row r="87" spans="11:12">
      <c r="K87" s="5">
        <v>85</v>
      </c>
      <c r="L87" s="61">
        <v>887.40000000000032</v>
      </c>
    </row>
    <row r="88" spans="11:12">
      <c r="K88" s="5">
        <v>86</v>
      </c>
      <c r="L88" s="61">
        <v>890.10000000000036</v>
      </c>
    </row>
    <row r="89" spans="11:12">
      <c r="K89" s="5">
        <v>87</v>
      </c>
      <c r="L89" s="61">
        <v>891.90000000000032</v>
      </c>
    </row>
    <row r="90" spans="11:12">
      <c r="K90" s="5">
        <v>88</v>
      </c>
      <c r="L90" s="61">
        <v>953.60000000000036</v>
      </c>
    </row>
    <row r="91" spans="11:12">
      <c r="K91" s="5">
        <v>89</v>
      </c>
      <c r="L91" s="61">
        <v>1019.0000000000003</v>
      </c>
    </row>
    <row r="92" spans="11:12">
      <c r="K92" s="5">
        <v>90</v>
      </c>
      <c r="L92" s="61">
        <v>979.70000000000039</v>
      </c>
    </row>
    <row r="93" spans="11:12">
      <c r="K93" s="5">
        <v>91</v>
      </c>
      <c r="L93" s="61">
        <v>926.60000000000036</v>
      </c>
    </row>
    <row r="94" spans="11:12">
      <c r="K94" s="5">
        <v>92</v>
      </c>
      <c r="L94" s="61">
        <v>936.90000000000032</v>
      </c>
    </row>
    <row r="95" spans="11:12">
      <c r="K95" s="5">
        <v>93</v>
      </c>
      <c r="L95" s="61">
        <v>889.00000000000034</v>
      </c>
    </row>
    <row r="96" spans="11:12">
      <c r="K96" s="5">
        <v>94</v>
      </c>
      <c r="L96" s="61">
        <v>953.40000000000032</v>
      </c>
    </row>
    <row r="97" spans="11:12">
      <c r="K97" s="5">
        <v>95</v>
      </c>
      <c r="L97" s="61">
        <v>936.10000000000036</v>
      </c>
    </row>
    <row r="98" spans="11:12">
      <c r="K98" s="5">
        <v>96</v>
      </c>
      <c r="L98" s="61">
        <v>987.60000000000036</v>
      </c>
    </row>
    <row r="99" spans="11:12">
      <c r="K99" s="5">
        <v>97</v>
      </c>
      <c r="L99" s="61">
        <v>995.50000000000034</v>
      </c>
    </row>
    <row r="100" spans="11:12">
      <c r="K100" s="5">
        <v>98</v>
      </c>
      <c r="L100" s="61">
        <v>979.60000000000036</v>
      </c>
    </row>
    <row r="101" spans="11:12">
      <c r="K101" s="5">
        <v>99</v>
      </c>
      <c r="L101" s="61">
        <v>962.70000000000039</v>
      </c>
    </row>
    <row r="102" spans="11:12">
      <c r="K102" s="5">
        <v>100</v>
      </c>
      <c r="L102" s="61">
        <v>942.00000000000034</v>
      </c>
    </row>
    <row r="103" spans="11:12">
      <c r="K103" s="5">
        <v>101</v>
      </c>
      <c r="L103" s="61">
        <v>1002.6000000000004</v>
      </c>
    </row>
    <row r="104" spans="11:12">
      <c r="K104" s="5">
        <v>102</v>
      </c>
      <c r="L104" s="61">
        <v>947.30000000000041</v>
      </c>
    </row>
    <row r="105" spans="11:12">
      <c r="K105" s="5">
        <v>103</v>
      </c>
      <c r="L105" s="61">
        <v>954.70000000000039</v>
      </c>
    </row>
    <row r="106" spans="11:12">
      <c r="K106" s="5">
        <v>104</v>
      </c>
      <c r="L106" s="61">
        <v>1017.5000000000003</v>
      </c>
    </row>
    <row r="107" spans="11:12">
      <c r="K107" s="5">
        <v>105</v>
      </c>
      <c r="L107" s="61">
        <v>1081.3000000000004</v>
      </c>
    </row>
    <row r="108" spans="11:12">
      <c r="K108" s="5">
        <v>106</v>
      </c>
      <c r="L108" s="61">
        <v>1056.5000000000005</v>
      </c>
    </row>
    <row r="109" spans="11:12">
      <c r="K109" s="5">
        <v>107</v>
      </c>
      <c r="L109" s="61">
        <v>1121.2000000000005</v>
      </c>
    </row>
    <row r="110" spans="11:12">
      <c r="K110" s="5">
        <v>108</v>
      </c>
      <c r="L110" s="61">
        <v>1080.9000000000005</v>
      </c>
    </row>
    <row r="111" spans="11:12">
      <c r="K111" s="5">
        <v>109</v>
      </c>
      <c r="L111" s="61">
        <v>1098.4000000000005</v>
      </c>
    </row>
    <row r="112" spans="11:12">
      <c r="K112" s="5">
        <v>110</v>
      </c>
      <c r="L112" s="61">
        <v>1157.8000000000006</v>
      </c>
    </row>
    <row r="113" spans="11:12">
      <c r="K113" s="5">
        <v>111</v>
      </c>
      <c r="L113" s="61">
        <v>1166.7000000000007</v>
      </c>
    </row>
    <row r="114" spans="11:12">
      <c r="K114" s="5">
        <v>112</v>
      </c>
      <c r="L114" s="61">
        <v>1127.1000000000008</v>
      </c>
    </row>
    <row r="115" spans="11:12">
      <c r="K115" s="5">
        <v>113</v>
      </c>
      <c r="L115" s="61">
        <v>1078.6000000000008</v>
      </c>
    </row>
    <row r="116" spans="11:12">
      <c r="K116" s="5">
        <v>114</v>
      </c>
      <c r="L116" s="61">
        <v>1028.4000000000008</v>
      </c>
    </row>
    <row r="117" spans="11:12">
      <c r="K117" s="5">
        <v>115</v>
      </c>
      <c r="L117" s="61">
        <v>1040.4000000000008</v>
      </c>
    </row>
    <row r="118" spans="11:12">
      <c r="K118" s="5">
        <v>116</v>
      </c>
      <c r="L118" s="61">
        <v>974.0000000000008</v>
      </c>
    </row>
    <row r="119" spans="11:12">
      <c r="K119" s="5">
        <v>117</v>
      </c>
      <c r="L119" s="61">
        <v>951.10000000000082</v>
      </c>
    </row>
    <row r="120" spans="11:12">
      <c r="K120" s="5">
        <v>118</v>
      </c>
      <c r="L120" s="61">
        <v>911.40000000000077</v>
      </c>
    </row>
    <row r="121" spans="11:12">
      <c r="K121" s="5">
        <v>119</v>
      </c>
      <c r="L121" s="61">
        <v>925.70000000000073</v>
      </c>
    </row>
    <row r="122" spans="11:12">
      <c r="K122" s="5">
        <v>120</v>
      </c>
      <c r="L122" s="61">
        <v>882.90000000000077</v>
      </c>
    </row>
  </sheetData>
  <sortState xmlns:xlrd2="http://schemas.microsoft.com/office/spreadsheetml/2017/richdata2" ref="E2:I123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F339A3-CB6C-4EB1-B424-D691565D2444}">
  <sheetPr codeName="Sheet4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297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4</v>
      </c>
      <c r="H2" s="93">
        <f>IF(B$17=0,0,G2/B$17)</f>
        <v>0.5714285714285714</v>
      </c>
      <c r="I2" s="55">
        <v>26</v>
      </c>
      <c r="K2" s="3">
        <v>0</v>
      </c>
      <c r="L2" s="60">
        <v>0</v>
      </c>
      <c r="N2" s="75" t="s">
        <v>103</v>
      </c>
      <c r="O2" s="82">
        <f t="shared" ref="O2:O9" si="0">IF(P2=0,0,Q2/P2)</f>
        <v>-3188.8888888888887</v>
      </c>
      <c r="P2" s="79">
        <v>9</v>
      </c>
      <c r="Q2" s="63">
        <v>-28700</v>
      </c>
    </row>
    <row r="3" spans="1:17">
      <c r="A3" s="19" t="s">
        <v>8</v>
      </c>
      <c r="B3" s="122">
        <v>69</v>
      </c>
      <c r="C3" s="123"/>
      <c r="E3" s="33" t="s">
        <v>56</v>
      </c>
      <c r="F3" s="30" t="s">
        <v>185</v>
      </c>
      <c r="G3" s="13">
        <v>4</v>
      </c>
      <c r="H3" s="94">
        <f>IF(B$17=0,0,G3/B$17)</f>
        <v>0.5714285714285714</v>
      </c>
      <c r="I3" s="56">
        <v>5</v>
      </c>
      <c r="K3" s="5">
        <v>1</v>
      </c>
      <c r="L3" s="61">
        <v>29.5</v>
      </c>
      <c r="N3" s="76" t="s">
        <v>104</v>
      </c>
      <c r="O3" s="83">
        <f t="shared" si="0"/>
        <v>-1344.4444444444443</v>
      </c>
      <c r="P3" s="80">
        <v>9</v>
      </c>
      <c r="Q3" s="64">
        <v>-12100</v>
      </c>
    </row>
    <row r="4" spans="1:17">
      <c r="A4" s="19" t="s">
        <v>6</v>
      </c>
      <c r="B4" s="124">
        <v>-167.3</v>
      </c>
      <c r="C4" s="125"/>
      <c r="E4" s="33" t="s">
        <v>184</v>
      </c>
      <c r="F4" s="30" t="s">
        <v>187</v>
      </c>
      <c r="G4" s="13">
        <v>4</v>
      </c>
      <c r="H4" s="94">
        <f>IF(B$17=0,0,G4/B$17)</f>
        <v>0.5714285714285714</v>
      </c>
      <c r="I4" s="56">
        <v>15</v>
      </c>
      <c r="K4" s="5">
        <v>2</v>
      </c>
      <c r="L4" s="61">
        <v>8.1999999999999993</v>
      </c>
      <c r="N4" s="76" t="s">
        <v>105</v>
      </c>
      <c r="O4" s="83">
        <f t="shared" si="0"/>
        <v>-542.85714285714289</v>
      </c>
      <c r="P4" s="80">
        <v>7</v>
      </c>
      <c r="Q4" s="64">
        <v>-3800</v>
      </c>
    </row>
    <row r="5" spans="1:17">
      <c r="A5" s="19" t="s">
        <v>7</v>
      </c>
      <c r="B5" s="126">
        <f>IF(B$2=0,0,B$4/B$2)</f>
        <v>-18.588888888888889</v>
      </c>
      <c r="C5" s="127"/>
      <c r="E5" s="33" t="s">
        <v>60</v>
      </c>
      <c r="F5" s="30" t="s">
        <v>24</v>
      </c>
      <c r="G5" s="13">
        <v>3</v>
      </c>
      <c r="H5" s="94">
        <f>IF(B$17=0,0,G5/B$17)</f>
        <v>0.42857142857142855</v>
      </c>
      <c r="I5" s="56">
        <v>22</v>
      </c>
      <c r="K5" s="5">
        <v>3</v>
      </c>
      <c r="L5" s="61">
        <v>-11</v>
      </c>
      <c r="N5" s="76" t="s">
        <v>157</v>
      </c>
      <c r="O5" s="83">
        <f>IF(P5=0,0,Q5/P5)</f>
        <v>2000</v>
      </c>
      <c r="P5" s="80">
        <v>6</v>
      </c>
      <c r="Q5" s="64">
        <v>12000</v>
      </c>
    </row>
    <row r="6" spans="1:17">
      <c r="A6" s="19" t="s">
        <v>1</v>
      </c>
      <c r="B6" s="128">
        <f>IF(B$2=0,0,(B$7*1+B$8*2+B$9*3+B$10*4)/B$2)</f>
        <v>2.8888888888888888</v>
      </c>
      <c r="C6" s="129"/>
      <c r="E6" s="33" t="s">
        <v>54</v>
      </c>
      <c r="F6" s="30" t="s">
        <v>20</v>
      </c>
      <c r="G6" s="13">
        <v>2</v>
      </c>
      <c r="H6" s="94">
        <f>IF(B$17=0,0,G6/B$17)</f>
        <v>0.2857142857142857</v>
      </c>
      <c r="I6" s="56">
        <v>48</v>
      </c>
      <c r="K6" s="5">
        <v>4</v>
      </c>
      <c r="L6" s="61">
        <v>4.5999999999999996</v>
      </c>
      <c r="N6" s="76" t="s">
        <v>106</v>
      </c>
      <c r="O6" s="83">
        <f t="shared" ref="O6" si="1">IF(P6=0,0,Q6/P6)</f>
        <v>-2900</v>
      </c>
      <c r="P6" s="80">
        <v>4</v>
      </c>
      <c r="Q6" s="64">
        <v>-11600</v>
      </c>
    </row>
    <row r="7" spans="1:17">
      <c r="A7" s="19" t="s">
        <v>2</v>
      </c>
      <c r="B7" s="13">
        <v>1</v>
      </c>
      <c r="C7" s="6">
        <f t="shared" ref="C7:C12" si="2">IF(B$2=0,0,B7/B$2)</f>
        <v>0.1111111111111111</v>
      </c>
      <c r="E7" s="33" t="s">
        <v>57</v>
      </c>
      <c r="F7" s="30" t="s">
        <v>21</v>
      </c>
      <c r="G7" s="13">
        <v>2</v>
      </c>
      <c r="H7" s="94">
        <f>IF(B$17=0,0,G7/B$17)</f>
        <v>0.2857142857142857</v>
      </c>
      <c r="I7" s="56">
        <v>16</v>
      </c>
      <c r="K7" s="5">
        <v>5</v>
      </c>
      <c r="L7" s="61">
        <v>-39.5</v>
      </c>
      <c r="N7" s="76" t="s">
        <v>107</v>
      </c>
      <c r="O7" s="83">
        <f t="shared" si="0"/>
        <v>-500</v>
      </c>
      <c r="P7" s="80">
        <v>4</v>
      </c>
      <c r="Q7" s="64">
        <v>-2000</v>
      </c>
    </row>
    <row r="8" spans="1:17">
      <c r="A8" s="19" t="s">
        <v>3</v>
      </c>
      <c r="B8" s="13">
        <v>1</v>
      </c>
      <c r="C8" s="6">
        <f>IF(B$2=0,0,B8/B$2)</f>
        <v>0.1111111111111111</v>
      </c>
      <c r="E8" s="33" t="s">
        <v>58</v>
      </c>
      <c r="F8" s="30" t="s">
        <v>22</v>
      </c>
      <c r="G8" s="13">
        <v>2</v>
      </c>
      <c r="H8" s="94">
        <f>IF(B$17=0,0,G8/B$17)</f>
        <v>0.2857142857142857</v>
      </c>
      <c r="I8" s="56">
        <v>3</v>
      </c>
      <c r="K8" s="5">
        <v>6</v>
      </c>
      <c r="L8" s="61">
        <v>-72.900000000000006</v>
      </c>
      <c r="N8" s="76" t="s">
        <v>108</v>
      </c>
      <c r="O8" s="83">
        <f t="shared" si="0"/>
        <v>-1700</v>
      </c>
      <c r="P8" s="80">
        <v>3</v>
      </c>
      <c r="Q8" s="64">
        <v>-5100</v>
      </c>
    </row>
    <row r="9" spans="1:17">
      <c r="A9" s="20" t="s">
        <v>4</v>
      </c>
      <c r="B9" s="14">
        <v>5</v>
      </c>
      <c r="C9" s="7">
        <f>IF(B$2=0,0,B9/B$2)</f>
        <v>0.55555555555555558</v>
      </c>
      <c r="E9" s="33" t="s">
        <v>55</v>
      </c>
      <c r="F9" s="30" t="s">
        <v>155</v>
      </c>
      <c r="G9" s="13">
        <v>1</v>
      </c>
      <c r="H9" s="94">
        <f>IF(B$17=0,0,G9/B$17)</f>
        <v>0.14285714285714285</v>
      </c>
      <c r="I9" s="56">
        <v>44</v>
      </c>
      <c r="K9" s="5">
        <v>7</v>
      </c>
      <c r="L9" s="61">
        <v>-110.2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59</v>
      </c>
      <c r="F10" s="30" t="s">
        <v>23</v>
      </c>
      <c r="G10" s="13">
        <v>1</v>
      </c>
      <c r="H10" s="94">
        <f>IF(B$17=0,0,G10/B$17)</f>
        <v>0.14285714285714285</v>
      </c>
      <c r="I10" s="56">
        <v>33</v>
      </c>
      <c r="K10" s="5">
        <v>8</v>
      </c>
      <c r="L10" s="61">
        <v>-142.30000000000001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0.22222222222222221</v>
      </c>
      <c r="E11" s="33" t="s">
        <v>77</v>
      </c>
      <c r="F11" s="30" t="s">
        <v>41</v>
      </c>
      <c r="G11" s="13">
        <v>1</v>
      </c>
      <c r="H11" s="94">
        <f>IF(B$17=0,0,G11/B$17)</f>
        <v>0.14285714285714285</v>
      </c>
      <c r="I11" s="56">
        <v>5</v>
      </c>
      <c r="K11" s="5">
        <v>9</v>
      </c>
      <c r="L11" s="61">
        <v>-167.3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0</v>
      </c>
      <c r="H12" s="94">
        <f>IF(B$17=0,0,G12/B$17)</f>
        <v>0</v>
      </c>
      <c r="I12" s="56">
        <v>46</v>
      </c>
      <c r="N12" s="75" t="s">
        <v>126</v>
      </c>
      <c r="O12" s="85">
        <f>IF(P12=0,0,Q12/P12)</f>
        <v>-22.1</v>
      </c>
      <c r="P12" s="79">
        <v>2</v>
      </c>
      <c r="Q12" s="67">
        <v>-44.2</v>
      </c>
    </row>
    <row r="13" spans="1:17">
      <c r="A13" s="22" t="s">
        <v>97</v>
      </c>
      <c r="B13" s="15">
        <v>6</v>
      </c>
      <c r="C13" s="11">
        <f>IF(B$3=0,0,B13/B$3)</f>
        <v>8.6956521739130432E-2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0.33333333333333331</v>
      </c>
      <c r="P13" s="80">
        <v>3</v>
      </c>
      <c r="Q13" s="68">
        <v>1</v>
      </c>
    </row>
    <row r="14" spans="1:17">
      <c r="A14" s="19" t="s">
        <v>94</v>
      </c>
      <c r="B14" s="13">
        <v>16</v>
      </c>
      <c r="C14" s="6">
        <f>IF(B$3=0,0,B14/B$3)</f>
        <v>0.2318840579710145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11</v>
      </c>
      <c r="N14" s="76" t="s">
        <v>128</v>
      </c>
      <c r="O14" s="86">
        <f>IF(P14=0,0,Q14/P14)</f>
        <v>-32.75</v>
      </c>
      <c r="P14" s="80">
        <v>2</v>
      </c>
      <c r="Q14" s="68">
        <v>-65.5</v>
      </c>
    </row>
    <row r="15" spans="1:17">
      <c r="A15" s="18" t="s">
        <v>99</v>
      </c>
      <c r="B15" s="12">
        <f>B21</f>
        <v>4</v>
      </c>
      <c r="C15" s="4">
        <f>IF(B$13=0,0,B15/B$13)</f>
        <v>0.66666666666666663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7</v>
      </c>
      <c r="N15" s="77" t="s">
        <v>159</v>
      </c>
      <c r="O15" s="87">
        <f>IF(P15=0,0,Q15/P15)</f>
        <v>-29.299999999999997</v>
      </c>
      <c r="P15" s="81">
        <v>2</v>
      </c>
      <c r="Q15" s="69">
        <v>-58.599999999999994</v>
      </c>
    </row>
    <row r="16" spans="1:17">
      <c r="A16" s="18" t="s">
        <v>100</v>
      </c>
      <c r="B16" s="12">
        <f>B22</f>
        <v>2</v>
      </c>
      <c r="C16" s="4">
        <f>IF(B$14=0,0,B16/B$14)</f>
        <v>0.125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0.10144927536231885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0.14492753623188406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23</v>
      </c>
      <c r="N18" s="75" t="s">
        <v>304</v>
      </c>
      <c r="O18" s="85">
        <f t="shared" ref="O18:O28" si="3">IF(P18=0,0,Q18/P18)</f>
        <v>23.166666666666668</v>
      </c>
      <c r="P18" s="79">
        <v>3</v>
      </c>
      <c r="Q18" s="67">
        <v>69.5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15</v>
      </c>
      <c r="N19" s="76" t="s">
        <v>235</v>
      </c>
      <c r="O19" s="86">
        <f t="shared" si="3"/>
        <v>22.049999999999997</v>
      </c>
      <c r="P19" s="80">
        <v>2</v>
      </c>
      <c r="Q19" s="68">
        <v>44.099999999999994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27</v>
      </c>
      <c r="N20" s="76" t="s">
        <v>255</v>
      </c>
      <c r="O20" s="86">
        <f t="shared" si="3"/>
        <v>-4.6666666666666687</v>
      </c>
      <c r="P20" s="80">
        <v>3</v>
      </c>
      <c r="Q20" s="68">
        <v>-14.000000000000007</v>
      </c>
    </row>
    <row r="21" spans="1:17">
      <c r="A21" s="19" t="s">
        <v>151</v>
      </c>
      <c r="B21" s="13">
        <v>4</v>
      </c>
      <c r="C21" s="6">
        <f>IF(B$17=0,0,B21/B$17)</f>
        <v>0.5714285714285714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4</v>
      </c>
      <c r="N21" s="76" t="s">
        <v>238</v>
      </c>
      <c r="O21" s="86">
        <f t="shared" si="3"/>
        <v>-24</v>
      </c>
      <c r="P21" s="80">
        <v>1</v>
      </c>
      <c r="Q21" s="68">
        <v>-24</v>
      </c>
    </row>
    <row r="22" spans="1:17">
      <c r="A22" s="19" t="s">
        <v>149</v>
      </c>
      <c r="B22" s="13">
        <v>2</v>
      </c>
      <c r="C22" s="6">
        <f>IF(B$17=0,0,B22/B$17)</f>
        <v>0.2857142857142857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16</v>
      </c>
      <c r="N22" s="76" t="s">
        <v>169</v>
      </c>
      <c r="O22" s="86">
        <f t="shared" si="3"/>
        <v>-24.8</v>
      </c>
      <c r="P22" s="80">
        <v>2</v>
      </c>
      <c r="Q22" s="68">
        <v>-49.6</v>
      </c>
    </row>
    <row r="23" spans="1:17">
      <c r="A23" s="19" t="s">
        <v>150</v>
      </c>
      <c r="B23" s="13">
        <v>1</v>
      </c>
      <c r="C23" s="6">
        <f>IF(B$17=0,0,B23/B$17)</f>
        <v>0.14285714285714285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269</v>
      </c>
      <c r="O23" s="86">
        <f t="shared" si="3"/>
        <v>-30.9</v>
      </c>
      <c r="P23" s="80">
        <v>5</v>
      </c>
      <c r="Q23" s="68">
        <v>-154.5</v>
      </c>
    </row>
    <row r="24" spans="1:17">
      <c r="A24" s="19" t="s">
        <v>5</v>
      </c>
      <c r="B24" s="16">
        <f>IF(B$17=0,0,C24/B$17)</f>
        <v>6585.7142857142853</v>
      </c>
      <c r="C24" s="8">
        <v>46100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24</v>
      </c>
      <c r="N24" s="76" t="s">
        <v>263</v>
      </c>
      <c r="O24" s="86">
        <f t="shared" si="3"/>
        <v>-31.400000000000002</v>
      </c>
      <c r="P24" s="80">
        <v>3</v>
      </c>
      <c r="Q24" s="68">
        <v>-94.2</v>
      </c>
    </row>
    <row r="25" spans="1:17">
      <c r="A25" s="20" t="s">
        <v>133</v>
      </c>
      <c r="B25" s="97">
        <f>IF($B$17-B$16=0,0,C25/($B$17-B$16))</f>
        <v>7040</v>
      </c>
      <c r="C25" s="98">
        <v>35200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276</v>
      </c>
      <c r="O25" s="86">
        <f t="shared" si="3"/>
        <v>-46.499999999999993</v>
      </c>
      <c r="P25" s="80">
        <v>4</v>
      </c>
      <c r="Q25" s="68">
        <v>-185.99999999999997</v>
      </c>
    </row>
    <row r="26" spans="1:17">
      <c r="A26" s="20" t="s">
        <v>134</v>
      </c>
      <c r="B26" s="97">
        <f>IF(B$16=0,0,C26/B$16)</f>
        <v>5450</v>
      </c>
      <c r="C26" s="98">
        <v>10900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265</v>
      </c>
      <c r="O26" s="86">
        <f t="shared" si="3"/>
        <v>-63.8</v>
      </c>
      <c r="P26" s="80">
        <v>1</v>
      </c>
      <c r="Q26" s="68">
        <v>-63.8</v>
      </c>
    </row>
    <row r="27" spans="1:17">
      <c r="A27" s="20" t="s">
        <v>132</v>
      </c>
      <c r="B27" s="97">
        <f>IF(B$18=0,0,C27/B$18)</f>
        <v>-3530</v>
      </c>
      <c r="C27" s="98">
        <v>-35300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29</v>
      </c>
      <c r="N27" s="76" t="s">
        <v>195</v>
      </c>
      <c r="O27" s="86">
        <f t="shared" si="3"/>
        <v>-63.8</v>
      </c>
      <c r="P27" s="80">
        <v>1</v>
      </c>
      <c r="Q27" s="68">
        <v>-63.8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5</v>
      </c>
      <c r="N28" s="76" t="s">
        <v>272</v>
      </c>
      <c r="O28" s="86">
        <f t="shared" si="3"/>
        <v>-66.45</v>
      </c>
      <c r="P28" s="80">
        <v>2</v>
      </c>
      <c r="Q28" s="68">
        <v>-132.9</v>
      </c>
    </row>
    <row r="29" spans="1:17">
      <c r="A29" s="19" t="s">
        <v>131</v>
      </c>
      <c r="B29" s="13">
        <v>15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0.14285714285714285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0.42857142857142855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0.2857142857142857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845BE-5B90-4FA5-9FB8-56740E574595}">
  <sheetPr codeName="Sheet5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304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25</v>
      </c>
      <c r="C2" s="121"/>
      <c r="E2" s="32" t="s">
        <v>54</v>
      </c>
      <c r="F2" s="29" t="s">
        <v>20</v>
      </c>
      <c r="G2" s="12">
        <v>25</v>
      </c>
      <c r="H2" s="93">
        <f>IF(B$17=0,0,G2/B$17)</f>
        <v>0.59523809523809523</v>
      </c>
      <c r="I2" s="55">
        <v>21</v>
      </c>
      <c r="K2" s="3">
        <v>0</v>
      </c>
      <c r="L2" s="60">
        <v>0</v>
      </c>
      <c r="N2" s="75" t="s">
        <v>103</v>
      </c>
      <c r="O2" s="82">
        <f t="shared" ref="O2:O9" si="0">IF(P2=0,0,Q2/P2)</f>
        <v>-472</v>
      </c>
      <c r="P2" s="79">
        <v>25</v>
      </c>
      <c r="Q2" s="63">
        <v>-11800</v>
      </c>
    </row>
    <row r="3" spans="1:17">
      <c r="A3" s="19" t="s">
        <v>8</v>
      </c>
      <c r="B3" s="122">
        <v>189</v>
      </c>
      <c r="C3" s="123"/>
      <c r="E3" s="33" t="s">
        <v>184</v>
      </c>
      <c r="F3" s="30" t="s">
        <v>187</v>
      </c>
      <c r="G3" s="13">
        <v>19</v>
      </c>
      <c r="H3" s="94">
        <f>IF(B$17=0,0,G3/B$17)</f>
        <v>0.45238095238095238</v>
      </c>
      <c r="I3" s="56">
        <v>38</v>
      </c>
      <c r="K3" s="5">
        <v>1</v>
      </c>
      <c r="L3" s="61">
        <v>7</v>
      </c>
      <c r="N3" s="76" t="s">
        <v>104</v>
      </c>
      <c r="O3" s="83">
        <f t="shared" si="0"/>
        <v>-688</v>
      </c>
      <c r="P3" s="80">
        <v>25</v>
      </c>
      <c r="Q3" s="64">
        <v>-17200</v>
      </c>
    </row>
    <row r="4" spans="1:17">
      <c r="A4" s="19" t="s">
        <v>6</v>
      </c>
      <c r="B4" s="124">
        <v>-169.70000000000002</v>
      </c>
      <c r="C4" s="125"/>
      <c r="E4" s="33" t="s">
        <v>181</v>
      </c>
      <c r="F4" s="30" t="s">
        <v>156</v>
      </c>
      <c r="G4" s="13">
        <v>16</v>
      </c>
      <c r="H4" s="94">
        <f>IF(B$17=0,0,G4/B$17)</f>
        <v>0.38095238095238093</v>
      </c>
      <c r="I4" s="56">
        <v>54</v>
      </c>
      <c r="K4" s="5">
        <v>2</v>
      </c>
      <c r="L4" s="61">
        <v>16.2</v>
      </c>
      <c r="N4" s="76" t="s">
        <v>105</v>
      </c>
      <c r="O4" s="83">
        <f t="shared" si="0"/>
        <v>-890.47619047619048</v>
      </c>
      <c r="P4" s="80">
        <v>21</v>
      </c>
      <c r="Q4" s="64">
        <v>-18700</v>
      </c>
    </row>
    <row r="5" spans="1:17">
      <c r="A5" s="19" t="s">
        <v>7</v>
      </c>
      <c r="B5" s="126">
        <f>IF(B$2=0,0,B$4/B$2)</f>
        <v>-6.7880000000000003</v>
      </c>
      <c r="C5" s="127"/>
      <c r="E5" s="33" t="s">
        <v>60</v>
      </c>
      <c r="F5" s="30" t="s">
        <v>24</v>
      </c>
      <c r="G5" s="13">
        <v>15</v>
      </c>
      <c r="H5" s="94">
        <f>IF(B$17=0,0,G5/B$17)</f>
        <v>0.35714285714285715</v>
      </c>
      <c r="I5" s="56">
        <v>37</v>
      </c>
      <c r="K5" s="5">
        <v>3</v>
      </c>
      <c r="L5" s="61">
        <v>-42.2</v>
      </c>
      <c r="N5" s="76" t="s">
        <v>157</v>
      </c>
      <c r="O5" s="83">
        <f>IF(P5=0,0,Q5/P5)</f>
        <v>1236.8421052631579</v>
      </c>
      <c r="P5" s="80">
        <v>19</v>
      </c>
      <c r="Q5" s="64">
        <v>23500</v>
      </c>
    </row>
    <row r="6" spans="1:17">
      <c r="A6" s="19" t="s">
        <v>1</v>
      </c>
      <c r="B6" s="128">
        <f>IF(B$2=0,0,(B$7*1+B$8*2+B$9*3+B$10*4)/B$2)</f>
        <v>2.68</v>
      </c>
      <c r="C6" s="129"/>
      <c r="E6" s="33" t="s">
        <v>57</v>
      </c>
      <c r="F6" s="30" t="s">
        <v>21</v>
      </c>
      <c r="G6" s="13">
        <v>10</v>
      </c>
      <c r="H6" s="94">
        <f>IF(B$17=0,0,G6/B$17)</f>
        <v>0.23809523809523808</v>
      </c>
      <c r="I6" s="56">
        <v>25</v>
      </c>
      <c r="K6" s="5">
        <v>4</v>
      </c>
      <c r="L6" s="61">
        <v>-58.7</v>
      </c>
      <c r="N6" s="76" t="s">
        <v>106</v>
      </c>
      <c r="O6" s="83">
        <f t="shared" ref="O6" si="1">IF(P6=0,0,Q6/P6)</f>
        <v>-1493.75</v>
      </c>
      <c r="P6" s="80">
        <v>16</v>
      </c>
      <c r="Q6" s="64">
        <v>-23900</v>
      </c>
    </row>
    <row r="7" spans="1:17">
      <c r="A7" s="19" t="s">
        <v>2</v>
      </c>
      <c r="B7" s="13">
        <v>5</v>
      </c>
      <c r="C7" s="6">
        <f t="shared" ref="C7:C12" si="2">IF(B$2=0,0,B7/B$2)</f>
        <v>0.2</v>
      </c>
      <c r="E7" s="33" t="s">
        <v>56</v>
      </c>
      <c r="F7" s="30" t="s">
        <v>185</v>
      </c>
      <c r="G7" s="13">
        <v>8</v>
      </c>
      <c r="H7" s="94">
        <f>IF(B$17=0,0,G7/B$17)</f>
        <v>0.19047619047619047</v>
      </c>
      <c r="I7" s="56">
        <v>54</v>
      </c>
      <c r="K7" s="5">
        <v>5</v>
      </c>
      <c r="L7" s="61">
        <v>-45.5</v>
      </c>
      <c r="N7" s="76" t="s">
        <v>107</v>
      </c>
      <c r="O7" s="83">
        <f t="shared" si="0"/>
        <v>-1087.5</v>
      </c>
      <c r="P7" s="80">
        <v>8</v>
      </c>
      <c r="Q7" s="64">
        <v>-8700</v>
      </c>
    </row>
    <row r="8" spans="1:17">
      <c r="A8" s="19" t="s">
        <v>3</v>
      </c>
      <c r="B8" s="13">
        <v>6</v>
      </c>
      <c r="C8" s="6">
        <f>IF(B$2=0,0,B8/B$2)</f>
        <v>0.24</v>
      </c>
      <c r="E8" s="33" t="s">
        <v>59</v>
      </c>
      <c r="F8" s="30" t="s">
        <v>23</v>
      </c>
      <c r="G8" s="13">
        <v>7</v>
      </c>
      <c r="H8" s="94">
        <f>IF(B$17=0,0,G8/B$17)</f>
        <v>0.16666666666666666</v>
      </c>
      <c r="I8" s="56">
        <v>30</v>
      </c>
      <c r="K8" s="5">
        <v>6</v>
      </c>
      <c r="L8" s="61">
        <v>-102</v>
      </c>
      <c r="N8" s="76" t="s">
        <v>108</v>
      </c>
      <c r="O8" s="83">
        <f t="shared" si="0"/>
        <v>1120</v>
      </c>
      <c r="P8" s="80">
        <v>5</v>
      </c>
      <c r="Q8" s="64">
        <v>5600</v>
      </c>
    </row>
    <row r="9" spans="1:17">
      <c r="A9" s="20" t="s">
        <v>4</v>
      </c>
      <c r="B9" s="14">
        <v>6</v>
      </c>
      <c r="C9" s="7">
        <f>IF(B$2=0,0,B9/B$2)</f>
        <v>0.24</v>
      </c>
      <c r="E9" s="33" t="s">
        <v>55</v>
      </c>
      <c r="F9" s="30" t="s">
        <v>155</v>
      </c>
      <c r="G9" s="13">
        <v>5</v>
      </c>
      <c r="H9" s="94">
        <f>IF(B$17=0,0,G9/B$17)</f>
        <v>0.11904761904761904</v>
      </c>
      <c r="I9" s="56">
        <v>51</v>
      </c>
      <c r="K9" s="5">
        <v>7</v>
      </c>
      <c r="L9" s="61">
        <v>-152</v>
      </c>
      <c r="N9" s="77" t="s">
        <v>158</v>
      </c>
      <c r="O9" s="84">
        <f t="shared" si="0"/>
        <v>833.33333333333337</v>
      </c>
      <c r="P9" s="81">
        <v>3</v>
      </c>
      <c r="Q9" s="65">
        <v>2500</v>
      </c>
    </row>
    <row r="10" spans="1:17">
      <c r="A10" s="20" t="s">
        <v>152</v>
      </c>
      <c r="B10" s="14">
        <v>8</v>
      </c>
      <c r="C10" s="7">
        <f>IF(B$2=0,0,B10/B$2)</f>
        <v>0.32</v>
      </c>
      <c r="E10" s="33" t="s">
        <v>58</v>
      </c>
      <c r="F10" s="30" t="s">
        <v>22</v>
      </c>
      <c r="G10" s="13">
        <v>4</v>
      </c>
      <c r="H10" s="94">
        <f>IF(B$17=0,0,G10/B$17)</f>
        <v>9.5238095238095233E-2</v>
      </c>
      <c r="I10" s="56">
        <v>16</v>
      </c>
      <c r="K10" s="5">
        <v>8</v>
      </c>
      <c r="L10" s="61">
        <v>-139.5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0.44</v>
      </c>
      <c r="E11" s="33" t="s">
        <v>182</v>
      </c>
      <c r="F11" s="30" t="s">
        <v>19</v>
      </c>
      <c r="G11" s="13">
        <v>3</v>
      </c>
      <c r="H11" s="94">
        <f>IF(B$17=0,0,G11/B$17)</f>
        <v>7.1428571428571425E-2</v>
      </c>
      <c r="I11" s="56">
        <v>33</v>
      </c>
      <c r="K11" s="5">
        <v>9</v>
      </c>
      <c r="L11" s="61">
        <v>-71.5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71</v>
      </c>
      <c r="F12" s="30" t="s">
        <v>35</v>
      </c>
      <c r="G12" s="13">
        <v>2</v>
      </c>
      <c r="H12" s="94">
        <f>IF(B$17=0,0,G12/B$17)</f>
        <v>4.7619047619047616E-2</v>
      </c>
      <c r="I12" s="56">
        <v>9</v>
      </c>
      <c r="K12" s="5">
        <v>10</v>
      </c>
      <c r="L12" s="61">
        <v>-92.3</v>
      </c>
      <c r="N12" s="75" t="s">
        <v>126</v>
      </c>
      <c r="O12" s="85">
        <f>IF(P12=0,0,Q12/P12)</f>
        <v>-0.52222222222222214</v>
      </c>
      <c r="P12" s="79">
        <v>9</v>
      </c>
      <c r="Q12" s="67">
        <v>-4.6999999999999993</v>
      </c>
    </row>
    <row r="13" spans="1:17">
      <c r="A13" s="22" t="s">
        <v>97</v>
      </c>
      <c r="B13" s="15">
        <v>33</v>
      </c>
      <c r="C13" s="11">
        <f>IF(B$3=0,0,B13/B$3)</f>
        <v>0.17460317460317459</v>
      </c>
      <c r="E13" s="33" t="s">
        <v>77</v>
      </c>
      <c r="F13" s="30" t="s">
        <v>41</v>
      </c>
      <c r="G13" s="13">
        <v>2</v>
      </c>
      <c r="H13" s="94">
        <f>IF(B$17=0,0,G13/B$17)</f>
        <v>4.7619047619047616E-2</v>
      </c>
      <c r="I13" s="56">
        <v>13</v>
      </c>
      <c r="K13" s="5">
        <v>11</v>
      </c>
      <c r="L13" s="61">
        <v>-133.5</v>
      </c>
      <c r="N13" s="76" t="s">
        <v>127</v>
      </c>
      <c r="O13" s="86">
        <f>IF(P13=0,0,Q13/P13)</f>
        <v>-42.6</v>
      </c>
      <c r="P13" s="80">
        <v>5</v>
      </c>
      <c r="Q13" s="68">
        <v>-213</v>
      </c>
    </row>
    <row r="14" spans="1:17">
      <c r="A14" s="19" t="s">
        <v>94</v>
      </c>
      <c r="B14" s="13">
        <v>67</v>
      </c>
      <c r="C14" s="6">
        <f>IF(B$3=0,0,B14/B$3)</f>
        <v>0.35449735449735448</v>
      </c>
      <c r="E14" s="33" t="s">
        <v>66</v>
      </c>
      <c r="F14" s="30" t="s">
        <v>30</v>
      </c>
      <c r="G14" s="13">
        <v>1</v>
      </c>
      <c r="H14" s="94">
        <f>IF(B$17=0,0,G14/B$17)</f>
        <v>2.3809523809523808E-2</v>
      </c>
      <c r="I14" s="56">
        <v>11</v>
      </c>
      <c r="K14" s="5">
        <v>12</v>
      </c>
      <c r="L14" s="61">
        <v>-160.19999999999999</v>
      </c>
      <c r="N14" s="76" t="s">
        <v>128</v>
      </c>
      <c r="O14" s="86">
        <f>IF(P14=0,0,Q14/P14)</f>
        <v>16</v>
      </c>
      <c r="P14" s="80">
        <v>5</v>
      </c>
      <c r="Q14" s="68">
        <v>80</v>
      </c>
    </row>
    <row r="15" spans="1:17">
      <c r="A15" s="18" t="s">
        <v>99</v>
      </c>
      <c r="B15" s="12">
        <f>B21</f>
        <v>16</v>
      </c>
      <c r="C15" s="4">
        <f>IF(B$13=0,0,B15/B$13)</f>
        <v>0.48484848484848486</v>
      </c>
      <c r="E15" s="33" t="s">
        <v>74</v>
      </c>
      <c r="F15" s="30" t="s">
        <v>38</v>
      </c>
      <c r="G15" s="13">
        <v>1</v>
      </c>
      <c r="H15" s="94">
        <f>IF(B$17=0,0,G15/B$17)</f>
        <v>2.3809523809523808E-2</v>
      </c>
      <c r="I15" s="56">
        <v>23</v>
      </c>
      <c r="K15" s="5">
        <v>13</v>
      </c>
      <c r="L15" s="61">
        <v>-154</v>
      </c>
      <c r="N15" s="77" t="s">
        <v>159</v>
      </c>
      <c r="O15" s="87">
        <f>IF(P15=0,0,Q15/P15)</f>
        <v>-5.3333333333333321</v>
      </c>
      <c r="P15" s="81">
        <v>6</v>
      </c>
      <c r="Q15" s="69">
        <v>-31.999999999999993</v>
      </c>
    </row>
    <row r="16" spans="1:17">
      <c r="A16" s="18" t="s">
        <v>100</v>
      </c>
      <c r="B16" s="12">
        <f>B22</f>
        <v>24</v>
      </c>
      <c r="C16" s="4">
        <f>IF(B$14=0,0,B16/B$14)</f>
        <v>0.35820895522388058</v>
      </c>
      <c r="E16" s="33" t="s">
        <v>76</v>
      </c>
      <c r="F16" s="30" t="s">
        <v>40</v>
      </c>
      <c r="G16" s="13">
        <v>1</v>
      </c>
      <c r="H16" s="94">
        <f>IF(B$17=0,0,G16/B$17)</f>
        <v>2.3809523809523808E-2</v>
      </c>
      <c r="I16" s="56">
        <v>3</v>
      </c>
      <c r="K16" s="5">
        <v>14</v>
      </c>
      <c r="L16" s="61">
        <v>-97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42</v>
      </c>
      <c r="C17" s="4">
        <f>IF(B$3=0,0,B17/B$3)</f>
        <v>0.22222222222222221</v>
      </c>
      <c r="E17" s="33" t="s">
        <v>78</v>
      </c>
      <c r="F17" s="30" t="s">
        <v>42</v>
      </c>
      <c r="G17" s="13">
        <v>1</v>
      </c>
      <c r="H17" s="94">
        <f>IF(B$17=0,0,G17/B$17)</f>
        <v>2.3809523809523808E-2</v>
      </c>
      <c r="I17" s="56">
        <v>6</v>
      </c>
      <c r="K17" s="5">
        <v>15</v>
      </c>
      <c r="L17" s="61">
        <v>-34.6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0.14814814814814814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10</v>
      </c>
      <c r="K18" s="5">
        <v>16</v>
      </c>
      <c r="L18" s="61">
        <v>-46.400000000000006</v>
      </c>
      <c r="N18" s="75" t="s">
        <v>272</v>
      </c>
      <c r="O18" s="85">
        <f t="shared" ref="O18:O32" si="3">IF(P18=0,0,Q18/P18)</f>
        <v>41.18</v>
      </c>
      <c r="P18" s="79">
        <v>10</v>
      </c>
      <c r="Q18" s="67">
        <v>411.8</v>
      </c>
    </row>
    <row r="19" spans="1:17">
      <c r="A19" s="19" t="s">
        <v>12</v>
      </c>
      <c r="B19" s="13">
        <v>11</v>
      </c>
      <c r="C19" s="6">
        <f>IF(B$17=0,0,B19/B$17)</f>
        <v>0.26190476190476192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11</v>
      </c>
      <c r="K19" s="5">
        <v>17</v>
      </c>
      <c r="L19" s="61">
        <v>-97.4</v>
      </c>
      <c r="N19" s="76" t="s">
        <v>258</v>
      </c>
      <c r="O19" s="86">
        <f t="shared" si="3"/>
        <v>30.4</v>
      </c>
      <c r="P19" s="80">
        <v>1</v>
      </c>
      <c r="Q19" s="68">
        <v>30.4</v>
      </c>
    </row>
    <row r="20" spans="1:17">
      <c r="A20" s="19" t="s">
        <v>11</v>
      </c>
      <c r="B20" s="13">
        <v>31</v>
      </c>
      <c r="C20" s="6">
        <f>IF(B$17=0,0,B20/B$17)</f>
        <v>0.73809523809523814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7</v>
      </c>
      <c r="K20" s="5">
        <v>18</v>
      </c>
      <c r="L20" s="61">
        <v>-157.19999999999999</v>
      </c>
      <c r="N20" s="76" t="s">
        <v>235</v>
      </c>
      <c r="O20" s="86">
        <f t="shared" si="3"/>
        <v>24.666666666666671</v>
      </c>
      <c r="P20" s="80">
        <v>9</v>
      </c>
      <c r="Q20" s="68">
        <v>222.00000000000003</v>
      </c>
    </row>
    <row r="21" spans="1:17">
      <c r="A21" s="19" t="s">
        <v>151</v>
      </c>
      <c r="B21" s="13">
        <v>16</v>
      </c>
      <c r="C21" s="6">
        <f>IF(B$17=0,0,B21/B$17)</f>
        <v>0.38095238095238093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-207</v>
      </c>
      <c r="N21" s="76" t="s">
        <v>324</v>
      </c>
      <c r="O21" s="86">
        <f t="shared" si="3"/>
        <v>22.450000000000003</v>
      </c>
      <c r="P21" s="80">
        <v>2</v>
      </c>
      <c r="Q21" s="68">
        <v>44.900000000000006</v>
      </c>
    </row>
    <row r="22" spans="1:17">
      <c r="A22" s="19" t="s">
        <v>149</v>
      </c>
      <c r="B22" s="13">
        <v>24</v>
      </c>
      <c r="C22" s="6">
        <f>IF(B$17=0,0,B22/B$17)</f>
        <v>0.5714285714285714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-192.4</v>
      </c>
      <c r="N22" s="76" t="s">
        <v>195</v>
      </c>
      <c r="O22" s="86">
        <f t="shared" si="3"/>
        <v>-5.9555555555555575</v>
      </c>
      <c r="P22" s="80">
        <v>9</v>
      </c>
      <c r="Q22" s="68">
        <v>-53.600000000000016</v>
      </c>
    </row>
    <row r="23" spans="1:17">
      <c r="A23" s="19" t="s">
        <v>150</v>
      </c>
      <c r="B23" s="13">
        <v>2</v>
      </c>
      <c r="C23" s="6">
        <f>IF(B$17=0,0,B23/B$17)</f>
        <v>4.7619047619047616E-2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15</v>
      </c>
      <c r="K23" s="5">
        <v>21</v>
      </c>
      <c r="L23" s="61">
        <v>-246.8</v>
      </c>
      <c r="N23" s="76" t="s">
        <v>277</v>
      </c>
      <c r="O23" s="86">
        <f t="shared" si="3"/>
        <v>-7.5</v>
      </c>
      <c r="P23" s="80">
        <v>2</v>
      </c>
      <c r="Q23" s="68">
        <v>-15</v>
      </c>
    </row>
    <row r="24" spans="1:17">
      <c r="A24" s="19" t="s">
        <v>5</v>
      </c>
      <c r="B24" s="16">
        <f>IF(B$17=0,0,C24/B$17)</f>
        <v>5597.6190476190477</v>
      </c>
      <c r="C24" s="8">
        <v>235100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27</v>
      </c>
      <c r="K24" s="5">
        <v>22</v>
      </c>
      <c r="L24" s="61">
        <v>-184.10000000000002</v>
      </c>
      <c r="N24" s="76" t="s">
        <v>276</v>
      </c>
      <c r="O24" s="86">
        <f t="shared" si="3"/>
        <v>-17.111764705882351</v>
      </c>
      <c r="P24" s="80">
        <v>17</v>
      </c>
      <c r="Q24" s="68">
        <v>-290.89999999999998</v>
      </c>
    </row>
    <row r="25" spans="1:17">
      <c r="A25" s="20" t="s">
        <v>133</v>
      </c>
      <c r="B25" s="97">
        <f>IF($B$17-B$16=0,0,C25/($B$17-B$16))</f>
        <v>6688.8888888888887</v>
      </c>
      <c r="C25" s="98">
        <v>120400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-213.10000000000002</v>
      </c>
      <c r="N25" s="76" t="s">
        <v>169</v>
      </c>
      <c r="O25" s="86">
        <f t="shared" si="3"/>
        <v>-22</v>
      </c>
      <c r="P25" s="80">
        <v>1</v>
      </c>
      <c r="Q25" s="68">
        <v>-22</v>
      </c>
    </row>
    <row r="26" spans="1:17">
      <c r="A26" s="20" t="s">
        <v>134</v>
      </c>
      <c r="B26" s="97">
        <f>IF(B$16=0,0,C26/B$16)</f>
        <v>4779.166666666667</v>
      </c>
      <c r="C26" s="98">
        <v>114700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16</v>
      </c>
      <c r="K26" s="5">
        <v>24</v>
      </c>
      <c r="L26" s="61">
        <v>-224.10000000000002</v>
      </c>
      <c r="N26" s="76" t="s">
        <v>297</v>
      </c>
      <c r="O26" s="86">
        <f t="shared" si="3"/>
        <v>-23.166666666666668</v>
      </c>
      <c r="P26" s="80">
        <v>3</v>
      </c>
      <c r="Q26" s="68">
        <v>-69.5</v>
      </c>
    </row>
    <row r="27" spans="1:17">
      <c r="A27" s="20" t="s">
        <v>132</v>
      </c>
      <c r="B27" s="97">
        <f>IF(B$18=0,0,C27/B$18)</f>
        <v>-5882.1428571428569</v>
      </c>
      <c r="C27" s="98">
        <v>-164700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-169.70000000000002</v>
      </c>
      <c r="N27" s="76" t="s">
        <v>269</v>
      </c>
      <c r="O27" s="86">
        <f t="shared" si="3"/>
        <v>-35.649999999999991</v>
      </c>
      <c r="P27" s="80">
        <v>4</v>
      </c>
      <c r="Q27" s="68">
        <v>-142.59999999999997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N28" s="76" t="s">
        <v>263</v>
      </c>
      <c r="O28" s="86">
        <f t="shared" si="3"/>
        <v>-38.272727272727266</v>
      </c>
      <c r="P28" s="80">
        <v>11</v>
      </c>
      <c r="Q28" s="68">
        <v>-420.99999999999994</v>
      </c>
    </row>
    <row r="29" spans="1:17">
      <c r="A29" s="19" t="s">
        <v>131</v>
      </c>
      <c r="B29" s="13">
        <v>17</v>
      </c>
      <c r="C29" s="96">
        <v>2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255</v>
      </c>
      <c r="O29" s="86">
        <f t="shared" si="3"/>
        <v>-41.25</v>
      </c>
      <c r="P29" s="80">
        <v>2</v>
      </c>
      <c r="Q29" s="68">
        <v>-82.5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5</v>
      </c>
      <c r="N30" s="76" t="s">
        <v>265</v>
      </c>
      <c r="O30" s="86">
        <f t="shared" si="3"/>
        <v>-44.8</v>
      </c>
      <c r="P30" s="80">
        <v>1</v>
      </c>
      <c r="Q30" s="68">
        <v>-44.8</v>
      </c>
    </row>
    <row r="31" spans="1:17">
      <c r="A31" s="22" t="s">
        <v>148</v>
      </c>
      <c r="B31" s="116">
        <v>48000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238</v>
      </c>
      <c r="O31" s="86">
        <f t="shared" si="3"/>
        <v>-73.05</v>
      </c>
      <c r="P31" s="80">
        <v>2</v>
      </c>
      <c r="Q31" s="68">
        <v>-146.1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244</v>
      </c>
      <c r="O32" s="86">
        <f t="shared" si="3"/>
        <v>-102.8</v>
      </c>
      <c r="P32" s="80">
        <v>1</v>
      </c>
      <c r="Q32" s="68">
        <v>-102.8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7</v>
      </c>
      <c r="C35" s="102">
        <f t="shared" ref="C35:C47" si="4">IF(B$17=0,0,B35/B$17)</f>
        <v>0.16666666666666666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10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9</v>
      </c>
      <c r="C37" s="6">
        <f t="shared" si="4"/>
        <v>0.21428571428571427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0.16666666666666666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2.3809523809523808E-2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2871C6-0713-4640-98CE-F6CE884ECDB1}">
  <sheetPr codeName="Sheet5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324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33</v>
      </c>
      <c r="C2" s="121"/>
      <c r="E2" s="32" t="s">
        <v>54</v>
      </c>
      <c r="F2" s="29" t="s">
        <v>20</v>
      </c>
      <c r="G2" s="12">
        <v>19</v>
      </c>
      <c r="H2" s="93">
        <f>IF(B$17=0,0,G2/B$17)</f>
        <v>0.73076923076923073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-2887.878787878788</v>
      </c>
      <c r="P2" s="79">
        <v>33</v>
      </c>
      <c r="Q2" s="63">
        <v>-95300</v>
      </c>
    </row>
    <row r="3" spans="1:17">
      <c r="A3" s="19" t="s">
        <v>8</v>
      </c>
      <c r="B3" s="122">
        <v>214</v>
      </c>
      <c r="C3" s="123"/>
      <c r="E3" s="33" t="s">
        <v>184</v>
      </c>
      <c r="F3" s="30" t="s">
        <v>187</v>
      </c>
      <c r="G3" s="13">
        <v>16</v>
      </c>
      <c r="H3" s="94">
        <f>IF(B$17=0,0,G3/B$17)</f>
        <v>0.61538461538461542</v>
      </c>
      <c r="I3" s="56">
        <v>12</v>
      </c>
      <c r="K3" s="5">
        <v>1</v>
      </c>
      <c r="L3" s="61">
        <v>-24</v>
      </c>
      <c r="N3" s="76" t="s">
        <v>104</v>
      </c>
      <c r="O3" s="83">
        <f t="shared" si="0"/>
        <v>-1669.6969696969697</v>
      </c>
      <c r="P3" s="80">
        <v>33</v>
      </c>
      <c r="Q3" s="64">
        <v>-55100</v>
      </c>
    </row>
    <row r="4" spans="1:17">
      <c r="A4" s="19" t="s">
        <v>6</v>
      </c>
      <c r="B4" s="124">
        <v>-875.30000000000007</v>
      </c>
      <c r="C4" s="125"/>
      <c r="E4" s="33" t="s">
        <v>181</v>
      </c>
      <c r="F4" s="30" t="s">
        <v>156</v>
      </c>
      <c r="G4" s="13">
        <v>10</v>
      </c>
      <c r="H4" s="94">
        <f>IF(B$17=0,0,G4/B$17)</f>
        <v>0.38461538461538464</v>
      </c>
      <c r="I4" s="56">
        <v>52</v>
      </c>
      <c r="K4" s="5">
        <v>2</v>
      </c>
      <c r="L4" s="61">
        <v>-11.2</v>
      </c>
      <c r="N4" s="76" t="s">
        <v>105</v>
      </c>
      <c r="O4" s="83">
        <f t="shared" si="0"/>
        <v>-987.5</v>
      </c>
      <c r="P4" s="80">
        <v>32</v>
      </c>
      <c r="Q4" s="64">
        <v>-31600</v>
      </c>
    </row>
    <row r="5" spans="1:17">
      <c r="A5" s="19" t="s">
        <v>7</v>
      </c>
      <c r="B5" s="126">
        <f>IF(B$2=0,0,B$4/B$2)</f>
        <v>-26.524242424242427</v>
      </c>
      <c r="C5" s="127"/>
      <c r="E5" s="33" t="s">
        <v>60</v>
      </c>
      <c r="F5" s="30" t="s">
        <v>24</v>
      </c>
      <c r="G5" s="13">
        <v>9</v>
      </c>
      <c r="H5" s="94">
        <f>IF(B$17=0,0,G5/B$17)</f>
        <v>0.34615384615384615</v>
      </c>
      <c r="I5" s="56">
        <v>40</v>
      </c>
      <c r="K5" s="5">
        <v>3</v>
      </c>
      <c r="L5" s="61">
        <v>-63.7</v>
      </c>
      <c r="N5" s="76" t="s">
        <v>157</v>
      </c>
      <c r="O5" s="83">
        <f>IF(P5=0,0,Q5/P5)</f>
        <v>-1788.4615384615386</v>
      </c>
      <c r="P5" s="80">
        <v>26</v>
      </c>
      <c r="Q5" s="64">
        <v>-46500</v>
      </c>
    </row>
    <row r="6" spans="1:17">
      <c r="A6" s="19" t="s">
        <v>1</v>
      </c>
      <c r="B6" s="128">
        <f>IF(B$2=0,0,(B$7*1+B$8*2+B$9*3+B$10*4)/B$2)</f>
        <v>3.1818181818181817</v>
      </c>
      <c r="C6" s="129"/>
      <c r="E6" s="33" t="s">
        <v>56</v>
      </c>
      <c r="F6" s="30" t="s">
        <v>185</v>
      </c>
      <c r="G6" s="13">
        <v>7</v>
      </c>
      <c r="H6" s="94">
        <f>IF(B$17=0,0,G6/B$17)</f>
        <v>0.26923076923076922</v>
      </c>
      <c r="I6" s="56">
        <v>34</v>
      </c>
      <c r="K6" s="5">
        <v>4</v>
      </c>
      <c r="L6" s="61">
        <v>-80.099999999999994</v>
      </c>
      <c r="N6" s="76" t="s">
        <v>106</v>
      </c>
      <c r="O6" s="83">
        <f t="shared" ref="O6" si="1">IF(P6=0,0,Q6/P6)</f>
        <v>-1815</v>
      </c>
      <c r="P6" s="80">
        <v>20</v>
      </c>
      <c r="Q6" s="64">
        <v>-36300</v>
      </c>
    </row>
    <row r="7" spans="1:17">
      <c r="A7" s="19" t="s">
        <v>2</v>
      </c>
      <c r="B7" s="13">
        <v>1</v>
      </c>
      <c r="C7" s="6">
        <f t="shared" ref="C7:C12" si="2">IF(B$2=0,0,B7/B$2)</f>
        <v>3.0303030303030304E-2</v>
      </c>
      <c r="E7" s="33" t="s">
        <v>58</v>
      </c>
      <c r="F7" s="30" t="s">
        <v>22</v>
      </c>
      <c r="G7" s="13">
        <v>4</v>
      </c>
      <c r="H7" s="94">
        <f>IF(B$17=0,0,G7/B$17)</f>
        <v>0.15384615384615385</v>
      </c>
      <c r="I7" s="56">
        <v>8</v>
      </c>
      <c r="K7" s="5">
        <v>5</v>
      </c>
      <c r="L7" s="61">
        <v>-133.1</v>
      </c>
      <c r="N7" s="76" t="s">
        <v>107</v>
      </c>
      <c r="O7" s="83">
        <f t="shared" si="0"/>
        <v>-1722.2222222222222</v>
      </c>
      <c r="P7" s="80">
        <v>9</v>
      </c>
      <c r="Q7" s="64">
        <v>-15500</v>
      </c>
    </row>
    <row r="8" spans="1:17">
      <c r="A8" s="19" t="s">
        <v>3</v>
      </c>
      <c r="B8" s="13">
        <v>10</v>
      </c>
      <c r="C8" s="6">
        <f>IF(B$2=0,0,B8/B$2)</f>
        <v>0.30303030303030304</v>
      </c>
      <c r="E8" s="33" t="s">
        <v>59</v>
      </c>
      <c r="F8" s="30" t="s">
        <v>23</v>
      </c>
      <c r="G8" s="13">
        <v>4</v>
      </c>
      <c r="H8" s="94">
        <f>IF(B$17=0,0,G8/B$17)</f>
        <v>0.15384615384615385</v>
      </c>
      <c r="I8" s="56">
        <v>31</v>
      </c>
      <c r="K8" s="5">
        <v>6</v>
      </c>
      <c r="L8" s="61">
        <v>-127.6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4</v>
      </c>
      <c r="C9" s="7">
        <f>IF(B$2=0,0,B9/B$2)</f>
        <v>0.12121212121212122</v>
      </c>
      <c r="E9" s="33" t="s">
        <v>57</v>
      </c>
      <c r="F9" s="30" t="s">
        <v>21</v>
      </c>
      <c r="G9" s="13">
        <v>3</v>
      </c>
      <c r="H9" s="94">
        <f>IF(B$17=0,0,G9/B$17)</f>
        <v>0.11538461538461539</v>
      </c>
      <c r="I9" s="56">
        <v>46</v>
      </c>
      <c r="K9" s="5">
        <v>7</v>
      </c>
      <c r="L9" s="61">
        <v>-176.1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18</v>
      </c>
      <c r="C10" s="7">
        <f>IF(B$2=0,0,B10/B$2)</f>
        <v>0.54545454545454541</v>
      </c>
      <c r="E10" s="33" t="s">
        <v>66</v>
      </c>
      <c r="F10" s="30" t="s">
        <v>30</v>
      </c>
      <c r="G10" s="13">
        <v>2</v>
      </c>
      <c r="H10" s="94">
        <f>IF(B$17=0,0,G10/B$17)</f>
        <v>7.6923076923076927E-2</v>
      </c>
      <c r="I10" s="56">
        <v>3</v>
      </c>
      <c r="K10" s="5">
        <v>8</v>
      </c>
      <c r="L10" s="61">
        <v>-174.9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0.33333333333333331</v>
      </c>
      <c r="E11" s="33" t="s">
        <v>182</v>
      </c>
      <c r="F11" s="30" t="s">
        <v>19</v>
      </c>
      <c r="G11" s="13">
        <v>1</v>
      </c>
      <c r="H11" s="94">
        <f>IF(B$17=0,0,G11/B$17)</f>
        <v>3.8461538461538464E-2</v>
      </c>
      <c r="I11" s="56">
        <v>41</v>
      </c>
      <c r="K11" s="5">
        <v>9</v>
      </c>
      <c r="L11" s="61">
        <v>-228.5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6.0606060606060608E-2</v>
      </c>
      <c r="E12" s="33" t="s">
        <v>183</v>
      </c>
      <c r="F12" s="30" t="s">
        <v>186</v>
      </c>
      <c r="G12" s="13">
        <v>1</v>
      </c>
      <c r="H12" s="94">
        <f>IF(B$17=0,0,G12/B$17)</f>
        <v>3.8461538461538464E-2</v>
      </c>
      <c r="I12" s="56">
        <v>11</v>
      </c>
      <c r="K12" s="5">
        <v>10</v>
      </c>
      <c r="L12" s="61">
        <v>-284.89999999999998</v>
      </c>
      <c r="N12" s="75" t="s">
        <v>126</v>
      </c>
      <c r="O12" s="85">
        <f>IF(P12=0,0,Q12/P12)</f>
        <v>-25.718181818181815</v>
      </c>
      <c r="P12" s="79">
        <v>11</v>
      </c>
      <c r="Q12" s="67">
        <v>-282.89999999999998</v>
      </c>
    </row>
    <row r="13" spans="1:17">
      <c r="A13" s="22" t="s">
        <v>97</v>
      </c>
      <c r="B13" s="15">
        <v>32</v>
      </c>
      <c r="C13" s="11">
        <f>IF(B$3=0,0,B13/B$3)</f>
        <v>0.14953271028037382</v>
      </c>
      <c r="E13" s="33" t="s">
        <v>77</v>
      </c>
      <c r="F13" s="30" t="s">
        <v>41</v>
      </c>
      <c r="G13" s="13">
        <v>1</v>
      </c>
      <c r="H13" s="94">
        <f>IF(B$17=0,0,G13/B$17)</f>
        <v>3.8461538461538464E-2</v>
      </c>
      <c r="I13" s="56">
        <v>17</v>
      </c>
      <c r="K13" s="5">
        <v>11</v>
      </c>
      <c r="L13" s="61">
        <v>-334.5</v>
      </c>
      <c r="N13" s="76" t="s">
        <v>127</v>
      </c>
      <c r="O13" s="86">
        <f>IF(P13=0,0,Q13/P13)</f>
        <v>-38.25</v>
      </c>
      <c r="P13" s="80">
        <v>8</v>
      </c>
      <c r="Q13" s="68">
        <v>-306</v>
      </c>
    </row>
    <row r="14" spans="1:17">
      <c r="A14" s="19" t="s">
        <v>94</v>
      </c>
      <c r="B14" s="13">
        <v>37</v>
      </c>
      <c r="C14" s="6">
        <f>IF(B$3=0,0,B14/B$3)</f>
        <v>0.17289719626168223</v>
      </c>
      <c r="E14" s="33" t="s">
        <v>55</v>
      </c>
      <c r="F14" s="30" t="s">
        <v>155</v>
      </c>
      <c r="G14" s="13">
        <v>0</v>
      </c>
      <c r="H14" s="94">
        <f>IF(B$17=0,0,G14/B$17)</f>
        <v>0</v>
      </c>
      <c r="I14" s="56">
        <v>55</v>
      </c>
      <c r="K14" s="5">
        <v>12</v>
      </c>
      <c r="L14" s="61">
        <v>-323.5</v>
      </c>
      <c r="N14" s="76" t="s">
        <v>128</v>
      </c>
      <c r="O14" s="86">
        <f>IF(P14=0,0,Q14/P14)</f>
        <v>-13.4625</v>
      </c>
      <c r="P14" s="80">
        <v>8</v>
      </c>
      <c r="Q14" s="68">
        <v>-107.7</v>
      </c>
    </row>
    <row r="15" spans="1:17">
      <c r="A15" s="18" t="s">
        <v>99</v>
      </c>
      <c r="B15" s="12">
        <f>B21</f>
        <v>10</v>
      </c>
      <c r="C15" s="4">
        <f>IF(B$13=0,0,B15/B$13)</f>
        <v>0.3125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10</v>
      </c>
      <c r="K15" s="5">
        <v>13</v>
      </c>
      <c r="L15" s="61">
        <v>-312.3</v>
      </c>
      <c r="N15" s="77" t="s">
        <v>159</v>
      </c>
      <c r="O15" s="87">
        <f>IF(P15=0,0,Q15/P15)</f>
        <v>-29.783333333333335</v>
      </c>
      <c r="P15" s="81">
        <v>6</v>
      </c>
      <c r="Q15" s="69">
        <v>-178.70000000000002</v>
      </c>
    </row>
    <row r="16" spans="1:17">
      <c r="A16" s="18" t="s">
        <v>100</v>
      </c>
      <c r="B16" s="12">
        <f>B22</f>
        <v>11</v>
      </c>
      <c r="C16" s="4">
        <f>IF(B$14=0,0,B16/B$14)</f>
        <v>0.29729729729729731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11</v>
      </c>
      <c r="K16" s="5">
        <v>14</v>
      </c>
      <c r="L16" s="61">
        <v>-309.60000000000002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26</v>
      </c>
      <c r="C17" s="4">
        <f>IF(B$3=0,0,B17/B$3)</f>
        <v>0.12149532710280374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7</v>
      </c>
      <c r="K17" s="5">
        <v>15</v>
      </c>
      <c r="L17" s="61">
        <v>-359.1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42</v>
      </c>
      <c r="C18" s="6">
        <f>IF(B$3=0,0,B18/B$3)</f>
        <v>0.19626168224299065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-415</v>
      </c>
      <c r="N18" s="75" t="s">
        <v>333</v>
      </c>
      <c r="O18" s="85">
        <f t="shared" ref="O18:O27" si="3">IF(P18=0,0,Q18/P18)</f>
        <v>-8.1571428571428584</v>
      </c>
      <c r="P18" s="79">
        <v>7</v>
      </c>
      <c r="Q18" s="67">
        <v>-57.100000000000009</v>
      </c>
    </row>
    <row r="19" spans="1:17">
      <c r="A19" s="19" t="s">
        <v>12</v>
      </c>
      <c r="B19" s="13">
        <v>12</v>
      </c>
      <c r="C19" s="6">
        <f>IF(B$17=0,0,B19/B$17)</f>
        <v>0.46153846153846156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-356.5</v>
      </c>
      <c r="N19" s="76" t="s">
        <v>304</v>
      </c>
      <c r="O19" s="86">
        <f t="shared" si="3"/>
        <v>-22.450000000000003</v>
      </c>
      <c r="P19" s="80">
        <v>2</v>
      </c>
      <c r="Q19" s="68">
        <v>-44.900000000000006</v>
      </c>
    </row>
    <row r="20" spans="1:17">
      <c r="A20" s="19" t="s">
        <v>11</v>
      </c>
      <c r="B20" s="13">
        <v>14</v>
      </c>
      <c r="C20" s="6">
        <f>IF(B$17=0,0,B20/B$17)</f>
        <v>0.53846153846153844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15</v>
      </c>
      <c r="K20" s="5">
        <v>18</v>
      </c>
      <c r="L20" s="61">
        <v>-397.7</v>
      </c>
      <c r="N20" s="76" t="s">
        <v>272</v>
      </c>
      <c r="O20" s="86">
        <f t="shared" si="3"/>
        <v>-23.150000000000002</v>
      </c>
      <c r="P20" s="80">
        <v>10</v>
      </c>
      <c r="Q20" s="68">
        <v>-231.50000000000003</v>
      </c>
    </row>
    <row r="21" spans="1:17">
      <c r="A21" s="19" t="s">
        <v>151</v>
      </c>
      <c r="B21" s="13">
        <v>10</v>
      </c>
      <c r="C21" s="6">
        <f>IF(B$17=0,0,B21/B$17)</f>
        <v>0.38461538461538464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4</v>
      </c>
      <c r="K21" s="5">
        <v>19</v>
      </c>
      <c r="L21" s="61">
        <v>-389.7</v>
      </c>
      <c r="N21" s="76" t="s">
        <v>169</v>
      </c>
      <c r="O21" s="86">
        <f t="shared" si="3"/>
        <v>-29.487500000000001</v>
      </c>
      <c r="P21" s="80">
        <v>8</v>
      </c>
      <c r="Q21" s="68">
        <v>-235.9</v>
      </c>
    </row>
    <row r="22" spans="1:17">
      <c r="A22" s="19" t="s">
        <v>149</v>
      </c>
      <c r="B22" s="13">
        <v>11</v>
      </c>
      <c r="C22" s="6">
        <f>IF(B$17=0,0,B22/B$17)</f>
        <v>0.42307692307692307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16</v>
      </c>
      <c r="K22" s="5">
        <v>20</v>
      </c>
      <c r="L22" s="61">
        <v>-438.2</v>
      </c>
      <c r="N22" s="76" t="s">
        <v>263</v>
      </c>
      <c r="O22" s="86">
        <f t="shared" si="3"/>
        <v>-29.800000000000004</v>
      </c>
      <c r="P22" s="80">
        <v>9</v>
      </c>
      <c r="Q22" s="68">
        <v>-268.20000000000005</v>
      </c>
    </row>
    <row r="23" spans="1:17">
      <c r="A23" s="19" t="s">
        <v>150</v>
      </c>
      <c r="B23" s="13">
        <v>5</v>
      </c>
      <c r="C23" s="6">
        <f>IF(B$17=0,0,B23/B$17)</f>
        <v>0.19230769230769232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-499.8</v>
      </c>
      <c r="N23" s="76" t="s">
        <v>238</v>
      </c>
      <c r="O23" s="86">
        <f t="shared" si="3"/>
        <v>-34.200000000000003</v>
      </c>
      <c r="P23" s="80">
        <v>1</v>
      </c>
      <c r="Q23" s="68">
        <v>-34.200000000000003</v>
      </c>
    </row>
    <row r="24" spans="1:17">
      <c r="A24" s="19" t="s">
        <v>5</v>
      </c>
      <c r="B24" s="16">
        <f>IF(B$17=0,0,C24/B$17)</f>
        <v>5288.4615384615381</v>
      </c>
      <c r="C24" s="8">
        <v>137500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24</v>
      </c>
      <c r="K24" s="5">
        <v>22</v>
      </c>
      <c r="L24" s="61">
        <v>-549.4</v>
      </c>
      <c r="N24" s="76" t="s">
        <v>276</v>
      </c>
      <c r="O24" s="86">
        <f t="shared" si="3"/>
        <v>-36.176000000000016</v>
      </c>
      <c r="P24" s="80">
        <v>25</v>
      </c>
      <c r="Q24" s="68">
        <v>-904.40000000000032</v>
      </c>
    </row>
    <row r="25" spans="1:17">
      <c r="A25" s="20" t="s">
        <v>133</v>
      </c>
      <c r="B25" s="97">
        <f>IF($B$17-B$16=0,0,C25/($B$17-B$16))</f>
        <v>6586.666666666667</v>
      </c>
      <c r="C25" s="98">
        <v>98800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-568.5</v>
      </c>
      <c r="N25" s="76" t="s">
        <v>277</v>
      </c>
      <c r="O25" s="86">
        <f t="shared" si="3"/>
        <v>-42.744000000000007</v>
      </c>
      <c r="P25" s="80">
        <v>25</v>
      </c>
      <c r="Q25" s="68">
        <v>-1068.6000000000001</v>
      </c>
    </row>
    <row r="26" spans="1:17">
      <c r="A26" s="20" t="s">
        <v>134</v>
      </c>
      <c r="B26" s="97">
        <f>IF(B$16=0,0,C26/B$16)</f>
        <v>3518.181818181818</v>
      </c>
      <c r="C26" s="98">
        <v>38700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-620.5</v>
      </c>
      <c r="N26" s="76" t="s">
        <v>235</v>
      </c>
      <c r="O26" s="86">
        <f t="shared" si="3"/>
        <v>-50.4</v>
      </c>
      <c r="P26" s="80">
        <v>10</v>
      </c>
      <c r="Q26" s="68">
        <v>-504</v>
      </c>
    </row>
    <row r="27" spans="1:17">
      <c r="A27" s="20" t="s">
        <v>132</v>
      </c>
      <c r="B27" s="97">
        <f>IF(B$18=0,0,C27/B$18)</f>
        <v>-5352.3809523809523</v>
      </c>
      <c r="C27" s="98">
        <v>-224800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29</v>
      </c>
      <c r="K27" s="5">
        <v>25</v>
      </c>
      <c r="L27" s="61">
        <v>-660.9</v>
      </c>
      <c r="N27" s="76" t="s">
        <v>244</v>
      </c>
      <c r="O27" s="86">
        <f t="shared" si="3"/>
        <v>-74.849999999999994</v>
      </c>
      <c r="P27" s="80">
        <v>2</v>
      </c>
      <c r="Q27" s="68">
        <v>-149.69999999999999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5</v>
      </c>
      <c r="K28" s="5">
        <v>26</v>
      </c>
      <c r="L28" s="61">
        <v>-714.19999999999993</v>
      </c>
    </row>
    <row r="29" spans="1:17">
      <c r="A29" s="19" t="s">
        <v>131</v>
      </c>
      <c r="B29" s="13">
        <v>15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-757.9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-774.1</v>
      </c>
    </row>
    <row r="31" spans="1:17">
      <c r="A31" s="22" t="s">
        <v>148</v>
      </c>
      <c r="B31" s="116">
        <v>38500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-767.5</v>
      </c>
    </row>
    <row r="32" spans="1:17">
      <c r="A32" s="21" t="s">
        <v>112</v>
      </c>
      <c r="B32" s="26">
        <v>1</v>
      </c>
      <c r="C32" s="9">
        <f>IF(B$3=0,0,B32/B$3)</f>
        <v>4.6728971962616819E-3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-761.5</v>
      </c>
    </row>
    <row r="33" spans="1:12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-817</v>
      </c>
    </row>
    <row r="34" spans="1:12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-811.6</v>
      </c>
    </row>
    <row r="35" spans="1:12">
      <c r="A35" s="52" t="s">
        <v>139</v>
      </c>
      <c r="B35" s="99">
        <v>2</v>
      </c>
      <c r="C35" s="102">
        <f t="shared" ref="C35:C47" si="4">IF(B$17=0,0,B35/B$17)</f>
        <v>7.6923076923076927E-2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-875.30000000000007</v>
      </c>
    </row>
    <row r="36" spans="1:12">
      <c r="A36" s="19" t="s">
        <v>135</v>
      </c>
      <c r="B36" s="13">
        <v>11</v>
      </c>
      <c r="C36" s="6">
        <f t="shared" si="4"/>
        <v>0.42307692307692307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2">
      <c r="A37" s="19" t="s">
        <v>136</v>
      </c>
      <c r="B37" s="100">
        <v>3</v>
      </c>
      <c r="C37" s="6">
        <f t="shared" si="4"/>
        <v>0.11538461538461539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2">
      <c r="A38" s="19" t="s">
        <v>137</v>
      </c>
      <c r="B38" s="100">
        <v>6</v>
      </c>
      <c r="C38" s="6">
        <f t="shared" si="4"/>
        <v>0.23076923076923078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2">
      <c r="A39" s="19" t="s">
        <v>138</v>
      </c>
      <c r="B39" s="100">
        <v>2</v>
      </c>
      <c r="C39" s="6">
        <f t="shared" si="4"/>
        <v>7.6923076923076927E-2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2">
      <c r="A40" s="19" t="s">
        <v>140</v>
      </c>
      <c r="B40" s="100">
        <v>2</v>
      </c>
      <c r="C40" s="6">
        <f t="shared" si="4"/>
        <v>7.6923076923076927E-2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2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2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2">
      <c r="A43" s="19" t="s">
        <v>143</v>
      </c>
      <c r="B43" s="100">
        <v>0</v>
      </c>
      <c r="C43" s="6">
        <f t="shared" si="4"/>
        <v>0</v>
      </c>
    </row>
    <row r="44" spans="1:12">
      <c r="A44" s="19" t="s">
        <v>144</v>
      </c>
      <c r="B44" s="100">
        <v>0</v>
      </c>
      <c r="C44" s="6">
        <f t="shared" si="4"/>
        <v>0</v>
      </c>
    </row>
    <row r="45" spans="1:12">
      <c r="A45" s="19" t="s">
        <v>145</v>
      </c>
      <c r="B45" s="100">
        <v>0</v>
      </c>
      <c r="C45" s="6">
        <f t="shared" si="4"/>
        <v>0</v>
      </c>
    </row>
    <row r="46" spans="1:12">
      <c r="A46" s="19" t="s">
        <v>146</v>
      </c>
      <c r="B46" s="100">
        <v>0</v>
      </c>
      <c r="C46" s="6">
        <f t="shared" si="4"/>
        <v>0</v>
      </c>
    </row>
    <row r="47" spans="1:12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1B2DB-6FF4-43E0-8427-A27EFCBD6849}">
  <sheetPr codeName="Sheet52"/>
  <dimension ref="A1:Q47"/>
  <sheetViews>
    <sheetView showGridLines="0" topLeftCell="A6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333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45</v>
      </c>
      <c r="C2" s="121"/>
      <c r="E2" s="32" t="s">
        <v>181</v>
      </c>
      <c r="F2" s="29" t="s">
        <v>156</v>
      </c>
      <c r="G2" s="12">
        <v>33</v>
      </c>
      <c r="H2" s="93">
        <f>IF(B$17=0,0,G2/B$17)</f>
        <v>0.57894736842105265</v>
      </c>
      <c r="I2" s="55">
        <v>25</v>
      </c>
      <c r="K2" s="3">
        <v>0</v>
      </c>
      <c r="L2" s="60">
        <v>0</v>
      </c>
      <c r="N2" s="75" t="s">
        <v>103</v>
      </c>
      <c r="O2" s="82">
        <f t="shared" ref="O2:O9" si="0">IF(P2=0,0,Q2/P2)</f>
        <v>2337.7777777777778</v>
      </c>
      <c r="P2" s="79">
        <v>45</v>
      </c>
      <c r="Q2" s="63">
        <v>105200</v>
      </c>
    </row>
    <row r="3" spans="1:17">
      <c r="A3" s="19" t="s">
        <v>8</v>
      </c>
      <c r="B3" s="122">
        <v>316</v>
      </c>
      <c r="C3" s="123"/>
      <c r="E3" s="33" t="s">
        <v>60</v>
      </c>
      <c r="F3" s="30" t="s">
        <v>24</v>
      </c>
      <c r="G3" s="13">
        <v>32</v>
      </c>
      <c r="H3" s="94">
        <f>IF(B$17=0,0,G3/B$17)</f>
        <v>0.56140350877192979</v>
      </c>
      <c r="I3" s="56">
        <v>10</v>
      </c>
      <c r="K3" s="5">
        <v>1</v>
      </c>
      <c r="L3" s="61">
        <v>1.7</v>
      </c>
      <c r="N3" s="76" t="s">
        <v>104</v>
      </c>
      <c r="O3" s="83">
        <f t="shared" si="0"/>
        <v>-1548.8888888888889</v>
      </c>
      <c r="P3" s="80">
        <v>45</v>
      </c>
      <c r="Q3" s="64">
        <v>-69700</v>
      </c>
    </row>
    <row r="4" spans="1:17">
      <c r="A4" s="19" t="s">
        <v>6</v>
      </c>
      <c r="B4" s="124">
        <v>-85.799999999999983</v>
      </c>
      <c r="C4" s="125"/>
      <c r="E4" s="33" t="s">
        <v>54</v>
      </c>
      <c r="F4" s="30" t="s">
        <v>20</v>
      </c>
      <c r="G4" s="13">
        <v>27</v>
      </c>
      <c r="H4" s="94">
        <f>IF(B$17=0,0,G4/B$17)</f>
        <v>0.47368421052631576</v>
      </c>
      <c r="I4" s="56">
        <v>40</v>
      </c>
      <c r="K4" s="5">
        <v>2</v>
      </c>
      <c r="L4" s="61">
        <v>-20.400000000000002</v>
      </c>
      <c r="N4" s="76" t="s">
        <v>105</v>
      </c>
      <c r="O4" s="83">
        <f t="shared" si="0"/>
        <v>125.58139534883721</v>
      </c>
      <c r="P4" s="80">
        <v>43</v>
      </c>
      <c r="Q4" s="64">
        <v>5400</v>
      </c>
    </row>
    <row r="5" spans="1:17">
      <c r="A5" s="19" t="s">
        <v>7</v>
      </c>
      <c r="B5" s="126">
        <f>IF(B$2=0,0,B$4/B$2)</f>
        <v>-1.9066666666666663</v>
      </c>
      <c r="C5" s="127"/>
      <c r="E5" s="33" t="s">
        <v>56</v>
      </c>
      <c r="F5" s="30" t="s">
        <v>185</v>
      </c>
      <c r="G5" s="13">
        <v>17</v>
      </c>
      <c r="H5" s="94">
        <f>IF(B$17=0,0,G5/B$17)</f>
        <v>0.2982456140350877</v>
      </c>
      <c r="I5" s="56">
        <v>29</v>
      </c>
      <c r="K5" s="5">
        <v>3</v>
      </c>
      <c r="L5" s="61">
        <v>-64.3</v>
      </c>
      <c r="N5" s="76" t="s">
        <v>157</v>
      </c>
      <c r="O5" s="83">
        <f>IF(P5=0,0,Q5/P5)</f>
        <v>416.66666666666669</v>
      </c>
      <c r="P5" s="80">
        <v>36</v>
      </c>
      <c r="Q5" s="64">
        <v>15000</v>
      </c>
    </row>
    <row r="6" spans="1:17">
      <c r="A6" s="19" t="s">
        <v>1</v>
      </c>
      <c r="B6" s="128">
        <f>IF(B$2=0,0,(B$7*1+B$8*2+B$9*3+B$10*4)/B$2)</f>
        <v>2.5111111111111111</v>
      </c>
      <c r="C6" s="129"/>
      <c r="E6" s="33" t="s">
        <v>184</v>
      </c>
      <c r="F6" s="30" t="s">
        <v>187</v>
      </c>
      <c r="G6" s="13">
        <v>16</v>
      </c>
      <c r="H6" s="94">
        <f>IF(B$17=0,0,G6/B$17)</f>
        <v>0.2807017543859649</v>
      </c>
      <c r="I6" s="56">
        <v>56</v>
      </c>
      <c r="K6" s="5">
        <v>4</v>
      </c>
      <c r="L6" s="61">
        <v>-52.099999999999994</v>
      </c>
      <c r="N6" s="76" t="s">
        <v>106</v>
      </c>
      <c r="O6" s="83">
        <f t="shared" ref="O6" si="1">IF(P6=0,0,Q6/P6)</f>
        <v>-3622.7272727272725</v>
      </c>
      <c r="P6" s="80">
        <v>22</v>
      </c>
      <c r="Q6" s="64">
        <v>-79700</v>
      </c>
    </row>
    <row r="7" spans="1:17">
      <c r="A7" s="19" t="s">
        <v>2</v>
      </c>
      <c r="B7" s="13">
        <v>10</v>
      </c>
      <c r="C7" s="6">
        <f t="shared" ref="C7:C12" si="2">IF(B$2=0,0,B7/B$2)</f>
        <v>0.22222222222222221</v>
      </c>
      <c r="E7" s="33" t="s">
        <v>57</v>
      </c>
      <c r="F7" s="30" t="s">
        <v>21</v>
      </c>
      <c r="G7" s="13">
        <v>15</v>
      </c>
      <c r="H7" s="94">
        <f>IF(B$17=0,0,G7/B$17)</f>
        <v>0.26315789473684209</v>
      </c>
      <c r="I7" s="56">
        <v>17</v>
      </c>
      <c r="K7" s="5">
        <v>5</v>
      </c>
      <c r="L7" s="61">
        <v>-72.099999999999994</v>
      </c>
      <c r="N7" s="76" t="s">
        <v>107</v>
      </c>
      <c r="O7" s="83">
        <f t="shared" si="0"/>
        <v>-1750</v>
      </c>
      <c r="P7" s="80">
        <v>10</v>
      </c>
      <c r="Q7" s="64">
        <v>-17500</v>
      </c>
    </row>
    <row r="8" spans="1:17">
      <c r="A8" s="19" t="s">
        <v>3</v>
      </c>
      <c r="B8" s="13">
        <v>11</v>
      </c>
      <c r="C8" s="6">
        <f>IF(B$2=0,0,B8/B$2)</f>
        <v>0.24444444444444444</v>
      </c>
      <c r="E8" s="33" t="s">
        <v>55</v>
      </c>
      <c r="F8" s="30" t="s">
        <v>155</v>
      </c>
      <c r="G8" s="13">
        <v>14</v>
      </c>
      <c r="H8" s="94">
        <f>IF(B$17=0,0,G8/B$17)</f>
        <v>0.24561403508771928</v>
      </c>
      <c r="I8" s="56">
        <v>25</v>
      </c>
      <c r="K8" s="5">
        <v>6</v>
      </c>
      <c r="L8" s="61">
        <v>-17.499999999999993</v>
      </c>
      <c r="N8" s="76" t="s">
        <v>108</v>
      </c>
      <c r="O8" s="83">
        <f t="shared" si="0"/>
        <v>500</v>
      </c>
      <c r="P8" s="80">
        <v>1</v>
      </c>
      <c r="Q8" s="64">
        <v>500</v>
      </c>
    </row>
    <row r="9" spans="1:17">
      <c r="A9" s="20" t="s">
        <v>4</v>
      </c>
      <c r="B9" s="14">
        <v>15</v>
      </c>
      <c r="C9" s="7">
        <f>IF(B$2=0,0,B9/B$2)</f>
        <v>0.33333333333333331</v>
      </c>
      <c r="E9" s="33" t="s">
        <v>182</v>
      </c>
      <c r="F9" s="30" t="s">
        <v>19</v>
      </c>
      <c r="G9" s="13">
        <v>8</v>
      </c>
      <c r="H9" s="94">
        <f>IF(B$17=0,0,G9/B$17)</f>
        <v>0.14035087719298245</v>
      </c>
      <c r="I9" s="56">
        <v>18</v>
      </c>
      <c r="K9" s="5">
        <v>7</v>
      </c>
      <c r="L9" s="61">
        <v>-10.499999999999993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9</v>
      </c>
      <c r="C10" s="7">
        <f>IF(B$2=0,0,B10/B$2)</f>
        <v>0.2</v>
      </c>
      <c r="E10" s="33" t="s">
        <v>59</v>
      </c>
      <c r="F10" s="30" t="s">
        <v>23</v>
      </c>
      <c r="G10" s="13">
        <v>6</v>
      </c>
      <c r="H10" s="94">
        <f>IF(B$17=0,0,G10/B$17)</f>
        <v>0.10526315789473684</v>
      </c>
      <c r="I10" s="56">
        <v>37</v>
      </c>
      <c r="K10" s="5">
        <v>8</v>
      </c>
      <c r="L10" s="61">
        <v>-59.699999999999996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21</v>
      </c>
      <c r="C11" s="7">
        <f>IF(B$2=0,0,B11/B$2)</f>
        <v>0.46666666666666667</v>
      </c>
      <c r="E11" s="33" t="s">
        <v>58</v>
      </c>
      <c r="F11" s="30" t="s">
        <v>22</v>
      </c>
      <c r="G11" s="13">
        <v>2</v>
      </c>
      <c r="H11" s="94">
        <f>IF(B$17=0,0,G11/B$17)</f>
        <v>3.5087719298245612E-2</v>
      </c>
      <c r="I11" s="56">
        <v>34</v>
      </c>
      <c r="K11" s="5">
        <v>9</v>
      </c>
      <c r="L11" s="61">
        <v>-51.699999999999996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2.2222222222222223E-2</v>
      </c>
      <c r="E12" s="33" t="s">
        <v>66</v>
      </c>
      <c r="F12" s="30" t="s">
        <v>30</v>
      </c>
      <c r="G12" s="13">
        <v>2</v>
      </c>
      <c r="H12" s="94">
        <f>IF(B$17=0,0,G12/B$17)</f>
        <v>3.5087719298245612E-2</v>
      </c>
      <c r="I12" s="56">
        <v>7</v>
      </c>
      <c r="K12" s="5">
        <v>10</v>
      </c>
      <c r="L12" s="61">
        <v>3.8000000000000043</v>
      </c>
      <c r="N12" s="75" t="s">
        <v>126</v>
      </c>
      <c r="O12" s="85">
        <f>IF(P12=0,0,Q12/P12)</f>
        <v>36.480000000000004</v>
      </c>
      <c r="P12" s="79">
        <v>5</v>
      </c>
      <c r="Q12" s="67">
        <v>182.4</v>
      </c>
    </row>
    <row r="13" spans="1:17">
      <c r="A13" s="22" t="s">
        <v>97</v>
      </c>
      <c r="B13" s="15">
        <v>62</v>
      </c>
      <c r="C13" s="11">
        <f>IF(B$3=0,0,B13/B$3)</f>
        <v>0.19620253164556961</v>
      </c>
      <c r="E13" s="33" t="s">
        <v>183</v>
      </c>
      <c r="F13" s="30" t="s">
        <v>186</v>
      </c>
      <c r="G13" s="13">
        <v>2</v>
      </c>
      <c r="H13" s="94">
        <f>IF(B$17=0,0,G13/B$17)</f>
        <v>3.5087719298245612E-2</v>
      </c>
      <c r="I13" s="56">
        <v>14</v>
      </c>
      <c r="K13" s="5">
        <v>11</v>
      </c>
      <c r="L13" s="61">
        <v>-13.399999999999995</v>
      </c>
      <c r="N13" s="76" t="s">
        <v>127</v>
      </c>
      <c r="O13" s="86">
        <f>IF(P13=0,0,Q13/P13)</f>
        <v>-8.15</v>
      </c>
      <c r="P13" s="80">
        <v>14</v>
      </c>
      <c r="Q13" s="68">
        <v>-114.1</v>
      </c>
    </row>
    <row r="14" spans="1:17">
      <c r="A14" s="19" t="s">
        <v>94</v>
      </c>
      <c r="B14" s="13">
        <v>53</v>
      </c>
      <c r="C14" s="6">
        <f>IF(B$3=0,0,B14/B$3)</f>
        <v>0.16772151898734178</v>
      </c>
      <c r="E14" s="33" t="s">
        <v>63</v>
      </c>
      <c r="F14" s="30" t="s">
        <v>27</v>
      </c>
      <c r="G14" s="13">
        <v>1</v>
      </c>
      <c r="H14" s="94">
        <f>IF(B$17=0,0,G14/B$17)</f>
        <v>1.7543859649122806E-2</v>
      </c>
      <c r="I14" s="56">
        <v>1</v>
      </c>
      <c r="K14" s="5">
        <v>12</v>
      </c>
      <c r="L14" s="61">
        <v>-26.499999999999993</v>
      </c>
      <c r="N14" s="76" t="s">
        <v>128</v>
      </c>
      <c r="O14" s="86">
        <f>IF(P14=0,0,Q14/P14)</f>
        <v>-5.8636363636363624</v>
      </c>
      <c r="P14" s="80">
        <v>11</v>
      </c>
      <c r="Q14" s="68">
        <v>-64.499999999999986</v>
      </c>
    </row>
    <row r="15" spans="1:17">
      <c r="A15" s="18" t="s">
        <v>99</v>
      </c>
      <c r="B15" s="12">
        <f>B21</f>
        <v>33</v>
      </c>
      <c r="C15" s="4">
        <f>IF(B$13=0,0,B15/B$13)</f>
        <v>0.532258064516129</v>
      </c>
      <c r="E15" s="33" t="s">
        <v>74</v>
      </c>
      <c r="F15" s="30" t="s">
        <v>38</v>
      </c>
      <c r="G15" s="13">
        <v>1</v>
      </c>
      <c r="H15" s="94">
        <f>IF(B$17=0,0,G15/B$17)</f>
        <v>1.7543859649122806E-2</v>
      </c>
      <c r="I15" s="56">
        <v>26</v>
      </c>
      <c r="K15" s="5">
        <v>13</v>
      </c>
      <c r="L15" s="61">
        <v>-78.699999999999989</v>
      </c>
      <c r="N15" s="77" t="s">
        <v>159</v>
      </c>
      <c r="O15" s="87">
        <f>IF(P15=0,0,Q15/P15)</f>
        <v>-5.9733333333333345</v>
      </c>
      <c r="P15" s="81">
        <v>15</v>
      </c>
      <c r="Q15" s="69">
        <v>-89.600000000000023</v>
      </c>
    </row>
    <row r="16" spans="1:17">
      <c r="A16" s="18" t="s">
        <v>100</v>
      </c>
      <c r="B16" s="12">
        <f>B22</f>
        <v>23</v>
      </c>
      <c r="C16" s="4">
        <f>IF(B$14=0,0,B16/B$14)</f>
        <v>0.43396226415094341</v>
      </c>
      <c r="E16" s="33" t="s">
        <v>77</v>
      </c>
      <c r="F16" s="30" t="s">
        <v>41</v>
      </c>
      <c r="G16" s="13">
        <v>1</v>
      </c>
      <c r="H16" s="94">
        <f>IF(B$17=0,0,G16/B$17)</f>
        <v>1.7543859649122806E-2</v>
      </c>
      <c r="I16" s="56">
        <v>28</v>
      </c>
      <c r="K16" s="5">
        <v>14</v>
      </c>
      <c r="L16" s="61">
        <v>-126.69999999999999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57</v>
      </c>
      <c r="C17" s="4">
        <f>IF(B$3=0,0,B17/B$3)</f>
        <v>0.18037974683544303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10</v>
      </c>
      <c r="K17" s="5">
        <v>15</v>
      </c>
      <c r="L17" s="61">
        <v>-112.99999999999999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36</v>
      </c>
      <c r="C18" s="6">
        <f>IF(B$3=0,0,B18/B$3)</f>
        <v>0.11392405063291139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11</v>
      </c>
      <c r="K18" s="5">
        <v>16</v>
      </c>
      <c r="L18" s="61">
        <v>-132.19999999999999</v>
      </c>
      <c r="N18" s="75" t="s">
        <v>386</v>
      </c>
      <c r="O18" s="85">
        <f t="shared" ref="O18:O35" si="3">IF(P18=0,0,Q18/P18)</f>
        <v>54.699999999999996</v>
      </c>
      <c r="P18" s="79">
        <v>1</v>
      </c>
      <c r="Q18" s="67">
        <v>54.699999999999996</v>
      </c>
    </row>
    <row r="19" spans="1:17">
      <c r="A19" s="19" t="s">
        <v>12</v>
      </c>
      <c r="B19" s="13">
        <v>26</v>
      </c>
      <c r="C19" s="6">
        <f>IF(B$17=0,0,B19/B$17)</f>
        <v>0.45614035087719296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-147.69999999999999</v>
      </c>
      <c r="N19" s="76" t="s">
        <v>395</v>
      </c>
      <c r="O19" s="86">
        <f t="shared" si="3"/>
        <v>42</v>
      </c>
      <c r="P19" s="80">
        <v>2</v>
      </c>
      <c r="Q19" s="68">
        <v>84</v>
      </c>
    </row>
    <row r="20" spans="1:17">
      <c r="A20" s="19" t="s">
        <v>11</v>
      </c>
      <c r="B20" s="13">
        <v>31</v>
      </c>
      <c r="C20" s="6">
        <f>IF(B$17=0,0,B20/B$17)</f>
        <v>0.54385964912280704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-201</v>
      </c>
      <c r="N20" s="76" t="s">
        <v>394</v>
      </c>
      <c r="O20" s="86">
        <f t="shared" si="3"/>
        <v>40.75</v>
      </c>
      <c r="P20" s="80">
        <v>2</v>
      </c>
      <c r="Q20" s="68">
        <v>81.5</v>
      </c>
    </row>
    <row r="21" spans="1:17">
      <c r="A21" s="19" t="s">
        <v>151</v>
      </c>
      <c r="B21" s="13">
        <v>33</v>
      </c>
      <c r="C21" s="6">
        <f>IF(B$17=0,0,B21/B$17)</f>
        <v>0.57894736842105265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15</v>
      </c>
      <c r="K21" s="5">
        <v>19</v>
      </c>
      <c r="L21" s="61">
        <v>-133.19999999999999</v>
      </c>
      <c r="N21" s="76" t="s">
        <v>391</v>
      </c>
      <c r="O21" s="86">
        <f t="shared" si="3"/>
        <v>38.250000000000007</v>
      </c>
      <c r="P21" s="80">
        <v>4</v>
      </c>
      <c r="Q21" s="68">
        <v>153.00000000000003</v>
      </c>
    </row>
    <row r="22" spans="1:17">
      <c r="A22" s="19" t="s">
        <v>149</v>
      </c>
      <c r="B22" s="13">
        <v>23</v>
      </c>
      <c r="C22" s="6">
        <f>IF(B$17=0,0,B22/B$17)</f>
        <v>0.40350877192982454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4</v>
      </c>
      <c r="K22" s="5">
        <v>20</v>
      </c>
      <c r="L22" s="61">
        <v>-86.299999999999983</v>
      </c>
      <c r="N22" s="76" t="s">
        <v>235</v>
      </c>
      <c r="O22" s="86">
        <f t="shared" si="3"/>
        <v>14.127272727272727</v>
      </c>
      <c r="P22" s="80">
        <v>11</v>
      </c>
      <c r="Q22" s="68">
        <v>155.4</v>
      </c>
    </row>
    <row r="23" spans="1:17">
      <c r="A23" s="19" t="s">
        <v>150</v>
      </c>
      <c r="B23" s="13">
        <v>1</v>
      </c>
      <c r="C23" s="6">
        <f>IF(B$17=0,0,B23/B$17)</f>
        <v>1.7543859649122806E-2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16</v>
      </c>
      <c r="K23" s="5">
        <v>21</v>
      </c>
      <c r="L23" s="61">
        <v>-113.39999999999998</v>
      </c>
      <c r="N23" s="76" t="s">
        <v>169</v>
      </c>
      <c r="O23" s="86">
        <f t="shared" si="3"/>
        <v>8.9900000000000038</v>
      </c>
      <c r="P23" s="80">
        <v>10</v>
      </c>
      <c r="Q23" s="68">
        <v>89.900000000000034</v>
      </c>
    </row>
    <row r="24" spans="1:17">
      <c r="A24" s="19" t="s">
        <v>5</v>
      </c>
      <c r="B24" s="16">
        <f>IF(B$17=0,0,C24/B$17)</f>
        <v>6092.9824561403511</v>
      </c>
      <c r="C24" s="8">
        <v>347300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-108.79999999999998</v>
      </c>
      <c r="N24" s="76" t="s">
        <v>324</v>
      </c>
      <c r="O24" s="86">
        <f t="shared" si="3"/>
        <v>8.1571428571428584</v>
      </c>
      <c r="P24" s="80">
        <v>7</v>
      </c>
      <c r="Q24" s="68">
        <v>57.100000000000009</v>
      </c>
    </row>
    <row r="25" spans="1:17">
      <c r="A25" s="20" t="s">
        <v>133</v>
      </c>
      <c r="B25" s="97">
        <f>IF($B$17-B$16=0,0,C25/($B$17-B$16))</f>
        <v>7573.5294117647063</v>
      </c>
      <c r="C25" s="98">
        <v>257500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24</v>
      </c>
      <c r="K25" s="5">
        <v>23</v>
      </c>
      <c r="L25" s="61">
        <v>-151.5</v>
      </c>
      <c r="N25" s="76" t="s">
        <v>163</v>
      </c>
      <c r="O25" s="86">
        <f t="shared" si="3"/>
        <v>5.5500000000000007</v>
      </c>
      <c r="P25" s="80">
        <v>2</v>
      </c>
      <c r="Q25" s="68">
        <v>11.100000000000001</v>
      </c>
    </row>
    <row r="26" spans="1:17">
      <c r="A26" s="20" t="s">
        <v>134</v>
      </c>
      <c r="B26" s="97">
        <f>IF(B$16=0,0,C26/B$16)</f>
        <v>3904.3478260869565</v>
      </c>
      <c r="C26" s="98">
        <v>89800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-93.2</v>
      </c>
      <c r="N26" s="76" t="s">
        <v>392</v>
      </c>
      <c r="O26" s="86">
        <f t="shared" si="3"/>
        <v>4.5500000000000025</v>
      </c>
      <c r="P26" s="80">
        <v>2</v>
      </c>
      <c r="Q26" s="68">
        <v>9.100000000000005</v>
      </c>
    </row>
    <row r="27" spans="1:17">
      <c r="A27" s="20" t="s">
        <v>132</v>
      </c>
      <c r="B27" s="97">
        <f>IF(B$18=0,0,C27/B$18)</f>
        <v>-5944.4444444444443</v>
      </c>
      <c r="C27" s="98">
        <v>-214000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-134.1</v>
      </c>
      <c r="N27" s="76" t="s">
        <v>277</v>
      </c>
      <c r="O27" s="86">
        <f t="shared" si="3"/>
        <v>3.0761904761904781</v>
      </c>
      <c r="P27" s="80">
        <v>21</v>
      </c>
      <c r="Q27" s="68">
        <v>64.600000000000037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5</v>
      </c>
      <c r="K28" s="5">
        <v>26</v>
      </c>
      <c r="L28" s="61">
        <v>-152.1</v>
      </c>
      <c r="N28" s="76" t="s">
        <v>238</v>
      </c>
      <c r="O28" s="86">
        <f t="shared" si="3"/>
        <v>0.2399999999999986</v>
      </c>
      <c r="P28" s="80">
        <v>5</v>
      </c>
      <c r="Q28" s="68">
        <v>1.1999999999999931</v>
      </c>
    </row>
    <row r="29" spans="1:17">
      <c r="A29" s="19" t="s">
        <v>131</v>
      </c>
      <c r="B29" s="13">
        <v>22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-105.69999999999999</v>
      </c>
      <c r="N29" s="76" t="s">
        <v>396</v>
      </c>
      <c r="O29" s="86">
        <f t="shared" si="3"/>
        <v>-8.4333333333333353</v>
      </c>
      <c r="P29" s="80">
        <v>3</v>
      </c>
      <c r="Q29" s="68">
        <v>-25.300000000000004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-100.69999999999999</v>
      </c>
      <c r="N30" s="76" t="s">
        <v>244</v>
      </c>
      <c r="O30" s="86">
        <f t="shared" si="3"/>
        <v>-9.0399999999999956</v>
      </c>
      <c r="P30" s="80">
        <v>5</v>
      </c>
      <c r="Q30" s="68">
        <v>-45.199999999999982</v>
      </c>
    </row>
    <row r="31" spans="1:17">
      <c r="A31" s="22" t="s">
        <v>148</v>
      </c>
      <c r="B31" s="116">
        <v>52100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-152.69999999999999</v>
      </c>
      <c r="N31" s="76" t="s">
        <v>402</v>
      </c>
      <c r="O31" s="86">
        <f t="shared" si="3"/>
        <v>-12.975000000000001</v>
      </c>
      <c r="P31" s="80">
        <v>4</v>
      </c>
      <c r="Q31" s="68">
        <v>-51.900000000000006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-170.79999999999998</v>
      </c>
      <c r="N32" s="76" t="s">
        <v>388</v>
      </c>
      <c r="O32" s="86">
        <f t="shared" si="3"/>
        <v>-13.759999999999996</v>
      </c>
      <c r="P32" s="80">
        <v>5</v>
      </c>
      <c r="Q32" s="68">
        <v>-68.799999999999983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-193.99999999999997</v>
      </c>
      <c r="N33" s="76" t="s">
        <v>272</v>
      </c>
      <c r="O33" s="86">
        <f t="shared" si="3"/>
        <v>-15.361111111111111</v>
      </c>
      <c r="P33" s="80">
        <v>18</v>
      </c>
      <c r="Q33" s="68">
        <v>-276.5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-130.69999999999999</v>
      </c>
      <c r="N34" s="76" t="s">
        <v>276</v>
      </c>
      <c r="O34" s="86">
        <f t="shared" si="3"/>
        <v>-18.168181818181814</v>
      </c>
      <c r="P34" s="80">
        <v>22</v>
      </c>
      <c r="Q34" s="68">
        <v>-399.69999999999993</v>
      </c>
    </row>
    <row r="35" spans="1:17">
      <c r="A35" s="52" t="s">
        <v>139</v>
      </c>
      <c r="B35" s="99">
        <v>6</v>
      </c>
      <c r="C35" s="102">
        <f t="shared" ref="C35:C47" si="4">IF(B$17=0,0,B35/B$17)</f>
        <v>0.10526315789473684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-146.89999999999998</v>
      </c>
      <c r="N35" s="76" t="s">
        <v>263</v>
      </c>
      <c r="O35" s="86">
        <f t="shared" si="3"/>
        <v>-19.581818181818186</v>
      </c>
      <c r="P35" s="80">
        <v>11</v>
      </c>
      <c r="Q35" s="68">
        <v>-215.40000000000003</v>
      </c>
    </row>
    <row r="36" spans="1:17">
      <c r="A36" s="19" t="s">
        <v>135</v>
      </c>
      <c r="B36" s="13">
        <v>13</v>
      </c>
      <c r="C36" s="6">
        <f t="shared" si="4"/>
        <v>0.22807017543859648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-140.49999999999997</v>
      </c>
    </row>
    <row r="37" spans="1:17">
      <c r="A37" s="19" t="s">
        <v>136</v>
      </c>
      <c r="B37" s="100">
        <v>16</v>
      </c>
      <c r="C37" s="6">
        <f t="shared" si="4"/>
        <v>0.2807017543859649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-68.399999999999977</v>
      </c>
    </row>
    <row r="38" spans="1:17">
      <c r="A38" s="19" t="s">
        <v>137</v>
      </c>
      <c r="B38" s="100">
        <v>12</v>
      </c>
      <c r="C38" s="6">
        <f t="shared" si="4"/>
        <v>0.21052631578947367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-62.499999999999979</v>
      </c>
    </row>
    <row r="39" spans="1:17">
      <c r="A39" s="19" t="s">
        <v>138</v>
      </c>
      <c r="B39" s="100">
        <v>6</v>
      </c>
      <c r="C39" s="6">
        <f t="shared" si="4"/>
        <v>0.10526315789473684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-84.399999999999977</v>
      </c>
    </row>
    <row r="40" spans="1:17">
      <c r="A40" s="19" t="s">
        <v>140</v>
      </c>
      <c r="B40" s="100">
        <v>3</v>
      </c>
      <c r="C40" s="6">
        <f t="shared" si="4"/>
        <v>5.2631578947368418E-2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-105.99999999999997</v>
      </c>
    </row>
    <row r="41" spans="1:17">
      <c r="A41" s="19" t="s">
        <v>141</v>
      </c>
      <c r="B41" s="100">
        <v>1</v>
      </c>
      <c r="C41" s="6">
        <f t="shared" si="4"/>
        <v>1.7543859649122806E-2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-122.39999999999998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-65.699999999999974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-12.299999999999976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-7.999999999999976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-12.099999999999977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-74.09999999999998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-85.799999999999983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293432-F08D-45C1-8BAE-7A00FC3D8C8D}">
  <sheetPr codeName="Sheet53"/>
  <dimension ref="A1:Q47"/>
  <sheetViews>
    <sheetView showGridLines="0" topLeftCell="A5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181</v>
      </c>
      <c r="F2" s="29" t="s">
        <v>156</v>
      </c>
      <c r="G2" s="12">
        <v>9</v>
      </c>
      <c r="H2" s="93">
        <f>IF(B$17=0,0,G2/B$17)</f>
        <v>0.69230769230769229</v>
      </c>
      <c r="I2" s="55">
        <v>13</v>
      </c>
      <c r="K2" s="3">
        <v>0</v>
      </c>
      <c r="L2" s="60">
        <v>0</v>
      </c>
      <c r="N2" s="75" t="s">
        <v>103</v>
      </c>
      <c r="O2" s="82">
        <f t="shared" ref="O2:O9" si="0">IF(P2=0,0,Q2/P2)</f>
        <v>-278.57142857142856</v>
      </c>
      <c r="P2" s="79">
        <v>14</v>
      </c>
      <c r="Q2" s="63">
        <v>-3900</v>
      </c>
    </row>
    <row r="3" spans="1:17">
      <c r="A3" s="19" t="s">
        <v>8</v>
      </c>
      <c r="B3" s="122">
        <v>93</v>
      </c>
      <c r="C3" s="123"/>
      <c r="E3" s="33" t="s">
        <v>184</v>
      </c>
      <c r="F3" s="30" t="s">
        <v>187</v>
      </c>
      <c r="G3" s="13">
        <v>8</v>
      </c>
      <c r="H3" s="94">
        <f>IF(B$17=0,0,G3/B$17)</f>
        <v>0.61538461538461542</v>
      </c>
      <c r="I3" s="56">
        <v>12</v>
      </c>
      <c r="K3" s="5">
        <v>1</v>
      </c>
      <c r="L3" s="61">
        <v>6.9</v>
      </c>
      <c r="N3" s="76" t="s">
        <v>104</v>
      </c>
      <c r="O3" s="83">
        <f t="shared" si="0"/>
        <v>807.14285714285711</v>
      </c>
      <c r="P3" s="80">
        <v>14</v>
      </c>
      <c r="Q3" s="64">
        <v>11300</v>
      </c>
    </row>
    <row r="4" spans="1:17">
      <c r="A4" s="19" t="s">
        <v>6</v>
      </c>
      <c r="B4" s="124">
        <v>-259.10000000000002</v>
      </c>
      <c r="C4" s="125"/>
      <c r="E4" s="33" t="s">
        <v>55</v>
      </c>
      <c r="F4" s="30" t="s">
        <v>155</v>
      </c>
      <c r="G4" s="13">
        <v>5</v>
      </c>
      <c r="H4" s="94">
        <f>IF(B$17=0,0,G4/B$17)</f>
        <v>0.38461538461538464</v>
      </c>
      <c r="I4" s="56">
        <v>11</v>
      </c>
      <c r="K4" s="5">
        <v>2</v>
      </c>
      <c r="L4" s="61">
        <v>-18.200000000000003</v>
      </c>
      <c r="N4" s="76" t="s">
        <v>105</v>
      </c>
      <c r="O4" s="83">
        <f t="shared" si="0"/>
        <v>-3514.2857142857142</v>
      </c>
      <c r="P4" s="80">
        <v>14</v>
      </c>
      <c r="Q4" s="64">
        <v>-49200</v>
      </c>
    </row>
    <row r="5" spans="1:17">
      <c r="A5" s="19" t="s">
        <v>7</v>
      </c>
      <c r="B5" s="126">
        <f>IF(B$2=0,0,B$4/B$2)</f>
        <v>-18.50714285714286</v>
      </c>
      <c r="C5" s="127"/>
      <c r="E5" s="33" t="s">
        <v>56</v>
      </c>
      <c r="F5" s="30" t="s">
        <v>185</v>
      </c>
      <c r="G5" s="13">
        <v>5</v>
      </c>
      <c r="H5" s="94">
        <f>IF(B$17=0,0,G5/B$17)</f>
        <v>0.38461538461538464</v>
      </c>
      <c r="I5" s="56">
        <v>18</v>
      </c>
      <c r="K5" s="5">
        <v>3</v>
      </c>
      <c r="L5" s="61">
        <v>-63.400000000000006</v>
      </c>
      <c r="N5" s="76" t="s">
        <v>157</v>
      </c>
      <c r="O5" s="83">
        <f>IF(P5=0,0,Q5/P5)</f>
        <v>-1410</v>
      </c>
      <c r="P5" s="80">
        <v>10</v>
      </c>
      <c r="Q5" s="64">
        <v>-14100</v>
      </c>
    </row>
    <row r="6" spans="1:17">
      <c r="A6" s="19" t="s">
        <v>1</v>
      </c>
      <c r="B6" s="128">
        <f>IF(B$2=0,0,(B$7*1+B$8*2+B$9*3+B$10*4)/B$2)</f>
        <v>2.9285714285714284</v>
      </c>
      <c r="C6" s="129"/>
      <c r="E6" s="33" t="s">
        <v>60</v>
      </c>
      <c r="F6" s="30" t="s">
        <v>24</v>
      </c>
      <c r="G6" s="13">
        <v>5</v>
      </c>
      <c r="H6" s="94">
        <f>IF(B$17=0,0,G6/B$17)</f>
        <v>0.38461538461538464</v>
      </c>
      <c r="I6" s="56">
        <v>33</v>
      </c>
      <c r="K6" s="5">
        <v>4</v>
      </c>
      <c r="L6" s="61">
        <v>-56.000000000000007</v>
      </c>
      <c r="N6" s="76" t="s">
        <v>106</v>
      </c>
      <c r="O6" s="83">
        <f t="shared" ref="O6" si="1">IF(P6=0,0,Q6/P6)</f>
        <v>525</v>
      </c>
      <c r="P6" s="80">
        <v>8</v>
      </c>
      <c r="Q6" s="64">
        <v>4200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54</v>
      </c>
      <c r="F7" s="30" t="s">
        <v>20</v>
      </c>
      <c r="G7" s="13">
        <v>4</v>
      </c>
      <c r="H7" s="94">
        <f>IF(B$17=0,0,G7/B$17)</f>
        <v>0.30769230769230771</v>
      </c>
      <c r="I7" s="56">
        <v>47</v>
      </c>
      <c r="K7" s="5">
        <v>5</v>
      </c>
      <c r="L7" s="61">
        <v>-46.2</v>
      </c>
      <c r="N7" s="76" t="s">
        <v>107</v>
      </c>
      <c r="O7" s="83">
        <f t="shared" si="0"/>
        <v>-7000</v>
      </c>
      <c r="P7" s="80">
        <v>2</v>
      </c>
      <c r="Q7" s="64">
        <v>-14000</v>
      </c>
    </row>
    <row r="8" spans="1:17">
      <c r="A8" s="19" t="s">
        <v>3</v>
      </c>
      <c r="B8" s="13">
        <v>5</v>
      </c>
      <c r="C8" s="6">
        <f>IF(B$2=0,0,B8/B$2)</f>
        <v>0.35714285714285715</v>
      </c>
      <c r="E8" s="33" t="s">
        <v>57</v>
      </c>
      <c r="F8" s="30" t="s">
        <v>21</v>
      </c>
      <c r="G8" s="13">
        <v>4</v>
      </c>
      <c r="H8" s="94">
        <f>IF(B$17=0,0,G8/B$17)</f>
        <v>0.30769230769230771</v>
      </c>
      <c r="I8" s="56">
        <v>13</v>
      </c>
      <c r="K8" s="5">
        <v>6</v>
      </c>
      <c r="L8" s="61">
        <v>-67.800000000000011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5</v>
      </c>
      <c r="C9" s="7">
        <f>IF(B$2=0,0,B9/B$2)</f>
        <v>0.35714285714285715</v>
      </c>
      <c r="E9" s="33" t="s">
        <v>182</v>
      </c>
      <c r="F9" s="30" t="s">
        <v>19</v>
      </c>
      <c r="G9" s="13">
        <v>1</v>
      </c>
      <c r="H9" s="94">
        <f>IF(B$17=0,0,G9/B$17)</f>
        <v>7.6923076923076927E-2</v>
      </c>
      <c r="I9" s="56">
        <v>29</v>
      </c>
      <c r="K9" s="5">
        <v>7</v>
      </c>
      <c r="L9" s="61">
        <v>-89.9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0.2857142857142857</v>
      </c>
      <c r="E10" s="33" t="s">
        <v>59</v>
      </c>
      <c r="F10" s="30" t="s">
        <v>23</v>
      </c>
      <c r="G10" s="13">
        <v>1</v>
      </c>
      <c r="H10" s="94">
        <f>IF(B$17=0,0,G10/B$17)</f>
        <v>7.6923076923076927E-2</v>
      </c>
      <c r="I10" s="56">
        <v>43</v>
      </c>
      <c r="K10" s="5">
        <v>8</v>
      </c>
      <c r="L10" s="61">
        <v>-105.5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0.35714285714285715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42</v>
      </c>
      <c r="K11" s="5">
        <v>9</v>
      </c>
      <c r="L11" s="61">
        <v>-144.5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10</v>
      </c>
      <c r="K12" s="5">
        <v>10</v>
      </c>
      <c r="L12" s="61">
        <v>-198</v>
      </c>
      <c r="N12" s="75" t="s">
        <v>126</v>
      </c>
      <c r="O12" s="85">
        <f>IF(P12=0,0,Q12/P12)</f>
        <v>-8.52</v>
      </c>
      <c r="P12" s="79">
        <v>5</v>
      </c>
      <c r="Q12" s="67">
        <v>-42.6</v>
      </c>
    </row>
    <row r="13" spans="1:17">
      <c r="A13" s="22" t="s">
        <v>97</v>
      </c>
      <c r="B13" s="15">
        <v>23</v>
      </c>
      <c r="C13" s="11">
        <f>IF(B$3=0,0,B13/B$3)</f>
        <v>0.24731182795698925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11</v>
      </c>
      <c r="K13" s="5">
        <v>11</v>
      </c>
      <c r="L13" s="61">
        <v>-239.4</v>
      </c>
      <c r="N13" s="76" t="s">
        <v>127</v>
      </c>
      <c r="O13" s="86">
        <f>IF(P13=0,0,Q13/P13)</f>
        <v>-12.733333333333334</v>
      </c>
      <c r="P13" s="80">
        <v>3</v>
      </c>
      <c r="Q13" s="68">
        <v>-38.200000000000003</v>
      </c>
    </row>
    <row r="14" spans="1:17">
      <c r="A14" s="19" t="s">
        <v>94</v>
      </c>
      <c r="B14" s="13">
        <v>10</v>
      </c>
      <c r="C14" s="6">
        <f>IF(B$3=0,0,B14/B$3)</f>
        <v>0.10752688172043011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7</v>
      </c>
      <c r="K14" s="5">
        <v>12</v>
      </c>
      <c r="L14" s="61">
        <v>-231.5</v>
      </c>
      <c r="N14" s="76" t="s">
        <v>128</v>
      </c>
      <c r="O14" s="86">
        <f>IF(P14=0,0,Q14/P14)</f>
        <v>-24.266666666666666</v>
      </c>
      <c r="P14" s="80">
        <v>3</v>
      </c>
      <c r="Q14" s="68">
        <v>-72.8</v>
      </c>
    </row>
    <row r="15" spans="1:17">
      <c r="A15" s="18" t="s">
        <v>99</v>
      </c>
      <c r="B15" s="12">
        <f>B21</f>
        <v>9</v>
      </c>
      <c r="C15" s="4">
        <f>IF(B$13=0,0,B15/B$13)</f>
        <v>0.39130434782608697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K15" s="5">
        <v>13</v>
      </c>
      <c r="L15" s="61">
        <v>-268.5</v>
      </c>
      <c r="N15" s="77" t="s">
        <v>159</v>
      </c>
      <c r="O15" s="87">
        <f>IF(P15=0,0,Q15/P15)</f>
        <v>-35.166666666666664</v>
      </c>
      <c r="P15" s="81">
        <v>3</v>
      </c>
      <c r="Q15" s="69">
        <v>-105.5</v>
      </c>
    </row>
    <row r="16" spans="1:17">
      <c r="A16" s="18" t="s">
        <v>100</v>
      </c>
      <c r="B16" s="12">
        <f>B22</f>
        <v>3</v>
      </c>
      <c r="C16" s="4">
        <f>IF(B$14=0,0,B16/B$14)</f>
        <v>0.3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-259.10000000000002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13</v>
      </c>
      <c r="C17" s="4">
        <f>IF(B$3=0,0,B17/B$3)</f>
        <v>0.13978494623655913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13</v>
      </c>
      <c r="C18" s="6">
        <f>IF(B$3=0,0,B18/B$3)</f>
        <v>0.13978494623655913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15</v>
      </c>
      <c r="N18" s="75" t="s">
        <v>324</v>
      </c>
      <c r="O18" s="85">
        <f t="shared" ref="O18:O25" si="3">IF(P18=0,0,Q18/P18)</f>
        <v>19.549999999999997</v>
      </c>
      <c r="P18" s="79">
        <v>4</v>
      </c>
      <c r="Q18" s="67">
        <v>78.199999999999989</v>
      </c>
    </row>
    <row r="19" spans="1:17">
      <c r="A19" s="19" t="s">
        <v>12</v>
      </c>
      <c r="B19" s="13">
        <v>5</v>
      </c>
      <c r="C19" s="6">
        <f>IF(B$17=0,0,B19/B$17)</f>
        <v>0.38461538461538464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27</v>
      </c>
      <c r="N19" s="76" t="s">
        <v>169</v>
      </c>
      <c r="O19" s="86">
        <f t="shared" si="3"/>
        <v>8.3333333333333339</v>
      </c>
      <c r="P19" s="80">
        <v>3</v>
      </c>
      <c r="Q19" s="68">
        <v>25</v>
      </c>
    </row>
    <row r="20" spans="1:17">
      <c r="A20" s="19" t="s">
        <v>11</v>
      </c>
      <c r="B20" s="13">
        <v>8</v>
      </c>
      <c r="C20" s="6">
        <f>IF(B$17=0,0,B20/B$17)</f>
        <v>0.61538461538461542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333</v>
      </c>
      <c r="O20" s="86">
        <f t="shared" si="3"/>
        <v>1.4666666666666639</v>
      </c>
      <c r="P20" s="80">
        <v>3</v>
      </c>
      <c r="Q20" s="68">
        <v>4.3999999999999915</v>
      </c>
    </row>
    <row r="21" spans="1:17">
      <c r="A21" s="19" t="s">
        <v>151</v>
      </c>
      <c r="B21" s="13">
        <v>9</v>
      </c>
      <c r="C21" s="6">
        <f>IF(B$17=0,0,B21/B$17)</f>
        <v>0.69230769230769229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16</v>
      </c>
      <c r="N21" s="76" t="s">
        <v>277</v>
      </c>
      <c r="O21" s="86">
        <f t="shared" si="3"/>
        <v>-19.188888888888886</v>
      </c>
      <c r="P21" s="80">
        <v>9</v>
      </c>
      <c r="Q21" s="68">
        <v>-172.7</v>
      </c>
    </row>
    <row r="22" spans="1:17">
      <c r="A22" s="19" t="s">
        <v>149</v>
      </c>
      <c r="B22" s="13">
        <v>3</v>
      </c>
      <c r="C22" s="6">
        <f>IF(B$17=0,0,B22/B$17)</f>
        <v>0.23076923076923078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235</v>
      </c>
      <c r="O22" s="86">
        <f t="shared" si="3"/>
        <v>-21.033333333333331</v>
      </c>
      <c r="P22" s="80">
        <v>3</v>
      </c>
      <c r="Q22" s="68">
        <v>-63.099999999999994</v>
      </c>
    </row>
    <row r="23" spans="1:17">
      <c r="A23" s="19" t="s">
        <v>150</v>
      </c>
      <c r="B23" s="13">
        <v>1</v>
      </c>
      <c r="C23" s="6">
        <f>IF(B$17=0,0,B23/B$17)</f>
        <v>7.6923076923076927E-2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24</v>
      </c>
      <c r="N23" s="76" t="s">
        <v>276</v>
      </c>
      <c r="O23" s="86">
        <f t="shared" si="3"/>
        <v>-35.681818181818187</v>
      </c>
      <c r="P23" s="80">
        <v>11</v>
      </c>
      <c r="Q23" s="68">
        <v>-392.50000000000006</v>
      </c>
    </row>
    <row r="24" spans="1:17">
      <c r="A24" s="19" t="s">
        <v>5</v>
      </c>
      <c r="B24" s="16">
        <f>IF(B$17=0,0,C24/B$17)</f>
        <v>5830.7692307692305</v>
      </c>
      <c r="C24" s="8">
        <v>75800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263</v>
      </c>
      <c r="O24" s="86">
        <f t="shared" si="3"/>
        <v>-54.625</v>
      </c>
      <c r="P24" s="80">
        <v>4</v>
      </c>
      <c r="Q24" s="68">
        <v>-218.5</v>
      </c>
    </row>
    <row r="25" spans="1:17">
      <c r="A25" s="20" t="s">
        <v>133</v>
      </c>
      <c r="B25" s="97">
        <f>IF($B$17-B$16=0,0,C25/($B$17-B$16))</f>
        <v>6890</v>
      </c>
      <c r="C25" s="98">
        <v>68900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272</v>
      </c>
      <c r="O25" s="86">
        <f t="shared" si="3"/>
        <v>-57.44</v>
      </c>
      <c r="P25" s="80">
        <v>5</v>
      </c>
      <c r="Q25" s="68">
        <v>-287.2</v>
      </c>
    </row>
    <row r="26" spans="1:17">
      <c r="A26" s="20" t="s">
        <v>134</v>
      </c>
      <c r="B26" s="97">
        <f>IF(B$16=0,0,C26/B$16)</f>
        <v>2300</v>
      </c>
      <c r="C26" s="98">
        <v>6900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29</v>
      </c>
    </row>
    <row r="27" spans="1:17">
      <c r="A27" s="20" t="s">
        <v>132</v>
      </c>
      <c r="B27" s="97">
        <f>IF(B$18=0,0,C27/B$18)</f>
        <v>-5769.2307692307695</v>
      </c>
      <c r="C27" s="98">
        <v>-75000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5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14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29800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0.38461538461538464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0.23076923076923078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0.23076923076923078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7.6923076923076927E-2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7.6923076923076927E-2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E4CCB-6193-4A28-98A3-DCEABB43743A}">
  <sheetPr codeName="Sheet5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386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54</v>
      </c>
      <c r="F2" s="29" t="s">
        <v>20</v>
      </c>
      <c r="G2" s="12">
        <v>2</v>
      </c>
      <c r="H2" s="93">
        <f>IF(B$17=0,0,G2/B$17)</f>
        <v>2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-7533.333333333333</v>
      </c>
      <c r="P2" s="79">
        <v>3</v>
      </c>
      <c r="Q2" s="63">
        <v>-22600</v>
      </c>
    </row>
    <row r="3" spans="1:17">
      <c r="A3" s="19" t="s">
        <v>8</v>
      </c>
      <c r="B3" s="122">
        <v>16</v>
      </c>
      <c r="C3" s="123"/>
      <c r="E3" s="33" t="s">
        <v>181</v>
      </c>
      <c r="F3" s="30" t="s">
        <v>156</v>
      </c>
      <c r="G3" s="13">
        <v>1</v>
      </c>
      <c r="H3" s="94">
        <f>IF(B$17=0,0,G3/B$17)</f>
        <v>1</v>
      </c>
      <c r="I3" s="56">
        <v>1</v>
      </c>
      <c r="K3" s="5">
        <v>1</v>
      </c>
      <c r="L3" s="61">
        <v>-59.2</v>
      </c>
      <c r="N3" s="76" t="s">
        <v>104</v>
      </c>
      <c r="O3" s="83">
        <f t="shared" si="0"/>
        <v>2200</v>
      </c>
      <c r="P3" s="80">
        <v>3</v>
      </c>
      <c r="Q3" s="64">
        <v>6600</v>
      </c>
    </row>
    <row r="4" spans="1:17">
      <c r="A4" s="19" t="s">
        <v>6</v>
      </c>
      <c r="B4" s="124">
        <v>-47.9</v>
      </c>
      <c r="C4" s="125"/>
      <c r="E4" s="33" t="s">
        <v>55</v>
      </c>
      <c r="F4" s="30" t="s">
        <v>155</v>
      </c>
      <c r="G4" s="13">
        <v>1</v>
      </c>
      <c r="H4" s="94">
        <f>IF(B$17=0,0,G4/B$17)</f>
        <v>1</v>
      </c>
      <c r="I4" s="56">
        <v>2</v>
      </c>
      <c r="K4" s="5">
        <v>2</v>
      </c>
      <c r="L4" s="61">
        <v>-56.5</v>
      </c>
      <c r="N4" s="76" t="s">
        <v>105</v>
      </c>
      <c r="O4" s="83">
        <f t="shared" si="0"/>
        <v>0</v>
      </c>
      <c r="P4" s="80">
        <v>2</v>
      </c>
      <c r="Q4" s="64">
        <v>0</v>
      </c>
    </row>
    <row r="5" spans="1:17">
      <c r="A5" s="19" t="s">
        <v>7</v>
      </c>
      <c r="B5" s="126">
        <f>IF(B$2=0,0,B$4/B$2)</f>
        <v>-15.966666666666667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1</v>
      </c>
      <c r="I5" s="56">
        <v>1</v>
      </c>
      <c r="K5" s="5">
        <v>3</v>
      </c>
      <c r="L5" s="61">
        <v>-47.9</v>
      </c>
      <c r="N5" s="76" t="s">
        <v>157</v>
      </c>
      <c r="O5" s="83">
        <f>IF(P5=0,0,Q5/P5)</f>
        <v>-1500</v>
      </c>
      <c r="P5" s="80">
        <v>2</v>
      </c>
      <c r="Q5" s="64">
        <v>-3000</v>
      </c>
    </row>
    <row r="6" spans="1:17">
      <c r="A6" s="19" t="s">
        <v>1</v>
      </c>
      <c r="B6" s="128">
        <f>IF(B$2=0,0,(B$7*1+B$8*2+B$9*3+B$10*4)/B$2)</f>
        <v>2.6666666666666665</v>
      </c>
      <c r="C6" s="129"/>
      <c r="E6" s="33" t="s">
        <v>57</v>
      </c>
      <c r="F6" s="30" t="s">
        <v>21</v>
      </c>
      <c r="G6" s="13">
        <v>1</v>
      </c>
      <c r="H6" s="94">
        <f>IF(B$17=0,0,G6/B$17)</f>
        <v>1</v>
      </c>
      <c r="I6" s="56">
        <v>1</v>
      </c>
      <c r="N6" s="76" t="s">
        <v>106</v>
      </c>
      <c r="O6" s="83">
        <f t="shared" ref="O6" si="1">IF(P6=0,0,Q6/P6)</f>
        <v>-3900</v>
      </c>
      <c r="P6" s="80">
        <v>1</v>
      </c>
      <c r="Q6" s="64">
        <v>-3900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58</v>
      </c>
      <c r="F7" s="30" t="s">
        <v>22</v>
      </c>
      <c r="G7" s="13">
        <v>1</v>
      </c>
      <c r="H7" s="94">
        <f>IF(B$17=0,0,G7/B$17)</f>
        <v>1</v>
      </c>
      <c r="I7" s="56">
        <v>1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2</v>
      </c>
      <c r="C8" s="6">
        <f>IF(B$2=0,0,B8/B$2)</f>
        <v>0.66666666666666663</v>
      </c>
      <c r="E8" s="33" t="s">
        <v>59</v>
      </c>
      <c r="F8" s="30" t="s">
        <v>23</v>
      </c>
      <c r="G8" s="13">
        <v>1</v>
      </c>
      <c r="H8" s="94">
        <f>IF(B$17=0,0,G8/B$17)</f>
        <v>1</v>
      </c>
      <c r="I8" s="56">
        <v>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46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0.33333333333333331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58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0.66666666666666663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10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11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0.25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7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0.1875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-25.3</v>
      </c>
      <c r="P14" s="80">
        <v>2</v>
      </c>
      <c r="Q14" s="68">
        <v>-50.6</v>
      </c>
    </row>
    <row r="15" spans="1:17">
      <c r="A15" s="18" t="s">
        <v>99</v>
      </c>
      <c r="B15" s="12">
        <f>B21</f>
        <v>1</v>
      </c>
      <c r="C15" s="4">
        <f>IF(B$13=0,0,B15/B$13)</f>
        <v>0.25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2.7</v>
      </c>
      <c r="P15" s="81">
        <v>1</v>
      </c>
      <c r="Q15" s="69">
        <v>2.7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6.25E-2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15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0.3125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27</v>
      </c>
      <c r="N18" s="75" t="s">
        <v>388</v>
      </c>
      <c r="O18" s="85">
        <f t="shared" ref="O18:O23" si="3">IF(P18=0,0,Q18/P18)</f>
        <v>34.1</v>
      </c>
      <c r="P18" s="79">
        <v>1</v>
      </c>
      <c r="Q18" s="67">
        <v>34.1</v>
      </c>
    </row>
    <row r="19" spans="1:17">
      <c r="A19" s="19" t="s">
        <v>12</v>
      </c>
      <c r="B19" s="13">
        <v>1</v>
      </c>
      <c r="C19" s="6">
        <f>IF(B$17=0,0,B19/B$17)</f>
        <v>1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4</v>
      </c>
      <c r="N19" s="76" t="s">
        <v>169</v>
      </c>
      <c r="O19" s="86">
        <f t="shared" si="3"/>
        <v>9.8333333333333339</v>
      </c>
      <c r="P19" s="80">
        <v>3</v>
      </c>
      <c r="Q19" s="68">
        <v>29.5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16</v>
      </c>
      <c r="N20" s="76" t="s">
        <v>276</v>
      </c>
      <c r="O20" s="86">
        <f t="shared" si="3"/>
        <v>-14</v>
      </c>
      <c r="P20" s="80">
        <v>2</v>
      </c>
      <c r="Q20" s="68">
        <v>-28</v>
      </c>
    </row>
    <row r="21" spans="1:17">
      <c r="A21" s="19" t="s">
        <v>151</v>
      </c>
      <c r="B21" s="13">
        <v>1</v>
      </c>
      <c r="C21" s="6">
        <f>IF(B$17=0,0,B21/B$17)</f>
        <v>1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333</v>
      </c>
      <c r="O21" s="86">
        <f t="shared" si="3"/>
        <v>-54.699999999999996</v>
      </c>
      <c r="P21" s="80">
        <v>1</v>
      </c>
      <c r="Q21" s="68">
        <v>-54.699999999999996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24</v>
      </c>
      <c r="N22" s="76" t="s">
        <v>235</v>
      </c>
      <c r="O22" s="86">
        <f t="shared" si="3"/>
        <v>-55.4</v>
      </c>
      <c r="P22" s="80">
        <v>1</v>
      </c>
      <c r="Q22" s="68">
        <v>-55.4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263</v>
      </c>
      <c r="O23" s="86">
        <f t="shared" si="3"/>
        <v>-117.1</v>
      </c>
      <c r="P23" s="80">
        <v>1</v>
      </c>
      <c r="Q23" s="68">
        <v>-117.1</v>
      </c>
    </row>
    <row r="24" spans="1:17">
      <c r="A24" s="19" t="s">
        <v>5</v>
      </c>
      <c r="B24" s="16">
        <f>IF(B$17=0,0,C24/B$17)</f>
        <v>16000</v>
      </c>
      <c r="C24" s="8">
        <v>16000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16000</v>
      </c>
      <c r="C25" s="98">
        <v>16000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29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5</v>
      </c>
    </row>
    <row r="27" spans="1:17">
      <c r="A27" s="20" t="s">
        <v>132</v>
      </c>
      <c r="B27" s="97">
        <f>IF(B$18=0,0,C27/B$18)</f>
        <v>-3940</v>
      </c>
      <c r="C27" s="98">
        <v>-19700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1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30</v>
      </c>
    </row>
    <row r="29" spans="1:17">
      <c r="A29" s="19" t="s">
        <v>131</v>
      </c>
      <c r="B29" s="13">
        <v>3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3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28600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4"/>
        <v>1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58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0C15D8-70D6-48F8-9697-6EA0A3FCBBCB}">
  <sheetPr codeName="Sheet5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388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33</v>
      </c>
      <c r="C2" s="121"/>
      <c r="E2" s="32" t="s">
        <v>54</v>
      </c>
      <c r="F2" s="29" t="s">
        <v>20</v>
      </c>
      <c r="G2" s="12">
        <v>42</v>
      </c>
      <c r="H2" s="93">
        <f>IF(B$17=0,0,G2/B$17)</f>
        <v>0.68852459016393441</v>
      </c>
      <c r="I2" s="55">
        <v>12</v>
      </c>
      <c r="K2" s="3">
        <v>0</v>
      </c>
      <c r="L2" s="60">
        <v>0</v>
      </c>
      <c r="N2" s="75" t="s">
        <v>103</v>
      </c>
      <c r="O2" s="82">
        <f t="shared" ref="O2:O9" si="0">IF(P2=0,0,Q2/P2)</f>
        <v>2345.4545454545455</v>
      </c>
      <c r="P2" s="79">
        <v>33</v>
      </c>
      <c r="Q2" s="63">
        <v>77400</v>
      </c>
    </row>
    <row r="3" spans="1:17">
      <c r="A3" s="19" t="s">
        <v>8</v>
      </c>
      <c r="B3" s="122">
        <v>287</v>
      </c>
      <c r="C3" s="123"/>
      <c r="E3" s="33" t="s">
        <v>181</v>
      </c>
      <c r="F3" s="30" t="s">
        <v>156</v>
      </c>
      <c r="G3" s="13">
        <v>33</v>
      </c>
      <c r="H3" s="94">
        <f>IF(B$17=0,0,G3/B$17)</f>
        <v>0.54098360655737709</v>
      </c>
      <c r="I3" s="56">
        <v>30</v>
      </c>
      <c r="K3" s="5">
        <v>1</v>
      </c>
      <c r="L3" s="61">
        <v>59.3</v>
      </c>
      <c r="N3" s="76" t="s">
        <v>104</v>
      </c>
      <c r="O3" s="83">
        <f t="shared" si="0"/>
        <v>193.93939393939394</v>
      </c>
      <c r="P3" s="80">
        <v>33</v>
      </c>
      <c r="Q3" s="64">
        <v>6400</v>
      </c>
    </row>
    <row r="4" spans="1:17">
      <c r="A4" s="19" t="s">
        <v>6</v>
      </c>
      <c r="B4" s="124">
        <v>298.7999999999999</v>
      </c>
      <c r="C4" s="125"/>
      <c r="E4" s="33" t="s">
        <v>184</v>
      </c>
      <c r="F4" s="30" t="s">
        <v>187</v>
      </c>
      <c r="G4" s="13">
        <v>31</v>
      </c>
      <c r="H4" s="94">
        <f>IF(B$17=0,0,G4/B$17)</f>
        <v>0.50819672131147542</v>
      </c>
      <c r="I4" s="56">
        <v>23</v>
      </c>
      <c r="K4" s="5">
        <v>2</v>
      </c>
      <c r="L4" s="61">
        <v>33.799999999999997</v>
      </c>
      <c r="N4" s="76" t="s">
        <v>105</v>
      </c>
      <c r="O4" s="83">
        <f t="shared" si="0"/>
        <v>-1425</v>
      </c>
      <c r="P4" s="80">
        <v>32</v>
      </c>
      <c r="Q4" s="64">
        <v>-45600</v>
      </c>
    </row>
    <row r="5" spans="1:17">
      <c r="A5" s="19" t="s">
        <v>7</v>
      </c>
      <c r="B5" s="126">
        <f>IF(B$2=0,0,B$4/B$2)</f>
        <v>9.0545454545454511</v>
      </c>
      <c r="C5" s="127"/>
      <c r="E5" s="33" t="s">
        <v>55</v>
      </c>
      <c r="F5" s="30" t="s">
        <v>155</v>
      </c>
      <c r="G5" s="13">
        <v>19</v>
      </c>
      <c r="H5" s="94">
        <f>IF(B$17=0,0,G5/B$17)</f>
        <v>0.31147540983606559</v>
      </c>
      <c r="I5" s="56">
        <v>15</v>
      </c>
      <c r="K5" s="5">
        <v>3</v>
      </c>
      <c r="L5" s="61">
        <v>101.6</v>
      </c>
      <c r="N5" s="76" t="s">
        <v>157</v>
      </c>
      <c r="O5" s="83">
        <f>IF(P5=0,0,Q5/P5)</f>
        <v>290.32258064516128</v>
      </c>
      <c r="P5" s="80">
        <v>31</v>
      </c>
      <c r="Q5" s="64">
        <v>9000</v>
      </c>
    </row>
    <row r="6" spans="1:17">
      <c r="A6" s="19" t="s">
        <v>1</v>
      </c>
      <c r="B6" s="128">
        <f>IF(B$2=0,0,(B$7*1+B$8*2+B$9*3+B$10*4)/B$2)</f>
        <v>2.2727272727272729</v>
      </c>
      <c r="C6" s="129"/>
      <c r="E6" s="33" t="s">
        <v>56</v>
      </c>
      <c r="F6" s="30" t="s">
        <v>185</v>
      </c>
      <c r="G6" s="13">
        <v>15</v>
      </c>
      <c r="H6" s="94">
        <f>IF(B$17=0,0,G6/B$17)</f>
        <v>0.24590163934426229</v>
      </c>
      <c r="I6" s="56">
        <v>45</v>
      </c>
      <c r="K6" s="5">
        <v>4</v>
      </c>
      <c r="L6" s="61">
        <v>148.5</v>
      </c>
      <c r="N6" s="76" t="s">
        <v>106</v>
      </c>
      <c r="O6" s="83">
        <f t="shared" ref="O6" si="1">IF(P6=0,0,Q6/P6)</f>
        <v>1470.3703703703704</v>
      </c>
      <c r="P6" s="80">
        <v>27</v>
      </c>
      <c r="Q6" s="64">
        <v>39700</v>
      </c>
    </row>
    <row r="7" spans="1:17">
      <c r="A7" s="19" t="s">
        <v>2</v>
      </c>
      <c r="B7" s="13">
        <v>11</v>
      </c>
      <c r="C7" s="6">
        <f t="shared" ref="C7:C12" si="2">IF(B$2=0,0,B7/B$2)</f>
        <v>0.33333333333333331</v>
      </c>
      <c r="E7" s="33" t="s">
        <v>60</v>
      </c>
      <c r="F7" s="30" t="s">
        <v>24</v>
      </c>
      <c r="G7" s="13">
        <v>15</v>
      </c>
      <c r="H7" s="94">
        <f>IF(B$17=0,0,G7/B$17)</f>
        <v>0.24590163934426229</v>
      </c>
      <c r="I7" s="56">
        <v>50</v>
      </c>
      <c r="K7" s="5">
        <v>5</v>
      </c>
      <c r="L7" s="61">
        <v>127</v>
      </c>
      <c r="N7" s="76" t="s">
        <v>107</v>
      </c>
      <c r="O7" s="83">
        <f t="shared" si="0"/>
        <v>338.09523809523807</v>
      </c>
      <c r="P7" s="80">
        <v>21</v>
      </c>
      <c r="Q7" s="64">
        <v>7100</v>
      </c>
    </row>
    <row r="8" spans="1:17">
      <c r="A8" s="19" t="s">
        <v>3</v>
      </c>
      <c r="B8" s="13">
        <v>8</v>
      </c>
      <c r="C8" s="6">
        <f>IF(B$2=0,0,B8/B$2)</f>
        <v>0.24242424242424243</v>
      </c>
      <c r="E8" s="33" t="s">
        <v>59</v>
      </c>
      <c r="F8" s="30" t="s">
        <v>23</v>
      </c>
      <c r="G8" s="13">
        <v>14</v>
      </c>
      <c r="H8" s="94">
        <f>IF(B$17=0,0,G8/B$17)</f>
        <v>0.22950819672131148</v>
      </c>
      <c r="I8" s="56">
        <v>16</v>
      </c>
      <c r="K8" s="5">
        <v>6</v>
      </c>
      <c r="L8" s="61">
        <v>83.5</v>
      </c>
      <c r="N8" s="76" t="s">
        <v>108</v>
      </c>
      <c r="O8" s="83">
        <f t="shared" si="0"/>
        <v>680</v>
      </c>
      <c r="P8" s="80">
        <v>15</v>
      </c>
      <c r="Q8" s="64">
        <v>10200</v>
      </c>
    </row>
    <row r="9" spans="1:17">
      <c r="A9" s="20" t="s">
        <v>4</v>
      </c>
      <c r="B9" s="14">
        <v>8</v>
      </c>
      <c r="C9" s="7">
        <f>IF(B$2=0,0,B9/B$2)</f>
        <v>0.24242424242424243</v>
      </c>
      <c r="E9" s="33" t="s">
        <v>182</v>
      </c>
      <c r="F9" s="30" t="s">
        <v>19</v>
      </c>
      <c r="G9" s="13">
        <v>8</v>
      </c>
      <c r="H9" s="94">
        <f>IF(B$17=0,0,G9/B$17)</f>
        <v>0.13114754098360656</v>
      </c>
      <c r="I9" s="56">
        <v>21</v>
      </c>
      <c r="K9" s="5">
        <v>7</v>
      </c>
      <c r="L9" s="61">
        <v>137.19999999999999</v>
      </c>
      <c r="N9" s="77" t="s">
        <v>158</v>
      </c>
      <c r="O9" s="84">
        <f t="shared" si="0"/>
        <v>-1628.5714285714287</v>
      </c>
      <c r="P9" s="81">
        <v>7</v>
      </c>
      <c r="Q9" s="65">
        <v>-11400</v>
      </c>
    </row>
    <row r="10" spans="1:17">
      <c r="A10" s="20" t="s">
        <v>152</v>
      </c>
      <c r="B10" s="14">
        <v>6</v>
      </c>
      <c r="C10" s="7">
        <f>IF(B$2=0,0,B10/B$2)</f>
        <v>0.18181818181818182</v>
      </c>
      <c r="E10" s="33" t="s">
        <v>57</v>
      </c>
      <c r="F10" s="30" t="s">
        <v>21</v>
      </c>
      <c r="G10" s="13">
        <v>8</v>
      </c>
      <c r="H10" s="94">
        <f>IF(B$17=0,0,G10/B$17)</f>
        <v>0.13114754098360656</v>
      </c>
      <c r="I10" s="56">
        <v>45</v>
      </c>
      <c r="K10" s="5">
        <v>8</v>
      </c>
      <c r="L10" s="61">
        <v>203.5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19</v>
      </c>
      <c r="C11" s="7">
        <f>IF(B$2=0,0,B11/B$2)</f>
        <v>0.5757575757575758</v>
      </c>
      <c r="E11" s="33" t="s">
        <v>74</v>
      </c>
      <c r="F11" s="30" t="s">
        <v>38</v>
      </c>
      <c r="G11" s="13">
        <v>4</v>
      </c>
      <c r="H11" s="94">
        <f>IF(B$17=0,0,G11/B$17)</f>
        <v>6.5573770491803282E-2</v>
      </c>
      <c r="I11" s="56">
        <v>11</v>
      </c>
      <c r="K11" s="5">
        <v>9</v>
      </c>
      <c r="L11" s="61">
        <v>262.10000000000002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66</v>
      </c>
      <c r="F12" s="30" t="s">
        <v>30</v>
      </c>
      <c r="G12" s="13">
        <v>2</v>
      </c>
      <c r="H12" s="94">
        <f>IF(B$17=0,0,G12/B$17)</f>
        <v>3.2786885245901641E-2</v>
      </c>
      <c r="I12" s="56">
        <v>9</v>
      </c>
      <c r="K12" s="5">
        <v>10</v>
      </c>
      <c r="L12" s="61">
        <v>319.5</v>
      </c>
      <c r="N12" s="75" t="s">
        <v>126</v>
      </c>
      <c r="O12" s="85">
        <f>IF(P12=0,0,Q12/P12)</f>
        <v>18.550000000000004</v>
      </c>
      <c r="P12" s="79">
        <v>14</v>
      </c>
      <c r="Q12" s="67">
        <v>259.70000000000005</v>
      </c>
    </row>
    <row r="13" spans="1:17">
      <c r="A13" s="22" t="s">
        <v>97</v>
      </c>
      <c r="B13" s="15">
        <v>65</v>
      </c>
      <c r="C13" s="11">
        <f>IF(B$3=0,0,B13/B$3)</f>
        <v>0.2264808362369338</v>
      </c>
      <c r="E13" s="33" t="s">
        <v>183</v>
      </c>
      <c r="F13" s="30" t="s">
        <v>186</v>
      </c>
      <c r="G13" s="13">
        <v>2</v>
      </c>
      <c r="H13" s="94">
        <f>IF(B$17=0,0,G13/B$17)</f>
        <v>3.2786885245901641E-2</v>
      </c>
      <c r="I13" s="56">
        <v>16</v>
      </c>
      <c r="K13" s="5">
        <v>11</v>
      </c>
      <c r="L13" s="61">
        <v>302.2</v>
      </c>
      <c r="N13" s="76" t="s">
        <v>127</v>
      </c>
      <c r="O13" s="86">
        <f>IF(P13=0,0,Q13/P13)</f>
        <v>11.524999999999999</v>
      </c>
      <c r="P13" s="80">
        <v>8</v>
      </c>
      <c r="Q13" s="68">
        <v>92.199999999999989</v>
      </c>
    </row>
    <row r="14" spans="1:17">
      <c r="A14" s="19" t="s">
        <v>94</v>
      </c>
      <c r="B14" s="13">
        <v>60</v>
      </c>
      <c r="C14" s="6">
        <f>IF(B$3=0,0,B14/B$3)</f>
        <v>0.20905923344947736</v>
      </c>
      <c r="E14" s="33" t="s">
        <v>77</v>
      </c>
      <c r="F14" s="30" t="s">
        <v>41</v>
      </c>
      <c r="G14" s="13">
        <v>2</v>
      </c>
      <c r="H14" s="94">
        <f>IF(B$17=0,0,G14/B$17)</f>
        <v>3.2786885245901641E-2</v>
      </c>
      <c r="I14" s="56">
        <v>21</v>
      </c>
      <c r="K14" s="5">
        <v>12</v>
      </c>
      <c r="L14" s="61">
        <v>285.2</v>
      </c>
      <c r="N14" s="76" t="s">
        <v>128</v>
      </c>
      <c r="O14" s="86">
        <f>IF(P14=0,0,Q14/P14)</f>
        <v>5.9833333333333343</v>
      </c>
      <c r="P14" s="80">
        <v>6</v>
      </c>
      <c r="Q14" s="68">
        <v>35.900000000000006</v>
      </c>
    </row>
    <row r="15" spans="1:17">
      <c r="A15" s="18" t="s">
        <v>99</v>
      </c>
      <c r="B15" s="12">
        <f>B21</f>
        <v>33</v>
      </c>
      <c r="C15" s="4">
        <f>IF(B$13=0,0,B15/B$13)</f>
        <v>0.50769230769230766</v>
      </c>
      <c r="E15" s="33" t="s">
        <v>58</v>
      </c>
      <c r="F15" s="30" t="s">
        <v>22</v>
      </c>
      <c r="G15" s="13">
        <v>1</v>
      </c>
      <c r="H15" s="94">
        <f>IF(B$17=0,0,G15/B$17)</f>
        <v>1.6393442622950821E-2</v>
      </c>
      <c r="I15" s="56">
        <v>40</v>
      </c>
      <c r="K15" s="5">
        <v>13</v>
      </c>
      <c r="L15" s="61">
        <v>291.5</v>
      </c>
      <c r="N15" s="77" t="s">
        <v>159</v>
      </c>
      <c r="O15" s="87">
        <f>IF(P15=0,0,Q15/P15)</f>
        <v>-17.8</v>
      </c>
      <c r="P15" s="81">
        <v>5</v>
      </c>
      <c r="Q15" s="69">
        <v>-89</v>
      </c>
    </row>
    <row r="16" spans="1:17">
      <c r="A16" s="18" t="s">
        <v>100</v>
      </c>
      <c r="B16" s="12">
        <f>B22</f>
        <v>22</v>
      </c>
      <c r="C16" s="4">
        <f>IF(B$14=0,0,B16/B$14)</f>
        <v>0.36666666666666664</v>
      </c>
      <c r="E16" s="33" t="s">
        <v>68</v>
      </c>
      <c r="F16" s="30" t="s">
        <v>32</v>
      </c>
      <c r="G16" s="13">
        <v>1</v>
      </c>
      <c r="H16" s="94">
        <f>IF(B$17=0,0,G16/B$17)</f>
        <v>1.6393442622950821E-2</v>
      </c>
      <c r="I16" s="56">
        <v>1</v>
      </c>
      <c r="K16" s="5">
        <v>14</v>
      </c>
      <c r="L16" s="61">
        <v>295.8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61</v>
      </c>
      <c r="C17" s="4">
        <f>IF(B$3=0,0,B17/B$3)</f>
        <v>0.21254355400696864</v>
      </c>
      <c r="E17" s="33" t="s">
        <v>71</v>
      </c>
      <c r="F17" s="30" t="s">
        <v>35</v>
      </c>
      <c r="G17" s="13">
        <v>1</v>
      </c>
      <c r="H17" s="94">
        <f>IF(B$17=0,0,G17/B$17)</f>
        <v>1.6393442622950821E-2</v>
      </c>
      <c r="I17" s="56">
        <v>18</v>
      </c>
      <c r="K17" s="5">
        <v>15</v>
      </c>
      <c r="L17" s="61">
        <v>308.2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36</v>
      </c>
      <c r="C18" s="6">
        <f>IF(B$3=0,0,B18/B$3)</f>
        <v>0.12543554006968641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10</v>
      </c>
      <c r="K18" s="5">
        <v>16</v>
      </c>
      <c r="L18" s="61">
        <v>325.59999999999997</v>
      </c>
      <c r="N18" s="75" t="s">
        <v>455</v>
      </c>
      <c r="O18" s="85">
        <f>IF(P18=0,0,Q18/P18)</f>
        <v>147.4</v>
      </c>
      <c r="P18" s="79">
        <v>1</v>
      </c>
      <c r="Q18" s="67">
        <v>147.4</v>
      </c>
    </row>
    <row r="19" spans="1:17">
      <c r="A19" s="19" t="s">
        <v>12</v>
      </c>
      <c r="B19" s="13">
        <v>18</v>
      </c>
      <c r="C19" s="6">
        <f>IF(B$17=0,0,B19/B$17)</f>
        <v>0.29508196721311475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11</v>
      </c>
      <c r="K19" s="5">
        <v>17</v>
      </c>
      <c r="L19" s="61">
        <v>381.99999999999994</v>
      </c>
      <c r="N19" s="76" t="s">
        <v>458</v>
      </c>
      <c r="O19" s="86">
        <f>IF(P19=0,0,Q19/P19)</f>
        <v>140.1</v>
      </c>
      <c r="P19" s="80">
        <v>1</v>
      </c>
      <c r="Q19" s="68">
        <v>140.1</v>
      </c>
    </row>
    <row r="20" spans="1:17">
      <c r="A20" s="19" t="s">
        <v>11</v>
      </c>
      <c r="B20" s="13">
        <v>43</v>
      </c>
      <c r="C20" s="6">
        <f>IF(B$17=0,0,B20/B$17)</f>
        <v>0.70491803278688525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7</v>
      </c>
      <c r="K20" s="5">
        <v>18</v>
      </c>
      <c r="L20" s="61">
        <v>372.19999999999993</v>
      </c>
      <c r="N20" s="76" t="s">
        <v>404</v>
      </c>
      <c r="O20" s="86">
        <f>IF(P20=0,0,Q20/P20)</f>
        <v>85.550000000000011</v>
      </c>
      <c r="P20" s="80">
        <v>2</v>
      </c>
      <c r="Q20" s="68">
        <v>171.10000000000002</v>
      </c>
    </row>
    <row r="21" spans="1:17">
      <c r="A21" s="19" t="s">
        <v>151</v>
      </c>
      <c r="B21" s="13">
        <v>33</v>
      </c>
      <c r="C21" s="6">
        <f>IF(B$17=0,0,B21/B$17)</f>
        <v>0.54098360655737709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326.09999999999991</v>
      </c>
      <c r="N21" s="76" t="s">
        <v>244</v>
      </c>
      <c r="O21" s="86">
        <f>IF(P21=0,0,Q21/P21)</f>
        <v>60.25</v>
      </c>
      <c r="P21" s="80">
        <v>2</v>
      </c>
      <c r="Q21" s="68">
        <v>120.5</v>
      </c>
    </row>
    <row r="22" spans="1:17">
      <c r="A22" s="19" t="s">
        <v>149</v>
      </c>
      <c r="B22" s="13">
        <v>22</v>
      </c>
      <c r="C22" s="6">
        <f>IF(B$17=0,0,B22/B$17)</f>
        <v>0.36065573770491804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274.89999999999992</v>
      </c>
      <c r="N22" s="76" t="s">
        <v>163</v>
      </c>
      <c r="O22" s="86">
        <f>IF(P22=0,0,Q22/P22)</f>
        <v>53.2</v>
      </c>
      <c r="P22" s="80">
        <v>1</v>
      </c>
      <c r="Q22" s="68">
        <v>53.2</v>
      </c>
    </row>
    <row r="23" spans="1:17">
      <c r="A23" s="19" t="s">
        <v>150</v>
      </c>
      <c r="B23" s="13">
        <v>6</v>
      </c>
      <c r="C23" s="6">
        <f>IF(B$17=0,0,B23/B$17)</f>
        <v>9.8360655737704916E-2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15</v>
      </c>
      <c r="K23" s="5">
        <v>21</v>
      </c>
      <c r="L23" s="61">
        <v>248.39999999999992</v>
      </c>
      <c r="N23" s="76" t="s">
        <v>238</v>
      </c>
      <c r="O23" s="86">
        <f>IF(P23=0,0,Q23/P23)</f>
        <v>36.9</v>
      </c>
      <c r="P23" s="80">
        <v>1</v>
      </c>
      <c r="Q23" s="68">
        <v>36.9</v>
      </c>
    </row>
    <row r="24" spans="1:17">
      <c r="A24" s="19" t="s">
        <v>5</v>
      </c>
      <c r="B24" s="16">
        <f>IF(B$17=0,0,C24/B$17)</f>
        <v>6819.6721311475412</v>
      </c>
      <c r="C24" s="8">
        <v>416000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16</v>
      </c>
      <c r="K24" s="5">
        <v>22</v>
      </c>
      <c r="L24" s="61">
        <v>262.19999999999993</v>
      </c>
      <c r="N24" s="76" t="s">
        <v>272</v>
      </c>
      <c r="O24" s="86">
        <f>IF(P24=0,0,Q24/P24)</f>
        <v>36.499999999999993</v>
      </c>
      <c r="P24" s="80">
        <v>3</v>
      </c>
      <c r="Q24" s="68">
        <v>109.49999999999999</v>
      </c>
    </row>
    <row r="25" spans="1:17">
      <c r="A25" s="20" t="s">
        <v>133</v>
      </c>
      <c r="B25" s="97">
        <f>IF($B$17-B$16=0,0,C25/($B$17-B$16))</f>
        <v>7920.5128205128203</v>
      </c>
      <c r="C25" s="98">
        <v>308900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237.19999999999993</v>
      </c>
      <c r="N25" s="76" t="s">
        <v>392</v>
      </c>
      <c r="O25" s="86">
        <f>IF(P25=0,0,Q25/P25)</f>
        <v>32.86666666666666</v>
      </c>
      <c r="P25" s="80">
        <v>15</v>
      </c>
      <c r="Q25" s="68">
        <v>492.99999999999994</v>
      </c>
    </row>
    <row r="26" spans="1:17">
      <c r="A26" s="20" t="s">
        <v>134</v>
      </c>
      <c r="B26" s="97">
        <f>IF(B$16=0,0,C26/B$16)</f>
        <v>4868.181818181818</v>
      </c>
      <c r="C26" s="98">
        <v>107100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177.29999999999993</v>
      </c>
      <c r="N26" s="76" t="s">
        <v>412</v>
      </c>
      <c r="O26" s="86">
        <f>IF(P26=0,0,Q26/P26)</f>
        <v>30.050000000000004</v>
      </c>
      <c r="P26" s="80">
        <v>4</v>
      </c>
      <c r="Q26" s="68">
        <v>120.20000000000002</v>
      </c>
    </row>
    <row r="27" spans="1:17">
      <c r="A27" s="20" t="s">
        <v>132</v>
      </c>
      <c r="B27" s="97">
        <f>IF(B$18=0,0,C27/B$18)</f>
        <v>-4711.1111111111113</v>
      </c>
      <c r="C27" s="98">
        <v>-169600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135.19999999999993</v>
      </c>
      <c r="N27" s="76" t="s">
        <v>442</v>
      </c>
      <c r="O27" s="86">
        <f>IF(P27=0,0,Q27/P27)</f>
        <v>29.85</v>
      </c>
      <c r="P27" s="80">
        <v>2</v>
      </c>
      <c r="Q27" s="68">
        <v>59.7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5</v>
      </c>
      <c r="K28" s="5">
        <v>26</v>
      </c>
      <c r="L28" s="61">
        <v>142.89999999999992</v>
      </c>
      <c r="N28" s="76" t="s">
        <v>169</v>
      </c>
      <c r="O28" s="86">
        <f>IF(P28=0,0,Q28/P28)</f>
        <v>17.207142857142852</v>
      </c>
      <c r="P28" s="80">
        <v>14</v>
      </c>
      <c r="Q28" s="68">
        <v>240.89999999999992</v>
      </c>
    </row>
    <row r="29" spans="1:17">
      <c r="A29" s="19" t="s">
        <v>131</v>
      </c>
      <c r="B29" s="13">
        <v>41</v>
      </c>
      <c r="C29" s="96">
        <v>9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146.39999999999992</v>
      </c>
      <c r="N29" s="76" t="s">
        <v>396</v>
      </c>
      <c r="O29" s="86">
        <f>IF(P29=0,0,Q29/P29)</f>
        <v>16.18</v>
      </c>
      <c r="P29" s="80">
        <v>10</v>
      </c>
      <c r="Q29" s="68">
        <v>161.80000000000001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217.59999999999991</v>
      </c>
      <c r="N30" s="76" t="s">
        <v>333</v>
      </c>
      <c r="O30" s="86">
        <f>IF(P30=0,0,Q30/P30)</f>
        <v>13.759999999999996</v>
      </c>
      <c r="P30" s="80">
        <v>5</v>
      </c>
      <c r="Q30" s="68">
        <v>68.799999999999983</v>
      </c>
    </row>
    <row r="31" spans="1:17">
      <c r="A31" s="22" t="s">
        <v>148</v>
      </c>
      <c r="B31" s="116">
        <v>57800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193.6999999999999</v>
      </c>
      <c r="N31" s="76" t="s">
        <v>263</v>
      </c>
      <c r="O31" s="86">
        <f>IF(P31=0,0,Q31/P31)</f>
        <v>5.1300000000000026</v>
      </c>
      <c r="P31" s="80">
        <v>10</v>
      </c>
      <c r="Q31" s="68">
        <v>51.300000000000026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271.49999999999989</v>
      </c>
      <c r="N32" s="76" t="s">
        <v>235</v>
      </c>
      <c r="O32" s="86">
        <f>IF(P32=0,0,Q32/P32)</f>
        <v>-12.028571428571425</v>
      </c>
      <c r="P32" s="80">
        <v>7</v>
      </c>
      <c r="Q32" s="68">
        <v>-84.199999999999974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231.39999999999989</v>
      </c>
      <c r="N33" s="76" t="s">
        <v>391</v>
      </c>
      <c r="O33" s="86">
        <f>IF(P33=0,0,Q33/P33)</f>
        <v>-13.333333333333334</v>
      </c>
      <c r="P33" s="80">
        <v>6</v>
      </c>
      <c r="Q33" s="68">
        <v>-80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236.2999999999999</v>
      </c>
      <c r="N34" s="76" t="s">
        <v>402</v>
      </c>
      <c r="O34" s="86">
        <f>IF(P34=0,0,Q34/P34)</f>
        <v>-19.049999999999997</v>
      </c>
      <c r="P34" s="80">
        <v>4</v>
      </c>
      <c r="Q34" s="68">
        <v>-76.199999999999989</v>
      </c>
    </row>
    <row r="35" spans="1:17">
      <c r="A35" s="52" t="s">
        <v>139</v>
      </c>
      <c r="B35" s="99">
        <v>12</v>
      </c>
      <c r="C35" s="102">
        <f t="shared" ref="C35:C47" si="3">IF(B$17=0,0,B35/B$17)</f>
        <v>0.19672131147540983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298.7999999999999</v>
      </c>
      <c r="N35" s="76" t="s">
        <v>395</v>
      </c>
      <c r="O35" s="86">
        <f>IF(P35=0,0,Q35/P35)</f>
        <v>-26.65</v>
      </c>
      <c r="P35" s="80">
        <v>2</v>
      </c>
      <c r="Q35" s="68">
        <v>-53.3</v>
      </c>
    </row>
    <row r="36" spans="1:17">
      <c r="A36" s="19" t="s">
        <v>135</v>
      </c>
      <c r="B36" s="13">
        <v>7</v>
      </c>
      <c r="C36" s="6">
        <f t="shared" si="3"/>
        <v>0.11475409836065574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441</v>
      </c>
      <c r="O36" s="86">
        <f>IF(P36=0,0,Q36/P36)</f>
        <v>-30.466666666666669</v>
      </c>
      <c r="P36" s="80">
        <v>3</v>
      </c>
      <c r="Q36" s="68">
        <v>-91.4</v>
      </c>
    </row>
    <row r="37" spans="1:17">
      <c r="A37" s="19" t="s">
        <v>136</v>
      </c>
      <c r="B37" s="100">
        <v>14</v>
      </c>
      <c r="C37" s="6">
        <f t="shared" si="3"/>
        <v>0.22950819672131148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N37" s="76" t="s">
        <v>386</v>
      </c>
      <c r="O37" s="86">
        <f>IF(P37=0,0,Q37/P37)</f>
        <v>-34.1</v>
      </c>
      <c r="P37" s="80">
        <v>1</v>
      </c>
      <c r="Q37" s="68">
        <v>-34.1</v>
      </c>
    </row>
    <row r="38" spans="1:17">
      <c r="A38" s="19" t="s">
        <v>137</v>
      </c>
      <c r="B38" s="100">
        <v>10</v>
      </c>
      <c r="C38" s="6">
        <f t="shared" si="3"/>
        <v>0.16393442622950818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N38" s="76" t="s">
        <v>432</v>
      </c>
      <c r="O38" s="86">
        <f>IF(P38=0,0,Q38/P38)</f>
        <v>-44.900000000000006</v>
      </c>
      <c r="P38" s="80">
        <v>1</v>
      </c>
      <c r="Q38" s="68">
        <v>-44.900000000000006</v>
      </c>
    </row>
    <row r="39" spans="1:17">
      <c r="A39" s="19" t="s">
        <v>138</v>
      </c>
      <c r="B39" s="100">
        <v>9</v>
      </c>
      <c r="C39" s="6">
        <f t="shared" si="3"/>
        <v>0.14754098360655737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N39" s="76" t="s">
        <v>277</v>
      </c>
      <c r="O39" s="86">
        <f>IF(P39=0,0,Q39/P39)</f>
        <v>-68.525000000000006</v>
      </c>
      <c r="P39" s="80">
        <v>4</v>
      </c>
      <c r="Q39" s="68">
        <v>-274.10000000000002</v>
      </c>
    </row>
    <row r="40" spans="1:17">
      <c r="A40" s="19" t="s">
        <v>140</v>
      </c>
      <c r="B40" s="100">
        <v>8</v>
      </c>
      <c r="C40" s="6">
        <f t="shared" si="3"/>
        <v>0.13114754098360656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3"/>
        <v>1.6393442622950821E-2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3"/>
        <v>0</v>
      </c>
    </row>
    <row r="44" spans="1:17">
      <c r="A44" s="19" t="s">
        <v>144</v>
      </c>
      <c r="B44" s="100">
        <v>0</v>
      </c>
      <c r="C44" s="6">
        <f t="shared" si="3"/>
        <v>0</v>
      </c>
    </row>
    <row r="45" spans="1:17">
      <c r="A45" s="19" t="s">
        <v>145</v>
      </c>
      <c r="B45" s="100">
        <v>0</v>
      </c>
      <c r="C45" s="6">
        <f t="shared" si="3"/>
        <v>0</v>
      </c>
    </row>
    <row r="46" spans="1:17">
      <c r="A46" s="19" t="s">
        <v>146</v>
      </c>
      <c r="B46" s="100">
        <v>0</v>
      </c>
      <c r="C46" s="6">
        <f t="shared" si="3"/>
        <v>0</v>
      </c>
    </row>
    <row r="47" spans="1:17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39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DE7115-30E1-4696-A824-8D21D3DA5085}">
  <sheetPr codeName="Sheet5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392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38</v>
      </c>
      <c r="C2" s="121"/>
      <c r="E2" s="32" t="s">
        <v>181</v>
      </c>
      <c r="F2" s="29" t="s">
        <v>156</v>
      </c>
      <c r="G2" s="12">
        <v>31</v>
      </c>
      <c r="H2" s="93">
        <f>IF(B$17=0,0,G2/B$17)</f>
        <v>0.46969696969696972</v>
      </c>
      <c r="I2" s="55">
        <v>46</v>
      </c>
      <c r="K2" s="3">
        <v>0</v>
      </c>
      <c r="L2" s="60">
        <v>0</v>
      </c>
      <c r="N2" s="75" t="s">
        <v>103</v>
      </c>
      <c r="O2" s="82">
        <f t="shared" ref="O2:O9" si="0">IF(P2=0,0,Q2/P2)</f>
        <v>-2626.3157894736842</v>
      </c>
      <c r="P2" s="79">
        <v>38</v>
      </c>
      <c r="Q2" s="63">
        <v>-99800</v>
      </c>
    </row>
    <row r="3" spans="1:17">
      <c r="A3" s="19" t="s">
        <v>8</v>
      </c>
      <c r="B3" s="122">
        <v>341</v>
      </c>
      <c r="C3" s="123"/>
      <c r="E3" s="33" t="s">
        <v>184</v>
      </c>
      <c r="F3" s="30" t="s">
        <v>187</v>
      </c>
      <c r="G3" s="13">
        <v>29</v>
      </c>
      <c r="H3" s="94">
        <f>IF(B$17=0,0,G3/B$17)</f>
        <v>0.43939393939393939</v>
      </c>
      <c r="I3" s="56">
        <v>40</v>
      </c>
      <c r="K3" s="5">
        <v>1</v>
      </c>
      <c r="L3" s="61">
        <v>-45.5</v>
      </c>
      <c r="N3" s="76" t="s">
        <v>104</v>
      </c>
      <c r="O3" s="83">
        <f t="shared" si="0"/>
        <v>76.315789473684205</v>
      </c>
      <c r="P3" s="80">
        <v>38</v>
      </c>
      <c r="Q3" s="64">
        <v>2900</v>
      </c>
    </row>
    <row r="4" spans="1:17">
      <c r="A4" s="19" t="s">
        <v>6</v>
      </c>
      <c r="B4" s="124">
        <v>-897.70000000000016</v>
      </c>
      <c r="C4" s="125"/>
      <c r="E4" s="33" t="s">
        <v>60</v>
      </c>
      <c r="F4" s="30" t="s">
        <v>24</v>
      </c>
      <c r="G4" s="13">
        <v>28</v>
      </c>
      <c r="H4" s="94">
        <f>IF(B$17=0,0,G4/B$17)</f>
        <v>0.42424242424242425</v>
      </c>
      <c r="I4" s="56">
        <v>26</v>
      </c>
      <c r="K4" s="5">
        <v>2</v>
      </c>
      <c r="L4" s="61">
        <v>-31.6</v>
      </c>
      <c r="N4" s="76" t="s">
        <v>105</v>
      </c>
      <c r="O4" s="83">
        <f t="shared" si="0"/>
        <v>-413.51351351351349</v>
      </c>
      <c r="P4" s="80">
        <v>37</v>
      </c>
      <c r="Q4" s="64">
        <v>-15300</v>
      </c>
    </row>
    <row r="5" spans="1:17">
      <c r="A5" s="19" t="s">
        <v>7</v>
      </c>
      <c r="B5" s="126">
        <f>IF(B$2=0,0,B$4/B$2)</f>
        <v>-23.623684210526321</v>
      </c>
      <c r="C5" s="127"/>
      <c r="E5" s="33" t="s">
        <v>54</v>
      </c>
      <c r="F5" s="30" t="s">
        <v>20</v>
      </c>
      <c r="G5" s="13">
        <v>24</v>
      </c>
      <c r="H5" s="94">
        <f>IF(B$17=0,0,G5/B$17)</f>
        <v>0.36363636363636365</v>
      </c>
      <c r="I5" s="56">
        <v>45</v>
      </c>
      <c r="K5" s="5">
        <v>3</v>
      </c>
      <c r="L5" s="61">
        <v>-57.8</v>
      </c>
      <c r="N5" s="76" t="s">
        <v>157</v>
      </c>
      <c r="O5" s="83">
        <f>IF(P5=0,0,Q5/P5)</f>
        <v>-2028.5714285714287</v>
      </c>
      <c r="P5" s="80">
        <v>35</v>
      </c>
      <c r="Q5" s="64">
        <v>-71000</v>
      </c>
    </row>
    <row r="6" spans="1:17">
      <c r="A6" s="19" t="s">
        <v>1</v>
      </c>
      <c r="B6" s="128">
        <f>IF(B$2=0,0,(B$7*1+B$8*2+B$9*3+B$10*4)/B$2)</f>
        <v>3.1578947368421053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0.24242424242424243</v>
      </c>
      <c r="I6" s="56">
        <v>46</v>
      </c>
      <c r="K6" s="5">
        <v>4</v>
      </c>
      <c r="L6" s="61">
        <v>-98.4</v>
      </c>
      <c r="N6" s="76" t="s">
        <v>106</v>
      </c>
      <c r="O6" s="83">
        <f t="shared" ref="O6" si="1">IF(P6=0,0,Q6/P6)</f>
        <v>-293.93939393939394</v>
      </c>
      <c r="P6" s="80">
        <v>33</v>
      </c>
      <c r="Q6" s="64">
        <v>-9700</v>
      </c>
    </row>
    <row r="7" spans="1:17">
      <c r="A7" s="19" t="s">
        <v>2</v>
      </c>
      <c r="B7" s="13">
        <v>3</v>
      </c>
      <c r="C7" s="6">
        <f t="shared" ref="C7:C12" si="2">IF(B$2=0,0,B7/B$2)</f>
        <v>7.8947368421052627E-2</v>
      </c>
      <c r="E7" s="33" t="s">
        <v>55</v>
      </c>
      <c r="F7" s="30" t="s">
        <v>155</v>
      </c>
      <c r="G7" s="13">
        <v>14</v>
      </c>
      <c r="H7" s="94">
        <f>IF(B$17=0,0,G7/B$17)</f>
        <v>0.21212121212121213</v>
      </c>
      <c r="I7" s="56">
        <v>32</v>
      </c>
      <c r="K7" s="5">
        <v>5</v>
      </c>
      <c r="L7" s="61">
        <v>-149.80000000000001</v>
      </c>
      <c r="N7" s="76" t="s">
        <v>107</v>
      </c>
      <c r="O7" s="83">
        <f t="shared" si="0"/>
        <v>-880.76923076923072</v>
      </c>
      <c r="P7" s="80">
        <v>26</v>
      </c>
      <c r="Q7" s="64">
        <v>-22900</v>
      </c>
    </row>
    <row r="8" spans="1:17">
      <c r="A8" s="19" t="s">
        <v>3</v>
      </c>
      <c r="B8" s="13">
        <v>8</v>
      </c>
      <c r="C8" s="6">
        <f>IF(B$2=0,0,B8/B$2)</f>
        <v>0.21052631578947367</v>
      </c>
      <c r="E8" s="33" t="s">
        <v>57</v>
      </c>
      <c r="F8" s="30" t="s">
        <v>21</v>
      </c>
      <c r="G8" s="13">
        <v>13</v>
      </c>
      <c r="H8" s="94">
        <f>IF(B$17=0,0,G8/B$17)</f>
        <v>0.19696969696969696</v>
      </c>
      <c r="I8" s="56">
        <v>35</v>
      </c>
      <c r="K8" s="5">
        <v>6</v>
      </c>
      <c r="L8" s="61">
        <v>-134.5</v>
      </c>
      <c r="N8" s="76" t="s">
        <v>108</v>
      </c>
      <c r="O8" s="83">
        <f t="shared" si="0"/>
        <v>-1406.25</v>
      </c>
      <c r="P8" s="80">
        <v>16</v>
      </c>
      <c r="Q8" s="64">
        <v>-22500</v>
      </c>
    </row>
    <row r="9" spans="1:17">
      <c r="A9" s="20" t="s">
        <v>4</v>
      </c>
      <c r="B9" s="14">
        <v>7</v>
      </c>
      <c r="C9" s="7">
        <f>IF(B$2=0,0,B9/B$2)</f>
        <v>0.18421052631578946</v>
      </c>
      <c r="E9" s="33" t="s">
        <v>59</v>
      </c>
      <c r="F9" s="30" t="s">
        <v>23</v>
      </c>
      <c r="G9" s="13">
        <v>12</v>
      </c>
      <c r="H9" s="94">
        <f>IF(B$17=0,0,G9/B$17)</f>
        <v>0.18181818181818182</v>
      </c>
      <c r="I9" s="56">
        <v>25</v>
      </c>
      <c r="K9" s="5">
        <v>7</v>
      </c>
      <c r="L9" s="61">
        <v>-174.2</v>
      </c>
      <c r="N9" s="77" t="s">
        <v>158</v>
      </c>
      <c r="O9" s="84">
        <f t="shared" si="0"/>
        <v>-1266.6666666666667</v>
      </c>
      <c r="P9" s="81">
        <v>9</v>
      </c>
      <c r="Q9" s="65">
        <v>-11400</v>
      </c>
    </row>
    <row r="10" spans="1:17">
      <c r="A10" s="20" t="s">
        <v>152</v>
      </c>
      <c r="B10" s="14">
        <v>20</v>
      </c>
      <c r="C10" s="7">
        <f>IF(B$2=0,0,B10/B$2)</f>
        <v>0.52631578947368418</v>
      </c>
      <c r="E10" s="33" t="s">
        <v>182</v>
      </c>
      <c r="F10" s="30" t="s">
        <v>19</v>
      </c>
      <c r="G10" s="13">
        <v>5</v>
      </c>
      <c r="H10" s="94">
        <f>IF(B$17=0,0,G10/B$17)</f>
        <v>7.575757575757576E-2</v>
      </c>
      <c r="I10" s="56">
        <v>30</v>
      </c>
      <c r="K10" s="5">
        <v>8</v>
      </c>
      <c r="L10" s="61">
        <v>-219.6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0.28947368421052633</v>
      </c>
      <c r="E11" s="33" t="s">
        <v>183</v>
      </c>
      <c r="F11" s="30" t="s">
        <v>186</v>
      </c>
      <c r="G11" s="13">
        <v>2</v>
      </c>
      <c r="H11" s="94">
        <f>IF(B$17=0,0,G11/B$17)</f>
        <v>3.0303030303030304E-2</v>
      </c>
      <c r="I11" s="56">
        <v>17</v>
      </c>
      <c r="K11" s="5">
        <v>9</v>
      </c>
      <c r="L11" s="61">
        <v>-265.8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5.2631578947368418E-2</v>
      </c>
      <c r="E12" s="33" t="s">
        <v>58</v>
      </c>
      <c r="F12" s="30" t="s">
        <v>22</v>
      </c>
      <c r="G12" s="13">
        <v>1</v>
      </c>
      <c r="H12" s="94">
        <f>IF(B$17=0,0,G12/B$17)</f>
        <v>1.5151515151515152E-2</v>
      </c>
      <c r="I12" s="56">
        <v>41</v>
      </c>
      <c r="K12" s="5">
        <v>10</v>
      </c>
      <c r="L12" s="61">
        <v>-317.90000000000003</v>
      </c>
      <c r="N12" s="75" t="s">
        <v>126</v>
      </c>
      <c r="O12" s="85">
        <f>IF(P12=0,0,Q12/P12)</f>
        <v>-20.100000000000005</v>
      </c>
      <c r="P12" s="79">
        <v>7</v>
      </c>
      <c r="Q12" s="67">
        <v>-140.70000000000005</v>
      </c>
    </row>
    <row r="13" spans="1:17">
      <c r="A13" s="22" t="s">
        <v>97</v>
      </c>
      <c r="B13" s="15">
        <v>62</v>
      </c>
      <c r="C13" s="11">
        <f>IF(B$3=0,0,B13/B$3)</f>
        <v>0.18181818181818182</v>
      </c>
      <c r="E13" s="33" t="s">
        <v>63</v>
      </c>
      <c r="F13" s="30" t="s">
        <v>27</v>
      </c>
      <c r="G13" s="13">
        <v>1</v>
      </c>
      <c r="H13" s="94">
        <f>IF(B$17=0,0,G13/B$17)</f>
        <v>1.5151515151515152E-2</v>
      </c>
      <c r="I13" s="56">
        <v>2</v>
      </c>
      <c r="K13" s="5">
        <v>11</v>
      </c>
      <c r="L13" s="61">
        <v>-247.70000000000005</v>
      </c>
      <c r="N13" s="76" t="s">
        <v>127</v>
      </c>
      <c r="O13" s="86">
        <f>IF(P13=0,0,Q13/P13)</f>
        <v>-36.787499999999994</v>
      </c>
      <c r="P13" s="80">
        <v>8</v>
      </c>
      <c r="Q13" s="68">
        <v>-294.29999999999995</v>
      </c>
    </row>
    <row r="14" spans="1:17">
      <c r="A14" s="19" t="s">
        <v>94</v>
      </c>
      <c r="B14" s="13">
        <v>98</v>
      </c>
      <c r="C14" s="6">
        <f>IF(B$3=0,0,B14/B$3)</f>
        <v>0.28739002932551322</v>
      </c>
      <c r="E14" s="33" t="s">
        <v>66</v>
      </c>
      <c r="F14" s="30" t="s">
        <v>30</v>
      </c>
      <c r="G14" s="13">
        <v>1</v>
      </c>
      <c r="H14" s="94">
        <f>IF(B$17=0,0,G14/B$17)</f>
        <v>1.5151515151515152E-2</v>
      </c>
      <c r="I14" s="56">
        <v>20</v>
      </c>
      <c r="K14" s="5">
        <v>12</v>
      </c>
      <c r="L14" s="61">
        <v>-296.80000000000007</v>
      </c>
      <c r="N14" s="76" t="s">
        <v>128</v>
      </c>
      <c r="O14" s="86">
        <f>IF(P14=0,0,Q14/P14)</f>
        <v>-18.508333333333329</v>
      </c>
      <c r="P14" s="80">
        <v>12</v>
      </c>
      <c r="Q14" s="68">
        <v>-222.09999999999997</v>
      </c>
    </row>
    <row r="15" spans="1:17">
      <c r="A15" s="18" t="s">
        <v>99</v>
      </c>
      <c r="B15" s="12">
        <f>B21</f>
        <v>31</v>
      </c>
      <c r="C15" s="4">
        <f>IF(B$13=0,0,B15/B$13)</f>
        <v>0.5</v>
      </c>
      <c r="E15" s="33" t="s">
        <v>67</v>
      </c>
      <c r="F15" s="30" t="s">
        <v>31</v>
      </c>
      <c r="G15" s="13">
        <v>1</v>
      </c>
      <c r="H15" s="94">
        <f>IF(B$17=0,0,G15/B$17)</f>
        <v>1.5151515151515152E-2</v>
      </c>
      <c r="I15" s="56">
        <v>10</v>
      </c>
      <c r="K15" s="5">
        <v>13</v>
      </c>
      <c r="L15" s="61">
        <v>-328.90000000000009</v>
      </c>
      <c r="N15" s="77" t="s">
        <v>159</v>
      </c>
      <c r="O15" s="87">
        <f>IF(P15=0,0,Q15/P15)</f>
        <v>-21.872727272727275</v>
      </c>
      <c r="P15" s="81">
        <v>11</v>
      </c>
      <c r="Q15" s="69">
        <v>-240.60000000000002</v>
      </c>
    </row>
    <row r="16" spans="1:17">
      <c r="A16" s="18" t="s">
        <v>100</v>
      </c>
      <c r="B16" s="12">
        <f>B22</f>
        <v>30</v>
      </c>
      <c r="C16" s="4">
        <f>IF(B$14=0,0,B16/B$14)</f>
        <v>0.30612244897959184</v>
      </c>
      <c r="E16" s="33" t="s">
        <v>71</v>
      </c>
      <c r="F16" s="30" t="s">
        <v>35</v>
      </c>
      <c r="G16" s="13">
        <v>1</v>
      </c>
      <c r="H16" s="94">
        <f>IF(B$17=0,0,G16/B$17)</f>
        <v>1.5151515151515152E-2</v>
      </c>
      <c r="I16" s="56">
        <v>19</v>
      </c>
      <c r="K16" s="5">
        <v>14</v>
      </c>
      <c r="L16" s="61">
        <v>-324.40000000000009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66</v>
      </c>
      <c r="C17" s="4">
        <f>IF(B$3=0,0,B17/B$3)</f>
        <v>0.19354838709677419</v>
      </c>
      <c r="E17" s="33" t="s">
        <v>74</v>
      </c>
      <c r="F17" s="30" t="s">
        <v>38</v>
      </c>
      <c r="G17" s="13">
        <v>1</v>
      </c>
      <c r="H17" s="94">
        <f>IF(B$17=0,0,G17/B$17)</f>
        <v>1.5151515151515152E-2</v>
      </c>
      <c r="I17" s="56">
        <v>27</v>
      </c>
      <c r="K17" s="5">
        <v>15</v>
      </c>
      <c r="L17" s="61">
        <v>-353.30000000000007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61</v>
      </c>
      <c r="C18" s="6">
        <f>IF(B$3=0,0,B18/B$3)</f>
        <v>0.17888563049853373</v>
      </c>
      <c r="E18" s="33" t="s">
        <v>77</v>
      </c>
      <c r="F18" s="30" t="s">
        <v>41</v>
      </c>
      <c r="G18" s="13">
        <v>1</v>
      </c>
      <c r="H18" s="94">
        <f>IF(B$17=0,0,G18/B$17)</f>
        <v>1.5151515151515152E-2</v>
      </c>
      <c r="I18" s="56">
        <v>29</v>
      </c>
      <c r="K18" s="5">
        <v>16</v>
      </c>
      <c r="L18" s="61">
        <v>-405.60000000000008</v>
      </c>
      <c r="N18" s="75" t="s">
        <v>466</v>
      </c>
      <c r="O18" s="85">
        <f>IF(P18=0,0,Q18/P18)</f>
        <v>114.6</v>
      </c>
      <c r="P18" s="79">
        <v>1</v>
      </c>
      <c r="Q18" s="67">
        <v>114.6</v>
      </c>
    </row>
    <row r="19" spans="1:17">
      <c r="A19" s="19" t="s">
        <v>12</v>
      </c>
      <c r="B19" s="13">
        <v>25</v>
      </c>
      <c r="C19" s="6">
        <f>IF(B$17=0,0,B19/B$17)</f>
        <v>0.37878787878787878</v>
      </c>
      <c r="E19" s="33" t="s">
        <v>61</v>
      </c>
      <c r="F19" s="30" t="s">
        <v>25</v>
      </c>
      <c r="G19" s="13">
        <v>0</v>
      </c>
      <c r="H19" s="94">
        <f>IF(B$17=0,0,G19/B$17)</f>
        <v>0</v>
      </c>
      <c r="I19" s="56">
        <v>10</v>
      </c>
      <c r="K19" s="5">
        <v>17</v>
      </c>
      <c r="L19" s="61">
        <v>-418.10000000000008</v>
      </c>
      <c r="N19" s="76" t="s">
        <v>455</v>
      </c>
      <c r="O19" s="86">
        <f>IF(P19=0,0,Q19/P19)</f>
        <v>68.5</v>
      </c>
      <c r="P19" s="80">
        <v>1</v>
      </c>
      <c r="Q19" s="68">
        <v>68.5</v>
      </c>
    </row>
    <row r="20" spans="1:17">
      <c r="A20" s="19" t="s">
        <v>11</v>
      </c>
      <c r="B20" s="13">
        <v>41</v>
      </c>
      <c r="C20" s="6">
        <f>IF(B$17=0,0,B20/B$17)</f>
        <v>0.62121212121212122</v>
      </c>
      <c r="E20" s="33" t="s">
        <v>62</v>
      </c>
      <c r="F20" s="30" t="s">
        <v>26</v>
      </c>
      <c r="G20" s="13">
        <v>0</v>
      </c>
      <c r="H20" s="94">
        <f>IF(B$17=0,0,G20/B$17)</f>
        <v>0</v>
      </c>
      <c r="I20" s="56">
        <v>11</v>
      </c>
      <c r="K20" s="5">
        <v>18</v>
      </c>
      <c r="L20" s="61">
        <v>-442.00000000000006</v>
      </c>
      <c r="N20" s="76" t="s">
        <v>238</v>
      </c>
      <c r="O20" s="86">
        <f>IF(P20=0,0,Q20/P20)</f>
        <v>19.7</v>
      </c>
      <c r="P20" s="80">
        <v>2</v>
      </c>
      <c r="Q20" s="68">
        <v>39.4</v>
      </c>
    </row>
    <row r="21" spans="1:17">
      <c r="A21" s="19" t="s">
        <v>151</v>
      </c>
      <c r="B21" s="13">
        <v>31</v>
      </c>
      <c r="C21" s="6">
        <f>IF(B$17=0,0,B21/B$17)</f>
        <v>0.46969696969696972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-490.40000000000003</v>
      </c>
      <c r="N21" s="76" t="s">
        <v>458</v>
      </c>
      <c r="O21" s="86">
        <f>IF(P21=0,0,Q21/P21)</f>
        <v>5.1666666666666634</v>
      </c>
      <c r="P21" s="80">
        <v>3</v>
      </c>
      <c r="Q21" s="68">
        <v>15.499999999999989</v>
      </c>
    </row>
    <row r="22" spans="1:17">
      <c r="A22" s="19" t="s">
        <v>149</v>
      </c>
      <c r="B22" s="13">
        <v>30</v>
      </c>
      <c r="C22" s="6">
        <f>IF(B$17=0,0,B22/B$17)</f>
        <v>0.45454545454545453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-531.20000000000005</v>
      </c>
      <c r="N22" s="76" t="s">
        <v>412</v>
      </c>
      <c r="O22" s="86">
        <f>IF(P22=0,0,Q22/P22)</f>
        <v>-2.5999999999999979</v>
      </c>
      <c r="P22" s="80">
        <v>2</v>
      </c>
      <c r="Q22" s="68">
        <v>-5.1999999999999957</v>
      </c>
    </row>
    <row r="23" spans="1:17">
      <c r="A23" s="19" t="s">
        <v>150</v>
      </c>
      <c r="B23" s="13">
        <v>5</v>
      </c>
      <c r="C23" s="6">
        <f>IF(B$17=0,0,B23/B$17)</f>
        <v>7.575757575757576E-2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4</v>
      </c>
      <c r="K23" s="5">
        <v>21</v>
      </c>
      <c r="L23" s="61">
        <v>-595.5</v>
      </c>
      <c r="N23" s="76" t="s">
        <v>333</v>
      </c>
      <c r="O23" s="86">
        <f>IF(P23=0,0,Q23/P23)</f>
        <v>-4.5500000000000025</v>
      </c>
      <c r="P23" s="80">
        <v>2</v>
      </c>
      <c r="Q23" s="68">
        <v>-9.100000000000005</v>
      </c>
    </row>
    <row r="24" spans="1:17">
      <c r="A24" s="19" t="s">
        <v>5</v>
      </c>
      <c r="B24" s="16">
        <f>IF(B$17=0,0,C24/B$17)</f>
        <v>4719.69696969697</v>
      </c>
      <c r="C24" s="8">
        <v>311500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16</v>
      </c>
      <c r="K24" s="5">
        <v>22</v>
      </c>
      <c r="L24" s="61">
        <v>-588.5</v>
      </c>
      <c r="N24" s="76" t="s">
        <v>404</v>
      </c>
      <c r="O24" s="86">
        <f>IF(P24=0,0,Q24/P24)</f>
        <v>-10.533333333333337</v>
      </c>
      <c r="P24" s="80">
        <v>12</v>
      </c>
      <c r="Q24" s="68">
        <v>-126.40000000000003</v>
      </c>
    </row>
    <row r="25" spans="1:17">
      <c r="A25" s="20" t="s">
        <v>133</v>
      </c>
      <c r="B25" s="97">
        <f>IF($B$17-B$16=0,0,C25/($B$17-B$16))</f>
        <v>6427.7777777777774</v>
      </c>
      <c r="C25" s="98">
        <v>231400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-630.9</v>
      </c>
      <c r="N25" s="76" t="s">
        <v>442</v>
      </c>
      <c r="O25" s="86">
        <f>IF(P25=0,0,Q25/P25)</f>
        <v>-12.574999999999999</v>
      </c>
      <c r="P25" s="80">
        <v>4</v>
      </c>
      <c r="Q25" s="68">
        <v>-50.3</v>
      </c>
    </row>
    <row r="26" spans="1:17">
      <c r="A26" s="20" t="s">
        <v>134</v>
      </c>
      <c r="B26" s="97">
        <f>IF(B$16=0,0,C26/B$16)</f>
        <v>2670</v>
      </c>
      <c r="C26" s="98">
        <v>80100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-677.19999999999993</v>
      </c>
      <c r="N26" s="76" t="s">
        <v>423</v>
      </c>
      <c r="O26" s="86">
        <f>IF(P26=0,0,Q26/P26)</f>
        <v>-12.7</v>
      </c>
      <c r="P26" s="80">
        <v>2</v>
      </c>
      <c r="Q26" s="68">
        <v>-25.4</v>
      </c>
    </row>
    <row r="27" spans="1:17">
      <c r="A27" s="20" t="s">
        <v>132</v>
      </c>
      <c r="B27" s="97">
        <f>IF(B$18=0,0,C27/B$18)</f>
        <v>-6370.4918032786882</v>
      </c>
      <c r="C27" s="98">
        <v>-388600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-734.4</v>
      </c>
      <c r="N27" s="76" t="s">
        <v>263</v>
      </c>
      <c r="O27" s="86">
        <f>IF(P27=0,0,Q27/P27)</f>
        <v>-16.299999999999994</v>
      </c>
      <c r="P27" s="80">
        <v>14</v>
      </c>
      <c r="Q27" s="68">
        <v>-228.1999999999999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5</v>
      </c>
      <c r="K28" s="5">
        <v>26</v>
      </c>
      <c r="L28" s="61">
        <v>-724</v>
      </c>
      <c r="N28" s="76" t="s">
        <v>435</v>
      </c>
      <c r="O28" s="86">
        <f>IF(P28=0,0,Q28/P28)</f>
        <v>-19.875</v>
      </c>
      <c r="P28" s="80">
        <v>4</v>
      </c>
      <c r="Q28" s="68">
        <v>-79.5</v>
      </c>
    </row>
    <row r="29" spans="1:17">
      <c r="A29" s="19" t="s">
        <v>131</v>
      </c>
      <c r="B29" s="13">
        <v>30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-787.5</v>
      </c>
      <c r="N29" s="76" t="s">
        <v>396</v>
      </c>
      <c r="O29" s="86">
        <f>IF(P29=0,0,Q29/P29)</f>
        <v>-21.966666666666665</v>
      </c>
      <c r="P29" s="80">
        <v>9</v>
      </c>
      <c r="Q29" s="68">
        <v>-197.7</v>
      </c>
    </row>
    <row r="30" spans="1:17">
      <c r="A30" s="52" t="s">
        <v>111</v>
      </c>
      <c r="B30" s="114">
        <v>7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-837.9</v>
      </c>
      <c r="N30" s="76" t="s">
        <v>388</v>
      </c>
      <c r="O30" s="86">
        <f>IF(P30=0,0,Q30/P30)</f>
        <v>-32.866666666666667</v>
      </c>
      <c r="P30" s="80">
        <v>15</v>
      </c>
      <c r="Q30" s="68">
        <v>-493</v>
      </c>
    </row>
    <row r="31" spans="1:17">
      <c r="A31" s="22" t="s">
        <v>148</v>
      </c>
      <c r="B31" s="116">
        <v>50200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-822.6</v>
      </c>
      <c r="N31" s="76" t="s">
        <v>244</v>
      </c>
      <c r="O31" s="86">
        <f>IF(P31=0,0,Q31/P31)</f>
        <v>-36.25</v>
      </c>
      <c r="P31" s="80">
        <v>2</v>
      </c>
      <c r="Q31" s="68">
        <v>-72.5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-830.30000000000007</v>
      </c>
      <c r="N32" s="76" t="s">
        <v>169</v>
      </c>
      <c r="O32" s="86">
        <f>IF(P32=0,0,Q32/P32)</f>
        <v>-37.092307692307685</v>
      </c>
      <c r="P32" s="80">
        <v>13</v>
      </c>
      <c r="Q32" s="68">
        <v>-482.19999999999993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-886.50000000000011</v>
      </c>
      <c r="N33" s="76" t="s">
        <v>277</v>
      </c>
      <c r="O33" s="86">
        <f>IF(P33=0,0,Q33/P33)</f>
        <v>-57.839999999999996</v>
      </c>
      <c r="P33" s="80">
        <v>5</v>
      </c>
      <c r="Q33" s="68">
        <v>-289.2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-870.70000000000016</v>
      </c>
      <c r="N34" s="76" t="s">
        <v>163</v>
      </c>
      <c r="O34" s="86">
        <f>IF(P34=0,0,Q34/P34)</f>
        <v>-58</v>
      </c>
      <c r="P34" s="80">
        <v>1</v>
      </c>
      <c r="Q34" s="68">
        <v>-58</v>
      </c>
    </row>
    <row r="35" spans="1:17">
      <c r="A35" s="52" t="s">
        <v>139</v>
      </c>
      <c r="B35" s="99">
        <v>16</v>
      </c>
      <c r="C35" s="102">
        <f t="shared" ref="C35:C47" si="3">IF(B$17=0,0,B35/B$17)</f>
        <v>0.24242424242424243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-863.00000000000011</v>
      </c>
      <c r="N35" s="76" t="s">
        <v>391</v>
      </c>
      <c r="O35" s="86">
        <f>IF(P35=0,0,Q35/P35)</f>
        <v>-64.350000000000009</v>
      </c>
      <c r="P35" s="80">
        <v>6</v>
      </c>
      <c r="Q35" s="68">
        <v>-386.1</v>
      </c>
    </row>
    <row r="36" spans="1:17">
      <c r="A36" s="19" t="s">
        <v>135</v>
      </c>
      <c r="B36" s="13">
        <v>16</v>
      </c>
      <c r="C36" s="6">
        <f t="shared" si="3"/>
        <v>0.24242424242424243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-909.00000000000011</v>
      </c>
      <c r="N36" s="76" t="s">
        <v>235</v>
      </c>
      <c r="O36" s="86">
        <f>IF(P36=0,0,Q36/P36)</f>
        <v>-70.671428571428564</v>
      </c>
      <c r="P36" s="80">
        <v>7</v>
      </c>
      <c r="Q36" s="68">
        <v>-494.7</v>
      </c>
    </row>
    <row r="37" spans="1:17">
      <c r="A37" s="19" t="s">
        <v>136</v>
      </c>
      <c r="B37" s="100">
        <v>17</v>
      </c>
      <c r="C37" s="6">
        <f t="shared" si="3"/>
        <v>0.25757575757575757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-957.00000000000011</v>
      </c>
      <c r="N37" s="76" t="s">
        <v>441</v>
      </c>
      <c r="O37" s="86">
        <f>IF(P37=0,0,Q37/P37)</f>
        <v>-78.120000000000019</v>
      </c>
      <c r="P37" s="80">
        <v>5</v>
      </c>
      <c r="Q37" s="68">
        <v>-390.60000000000008</v>
      </c>
    </row>
    <row r="38" spans="1:17">
      <c r="A38" s="19" t="s">
        <v>137</v>
      </c>
      <c r="B38" s="100">
        <v>7</v>
      </c>
      <c r="C38" s="6">
        <f t="shared" si="3"/>
        <v>0.10606060606060606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-910.20000000000016</v>
      </c>
      <c r="N38" s="76" t="s">
        <v>402</v>
      </c>
      <c r="O38" s="86">
        <f>IF(P38=0,0,Q38/P38)</f>
        <v>-86.499999999999986</v>
      </c>
      <c r="P38" s="80">
        <v>2</v>
      </c>
      <c r="Q38" s="68">
        <v>-172.99999999999997</v>
      </c>
    </row>
    <row r="39" spans="1:17">
      <c r="A39" s="19" t="s">
        <v>138</v>
      </c>
      <c r="B39" s="100">
        <v>6</v>
      </c>
      <c r="C39" s="6">
        <f t="shared" si="3"/>
        <v>9.0909090909090912E-2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-846.00000000000011</v>
      </c>
      <c r="N39" s="76" t="s">
        <v>272</v>
      </c>
      <c r="O39" s="86">
        <f>IF(P39=0,0,Q39/P39)</f>
        <v>-100.2</v>
      </c>
      <c r="P39" s="80">
        <v>1</v>
      </c>
      <c r="Q39" s="68">
        <v>-100.2</v>
      </c>
    </row>
    <row r="40" spans="1:17">
      <c r="A40" s="19" t="s">
        <v>140</v>
      </c>
      <c r="B40" s="100">
        <v>1</v>
      </c>
      <c r="C40" s="6">
        <f t="shared" si="3"/>
        <v>1.5151515151515152E-2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-897.70000000000016</v>
      </c>
      <c r="N40" s="76" t="s">
        <v>463</v>
      </c>
      <c r="O40" s="86">
        <f>IF(P40=0,0,Q40/P40)</f>
        <v>-106.8</v>
      </c>
      <c r="P40" s="80">
        <v>1</v>
      </c>
      <c r="Q40" s="68">
        <v>-106.8</v>
      </c>
    </row>
    <row r="41" spans="1:17">
      <c r="A41" s="19" t="s">
        <v>141</v>
      </c>
      <c r="B41" s="100">
        <v>1</v>
      </c>
      <c r="C41" s="6">
        <f t="shared" si="3"/>
        <v>1.5151515151515152E-2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2</v>
      </c>
      <c r="C42" s="6">
        <f t="shared" si="3"/>
        <v>3.0303030303030304E-2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3"/>
        <v>0</v>
      </c>
    </row>
    <row r="44" spans="1:17">
      <c r="A44" s="19" t="s">
        <v>144</v>
      </c>
      <c r="B44" s="100">
        <v>0</v>
      </c>
      <c r="C44" s="6">
        <f t="shared" si="3"/>
        <v>0</v>
      </c>
    </row>
    <row r="45" spans="1:17">
      <c r="A45" s="19" t="s">
        <v>145</v>
      </c>
      <c r="B45" s="100">
        <v>0</v>
      </c>
      <c r="C45" s="6">
        <f t="shared" si="3"/>
        <v>0</v>
      </c>
    </row>
    <row r="46" spans="1:17">
      <c r="A46" s="19" t="s">
        <v>146</v>
      </c>
      <c r="B46" s="100">
        <v>0</v>
      </c>
      <c r="C46" s="6">
        <f t="shared" si="3"/>
        <v>0</v>
      </c>
    </row>
    <row r="47" spans="1:17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40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E4DD-F9CB-42F1-84F3-A7D8C3098C90}">
  <sheetPr codeName="Sheet5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391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21</v>
      </c>
      <c r="C2" s="121"/>
      <c r="E2" s="32" t="s">
        <v>184</v>
      </c>
      <c r="F2" s="29" t="s">
        <v>187</v>
      </c>
      <c r="G2" s="12">
        <v>19</v>
      </c>
      <c r="H2" s="93">
        <f>IF(B$17=0,0,G2/B$17)</f>
        <v>0.65517241379310343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-619.04761904761904</v>
      </c>
      <c r="P2" s="79">
        <v>21</v>
      </c>
      <c r="Q2" s="63">
        <v>-13000</v>
      </c>
    </row>
    <row r="3" spans="1:17">
      <c r="A3" s="19" t="s">
        <v>8</v>
      </c>
      <c r="B3" s="122">
        <v>155</v>
      </c>
      <c r="C3" s="123"/>
      <c r="E3" s="33" t="s">
        <v>54</v>
      </c>
      <c r="F3" s="30" t="s">
        <v>20</v>
      </c>
      <c r="G3" s="13">
        <v>17</v>
      </c>
      <c r="H3" s="94">
        <f>IF(B$17=0,0,G3/B$17)</f>
        <v>0.58620689655172409</v>
      </c>
      <c r="I3" s="56">
        <v>24</v>
      </c>
      <c r="K3" s="5">
        <v>1</v>
      </c>
      <c r="L3" s="61">
        <v>12.3</v>
      </c>
      <c r="N3" s="76" t="s">
        <v>104</v>
      </c>
      <c r="O3" s="83">
        <f t="shared" si="0"/>
        <v>-1290</v>
      </c>
      <c r="P3" s="80">
        <v>20</v>
      </c>
      <c r="Q3" s="64">
        <v>-25800</v>
      </c>
    </row>
    <row r="4" spans="1:17">
      <c r="A4" s="19" t="s">
        <v>6</v>
      </c>
      <c r="B4" s="124">
        <v>68.600000000000023</v>
      </c>
      <c r="C4" s="125"/>
      <c r="E4" s="33" t="s">
        <v>181</v>
      </c>
      <c r="F4" s="30" t="s">
        <v>156</v>
      </c>
      <c r="G4" s="13">
        <v>15</v>
      </c>
      <c r="H4" s="94">
        <f>IF(B$17=0,0,G4/B$17)</f>
        <v>0.51724137931034486</v>
      </c>
      <c r="I4" s="56">
        <v>33</v>
      </c>
      <c r="K4" s="5">
        <v>2</v>
      </c>
      <c r="L4" s="61">
        <v>-10.8</v>
      </c>
      <c r="N4" s="76" t="s">
        <v>105</v>
      </c>
      <c r="O4" s="83">
        <f t="shared" si="0"/>
        <v>1570</v>
      </c>
      <c r="P4" s="80">
        <v>20</v>
      </c>
      <c r="Q4" s="64">
        <v>31400</v>
      </c>
    </row>
    <row r="5" spans="1:17">
      <c r="A5" s="19" t="s">
        <v>7</v>
      </c>
      <c r="B5" s="126">
        <f>IF(B$2=0,0,B$4/B$2)</f>
        <v>3.2666666666666679</v>
      </c>
      <c r="C5" s="127"/>
      <c r="E5" s="33" t="s">
        <v>60</v>
      </c>
      <c r="F5" s="30" t="s">
        <v>24</v>
      </c>
      <c r="G5" s="13">
        <v>13</v>
      </c>
      <c r="H5" s="94">
        <f>IF(B$17=0,0,G5/B$17)</f>
        <v>0.44827586206896552</v>
      </c>
      <c r="I5" s="56">
        <v>18</v>
      </c>
      <c r="K5" s="5">
        <v>3</v>
      </c>
      <c r="L5" s="61">
        <v>-64</v>
      </c>
      <c r="N5" s="76" t="s">
        <v>157</v>
      </c>
      <c r="O5" s="83">
        <f>IF(P5=0,0,Q5/P5)</f>
        <v>1326.3157894736842</v>
      </c>
      <c r="P5" s="80">
        <v>19</v>
      </c>
      <c r="Q5" s="64">
        <v>25200</v>
      </c>
    </row>
    <row r="6" spans="1:17">
      <c r="A6" s="19" t="s">
        <v>1</v>
      </c>
      <c r="B6" s="128">
        <f>IF(B$2=0,0,(B$7*1+B$8*2+B$9*3+B$10*4)/B$2)</f>
        <v>2.3809523809523809</v>
      </c>
      <c r="C6" s="129"/>
      <c r="E6" s="33" t="s">
        <v>56</v>
      </c>
      <c r="F6" s="30" t="s">
        <v>185</v>
      </c>
      <c r="G6" s="13">
        <v>7</v>
      </c>
      <c r="H6" s="94">
        <f>IF(B$17=0,0,G6/B$17)</f>
        <v>0.2413793103448276</v>
      </c>
      <c r="I6" s="56">
        <v>47</v>
      </c>
      <c r="K6" s="5">
        <v>4</v>
      </c>
      <c r="L6" s="61">
        <v>6.0999999999999943</v>
      </c>
      <c r="N6" s="76" t="s">
        <v>106</v>
      </c>
      <c r="O6" s="83">
        <f t="shared" ref="O6" si="1">IF(P6=0,0,Q6/P6)</f>
        <v>-294.11764705882354</v>
      </c>
      <c r="P6" s="80">
        <v>17</v>
      </c>
      <c r="Q6" s="64">
        <v>-5000</v>
      </c>
    </row>
    <row r="7" spans="1:17">
      <c r="A7" s="19" t="s">
        <v>2</v>
      </c>
      <c r="B7" s="13">
        <v>6</v>
      </c>
      <c r="C7" s="6">
        <f t="shared" ref="C7:C12" si="2">IF(B$2=0,0,B7/B$2)</f>
        <v>0.2857142857142857</v>
      </c>
      <c r="E7" s="33" t="s">
        <v>57</v>
      </c>
      <c r="F7" s="30" t="s">
        <v>21</v>
      </c>
      <c r="G7" s="13">
        <v>7</v>
      </c>
      <c r="H7" s="94">
        <f>IF(B$17=0,0,G7/B$17)</f>
        <v>0.2413793103448276</v>
      </c>
      <c r="I7" s="56">
        <v>23</v>
      </c>
      <c r="K7" s="5">
        <v>5</v>
      </c>
      <c r="L7" s="61">
        <v>8.5999999999999943</v>
      </c>
      <c r="N7" s="76" t="s">
        <v>107</v>
      </c>
      <c r="O7" s="83">
        <f t="shared" si="0"/>
        <v>-1630</v>
      </c>
      <c r="P7" s="80">
        <v>10</v>
      </c>
      <c r="Q7" s="64">
        <v>-16300</v>
      </c>
    </row>
    <row r="8" spans="1:17">
      <c r="A8" s="19" t="s">
        <v>3</v>
      </c>
      <c r="B8" s="13">
        <v>4</v>
      </c>
      <c r="C8" s="6">
        <f>IF(B$2=0,0,B8/B$2)</f>
        <v>0.19047619047619047</v>
      </c>
      <c r="E8" s="33" t="s">
        <v>55</v>
      </c>
      <c r="F8" s="30" t="s">
        <v>155</v>
      </c>
      <c r="G8" s="13">
        <v>4</v>
      </c>
      <c r="H8" s="94">
        <f>IF(B$17=0,0,G8/B$17)</f>
        <v>0.13793103448275862</v>
      </c>
      <c r="I8" s="56">
        <v>47</v>
      </c>
      <c r="K8" s="5">
        <v>6</v>
      </c>
      <c r="L8" s="61">
        <v>-9.7000000000000064</v>
      </c>
      <c r="N8" s="76" t="s">
        <v>108</v>
      </c>
      <c r="O8" s="83">
        <f t="shared" si="0"/>
        <v>2600</v>
      </c>
      <c r="P8" s="80">
        <v>1</v>
      </c>
      <c r="Q8" s="64">
        <v>2600</v>
      </c>
    </row>
    <row r="9" spans="1:17">
      <c r="A9" s="20" t="s">
        <v>4</v>
      </c>
      <c r="B9" s="14">
        <v>8</v>
      </c>
      <c r="C9" s="7">
        <f>IF(B$2=0,0,B9/B$2)</f>
        <v>0.38095238095238093</v>
      </c>
      <c r="E9" s="33" t="s">
        <v>74</v>
      </c>
      <c r="F9" s="30" t="s">
        <v>38</v>
      </c>
      <c r="G9" s="13">
        <v>3</v>
      </c>
      <c r="H9" s="94">
        <f>IF(B$17=0,0,G9/B$17)</f>
        <v>0.10344827586206896</v>
      </c>
      <c r="I9" s="56">
        <v>4</v>
      </c>
      <c r="K9" s="5">
        <v>7</v>
      </c>
      <c r="L9" s="61">
        <v>45.3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3</v>
      </c>
      <c r="C10" s="7">
        <f>IF(B$2=0,0,B10/B$2)</f>
        <v>0.14285714285714285</v>
      </c>
      <c r="E10" s="33" t="s">
        <v>182</v>
      </c>
      <c r="F10" s="30" t="s">
        <v>19</v>
      </c>
      <c r="G10" s="13">
        <v>2</v>
      </c>
      <c r="H10" s="94">
        <f>IF(B$17=0,0,G10/B$17)</f>
        <v>6.8965517241379309E-2</v>
      </c>
      <c r="I10" s="56">
        <v>34</v>
      </c>
      <c r="K10" s="5">
        <v>8</v>
      </c>
      <c r="L10" s="61">
        <v>98.199999999999989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0.47619047619047616</v>
      </c>
      <c r="E11" s="33" t="s">
        <v>59</v>
      </c>
      <c r="F11" s="30" t="s">
        <v>23</v>
      </c>
      <c r="G11" s="13">
        <v>2</v>
      </c>
      <c r="H11" s="94">
        <f>IF(B$17=0,0,G11/B$17)</f>
        <v>6.8965517241379309E-2</v>
      </c>
      <c r="I11" s="56">
        <v>45</v>
      </c>
      <c r="K11" s="5">
        <v>9</v>
      </c>
      <c r="L11" s="61">
        <v>76.099999999999994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77</v>
      </c>
      <c r="F12" s="30" t="s">
        <v>41</v>
      </c>
      <c r="G12" s="13">
        <v>2</v>
      </c>
      <c r="H12" s="94">
        <f>IF(B$17=0,0,G12/B$17)</f>
        <v>6.8965517241379309E-2</v>
      </c>
      <c r="I12" s="56">
        <v>10</v>
      </c>
      <c r="K12" s="5">
        <v>10</v>
      </c>
      <c r="L12" s="61">
        <v>80.5</v>
      </c>
      <c r="N12" s="75" t="s">
        <v>126</v>
      </c>
      <c r="O12" s="85">
        <f>IF(P12=0,0,Q12/P12)</f>
        <v>5.3285714285714301</v>
      </c>
      <c r="P12" s="79">
        <v>7</v>
      </c>
      <c r="Q12" s="67">
        <v>37.300000000000011</v>
      </c>
    </row>
    <row r="13" spans="1:17">
      <c r="A13" s="22" t="s">
        <v>97</v>
      </c>
      <c r="B13" s="15">
        <v>30</v>
      </c>
      <c r="C13" s="11">
        <f>IF(B$3=0,0,B13/B$3)</f>
        <v>0.19354838709677419</v>
      </c>
      <c r="E13" s="33" t="s">
        <v>58</v>
      </c>
      <c r="F13" s="30" t="s">
        <v>22</v>
      </c>
      <c r="G13" s="13">
        <v>1</v>
      </c>
      <c r="H13" s="94">
        <f>IF(B$17=0,0,G13/B$17)</f>
        <v>3.4482758620689655E-2</v>
      </c>
      <c r="I13" s="56">
        <v>35</v>
      </c>
      <c r="K13" s="5">
        <v>11</v>
      </c>
      <c r="L13" s="61">
        <v>144.6</v>
      </c>
      <c r="N13" s="76" t="s">
        <v>127</v>
      </c>
      <c r="O13" s="86">
        <f>IF(P13=0,0,Q13/P13)</f>
        <v>8.6249999999999982</v>
      </c>
      <c r="P13" s="80">
        <v>4</v>
      </c>
      <c r="Q13" s="68">
        <v>34.499999999999993</v>
      </c>
    </row>
    <row r="14" spans="1:17">
      <c r="A14" s="19" t="s">
        <v>94</v>
      </c>
      <c r="B14" s="13">
        <v>25</v>
      </c>
      <c r="C14" s="6">
        <f>IF(B$3=0,0,B14/B$3)</f>
        <v>0.16129032258064516</v>
      </c>
      <c r="E14" s="33" t="s">
        <v>66</v>
      </c>
      <c r="F14" s="30" t="s">
        <v>30</v>
      </c>
      <c r="G14" s="13">
        <v>1</v>
      </c>
      <c r="H14" s="94">
        <f>IF(B$17=0,0,G14/B$17)</f>
        <v>3.4482758620689655E-2</v>
      </c>
      <c r="I14" s="56">
        <v>8</v>
      </c>
      <c r="K14" s="5">
        <v>12</v>
      </c>
      <c r="L14" s="61">
        <v>204</v>
      </c>
      <c r="N14" s="76" t="s">
        <v>128</v>
      </c>
      <c r="O14" s="86">
        <f>IF(P14=0,0,Q14/P14)</f>
        <v>-1.0428571428571429</v>
      </c>
      <c r="P14" s="80">
        <v>7</v>
      </c>
      <c r="Q14" s="68">
        <v>-7.3000000000000007</v>
      </c>
    </row>
    <row r="15" spans="1:17">
      <c r="A15" s="18" t="s">
        <v>99</v>
      </c>
      <c r="B15" s="12">
        <f>B21</f>
        <v>15</v>
      </c>
      <c r="C15" s="4">
        <f>IF(B$13=0,0,B15/B$13)</f>
        <v>0.5</v>
      </c>
      <c r="E15" s="33" t="s">
        <v>71</v>
      </c>
      <c r="F15" s="30" t="s">
        <v>35</v>
      </c>
      <c r="G15" s="13">
        <v>1</v>
      </c>
      <c r="H15" s="94">
        <f>IF(B$17=0,0,G15/B$17)</f>
        <v>3.4482758620689655E-2</v>
      </c>
      <c r="I15" s="56">
        <v>13</v>
      </c>
      <c r="K15" s="5">
        <v>13</v>
      </c>
      <c r="L15" s="61">
        <v>180.8</v>
      </c>
      <c r="N15" s="77" t="s">
        <v>159</v>
      </c>
      <c r="O15" s="87">
        <f>IF(P15=0,0,Q15/P15)</f>
        <v>1.3666666666666654</v>
      </c>
      <c r="P15" s="81">
        <v>3</v>
      </c>
      <c r="Q15" s="69">
        <v>4.0999999999999961</v>
      </c>
    </row>
    <row r="16" spans="1:17">
      <c r="A16" s="18" t="s">
        <v>100</v>
      </c>
      <c r="B16" s="12">
        <f>B22</f>
        <v>11</v>
      </c>
      <c r="C16" s="4">
        <f>IF(B$14=0,0,B16/B$14)</f>
        <v>0.44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127.00000000000001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29</v>
      </c>
      <c r="C17" s="4">
        <f>IF(B$3=0,0,B17/B$3)</f>
        <v>0.18709677419354839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11</v>
      </c>
      <c r="K17" s="5">
        <v>15</v>
      </c>
      <c r="L17" s="61">
        <v>114.70000000000002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19</v>
      </c>
      <c r="C18" s="6">
        <f>IF(B$3=0,0,B18/B$3)</f>
        <v>0.12258064516129032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7</v>
      </c>
      <c r="K18" s="5">
        <v>16</v>
      </c>
      <c r="L18" s="61">
        <v>125.40000000000002</v>
      </c>
      <c r="N18" s="75" t="s">
        <v>435</v>
      </c>
      <c r="O18" s="85">
        <f t="shared" ref="O18:O34" si="3">IF(P18=0,0,Q18/P18)</f>
        <v>111</v>
      </c>
      <c r="P18" s="79">
        <v>1</v>
      </c>
      <c r="Q18" s="67">
        <v>111</v>
      </c>
    </row>
    <row r="19" spans="1:17">
      <c r="A19" s="19" t="s">
        <v>12</v>
      </c>
      <c r="B19" s="13">
        <v>7</v>
      </c>
      <c r="C19" s="6">
        <f>IF(B$17=0,0,B19/B$17)</f>
        <v>0.2413793103448276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103.70000000000002</v>
      </c>
      <c r="N19" s="76" t="s">
        <v>392</v>
      </c>
      <c r="O19" s="86">
        <f t="shared" si="3"/>
        <v>64.350000000000009</v>
      </c>
      <c r="P19" s="80">
        <v>6</v>
      </c>
      <c r="Q19" s="68">
        <v>386.10000000000008</v>
      </c>
    </row>
    <row r="20" spans="1:17">
      <c r="A20" s="19" t="s">
        <v>11</v>
      </c>
      <c r="B20" s="13">
        <v>22</v>
      </c>
      <c r="C20" s="6">
        <f>IF(B$17=0,0,B20/B$17)</f>
        <v>0.75862068965517238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88.700000000000017</v>
      </c>
      <c r="N20" s="76" t="s">
        <v>272</v>
      </c>
      <c r="O20" s="86">
        <f t="shared" si="3"/>
        <v>40.849999999999994</v>
      </c>
      <c r="P20" s="80">
        <v>2</v>
      </c>
      <c r="Q20" s="68">
        <v>81.699999999999989</v>
      </c>
    </row>
    <row r="21" spans="1:17">
      <c r="A21" s="19" t="s">
        <v>151</v>
      </c>
      <c r="B21" s="13">
        <v>15</v>
      </c>
      <c r="C21" s="6">
        <f>IF(B$17=0,0,B21/B$17)</f>
        <v>0.51724137931034486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15</v>
      </c>
      <c r="K21" s="5">
        <v>19</v>
      </c>
      <c r="L21" s="61">
        <v>64.800000000000011</v>
      </c>
      <c r="N21" s="76" t="s">
        <v>395</v>
      </c>
      <c r="O21" s="86">
        <f t="shared" si="3"/>
        <v>38.4</v>
      </c>
      <c r="P21" s="80">
        <v>1</v>
      </c>
      <c r="Q21" s="68">
        <v>38.4</v>
      </c>
    </row>
    <row r="22" spans="1:17">
      <c r="A22" s="19" t="s">
        <v>149</v>
      </c>
      <c r="B22" s="13">
        <v>11</v>
      </c>
      <c r="C22" s="6">
        <f>IF(B$17=0,0,B22/B$17)</f>
        <v>0.37931034482758619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27</v>
      </c>
      <c r="K22" s="5">
        <v>20</v>
      </c>
      <c r="L22" s="61">
        <v>4.9000000000000128</v>
      </c>
      <c r="N22" s="76" t="s">
        <v>412</v>
      </c>
      <c r="O22" s="86">
        <f t="shared" si="3"/>
        <v>29.766666666666669</v>
      </c>
      <c r="P22" s="80">
        <v>3</v>
      </c>
      <c r="Q22" s="68">
        <v>89.300000000000011</v>
      </c>
    </row>
    <row r="23" spans="1:17">
      <c r="A23" s="19" t="s">
        <v>150</v>
      </c>
      <c r="B23" s="13">
        <v>3</v>
      </c>
      <c r="C23" s="6">
        <f>IF(B$17=0,0,B23/B$17)</f>
        <v>0.10344827586206896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4</v>
      </c>
      <c r="K23" s="5">
        <v>21</v>
      </c>
      <c r="L23" s="61">
        <v>68.600000000000023</v>
      </c>
      <c r="N23" s="76" t="s">
        <v>388</v>
      </c>
      <c r="O23" s="86">
        <f t="shared" si="3"/>
        <v>13.333333333333334</v>
      </c>
      <c r="P23" s="80">
        <v>6</v>
      </c>
      <c r="Q23" s="68">
        <v>80</v>
      </c>
    </row>
    <row r="24" spans="1:17">
      <c r="A24" s="19" t="s">
        <v>5</v>
      </c>
      <c r="B24" s="16">
        <f>IF(B$17=0,0,C24/B$17)</f>
        <v>6510.3448275862065</v>
      </c>
      <c r="C24" s="8">
        <v>188800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16</v>
      </c>
      <c r="N24" s="76" t="s">
        <v>404</v>
      </c>
      <c r="O24" s="86">
        <f t="shared" si="3"/>
        <v>11.185714285714283</v>
      </c>
      <c r="P24" s="80">
        <v>7</v>
      </c>
      <c r="Q24" s="68">
        <v>78.299999999999983</v>
      </c>
    </row>
    <row r="25" spans="1:17">
      <c r="A25" s="20" t="s">
        <v>133</v>
      </c>
      <c r="B25" s="97">
        <f>IF($B$17-B$16=0,0,C25/($B$17-B$16))</f>
        <v>6800</v>
      </c>
      <c r="C25" s="98">
        <v>122400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396</v>
      </c>
      <c r="O25" s="86">
        <f t="shared" si="3"/>
        <v>6.136363636363634</v>
      </c>
      <c r="P25" s="80">
        <v>11</v>
      </c>
      <c r="Q25" s="68">
        <v>67.499999999999972</v>
      </c>
    </row>
    <row r="26" spans="1:17">
      <c r="A26" s="20" t="s">
        <v>134</v>
      </c>
      <c r="B26" s="97">
        <f>IF(B$16=0,0,C26/B$16)</f>
        <v>6036.363636363636</v>
      </c>
      <c r="C26" s="98">
        <v>66400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263</v>
      </c>
      <c r="O26" s="86">
        <f t="shared" si="3"/>
        <v>2.0999999999999979</v>
      </c>
      <c r="P26" s="80">
        <v>8</v>
      </c>
      <c r="Q26" s="68">
        <v>16.799999999999983</v>
      </c>
    </row>
    <row r="27" spans="1:17">
      <c r="A27" s="20" t="s">
        <v>132</v>
      </c>
      <c r="B27" s="97">
        <f>IF(B$18=0,0,C27/B$18)</f>
        <v>-5131.5789473684208</v>
      </c>
      <c r="C27" s="98">
        <v>-97500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441</v>
      </c>
      <c r="O27" s="86">
        <f t="shared" si="3"/>
        <v>-8.1500000000000021</v>
      </c>
      <c r="P27" s="80">
        <v>2</v>
      </c>
      <c r="Q27" s="68">
        <v>-16.300000000000004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5</v>
      </c>
      <c r="N28" s="76" t="s">
        <v>169</v>
      </c>
      <c r="O28" s="86">
        <f t="shared" si="3"/>
        <v>-12.33333333333333</v>
      </c>
      <c r="P28" s="80">
        <v>6</v>
      </c>
      <c r="Q28" s="68">
        <v>-73.999999999999986</v>
      </c>
    </row>
    <row r="29" spans="1:17">
      <c r="A29" s="19" t="s">
        <v>131</v>
      </c>
      <c r="B29" s="13">
        <v>23</v>
      </c>
      <c r="C29" s="96">
        <v>9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394</v>
      </c>
      <c r="O29" s="86">
        <f t="shared" si="3"/>
        <v>-35.6</v>
      </c>
      <c r="P29" s="80">
        <v>1</v>
      </c>
      <c r="Q29" s="68">
        <v>-35.6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333</v>
      </c>
      <c r="O30" s="86">
        <f t="shared" si="3"/>
        <v>-38.25</v>
      </c>
      <c r="P30" s="80">
        <v>4</v>
      </c>
      <c r="Q30" s="68">
        <v>-153</v>
      </c>
    </row>
    <row r="31" spans="1:17">
      <c r="A31" s="22" t="s">
        <v>148</v>
      </c>
      <c r="B31" s="116">
        <v>50100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402</v>
      </c>
      <c r="O31" s="86">
        <f t="shared" si="3"/>
        <v>-51.1</v>
      </c>
      <c r="P31" s="80">
        <v>1</v>
      </c>
      <c r="Q31" s="68">
        <v>-51.1</v>
      </c>
    </row>
    <row r="32" spans="1:17">
      <c r="A32" s="21" t="s">
        <v>112</v>
      </c>
      <c r="B32" s="26">
        <v>1</v>
      </c>
      <c r="C32" s="9">
        <f>IF(B$3=0,0,B32/B$3)</f>
        <v>6.4516129032258064E-3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163</v>
      </c>
      <c r="O32" s="86">
        <f t="shared" si="3"/>
        <v>-67.100000000000009</v>
      </c>
      <c r="P32" s="80">
        <v>1</v>
      </c>
      <c r="Q32" s="68">
        <v>-67.100000000000009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235</v>
      </c>
      <c r="O33" s="86">
        <f t="shared" si="3"/>
        <v>-81.849999999999994</v>
      </c>
      <c r="P33" s="80">
        <v>2</v>
      </c>
      <c r="Q33" s="68">
        <v>-163.69999999999999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432</v>
      </c>
      <c r="O34" s="86">
        <f t="shared" si="3"/>
        <v>-81.900000000000006</v>
      </c>
      <c r="P34" s="80">
        <v>1</v>
      </c>
      <c r="Q34" s="68">
        <v>-81.900000000000006</v>
      </c>
    </row>
    <row r="35" spans="1:17">
      <c r="A35" s="52" t="s">
        <v>139</v>
      </c>
      <c r="B35" s="99">
        <v>3</v>
      </c>
      <c r="C35" s="102">
        <f t="shared" ref="C35:C47" si="4">IF(B$17=0,0,B35/B$17)</f>
        <v>0.10344827586206896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3</v>
      </c>
      <c r="C36" s="6">
        <f t="shared" si="4"/>
        <v>0.10344827586206896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10</v>
      </c>
      <c r="C37" s="6">
        <f t="shared" si="4"/>
        <v>0.34482758620689657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7</v>
      </c>
      <c r="C38" s="6">
        <f t="shared" si="4"/>
        <v>0.2413793103448276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3</v>
      </c>
      <c r="C39" s="6">
        <f t="shared" si="4"/>
        <v>0.10344827586206896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3</v>
      </c>
      <c r="C40" s="6">
        <f t="shared" si="4"/>
        <v>0.10344827586206896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C8CF37-66C8-450D-AE57-2A1EFD7164CF}">
  <sheetPr codeName="Sheet5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394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54</v>
      </c>
      <c r="F2" s="29" t="s">
        <v>20</v>
      </c>
      <c r="G2" s="12">
        <v>1</v>
      </c>
      <c r="H2" s="93">
        <f>IF(B$17=0,0,G2/B$17)</f>
        <v>1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-8150</v>
      </c>
      <c r="P2" s="79">
        <v>2</v>
      </c>
      <c r="Q2" s="63">
        <v>-16300</v>
      </c>
    </row>
    <row r="3" spans="1:17">
      <c r="A3" s="19" t="s">
        <v>8</v>
      </c>
      <c r="B3" s="122">
        <v>14</v>
      </c>
      <c r="C3" s="123"/>
      <c r="E3" s="33" t="s">
        <v>58</v>
      </c>
      <c r="F3" s="30" t="s">
        <v>22</v>
      </c>
      <c r="G3" s="13">
        <v>1</v>
      </c>
      <c r="H3" s="94">
        <f>IF(B$17=0,0,G3/B$17)</f>
        <v>1</v>
      </c>
      <c r="I3" s="56">
        <v>1</v>
      </c>
      <c r="K3" s="5">
        <v>1</v>
      </c>
      <c r="L3" s="61">
        <v>12.5</v>
      </c>
      <c r="N3" s="76" t="s">
        <v>104</v>
      </c>
      <c r="O3" s="83">
        <f t="shared" si="0"/>
        <v>7400</v>
      </c>
      <c r="P3" s="80">
        <v>2</v>
      </c>
      <c r="Q3" s="64">
        <v>14800</v>
      </c>
    </row>
    <row r="4" spans="1:17">
      <c r="A4" s="19" t="s">
        <v>6</v>
      </c>
      <c r="B4" s="124">
        <v>-31</v>
      </c>
      <c r="C4" s="125"/>
      <c r="E4" s="33" t="s">
        <v>78</v>
      </c>
      <c r="F4" s="30" t="s">
        <v>42</v>
      </c>
      <c r="G4" s="13">
        <v>1</v>
      </c>
      <c r="H4" s="94">
        <f>IF(B$17=0,0,G4/B$17)</f>
        <v>1</v>
      </c>
      <c r="I4" s="56">
        <v>1</v>
      </c>
      <c r="K4" s="5">
        <v>2</v>
      </c>
      <c r="L4" s="61">
        <v>-31</v>
      </c>
      <c r="N4" s="76" t="s">
        <v>105</v>
      </c>
      <c r="O4" s="83">
        <f t="shared" si="0"/>
        <v>-500</v>
      </c>
      <c r="P4" s="80">
        <v>2</v>
      </c>
      <c r="Q4" s="64">
        <v>-1000</v>
      </c>
    </row>
    <row r="5" spans="1:17">
      <c r="A5" s="19" t="s">
        <v>7</v>
      </c>
      <c r="B5" s="126">
        <f>IF(B$2=0,0,B$4/B$2)</f>
        <v>-15.5</v>
      </c>
      <c r="C5" s="127"/>
      <c r="E5" s="33" t="s">
        <v>181</v>
      </c>
      <c r="F5" s="30" t="s">
        <v>156</v>
      </c>
      <c r="G5" s="13">
        <v>0</v>
      </c>
      <c r="H5" s="94">
        <f>IF(B$17=0,0,G5/B$17)</f>
        <v>0</v>
      </c>
      <c r="I5" s="56">
        <v>60</v>
      </c>
      <c r="N5" s="76" t="s">
        <v>157</v>
      </c>
      <c r="O5" s="83">
        <f>IF(P5=0,0,Q5/P5)</f>
        <v>750</v>
      </c>
      <c r="P5" s="80">
        <v>2</v>
      </c>
      <c r="Q5" s="64">
        <v>1500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182</v>
      </c>
      <c r="F6" s="30" t="s">
        <v>19</v>
      </c>
      <c r="G6" s="13">
        <v>0</v>
      </c>
      <c r="H6" s="94">
        <f>IF(B$17=0,0,G6/B$17)</f>
        <v>0</v>
      </c>
      <c r="I6" s="56">
        <v>46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0</v>
      </c>
      <c r="H7" s="94">
        <f>IF(B$17=0,0,G7/B$17)</f>
        <v>0</v>
      </c>
      <c r="I7" s="56">
        <v>55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56</v>
      </c>
      <c r="F8" s="30" t="s">
        <v>185</v>
      </c>
      <c r="G8" s="13">
        <v>0</v>
      </c>
      <c r="H8" s="94">
        <f>IF(B$17=0,0,G8/B$17)</f>
        <v>0</v>
      </c>
      <c r="I8" s="56">
        <v>62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57</v>
      </c>
      <c r="F9" s="30" t="s">
        <v>21</v>
      </c>
      <c r="G9" s="13">
        <v>0</v>
      </c>
      <c r="H9" s="94">
        <f>IF(B$17=0,0,G9/B$17)</f>
        <v>0</v>
      </c>
      <c r="I9" s="56">
        <v>50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51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58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0.14285714285714285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7</v>
      </c>
      <c r="N14" s="76" t="s">
        <v>128</v>
      </c>
      <c r="O14" s="86">
        <f>IF(P14=0,0,Q14/P14)</f>
        <v>-15.5</v>
      </c>
      <c r="P14" s="80">
        <v>2</v>
      </c>
      <c r="Q14" s="68">
        <v>-31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7.1428571428571425E-2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0.21428571428571427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15</v>
      </c>
      <c r="N18" s="75" t="s">
        <v>395</v>
      </c>
      <c r="O18" s="85">
        <f>IF(P18=0,0,Q18/P18)</f>
        <v>74</v>
      </c>
      <c r="P18" s="79">
        <v>1</v>
      </c>
      <c r="Q18" s="67">
        <v>74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27</v>
      </c>
      <c r="N19" s="76" t="s">
        <v>391</v>
      </c>
      <c r="O19" s="86">
        <f>IF(P19=0,0,Q19/P19)</f>
        <v>35.6</v>
      </c>
      <c r="P19" s="80">
        <v>1</v>
      </c>
      <c r="Q19" s="68">
        <v>35.6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333</v>
      </c>
      <c r="O20" s="86">
        <f>IF(P20=0,0,Q20/P20)</f>
        <v>-40.75</v>
      </c>
      <c r="P20" s="80">
        <v>2</v>
      </c>
      <c r="Q20" s="68">
        <v>-81.5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16</v>
      </c>
      <c r="N21" s="76" t="s">
        <v>263</v>
      </c>
      <c r="O21" s="86">
        <f>IF(P21=0,0,Q21/P21)</f>
        <v>-54.1</v>
      </c>
      <c r="P21" s="80">
        <v>1</v>
      </c>
      <c r="Q21" s="68">
        <v>-54.1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169</v>
      </c>
      <c r="O22" s="86">
        <f>IF(P22=0,0,Q22/P22)</f>
        <v>-98</v>
      </c>
      <c r="P22" s="80">
        <v>1</v>
      </c>
      <c r="Q22" s="68">
        <v>-98</v>
      </c>
    </row>
    <row r="23" spans="1:17">
      <c r="A23" s="19" t="s">
        <v>150</v>
      </c>
      <c r="B23" s="13">
        <v>1</v>
      </c>
      <c r="C23" s="6">
        <f>IF(B$17=0,0,B23/B$17)</f>
        <v>1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24</v>
      </c>
    </row>
    <row r="24" spans="1:17">
      <c r="A24" s="19" t="s">
        <v>5</v>
      </c>
      <c r="B24" s="16">
        <f>IF(B$17=0,0,C24/B$17)</f>
        <v>16000</v>
      </c>
      <c r="C24" s="8">
        <v>16000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16000</v>
      </c>
      <c r="C25" s="98">
        <v>16000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29</v>
      </c>
    </row>
    <row r="27" spans="1:17">
      <c r="A27" s="20" t="s">
        <v>132</v>
      </c>
      <c r="B27" s="97">
        <f>IF(B$18=0,0,C27/B$18)</f>
        <v>-2866.6666666666665</v>
      </c>
      <c r="C27" s="98">
        <v>-8600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5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4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32500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3"/>
        <v>1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58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759574-2732-4D9D-9F93-CE71AB0CF6E3}">
  <sheetPr codeName="Sheet5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395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</v>
      </c>
      <c r="C2" s="121"/>
      <c r="E2" s="32" t="s">
        <v>60</v>
      </c>
      <c r="F2" s="29" t="s">
        <v>24</v>
      </c>
      <c r="G2" s="12">
        <v>4</v>
      </c>
      <c r="H2" s="93">
        <f>IF(B$17=0,0,G2/B$17)</f>
        <v>0.5714285714285714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-2580</v>
      </c>
      <c r="P2" s="79">
        <v>5</v>
      </c>
      <c r="Q2" s="63">
        <v>-12900</v>
      </c>
    </row>
    <row r="3" spans="1:17">
      <c r="A3" s="19" t="s">
        <v>8</v>
      </c>
      <c r="B3" s="122">
        <v>39</v>
      </c>
      <c r="C3" s="123"/>
      <c r="E3" s="33" t="s">
        <v>184</v>
      </c>
      <c r="F3" s="30" t="s">
        <v>187</v>
      </c>
      <c r="G3" s="13">
        <v>3</v>
      </c>
      <c r="H3" s="94">
        <f>IF(B$17=0,0,G3/B$17)</f>
        <v>0.42857142857142855</v>
      </c>
      <c r="I3" s="56">
        <v>42</v>
      </c>
      <c r="K3" s="5">
        <v>1</v>
      </c>
      <c r="L3" s="61">
        <v>-61.5</v>
      </c>
      <c r="N3" s="76" t="s">
        <v>104</v>
      </c>
      <c r="O3" s="83">
        <f t="shared" si="0"/>
        <v>140</v>
      </c>
      <c r="P3" s="80">
        <v>5</v>
      </c>
      <c r="Q3" s="64">
        <v>700</v>
      </c>
    </row>
    <row r="4" spans="1:17">
      <c r="A4" s="19" t="s">
        <v>6</v>
      </c>
      <c r="B4" s="124">
        <v>-40</v>
      </c>
      <c r="C4" s="125"/>
      <c r="E4" s="33" t="s">
        <v>181</v>
      </c>
      <c r="F4" s="30" t="s">
        <v>156</v>
      </c>
      <c r="G4" s="13">
        <v>2</v>
      </c>
      <c r="H4" s="94">
        <f>IF(B$17=0,0,G4/B$17)</f>
        <v>0.2857142857142857</v>
      </c>
      <c r="I4" s="56">
        <v>58</v>
      </c>
      <c r="K4" s="5">
        <v>2</v>
      </c>
      <c r="L4" s="61">
        <v>-6</v>
      </c>
      <c r="N4" s="76" t="s">
        <v>105</v>
      </c>
      <c r="O4" s="83">
        <f t="shared" si="0"/>
        <v>-500</v>
      </c>
      <c r="P4" s="80">
        <v>5</v>
      </c>
      <c r="Q4" s="64">
        <v>-2500</v>
      </c>
    </row>
    <row r="5" spans="1:17">
      <c r="A5" s="19" t="s">
        <v>7</v>
      </c>
      <c r="B5" s="126">
        <f>IF(B$2=0,0,B$4/B$2)</f>
        <v>-8</v>
      </c>
      <c r="C5" s="127"/>
      <c r="E5" s="33" t="s">
        <v>54</v>
      </c>
      <c r="F5" s="30" t="s">
        <v>20</v>
      </c>
      <c r="G5" s="13">
        <v>2</v>
      </c>
      <c r="H5" s="94">
        <f>IF(B$17=0,0,G5/B$17)</f>
        <v>0.2857142857142857</v>
      </c>
      <c r="I5" s="56">
        <v>48</v>
      </c>
      <c r="K5" s="5">
        <v>3</v>
      </c>
      <c r="L5" s="61">
        <v>-2.9000000000000004</v>
      </c>
      <c r="N5" s="76" t="s">
        <v>157</v>
      </c>
      <c r="O5" s="83">
        <f>IF(P5=0,0,Q5/P5)</f>
        <v>-2460</v>
      </c>
      <c r="P5" s="80">
        <v>5</v>
      </c>
      <c r="Q5" s="64">
        <v>-12300</v>
      </c>
    </row>
    <row r="6" spans="1:17">
      <c r="A6" s="19" t="s">
        <v>1</v>
      </c>
      <c r="B6" s="128">
        <f>IF(B$2=0,0,(B$7*1+B$8*2+B$9*3+B$10*4)/B$2)</f>
        <v>2.6</v>
      </c>
      <c r="C6" s="129"/>
      <c r="E6" s="33" t="s">
        <v>56</v>
      </c>
      <c r="F6" s="30" t="s">
        <v>185</v>
      </c>
      <c r="G6" s="13">
        <v>2</v>
      </c>
      <c r="H6" s="94">
        <f>IF(B$17=0,0,G6/B$17)</f>
        <v>0.2857142857142857</v>
      </c>
      <c r="I6" s="56">
        <v>31</v>
      </c>
      <c r="K6" s="5">
        <v>4</v>
      </c>
      <c r="L6" s="61">
        <v>0.79999999999999982</v>
      </c>
      <c r="N6" s="76" t="s">
        <v>106</v>
      </c>
      <c r="O6" s="83">
        <f t="shared" ref="O6" si="1">IF(P6=0,0,Q6/P6)</f>
        <v>0</v>
      </c>
      <c r="P6" s="80">
        <v>4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0.2</v>
      </c>
      <c r="E7" s="33" t="s">
        <v>182</v>
      </c>
      <c r="F7" s="30" t="s">
        <v>19</v>
      </c>
      <c r="G7" s="13">
        <v>1</v>
      </c>
      <c r="H7" s="94">
        <f>IF(B$17=0,0,G7/B$17)</f>
        <v>0.14285714285714285</v>
      </c>
      <c r="I7" s="56">
        <v>17</v>
      </c>
      <c r="K7" s="5">
        <v>5</v>
      </c>
      <c r="L7" s="61">
        <v>-40</v>
      </c>
      <c r="N7" s="76" t="s">
        <v>107</v>
      </c>
      <c r="O7" s="83">
        <f t="shared" si="0"/>
        <v>1000</v>
      </c>
      <c r="P7" s="80">
        <v>2</v>
      </c>
      <c r="Q7" s="64">
        <v>2000</v>
      </c>
    </row>
    <row r="8" spans="1:17">
      <c r="A8" s="19" t="s">
        <v>3</v>
      </c>
      <c r="B8" s="13">
        <v>2</v>
      </c>
      <c r="C8" s="6">
        <f>IF(B$2=0,0,B8/B$2)</f>
        <v>0.4</v>
      </c>
      <c r="E8" s="33" t="s">
        <v>55</v>
      </c>
      <c r="F8" s="30" t="s">
        <v>155</v>
      </c>
      <c r="G8" s="13">
        <v>1</v>
      </c>
      <c r="H8" s="94">
        <f>IF(B$17=0,0,G8/B$17)</f>
        <v>0.14285714285714285</v>
      </c>
      <c r="I8" s="56">
        <v>44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57</v>
      </c>
      <c r="F9" s="30" t="s">
        <v>21</v>
      </c>
      <c r="G9" s="13">
        <v>1</v>
      </c>
      <c r="H9" s="94">
        <f>IF(B$17=0,0,G9/B$17)</f>
        <v>0.14285714285714285</v>
      </c>
      <c r="I9" s="56">
        <v>44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0.4</v>
      </c>
      <c r="E10" s="33" t="s">
        <v>59</v>
      </c>
      <c r="F10" s="30" t="s">
        <v>23</v>
      </c>
      <c r="G10" s="13">
        <v>1</v>
      </c>
      <c r="H10" s="94">
        <f>IF(B$17=0,0,G10/B$17)</f>
        <v>0.14285714285714285</v>
      </c>
      <c r="I10" s="56">
        <v>33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0.6</v>
      </c>
      <c r="E11" s="33" t="s">
        <v>67</v>
      </c>
      <c r="F11" s="30" t="s">
        <v>31</v>
      </c>
      <c r="G11" s="13">
        <v>1</v>
      </c>
      <c r="H11" s="94">
        <f>IF(B$17=0,0,G11/B$17)</f>
        <v>0.14285714285714285</v>
      </c>
      <c r="I11" s="56">
        <v>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0.2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42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5</v>
      </c>
      <c r="C13" s="11">
        <f>IF(B$3=0,0,B13/B$3)</f>
        <v>0.12820512820512819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9</v>
      </c>
      <c r="C14" s="6">
        <f>IF(B$3=0,0,B14/B$3)</f>
        <v>0.23076923076923078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11</v>
      </c>
      <c r="N14" s="76" t="s">
        <v>128</v>
      </c>
      <c r="O14" s="86">
        <f>IF(P14=0,0,Q14/P14)</f>
        <v>29.6</v>
      </c>
      <c r="P14" s="80">
        <v>2</v>
      </c>
      <c r="Q14" s="68">
        <v>59.2</v>
      </c>
    </row>
    <row r="15" spans="1:17">
      <c r="A15" s="18" t="s">
        <v>99</v>
      </c>
      <c r="B15" s="12">
        <f>B21</f>
        <v>2</v>
      </c>
      <c r="C15" s="4">
        <f>IF(B$13=0,0,B15/B$13)</f>
        <v>0.4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7</v>
      </c>
      <c r="N15" s="77" t="s">
        <v>159</v>
      </c>
      <c r="O15" s="87">
        <f>IF(P15=0,0,Q15/P15)</f>
        <v>-33.066666666666663</v>
      </c>
      <c r="P15" s="81">
        <v>3</v>
      </c>
      <c r="Q15" s="69">
        <v>-99.199999999999989</v>
      </c>
    </row>
    <row r="16" spans="1:17">
      <c r="A16" s="18" t="s">
        <v>100</v>
      </c>
      <c r="B16" s="12">
        <f>B22</f>
        <v>5</v>
      </c>
      <c r="C16" s="4">
        <f>IF(B$14=0,0,B16/B$14)</f>
        <v>0.55555555555555558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0.17948717948717949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0.12820512820512819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23</v>
      </c>
      <c r="N18" s="75" t="s">
        <v>458</v>
      </c>
      <c r="O18" s="85">
        <f>IF(P18=0,0,Q18/P18)</f>
        <v>52.800000000000004</v>
      </c>
      <c r="P18" s="79">
        <v>1</v>
      </c>
      <c r="Q18" s="67">
        <v>52.800000000000004</v>
      </c>
    </row>
    <row r="19" spans="1:17">
      <c r="A19" s="19" t="s">
        <v>12</v>
      </c>
      <c r="B19" s="13">
        <v>3</v>
      </c>
      <c r="C19" s="6">
        <f>IF(B$17=0,0,B19/B$17)</f>
        <v>0.42857142857142855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27</v>
      </c>
      <c r="N19" s="76" t="s">
        <v>396</v>
      </c>
      <c r="O19" s="86">
        <f>IF(P19=0,0,Q19/P19)</f>
        <v>52.2</v>
      </c>
      <c r="P19" s="80">
        <v>2</v>
      </c>
      <c r="Q19" s="68">
        <v>104.4</v>
      </c>
    </row>
    <row r="20" spans="1:17">
      <c r="A20" s="19" t="s">
        <v>11</v>
      </c>
      <c r="B20" s="13">
        <v>4</v>
      </c>
      <c r="C20" s="6">
        <f>IF(B$17=0,0,B20/B$17)</f>
        <v>0.5714285714285714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441</v>
      </c>
      <c r="O20" s="86">
        <f>IF(P20=0,0,Q20/P20)</f>
        <v>48.5</v>
      </c>
      <c r="P20" s="80">
        <v>1</v>
      </c>
      <c r="Q20" s="68">
        <v>48.5</v>
      </c>
    </row>
    <row r="21" spans="1:17">
      <c r="A21" s="19" t="s">
        <v>151</v>
      </c>
      <c r="B21" s="13">
        <v>2</v>
      </c>
      <c r="C21" s="6">
        <f>IF(B$17=0,0,B21/B$17)</f>
        <v>0.2857142857142857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16</v>
      </c>
      <c r="N21" s="76" t="s">
        <v>388</v>
      </c>
      <c r="O21" s="86">
        <f>IF(P21=0,0,Q21/P21)</f>
        <v>26.650000000000002</v>
      </c>
      <c r="P21" s="80">
        <v>2</v>
      </c>
      <c r="Q21" s="68">
        <v>53.300000000000004</v>
      </c>
    </row>
    <row r="22" spans="1:17">
      <c r="A22" s="19" t="s">
        <v>149</v>
      </c>
      <c r="B22" s="13">
        <v>5</v>
      </c>
      <c r="C22" s="6">
        <f>IF(B$17=0,0,B22/B$17)</f>
        <v>0.7142857142857143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444</v>
      </c>
      <c r="O22" s="86">
        <f>IF(P22=0,0,Q22/P22)</f>
        <v>26.200000000000003</v>
      </c>
      <c r="P22" s="80">
        <v>1</v>
      </c>
      <c r="Q22" s="68">
        <v>26.200000000000003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24</v>
      </c>
      <c r="N23" s="76" t="s">
        <v>391</v>
      </c>
      <c r="O23" s="86">
        <f>IF(P23=0,0,Q23/P23)</f>
        <v>-38.4</v>
      </c>
      <c r="P23" s="80">
        <v>1</v>
      </c>
      <c r="Q23" s="68">
        <v>-38.4</v>
      </c>
    </row>
    <row r="24" spans="1:17">
      <c r="A24" s="19" t="s">
        <v>5</v>
      </c>
      <c r="B24" s="16">
        <f>IF(B$17=0,0,C24/B$17)</f>
        <v>3714.2857142857142</v>
      </c>
      <c r="C24" s="8">
        <v>26000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333</v>
      </c>
      <c r="O24" s="86">
        <f>IF(P24=0,0,Q24/P24)</f>
        <v>-42</v>
      </c>
      <c r="P24" s="80">
        <v>2</v>
      </c>
      <c r="Q24" s="68">
        <v>-84</v>
      </c>
    </row>
    <row r="25" spans="1:17">
      <c r="A25" s="20" t="s">
        <v>133</v>
      </c>
      <c r="B25" s="97">
        <f>IF($B$17-B$16=0,0,C25/($B$17-B$16))</f>
        <v>8000</v>
      </c>
      <c r="C25" s="98">
        <v>16000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263</v>
      </c>
      <c r="O25" s="86">
        <f>IF(P25=0,0,Q25/P25)</f>
        <v>-45.15</v>
      </c>
      <c r="P25" s="80">
        <v>2</v>
      </c>
      <c r="Q25" s="68">
        <v>-90.3</v>
      </c>
    </row>
    <row r="26" spans="1:17">
      <c r="A26" s="20" t="s">
        <v>134</v>
      </c>
      <c r="B26" s="97">
        <f>IF(B$16=0,0,C26/B$16)</f>
        <v>2000</v>
      </c>
      <c r="C26" s="98">
        <v>10000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29</v>
      </c>
      <c r="N26" s="76" t="s">
        <v>394</v>
      </c>
      <c r="O26" s="86">
        <f>IF(P26=0,0,Q26/P26)</f>
        <v>-74</v>
      </c>
      <c r="P26" s="80">
        <v>1</v>
      </c>
      <c r="Q26" s="68">
        <v>-74</v>
      </c>
    </row>
    <row r="27" spans="1:17">
      <c r="A27" s="20" t="s">
        <v>132</v>
      </c>
      <c r="B27" s="97">
        <f>IF(B$18=0,0,C27/B$18)</f>
        <v>-6320</v>
      </c>
      <c r="C27" s="98">
        <v>-31600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5</v>
      </c>
      <c r="N27" s="76" t="s">
        <v>442</v>
      </c>
      <c r="O27" s="86">
        <f>IF(P27=0,0,Q27/P27)</f>
        <v>-74.25</v>
      </c>
      <c r="P27" s="80">
        <v>2</v>
      </c>
      <c r="Q27" s="68">
        <v>-148.5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24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35500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3">IF(B$17=0,0,B35/B$17)</f>
        <v>0.2857142857142857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3"/>
        <v>0.2857142857142857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3"/>
        <v>0.2857142857142857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0.14285714285714285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27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CA2E58-B40C-4BB5-AC8F-7725BBC61A6D}">
  <sheetPr codeName="Sheet6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396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33</v>
      </c>
      <c r="C2" s="121"/>
      <c r="E2" s="32" t="s">
        <v>60</v>
      </c>
      <c r="F2" s="29" t="s">
        <v>24</v>
      </c>
      <c r="G2" s="12">
        <v>24</v>
      </c>
      <c r="H2" s="93">
        <f>IF(B$17=0,0,G2/B$17)</f>
        <v>0.48</v>
      </c>
      <c r="I2" s="55">
        <v>14</v>
      </c>
      <c r="K2" s="3">
        <v>0</v>
      </c>
      <c r="L2" s="60">
        <v>0</v>
      </c>
      <c r="N2" s="75" t="s">
        <v>103</v>
      </c>
      <c r="O2" s="82">
        <f t="shared" ref="O2:O9" si="0">IF(P2=0,0,Q2/P2)</f>
        <v>-103.03030303030303</v>
      </c>
      <c r="P2" s="79">
        <v>33</v>
      </c>
      <c r="Q2" s="63">
        <v>-3400</v>
      </c>
    </row>
    <row r="3" spans="1:17">
      <c r="A3" s="19" t="s">
        <v>8</v>
      </c>
      <c r="B3" s="122">
        <v>255</v>
      </c>
      <c r="C3" s="123"/>
      <c r="E3" s="33" t="s">
        <v>54</v>
      </c>
      <c r="F3" s="30" t="s">
        <v>20</v>
      </c>
      <c r="G3" s="13">
        <v>21</v>
      </c>
      <c r="H3" s="94">
        <f>IF(B$17=0,0,G3/B$17)</f>
        <v>0.42</v>
      </c>
      <c r="I3" s="56">
        <v>42</v>
      </c>
      <c r="K3" s="5">
        <v>1</v>
      </c>
      <c r="L3" s="61">
        <v>-17.899999999999999</v>
      </c>
      <c r="N3" s="76" t="s">
        <v>104</v>
      </c>
      <c r="O3" s="83">
        <f t="shared" si="0"/>
        <v>-212.5</v>
      </c>
      <c r="P3" s="80">
        <v>32</v>
      </c>
      <c r="Q3" s="64">
        <v>-6800</v>
      </c>
    </row>
    <row r="4" spans="1:17">
      <c r="A4" s="19" t="s">
        <v>6</v>
      </c>
      <c r="B4" s="124">
        <v>-296.7</v>
      </c>
      <c r="C4" s="125"/>
      <c r="E4" s="33" t="s">
        <v>184</v>
      </c>
      <c r="F4" s="30" t="s">
        <v>187</v>
      </c>
      <c r="G4" s="13">
        <v>21</v>
      </c>
      <c r="H4" s="94">
        <f>IF(B$17=0,0,G4/B$17)</f>
        <v>0.42</v>
      </c>
      <c r="I4" s="56">
        <v>45</v>
      </c>
      <c r="K4" s="5">
        <v>2</v>
      </c>
      <c r="L4" s="61">
        <v>-37.5</v>
      </c>
      <c r="N4" s="76" t="s">
        <v>105</v>
      </c>
      <c r="O4" s="83">
        <f t="shared" si="0"/>
        <v>-196.875</v>
      </c>
      <c r="P4" s="80">
        <v>32</v>
      </c>
      <c r="Q4" s="64">
        <v>-6300</v>
      </c>
    </row>
    <row r="5" spans="1:17">
      <c r="A5" s="19" t="s">
        <v>7</v>
      </c>
      <c r="B5" s="126">
        <f>IF(B$2=0,0,B$4/B$2)</f>
        <v>-8.9909090909090903</v>
      </c>
      <c r="C5" s="127"/>
      <c r="E5" s="33" t="s">
        <v>181</v>
      </c>
      <c r="F5" s="30" t="s">
        <v>156</v>
      </c>
      <c r="G5" s="13">
        <v>19</v>
      </c>
      <c r="H5" s="94">
        <f>IF(B$17=0,0,G5/B$17)</f>
        <v>0.38</v>
      </c>
      <c r="I5" s="56">
        <v>55</v>
      </c>
      <c r="K5" s="5">
        <v>3</v>
      </c>
      <c r="L5" s="61">
        <v>-90.7</v>
      </c>
      <c r="N5" s="76" t="s">
        <v>157</v>
      </c>
      <c r="O5" s="83">
        <f>IF(P5=0,0,Q5/P5)</f>
        <v>-206.66666666666666</v>
      </c>
      <c r="P5" s="80">
        <v>30</v>
      </c>
      <c r="Q5" s="64">
        <v>-6200</v>
      </c>
    </row>
    <row r="6" spans="1:17">
      <c r="A6" s="19" t="s">
        <v>1</v>
      </c>
      <c r="B6" s="128">
        <f>IF(B$2=0,0,(B$7*1+B$8*2+B$9*3+B$10*4)/B$2)</f>
        <v>2.6666666666666665</v>
      </c>
      <c r="C6" s="129"/>
      <c r="E6" s="33" t="s">
        <v>59</v>
      </c>
      <c r="F6" s="30" t="s">
        <v>23</v>
      </c>
      <c r="G6" s="13">
        <v>12</v>
      </c>
      <c r="H6" s="94">
        <f>IF(B$17=0,0,G6/B$17)</f>
        <v>0.24</v>
      </c>
      <c r="I6" s="56">
        <v>13</v>
      </c>
      <c r="K6" s="5">
        <v>4</v>
      </c>
      <c r="L6" s="61">
        <v>-136.69999999999999</v>
      </c>
      <c r="N6" s="76" t="s">
        <v>106</v>
      </c>
      <c r="O6" s="83">
        <f t="shared" ref="O6" si="1">IF(P6=0,0,Q6/P6)</f>
        <v>-1810.7142857142858</v>
      </c>
      <c r="P6" s="80">
        <v>28</v>
      </c>
      <c r="Q6" s="64">
        <v>-50700</v>
      </c>
    </row>
    <row r="7" spans="1:17">
      <c r="A7" s="19" t="s">
        <v>2</v>
      </c>
      <c r="B7" s="13">
        <v>4</v>
      </c>
      <c r="C7" s="6">
        <f t="shared" ref="C7:C12" si="2">IF(B$2=0,0,B7/B$2)</f>
        <v>0.12121212121212122</v>
      </c>
      <c r="E7" s="33" t="s">
        <v>56</v>
      </c>
      <c r="F7" s="30" t="s">
        <v>185</v>
      </c>
      <c r="G7" s="13">
        <v>8</v>
      </c>
      <c r="H7" s="94">
        <f>IF(B$17=0,0,G7/B$17)</f>
        <v>0.16</v>
      </c>
      <c r="I7" s="56">
        <v>57</v>
      </c>
      <c r="K7" s="5">
        <v>5</v>
      </c>
      <c r="L7" s="61">
        <v>-135.1</v>
      </c>
      <c r="N7" s="76" t="s">
        <v>107</v>
      </c>
      <c r="O7" s="83">
        <f t="shared" si="0"/>
        <v>844.44444444444446</v>
      </c>
      <c r="P7" s="80">
        <v>18</v>
      </c>
      <c r="Q7" s="64">
        <v>15200</v>
      </c>
    </row>
    <row r="8" spans="1:17">
      <c r="A8" s="19" t="s">
        <v>3</v>
      </c>
      <c r="B8" s="13">
        <v>10</v>
      </c>
      <c r="C8" s="6">
        <f>IF(B$2=0,0,B8/B$2)</f>
        <v>0.30303030303030304</v>
      </c>
      <c r="E8" s="33" t="s">
        <v>57</v>
      </c>
      <c r="F8" s="30" t="s">
        <v>21</v>
      </c>
      <c r="G8" s="13">
        <v>8</v>
      </c>
      <c r="H8" s="94">
        <f>IF(B$17=0,0,G8/B$17)</f>
        <v>0.16</v>
      </c>
      <c r="I8" s="56">
        <v>42</v>
      </c>
      <c r="K8" s="5">
        <v>6</v>
      </c>
      <c r="L8" s="61">
        <v>-160.19999999999999</v>
      </c>
      <c r="N8" s="76" t="s">
        <v>108</v>
      </c>
      <c r="O8" s="83">
        <f t="shared" si="0"/>
        <v>-957.14285714285711</v>
      </c>
      <c r="P8" s="80">
        <v>14</v>
      </c>
      <c r="Q8" s="64">
        <v>-13400</v>
      </c>
    </row>
    <row r="9" spans="1:17">
      <c r="A9" s="20" t="s">
        <v>4</v>
      </c>
      <c r="B9" s="14">
        <v>12</v>
      </c>
      <c r="C9" s="7">
        <f>IF(B$2=0,0,B9/B$2)</f>
        <v>0.36363636363636365</v>
      </c>
      <c r="E9" s="33" t="s">
        <v>55</v>
      </c>
      <c r="F9" s="30" t="s">
        <v>155</v>
      </c>
      <c r="G9" s="13">
        <v>6</v>
      </c>
      <c r="H9" s="94">
        <f>IF(B$17=0,0,G9/B$17)</f>
        <v>0.12</v>
      </c>
      <c r="I9" s="56">
        <v>50</v>
      </c>
      <c r="K9" s="5">
        <v>7</v>
      </c>
      <c r="L9" s="61">
        <v>-152.1</v>
      </c>
      <c r="N9" s="77" t="s">
        <v>158</v>
      </c>
      <c r="O9" s="84">
        <f t="shared" si="0"/>
        <v>1057.1428571428571</v>
      </c>
      <c r="P9" s="81">
        <v>7</v>
      </c>
      <c r="Q9" s="65">
        <v>7400</v>
      </c>
    </row>
    <row r="10" spans="1:17">
      <c r="A10" s="20" t="s">
        <v>152</v>
      </c>
      <c r="B10" s="14">
        <v>7</v>
      </c>
      <c r="C10" s="7">
        <f>IF(B$2=0,0,B10/B$2)</f>
        <v>0.21212121212121213</v>
      </c>
      <c r="E10" s="33" t="s">
        <v>74</v>
      </c>
      <c r="F10" s="30" t="s">
        <v>38</v>
      </c>
      <c r="G10" s="13">
        <v>2</v>
      </c>
      <c r="H10" s="94">
        <f>IF(B$17=0,0,G10/B$17)</f>
        <v>0.04</v>
      </c>
      <c r="I10" s="56">
        <v>16</v>
      </c>
      <c r="K10" s="5">
        <v>8</v>
      </c>
      <c r="L10" s="61">
        <v>-169.2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14</v>
      </c>
      <c r="C11" s="7">
        <f>IF(B$2=0,0,B11/B$2)</f>
        <v>0.42424242424242425</v>
      </c>
      <c r="E11" s="33" t="s">
        <v>58</v>
      </c>
      <c r="F11" s="30" t="s">
        <v>22</v>
      </c>
      <c r="G11" s="13">
        <v>1</v>
      </c>
      <c r="H11" s="94">
        <f>IF(B$17=0,0,G11/B$17)</f>
        <v>0.02</v>
      </c>
      <c r="I11" s="56">
        <v>39</v>
      </c>
      <c r="K11" s="5">
        <v>9</v>
      </c>
      <c r="L11" s="61">
        <v>-215.29999999999998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1</v>
      </c>
      <c r="H12" s="94">
        <f>IF(B$17=0,0,G12/B$17)</f>
        <v>0.02</v>
      </c>
      <c r="I12" s="56">
        <v>3</v>
      </c>
      <c r="K12" s="5">
        <v>10</v>
      </c>
      <c r="L12" s="61">
        <v>-235.2</v>
      </c>
      <c r="N12" s="75" t="s">
        <v>126</v>
      </c>
      <c r="O12" s="85">
        <f>IF(P12=0,0,Q12/P12)</f>
        <v>-7.6833333333333327</v>
      </c>
      <c r="P12" s="79">
        <v>6</v>
      </c>
      <c r="Q12" s="67">
        <v>-46.099999999999994</v>
      </c>
    </row>
    <row r="13" spans="1:17">
      <c r="A13" s="22" t="s">
        <v>97</v>
      </c>
      <c r="B13" s="15">
        <v>36</v>
      </c>
      <c r="C13" s="11">
        <f>IF(B$3=0,0,B13/B$3)</f>
        <v>0.14117647058823529</v>
      </c>
      <c r="E13" s="33" t="s">
        <v>66</v>
      </c>
      <c r="F13" s="30" t="s">
        <v>30</v>
      </c>
      <c r="G13" s="13">
        <v>1</v>
      </c>
      <c r="H13" s="94">
        <f>IF(B$17=0,0,G13/B$17)</f>
        <v>0.02</v>
      </c>
      <c r="I13" s="56">
        <v>15</v>
      </c>
      <c r="K13" s="5">
        <v>11</v>
      </c>
      <c r="L13" s="61">
        <v>-250.7</v>
      </c>
      <c r="N13" s="76" t="s">
        <v>127</v>
      </c>
      <c r="O13" s="86">
        <f>IF(P13=0,0,Q13/P13)</f>
        <v>-20.111111111111111</v>
      </c>
      <c r="P13" s="80">
        <v>9</v>
      </c>
      <c r="Q13" s="68">
        <v>-181</v>
      </c>
    </row>
    <row r="14" spans="1:17">
      <c r="A14" s="19" t="s">
        <v>94</v>
      </c>
      <c r="B14" s="13">
        <v>69</v>
      </c>
      <c r="C14" s="6">
        <f>IF(B$3=0,0,B14/B$3)</f>
        <v>0.27058823529411763</v>
      </c>
      <c r="E14" s="33" t="s">
        <v>71</v>
      </c>
      <c r="F14" s="30" t="s">
        <v>35</v>
      </c>
      <c r="G14" s="13">
        <v>1</v>
      </c>
      <c r="H14" s="94">
        <f>IF(B$17=0,0,G14/B$17)</f>
        <v>0.02</v>
      </c>
      <c r="I14" s="56">
        <v>16</v>
      </c>
      <c r="K14" s="5">
        <v>12</v>
      </c>
      <c r="L14" s="61">
        <v>-267.3</v>
      </c>
      <c r="N14" s="76" t="s">
        <v>128</v>
      </c>
      <c r="O14" s="86">
        <f>IF(P14=0,0,Q14/P14)</f>
        <v>13.533333333333333</v>
      </c>
      <c r="P14" s="80">
        <v>9</v>
      </c>
      <c r="Q14" s="68">
        <v>121.8</v>
      </c>
    </row>
    <row r="15" spans="1:17">
      <c r="A15" s="18" t="s">
        <v>99</v>
      </c>
      <c r="B15" s="12">
        <f>B21</f>
        <v>19</v>
      </c>
      <c r="C15" s="4">
        <f>IF(B$13=0,0,B15/B$13)</f>
        <v>0.52777777777777779</v>
      </c>
      <c r="E15" s="33" t="s">
        <v>77</v>
      </c>
      <c r="F15" s="30" t="s">
        <v>41</v>
      </c>
      <c r="G15" s="13">
        <v>1</v>
      </c>
      <c r="H15" s="94">
        <f>IF(B$17=0,0,G15/B$17)</f>
        <v>0.02</v>
      </c>
      <c r="I15" s="56">
        <v>26</v>
      </c>
      <c r="K15" s="5">
        <v>13</v>
      </c>
      <c r="L15" s="61">
        <v>-323.10000000000002</v>
      </c>
      <c r="N15" s="77" t="s">
        <v>159</v>
      </c>
      <c r="O15" s="87">
        <f>IF(P15=0,0,Q15/P15)</f>
        <v>-21.266666666666669</v>
      </c>
      <c r="P15" s="81">
        <v>9</v>
      </c>
      <c r="Q15" s="69">
        <v>-191.40000000000003</v>
      </c>
    </row>
    <row r="16" spans="1:17">
      <c r="A16" s="18" t="s">
        <v>100</v>
      </c>
      <c r="B16" s="12">
        <f>B22</f>
        <v>24</v>
      </c>
      <c r="C16" s="4">
        <f>IF(B$14=0,0,B16/B$14)</f>
        <v>0.34782608695652173</v>
      </c>
      <c r="E16" s="33" t="s">
        <v>182</v>
      </c>
      <c r="F16" s="30" t="s">
        <v>19</v>
      </c>
      <c r="G16" s="13">
        <v>0</v>
      </c>
      <c r="H16" s="94">
        <f>IF(B$17=0,0,G16/B$17)</f>
        <v>0</v>
      </c>
      <c r="I16" s="56">
        <v>46</v>
      </c>
      <c r="K16" s="5">
        <v>14</v>
      </c>
      <c r="L16" s="61">
        <v>-317.10000000000002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50</v>
      </c>
      <c r="C17" s="4">
        <f>IF(B$3=0,0,B17/B$3)</f>
        <v>0.19607843137254902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10</v>
      </c>
      <c r="K17" s="5">
        <v>15</v>
      </c>
      <c r="L17" s="61">
        <v>-366.40000000000003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26</v>
      </c>
      <c r="C18" s="6">
        <f>IF(B$3=0,0,B18/B$3)</f>
        <v>0.10196078431372549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7</v>
      </c>
      <c r="K18" s="5">
        <v>16</v>
      </c>
      <c r="L18" s="61">
        <v>-355.20000000000005</v>
      </c>
      <c r="N18" s="75" t="s">
        <v>412</v>
      </c>
      <c r="O18" s="85">
        <f>IF(P18=0,0,Q18/P18)</f>
        <v>74.199999999999989</v>
      </c>
      <c r="P18" s="79">
        <v>1</v>
      </c>
      <c r="Q18" s="67">
        <v>74.199999999999989</v>
      </c>
    </row>
    <row r="19" spans="1:17">
      <c r="A19" s="19" t="s">
        <v>12</v>
      </c>
      <c r="B19" s="13">
        <v>15</v>
      </c>
      <c r="C19" s="6">
        <f>IF(B$17=0,0,B19/B$17)</f>
        <v>0.3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-347.20000000000005</v>
      </c>
      <c r="N19" s="76" t="s">
        <v>163</v>
      </c>
      <c r="O19" s="86">
        <f>IF(P19=0,0,Q19/P19)</f>
        <v>69.649999999999991</v>
      </c>
      <c r="P19" s="80">
        <v>2</v>
      </c>
      <c r="Q19" s="68">
        <v>139.29999999999998</v>
      </c>
    </row>
    <row r="20" spans="1:17">
      <c r="A20" s="19" t="s">
        <v>11</v>
      </c>
      <c r="B20" s="13">
        <v>35</v>
      </c>
      <c r="C20" s="6">
        <f>IF(B$17=0,0,B20/B$17)</f>
        <v>0.7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-337.6</v>
      </c>
      <c r="N20" s="76" t="s">
        <v>272</v>
      </c>
      <c r="O20" s="86">
        <f>IF(P20=0,0,Q20/P20)</f>
        <v>34.4</v>
      </c>
      <c r="P20" s="80">
        <v>1</v>
      </c>
      <c r="Q20" s="68">
        <v>34.4</v>
      </c>
    </row>
    <row r="21" spans="1:17">
      <c r="A21" s="19" t="s">
        <v>151</v>
      </c>
      <c r="B21" s="13">
        <v>19</v>
      </c>
      <c r="C21" s="6">
        <f>IF(B$17=0,0,B21/B$17)</f>
        <v>0.38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15</v>
      </c>
      <c r="K21" s="5">
        <v>19</v>
      </c>
      <c r="L21" s="61">
        <v>-285.3</v>
      </c>
      <c r="N21" s="76" t="s">
        <v>392</v>
      </c>
      <c r="O21" s="86">
        <f>IF(P21=0,0,Q21/P21)</f>
        <v>21.966666666666665</v>
      </c>
      <c r="P21" s="80">
        <v>9</v>
      </c>
      <c r="Q21" s="68">
        <v>197.7</v>
      </c>
    </row>
    <row r="22" spans="1:17">
      <c r="A22" s="19" t="s">
        <v>149</v>
      </c>
      <c r="B22" s="13">
        <v>24</v>
      </c>
      <c r="C22" s="6">
        <f>IF(B$17=0,0,B22/B$17)</f>
        <v>0.48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27</v>
      </c>
      <c r="K22" s="5">
        <v>20</v>
      </c>
      <c r="L22" s="61">
        <v>-331.40000000000003</v>
      </c>
      <c r="N22" s="76" t="s">
        <v>458</v>
      </c>
      <c r="O22" s="86">
        <f>IF(P22=0,0,Q22/P22)</f>
        <v>21.950000000000003</v>
      </c>
      <c r="P22" s="80">
        <v>2</v>
      </c>
      <c r="Q22" s="68">
        <v>43.900000000000006</v>
      </c>
    </row>
    <row r="23" spans="1:17">
      <c r="A23" s="19" t="s">
        <v>150</v>
      </c>
      <c r="B23" s="13">
        <v>7</v>
      </c>
      <c r="C23" s="6">
        <f>IF(B$17=0,0,B23/B$17)</f>
        <v>0.14000000000000001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4</v>
      </c>
      <c r="K23" s="5">
        <v>21</v>
      </c>
      <c r="L23" s="61">
        <v>-304.90000000000003</v>
      </c>
      <c r="N23" s="76" t="s">
        <v>442</v>
      </c>
      <c r="O23" s="86">
        <f>IF(P23=0,0,Q23/P23)</f>
        <v>19.566666666666666</v>
      </c>
      <c r="P23" s="80">
        <v>6</v>
      </c>
      <c r="Q23" s="68">
        <v>117.39999999999999</v>
      </c>
    </row>
    <row r="24" spans="1:17">
      <c r="A24" s="19" t="s">
        <v>5</v>
      </c>
      <c r="B24" s="16">
        <f>IF(B$17=0,0,C24/B$17)</f>
        <v>4288</v>
      </c>
      <c r="C24" s="8">
        <v>214400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16</v>
      </c>
      <c r="K24" s="5">
        <v>22</v>
      </c>
      <c r="L24" s="61">
        <v>-298.90000000000003</v>
      </c>
      <c r="N24" s="76" t="s">
        <v>435</v>
      </c>
      <c r="O24" s="86">
        <f>IF(P24=0,0,Q24/P24)</f>
        <v>17.600000000000001</v>
      </c>
      <c r="P24" s="80">
        <v>2</v>
      </c>
      <c r="Q24" s="68">
        <v>35.200000000000003</v>
      </c>
    </row>
    <row r="25" spans="1:17">
      <c r="A25" s="20" t="s">
        <v>133</v>
      </c>
      <c r="B25" s="97">
        <f>IF($B$17-B$16=0,0,C25/($B$17-B$16))</f>
        <v>5753.8461538461543</v>
      </c>
      <c r="C25" s="98">
        <v>149600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-284.10000000000002</v>
      </c>
      <c r="N25" s="76" t="s">
        <v>333</v>
      </c>
      <c r="O25" s="86">
        <f>IF(P25=0,0,Q25/P25)</f>
        <v>8.4333333333333353</v>
      </c>
      <c r="P25" s="80">
        <v>3</v>
      </c>
      <c r="Q25" s="68">
        <v>25.300000000000004</v>
      </c>
    </row>
    <row r="26" spans="1:17">
      <c r="A26" s="20" t="s">
        <v>134</v>
      </c>
      <c r="B26" s="97">
        <f>IF(B$16=0,0,C26/B$16)</f>
        <v>2700</v>
      </c>
      <c r="C26" s="98">
        <v>64800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-277.3</v>
      </c>
      <c r="N26" s="76" t="s">
        <v>244</v>
      </c>
      <c r="O26" s="86">
        <f>IF(P26=0,0,Q26/P26)</f>
        <v>0.69999999999999929</v>
      </c>
      <c r="P26" s="80">
        <v>4</v>
      </c>
      <c r="Q26" s="68">
        <v>2.7999999999999972</v>
      </c>
    </row>
    <row r="27" spans="1:17">
      <c r="A27" s="20" t="s">
        <v>132</v>
      </c>
      <c r="B27" s="97">
        <f>IF(B$18=0,0,C27/B$18)</f>
        <v>-5200</v>
      </c>
      <c r="C27" s="98">
        <v>-135200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-214.70000000000002</v>
      </c>
      <c r="N27" s="76" t="s">
        <v>441</v>
      </c>
      <c r="O27" s="86">
        <f>IF(P27=0,0,Q27/P27)</f>
        <v>-3.9777777777777792</v>
      </c>
      <c r="P27" s="80">
        <v>9</v>
      </c>
      <c r="Q27" s="68">
        <v>-35.800000000000011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5</v>
      </c>
      <c r="K28" s="5">
        <v>26</v>
      </c>
      <c r="L28" s="61">
        <v>-236.20000000000002</v>
      </c>
      <c r="N28" s="76" t="s">
        <v>391</v>
      </c>
      <c r="O28" s="86">
        <f>IF(P28=0,0,Q28/P28)</f>
        <v>-6.136363636363634</v>
      </c>
      <c r="P28" s="80">
        <v>11</v>
      </c>
      <c r="Q28" s="68">
        <v>-67.499999999999972</v>
      </c>
    </row>
    <row r="29" spans="1:17">
      <c r="A29" s="19" t="s">
        <v>131</v>
      </c>
      <c r="B29" s="13">
        <v>30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-255.70000000000002</v>
      </c>
      <c r="N29" s="76" t="s">
        <v>235</v>
      </c>
      <c r="O29" s="86">
        <f>IF(P29=0,0,Q29/P29)</f>
        <v>-8.5333333333333368</v>
      </c>
      <c r="P29" s="80">
        <v>3</v>
      </c>
      <c r="Q29" s="68">
        <v>-25.600000000000009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-240.00000000000003</v>
      </c>
      <c r="N30" s="76" t="s">
        <v>404</v>
      </c>
      <c r="O30" s="86">
        <f>IF(P30=0,0,Q30/P30)</f>
        <v>-12.233333333333334</v>
      </c>
      <c r="P30" s="80">
        <v>9</v>
      </c>
      <c r="Q30" s="68">
        <v>-110.10000000000001</v>
      </c>
    </row>
    <row r="31" spans="1:17">
      <c r="A31" s="22" t="s">
        <v>148</v>
      </c>
      <c r="B31" s="116">
        <v>50300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-289.60000000000002</v>
      </c>
      <c r="N31" s="76" t="s">
        <v>388</v>
      </c>
      <c r="O31" s="86">
        <f>IF(P31=0,0,Q31/P31)</f>
        <v>-16.180000000000003</v>
      </c>
      <c r="P31" s="80">
        <v>10</v>
      </c>
      <c r="Q31" s="68">
        <v>-161.80000000000004</v>
      </c>
    </row>
    <row r="32" spans="1:17">
      <c r="A32" s="21" t="s">
        <v>112</v>
      </c>
      <c r="B32" s="26">
        <v>3</v>
      </c>
      <c r="C32" s="9">
        <f>IF(B$3=0,0,B32/B$3)</f>
        <v>1.1764705882352941E-2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-306.8</v>
      </c>
      <c r="N32" s="76" t="s">
        <v>238</v>
      </c>
      <c r="O32" s="86">
        <f>IF(P32=0,0,Q32/P32)</f>
        <v>-21.4</v>
      </c>
      <c r="P32" s="80">
        <v>1</v>
      </c>
      <c r="Q32" s="68">
        <v>-21.4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-236.5</v>
      </c>
      <c r="N33" s="76" t="s">
        <v>169</v>
      </c>
      <c r="O33" s="86">
        <f>IF(P33=0,0,Q33/P33)</f>
        <v>-31.6875</v>
      </c>
      <c r="P33" s="80">
        <v>8</v>
      </c>
      <c r="Q33" s="68">
        <v>-253.5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-269.39999999999998</v>
      </c>
      <c r="N34" s="76" t="s">
        <v>277</v>
      </c>
      <c r="O34" s="86">
        <f>IF(P34=0,0,Q34/P34)</f>
        <v>-42.6</v>
      </c>
      <c r="P34" s="80">
        <v>1</v>
      </c>
      <c r="Q34" s="68">
        <v>-42.6</v>
      </c>
    </row>
    <row r="35" spans="1:17">
      <c r="A35" s="52" t="s">
        <v>139</v>
      </c>
      <c r="B35" s="99">
        <v>9</v>
      </c>
      <c r="C35" s="102">
        <f t="shared" ref="C35:C47" si="3">IF(B$17=0,0,B35/B$17)</f>
        <v>0.18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-296.7</v>
      </c>
      <c r="N35" s="76" t="s">
        <v>263</v>
      </c>
      <c r="O35" s="86">
        <f>IF(P35=0,0,Q35/P35)</f>
        <v>-49.35</v>
      </c>
      <c r="P35" s="80">
        <v>6</v>
      </c>
      <c r="Q35" s="68">
        <v>-296.10000000000002</v>
      </c>
    </row>
    <row r="36" spans="1:17">
      <c r="A36" s="19" t="s">
        <v>135</v>
      </c>
      <c r="B36" s="13">
        <v>18</v>
      </c>
      <c r="C36" s="6">
        <f t="shared" si="3"/>
        <v>0.36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395</v>
      </c>
      <c r="O36" s="86">
        <f>IF(P36=0,0,Q36/P36)</f>
        <v>-52.2</v>
      </c>
      <c r="P36" s="80">
        <v>2</v>
      </c>
      <c r="Q36" s="68">
        <v>-104.4</v>
      </c>
    </row>
    <row r="37" spans="1:17">
      <c r="A37" s="19" t="s">
        <v>136</v>
      </c>
      <c r="B37" s="100">
        <v>12</v>
      </c>
      <c r="C37" s="6">
        <f t="shared" si="3"/>
        <v>0.24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N37" s="76" t="s">
        <v>444</v>
      </c>
      <c r="O37" s="86">
        <f>IF(P37=0,0,Q37/P37)</f>
        <v>-57.75</v>
      </c>
      <c r="P37" s="80">
        <v>2</v>
      </c>
      <c r="Q37" s="68">
        <v>-115.5</v>
      </c>
    </row>
    <row r="38" spans="1:17">
      <c r="A38" s="19" t="s">
        <v>137</v>
      </c>
      <c r="B38" s="100">
        <v>6</v>
      </c>
      <c r="C38" s="6">
        <f t="shared" si="3"/>
        <v>0.12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N38" s="76" t="s">
        <v>402</v>
      </c>
      <c r="O38" s="86">
        <f>IF(P38=0,0,Q38/P38)</f>
        <v>-77.320000000000007</v>
      </c>
      <c r="P38" s="80">
        <v>5</v>
      </c>
      <c r="Q38" s="68">
        <v>-386.6</v>
      </c>
    </row>
    <row r="39" spans="1:17">
      <c r="A39" s="19" t="s">
        <v>138</v>
      </c>
      <c r="B39" s="100">
        <v>3</v>
      </c>
      <c r="C39" s="6">
        <f t="shared" si="3"/>
        <v>0.06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N39" s="76" t="s">
        <v>453</v>
      </c>
      <c r="O39" s="86">
        <f>IF(P39=0,0,Q39/P39)</f>
        <v>-78.400000000000006</v>
      </c>
      <c r="P39" s="80">
        <v>1</v>
      </c>
      <c r="Q39" s="68">
        <v>-78.400000000000006</v>
      </c>
    </row>
    <row r="40" spans="1:17">
      <c r="A40" s="19" t="s">
        <v>140</v>
      </c>
      <c r="B40" s="100">
        <v>2</v>
      </c>
      <c r="C40" s="6">
        <f t="shared" si="3"/>
        <v>0.04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N40" s="76" t="s">
        <v>432</v>
      </c>
      <c r="O40" s="86">
        <f>IF(P40=0,0,Q40/P40)</f>
        <v>-108</v>
      </c>
      <c r="P40" s="80">
        <v>1</v>
      </c>
      <c r="Q40" s="68">
        <v>-108</v>
      </c>
    </row>
    <row r="41" spans="1:17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3"/>
        <v>0</v>
      </c>
    </row>
    <row r="44" spans="1:17">
      <c r="A44" s="19" t="s">
        <v>144</v>
      </c>
      <c r="B44" s="100">
        <v>0</v>
      </c>
      <c r="C44" s="6">
        <f t="shared" si="3"/>
        <v>0</v>
      </c>
    </row>
    <row r="45" spans="1:17">
      <c r="A45" s="19" t="s">
        <v>145</v>
      </c>
      <c r="B45" s="100">
        <v>0</v>
      </c>
      <c r="C45" s="6">
        <f t="shared" si="3"/>
        <v>0</v>
      </c>
    </row>
    <row r="46" spans="1:17">
      <c r="A46" s="19" t="s">
        <v>146</v>
      </c>
      <c r="B46" s="100">
        <v>0</v>
      </c>
      <c r="C46" s="6">
        <f t="shared" si="3"/>
        <v>0</v>
      </c>
    </row>
    <row r="47" spans="1:17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40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D49395-5CF4-49B7-BB1A-26007C61C125}">
  <sheetPr codeName="Sheet6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402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16</v>
      </c>
      <c r="C2" s="121"/>
      <c r="E2" s="32" t="s">
        <v>54</v>
      </c>
      <c r="F2" s="29" t="s">
        <v>20</v>
      </c>
      <c r="G2" s="12">
        <v>23</v>
      </c>
      <c r="H2" s="93">
        <f>IF(B$17=0,0,G2/B$17)</f>
        <v>0.71875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-562.5</v>
      </c>
      <c r="P2" s="79">
        <v>16</v>
      </c>
      <c r="Q2" s="63">
        <v>-9000</v>
      </c>
    </row>
    <row r="3" spans="1:17">
      <c r="A3" s="19" t="s">
        <v>8</v>
      </c>
      <c r="B3" s="122">
        <v>140</v>
      </c>
      <c r="C3" s="123"/>
      <c r="E3" s="33" t="s">
        <v>181</v>
      </c>
      <c r="F3" s="30" t="s">
        <v>156</v>
      </c>
      <c r="G3" s="13">
        <v>16</v>
      </c>
      <c r="H3" s="94">
        <f>IF(B$17=0,0,G3/B$17)</f>
        <v>0.5</v>
      </c>
      <c r="I3" s="56">
        <v>35</v>
      </c>
      <c r="K3" s="5">
        <v>1</v>
      </c>
      <c r="L3" s="61">
        <v>-17.3</v>
      </c>
      <c r="N3" s="76" t="s">
        <v>104</v>
      </c>
      <c r="O3" s="83">
        <f t="shared" si="0"/>
        <v>1618.75</v>
      </c>
      <c r="P3" s="80">
        <v>16</v>
      </c>
      <c r="Q3" s="64">
        <v>25900</v>
      </c>
    </row>
    <row r="4" spans="1:17">
      <c r="A4" s="19" t="s">
        <v>6</v>
      </c>
      <c r="B4" s="124">
        <v>283.90000000000003</v>
      </c>
      <c r="C4" s="125"/>
      <c r="E4" s="33" t="s">
        <v>184</v>
      </c>
      <c r="F4" s="30" t="s">
        <v>187</v>
      </c>
      <c r="G4" s="13">
        <v>16</v>
      </c>
      <c r="H4" s="94">
        <f>IF(B$17=0,0,G4/B$17)</f>
        <v>0.5</v>
      </c>
      <c r="I4" s="56">
        <v>24</v>
      </c>
      <c r="K4" s="5">
        <v>2</v>
      </c>
      <c r="L4" s="61">
        <v>-67.599999999999994</v>
      </c>
      <c r="N4" s="76" t="s">
        <v>105</v>
      </c>
      <c r="O4" s="83">
        <f t="shared" si="0"/>
        <v>218.75</v>
      </c>
      <c r="P4" s="80">
        <v>16</v>
      </c>
      <c r="Q4" s="64">
        <v>3500</v>
      </c>
    </row>
    <row r="5" spans="1:17">
      <c r="A5" s="19" t="s">
        <v>7</v>
      </c>
      <c r="B5" s="126">
        <f>IF(B$2=0,0,B$4/B$2)</f>
        <v>17.743750000000002</v>
      </c>
      <c r="C5" s="127"/>
      <c r="E5" s="33" t="s">
        <v>60</v>
      </c>
      <c r="F5" s="30" t="s">
        <v>24</v>
      </c>
      <c r="G5" s="13">
        <v>14</v>
      </c>
      <c r="H5" s="94">
        <f>IF(B$17=0,0,G5/B$17)</f>
        <v>0.4375</v>
      </c>
      <c r="I5" s="56">
        <v>20</v>
      </c>
      <c r="K5" s="5">
        <v>3</v>
      </c>
      <c r="L5" s="61">
        <v>-2.8999999999999915</v>
      </c>
      <c r="N5" s="76" t="s">
        <v>157</v>
      </c>
      <c r="O5" s="83">
        <f>IF(P5=0,0,Q5/P5)</f>
        <v>1066.6666666666667</v>
      </c>
      <c r="P5" s="80">
        <v>15</v>
      </c>
      <c r="Q5" s="64">
        <v>16000</v>
      </c>
    </row>
    <row r="6" spans="1:17">
      <c r="A6" s="19" t="s">
        <v>1</v>
      </c>
      <c r="B6" s="128">
        <f>IF(B$2=0,0,(B$7*1+B$8*2+B$9*3+B$10*4)/B$2)</f>
        <v>2.0625</v>
      </c>
      <c r="C6" s="129"/>
      <c r="E6" s="33" t="s">
        <v>56</v>
      </c>
      <c r="F6" s="30" t="s">
        <v>185</v>
      </c>
      <c r="G6" s="13">
        <v>10</v>
      </c>
      <c r="H6" s="94">
        <f>IF(B$17=0,0,G6/B$17)</f>
        <v>0.3125</v>
      </c>
      <c r="I6" s="56">
        <v>28</v>
      </c>
      <c r="K6" s="5">
        <v>4</v>
      </c>
      <c r="L6" s="61">
        <v>83.100000000000009</v>
      </c>
      <c r="N6" s="76" t="s">
        <v>106</v>
      </c>
      <c r="O6" s="83">
        <f t="shared" ref="O6" si="1">IF(P6=0,0,Q6/P6)</f>
        <v>2371.4285714285716</v>
      </c>
      <c r="P6" s="80">
        <v>14</v>
      </c>
      <c r="Q6" s="64">
        <v>33200</v>
      </c>
    </row>
    <row r="7" spans="1:17">
      <c r="A7" s="19" t="s">
        <v>2</v>
      </c>
      <c r="B7" s="13">
        <v>8</v>
      </c>
      <c r="C7" s="6">
        <f t="shared" ref="C7:C12" si="2">IF(B$2=0,0,B7/B$2)</f>
        <v>0.5</v>
      </c>
      <c r="E7" s="33" t="s">
        <v>59</v>
      </c>
      <c r="F7" s="30" t="s">
        <v>23</v>
      </c>
      <c r="G7" s="13">
        <v>7</v>
      </c>
      <c r="H7" s="94">
        <f>IF(B$17=0,0,G7/B$17)</f>
        <v>0.21875</v>
      </c>
      <c r="I7" s="56">
        <v>18</v>
      </c>
      <c r="K7" s="5">
        <v>5</v>
      </c>
      <c r="L7" s="61">
        <v>13.500000000000014</v>
      </c>
      <c r="N7" s="76" t="s">
        <v>107</v>
      </c>
      <c r="O7" s="83">
        <f t="shared" si="0"/>
        <v>-1618.1818181818182</v>
      </c>
      <c r="P7" s="80">
        <v>11</v>
      </c>
      <c r="Q7" s="64">
        <v>-17800</v>
      </c>
    </row>
    <row r="8" spans="1:17">
      <c r="A8" s="19" t="s">
        <v>3</v>
      </c>
      <c r="B8" s="13">
        <v>3</v>
      </c>
      <c r="C8" s="6">
        <f>IF(B$2=0,0,B8/B$2)</f>
        <v>0.1875</v>
      </c>
      <c r="E8" s="33" t="s">
        <v>182</v>
      </c>
      <c r="F8" s="30" t="s">
        <v>19</v>
      </c>
      <c r="G8" s="13">
        <v>3</v>
      </c>
      <c r="H8" s="94">
        <f>IF(B$17=0,0,G8/B$17)</f>
        <v>9.375E-2</v>
      </c>
      <c r="I8" s="56">
        <v>27</v>
      </c>
      <c r="K8" s="5">
        <v>6</v>
      </c>
      <c r="L8" s="61">
        <v>-31.299999999999983</v>
      </c>
      <c r="N8" s="76" t="s">
        <v>108</v>
      </c>
      <c r="O8" s="83">
        <f t="shared" si="0"/>
        <v>414.28571428571428</v>
      </c>
      <c r="P8" s="80">
        <v>7</v>
      </c>
      <c r="Q8" s="64">
        <v>2900</v>
      </c>
    </row>
    <row r="9" spans="1:17">
      <c r="A9" s="20" t="s">
        <v>4</v>
      </c>
      <c r="B9" s="14">
        <v>1</v>
      </c>
      <c r="C9" s="7">
        <f>IF(B$2=0,0,B9/B$2)</f>
        <v>6.25E-2</v>
      </c>
      <c r="E9" s="33" t="s">
        <v>55</v>
      </c>
      <c r="F9" s="30" t="s">
        <v>155</v>
      </c>
      <c r="G9" s="13">
        <v>3</v>
      </c>
      <c r="H9" s="94">
        <f>IF(B$17=0,0,G9/B$17)</f>
        <v>9.375E-2</v>
      </c>
      <c r="I9" s="56">
        <v>53</v>
      </c>
      <c r="K9" s="5">
        <v>7</v>
      </c>
      <c r="L9" s="61">
        <v>34.500000000000014</v>
      </c>
      <c r="N9" s="77" t="s">
        <v>158</v>
      </c>
      <c r="O9" s="84">
        <f t="shared" si="0"/>
        <v>2133.3333333333335</v>
      </c>
      <c r="P9" s="81">
        <v>3</v>
      </c>
      <c r="Q9" s="65">
        <v>6400</v>
      </c>
    </row>
    <row r="10" spans="1:17">
      <c r="A10" s="20" t="s">
        <v>152</v>
      </c>
      <c r="B10" s="14">
        <v>4</v>
      </c>
      <c r="C10" s="7">
        <f>IF(B$2=0,0,B10/B$2)</f>
        <v>0.25</v>
      </c>
      <c r="E10" s="33" t="s">
        <v>74</v>
      </c>
      <c r="F10" s="30" t="s">
        <v>38</v>
      </c>
      <c r="G10" s="13">
        <v>3</v>
      </c>
      <c r="H10" s="94">
        <f>IF(B$17=0,0,G10/B$17)</f>
        <v>9.375E-2</v>
      </c>
      <c r="I10" s="56">
        <v>6</v>
      </c>
      <c r="K10" s="5">
        <v>8</v>
      </c>
      <c r="L10" s="61">
        <v>82.500000000000014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0.6875</v>
      </c>
      <c r="E11" s="33" t="s">
        <v>57</v>
      </c>
      <c r="F11" s="30" t="s">
        <v>21</v>
      </c>
      <c r="G11" s="13">
        <v>2</v>
      </c>
      <c r="H11" s="94">
        <f>IF(B$17=0,0,G11/B$17)</f>
        <v>6.25E-2</v>
      </c>
      <c r="I11" s="56">
        <v>49</v>
      </c>
      <c r="K11" s="5">
        <v>9</v>
      </c>
      <c r="L11" s="61">
        <v>25.000000000000014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6.25E-2</v>
      </c>
      <c r="E12" s="33" t="s">
        <v>58</v>
      </c>
      <c r="F12" s="30" t="s">
        <v>22</v>
      </c>
      <c r="G12" s="13">
        <v>1</v>
      </c>
      <c r="H12" s="94">
        <f>IF(B$17=0,0,G12/B$17)</f>
        <v>3.125E-2</v>
      </c>
      <c r="I12" s="56">
        <v>36</v>
      </c>
      <c r="K12" s="5">
        <v>10</v>
      </c>
      <c r="L12" s="61">
        <v>83.700000000000017</v>
      </c>
      <c r="N12" s="75" t="s">
        <v>126</v>
      </c>
      <c r="O12" s="85">
        <f>IF(P12=0,0,Q12/P12)</f>
        <v>12.84</v>
      </c>
      <c r="P12" s="79">
        <v>5</v>
      </c>
      <c r="Q12" s="67">
        <v>64.2</v>
      </c>
    </row>
    <row r="13" spans="1:17">
      <c r="A13" s="22" t="s">
        <v>97</v>
      </c>
      <c r="B13" s="15">
        <v>37</v>
      </c>
      <c r="C13" s="11">
        <f>IF(B$3=0,0,B13/B$3)</f>
        <v>0.26428571428571429</v>
      </c>
      <c r="E13" s="33" t="s">
        <v>69</v>
      </c>
      <c r="F13" s="30" t="s">
        <v>33</v>
      </c>
      <c r="G13" s="13">
        <v>1</v>
      </c>
      <c r="H13" s="94">
        <f>IF(B$17=0,0,G13/B$17)</f>
        <v>3.125E-2</v>
      </c>
      <c r="I13" s="56">
        <v>7</v>
      </c>
      <c r="K13" s="5">
        <v>11</v>
      </c>
      <c r="L13" s="61">
        <v>142.60000000000002</v>
      </c>
      <c r="N13" s="76" t="s">
        <v>127</v>
      </c>
      <c r="O13" s="86">
        <f>IF(P13=0,0,Q13/P13)</f>
        <v>16.866666666666667</v>
      </c>
      <c r="P13" s="80">
        <v>6</v>
      </c>
      <c r="Q13" s="68">
        <v>101.2</v>
      </c>
    </row>
    <row r="14" spans="1:17">
      <c r="A14" s="19" t="s">
        <v>94</v>
      </c>
      <c r="B14" s="13">
        <v>39</v>
      </c>
      <c r="C14" s="6">
        <f>IF(B$3=0,0,B14/B$3)</f>
        <v>0.27857142857142858</v>
      </c>
      <c r="E14" s="33" t="s">
        <v>77</v>
      </c>
      <c r="F14" s="30" t="s">
        <v>41</v>
      </c>
      <c r="G14" s="13">
        <v>1</v>
      </c>
      <c r="H14" s="94">
        <f>IF(B$17=0,0,G14/B$17)</f>
        <v>3.125E-2</v>
      </c>
      <c r="I14" s="56">
        <v>22</v>
      </c>
      <c r="K14" s="5">
        <v>12</v>
      </c>
      <c r="L14" s="61">
        <v>195.3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16</v>
      </c>
      <c r="C15" s="4">
        <f>IF(B$13=0,0,B15/B$13)</f>
        <v>0.43243243243243246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10</v>
      </c>
      <c r="K15" s="5">
        <v>13</v>
      </c>
      <c r="L15" s="61">
        <v>250.8</v>
      </c>
      <c r="N15" s="77" t="s">
        <v>159</v>
      </c>
      <c r="O15" s="87">
        <f>IF(P15=0,0,Q15/P15)</f>
        <v>23.700000000000003</v>
      </c>
      <c r="P15" s="81">
        <v>5</v>
      </c>
      <c r="Q15" s="69">
        <v>118.50000000000001</v>
      </c>
    </row>
    <row r="16" spans="1:17">
      <c r="A16" s="18" t="s">
        <v>100</v>
      </c>
      <c r="B16" s="12">
        <f>B22</f>
        <v>13</v>
      </c>
      <c r="C16" s="4">
        <f>IF(B$14=0,0,B16/B$14)</f>
        <v>0.33333333333333331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11</v>
      </c>
      <c r="K16" s="5">
        <v>14</v>
      </c>
      <c r="L16" s="61">
        <v>256.60000000000002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32</v>
      </c>
      <c r="C17" s="4">
        <f>IF(B$3=0,0,B17/B$3)</f>
        <v>0.22857142857142856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7</v>
      </c>
      <c r="K17" s="5">
        <v>15</v>
      </c>
      <c r="L17" s="61">
        <v>280.3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13</v>
      </c>
      <c r="C18" s="6">
        <f>IF(B$3=0,0,B18/B$3)</f>
        <v>9.285714285714286E-2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283.90000000000003</v>
      </c>
      <c r="N18" s="75" t="s">
        <v>163</v>
      </c>
      <c r="O18" s="85">
        <f t="shared" ref="O18:O32" si="3">IF(P18=0,0,Q18/P18)</f>
        <v>110.2</v>
      </c>
      <c r="P18" s="79">
        <v>1</v>
      </c>
      <c r="Q18" s="67">
        <v>110.2</v>
      </c>
    </row>
    <row r="19" spans="1:17">
      <c r="A19" s="19" t="s">
        <v>12</v>
      </c>
      <c r="B19" s="13">
        <v>14</v>
      </c>
      <c r="C19" s="6">
        <f>IF(B$17=0,0,B19/B$17)</f>
        <v>0.4375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404</v>
      </c>
      <c r="O19" s="86">
        <f t="shared" si="3"/>
        <v>106.19999999999999</v>
      </c>
      <c r="P19" s="80">
        <v>2</v>
      </c>
      <c r="Q19" s="68">
        <v>212.39999999999998</v>
      </c>
    </row>
    <row r="20" spans="1:17">
      <c r="A20" s="19" t="s">
        <v>11</v>
      </c>
      <c r="B20" s="13">
        <v>18</v>
      </c>
      <c r="C20" s="6">
        <f>IF(B$17=0,0,B20/B$17)</f>
        <v>0.5625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23</v>
      </c>
      <c r="N20" s="76" t="s">
        <v>392</v>
      </c>
      <c r="O20" s="86">
        <f t="shared" si="3"/>
        <v>86.5</v>
      </c>
      <c r="P20" s="80">
        <v>2</v>
      </c>
      <c r="Q20" s="68">
        <v>173</v>
      </c>
    </row>
    <row r="21" spans="1:17">
      <c r="A21" s="19" t="s">
        <v>151</v>
      </c>
      <c r="B21" s="13">
        <v>16</v>
      </c>
      <c r="C21" s="6">
        <f>IF(B$17=0,0,B21/B$17)</f>
        <v>0.5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15</v>
      </c>
      <c r="N21" s="76" t="s">
        <v>396</v>
      </c>
      <c r="O21" s="86">
        <f t="shared" si="3"/>
        <v>77.320000000000022</v>
      </c>
      <c r="P21" s="80">
        <v>5</v>
      </c>
      <c r="Q21" s="68">
        <v>386.60000000000008</v>
      </c>
    </row>
    <row r="22" spans="1:17">
      <c r="A22" s="19" t="s">
        <v>149</v>
      </c>
      <c r="B22" s="13">
        <v>13</v>
      </c>
      <c r="C22" s="6">
        <f>IF(B$17=0,0,B22/B$17)</f>
        <v>0.40625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27</v>
      </c>
      <c r="N22" s="76" t="s">
        <v>412</v>
      </c>
      <c r="O22" s="86">
        <f t="shared" si="3"/>
        <v>52.699999999999996</v>
      </c>
      <c r="P22" s="80">
        <v>1</v>
      </c>
      <c r="Q22" s="68">
        <v>52.699999999999996</v>
      </c>
    </row>
    <row r="23" spans="1:17">
      <c r="A23" s="19" t="s">
        <v>150</v>
      </c>
      <c r="B23" s="13">
        <v>3</v>
      </c>
      <c r="C23" s="6">
        <f>IF(B$17=0,0,B23/B$17)</f>
        <v>9.375E-2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4</v>
      </c>
      <c r="N23" s="76" t="s">
        <v>391</v>
      </c>
      <c r="O23" s="86">
        <f t="shared" si="3"/>
        <v>51.1</v>
      </c>
      <c r="P23" s="80">
        <v>1</v>
      </c>
      <c r="Q23" s="68">
        <v>51.1</v>
      </c>
    </row>
    <row r="24" spans="1:17">
      <c r="A24" s="19" t="s">
        <v>5</v>
      </c>
      <c r="B24" s="16">
        <f>IF(B$17=0,0,C24/B$17)</f>
        <v>6181.25</v>
      </c>
      <c r="C24" s="8">
        <v>197800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244</v>
      </c>
      <c r="O24" s="86">
        <f t="shared" si="3"/>
        <v>28.559999999999995</v>
      </c>
      <c r="P24" s="80">
        <v>5</v>
      </c>
      <c r="Q24" s="68">
        <v>142.79999999999998</v>
      </c>
    </row>
    <row r="25" spans="1:17">
      <c r="A25" s="20" t="s">
        <v>133</v>
      </c>
      <c r="B25" s="97">
        <f>IF($B$17-B$16=0,0,C25/($B$17-B$16))</f>
        <v>6836.8421052631575</v>
      </c>
      <c r="C25" s="98">
        <v>129900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24</v>
      </c>
      <c r="N25" s="76" t="s">
        <v>169</v>
      </c>
      <c r="O25" s="86">
        <f t="shared" si="3"/>
        <v>22.640000000000004</v>
      </c>
      <c r="P25" s="80">
        <v>10</v>
      </c>
      <c r="Q25" s="68">
        <v>226.40000000000003</v>
      </c>
    </row>
    <row r="26" spans="1:17">
      <c r="A26" s="20" t="s">
        <v>134</v>
      </c>
      <c r="B26" s="97">
        <f>IF(B$16=0,0,C26/B$16)</f>
        <v>5223.0769230769229</v>
      </c>
      <c r="C26" s="98">
        <v>67900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388</v>
      </c>
      <c r="O26" s="86">
        <f t="shared" si="3"/>
        <v>19.049999999999997</v>
      </c>
      <c r="P26" s="80">
        <v>4</v>
      </c>
      <c r="Q26" s="68">
        <v>76.199999999999989</v>
      </c>
    </row>
    <row r="27" spans="1:17">
      <c r="A27" s="20" t="s">
        <v>132</v>
      </c>
      <c r="B27" s="97">
        <f>IF(B$18=0,0,C27/B$18)</f>
        <v>-6246.1538461538457</v>
      </c>
      <c r="C27" s="98">
        <v>-81200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333</v>
      </c>
      <c r="O27" s="86">
        <f t="shared" si="3"/>
        <v>12.975000000000005</v>
      </c>
      <c r="P27" s="80">
        <v>4</v>
      </c>
      <c r="Q27" s="68">
        <v>51.90000000000002</v>
      </c>
    </row>
    <row r="28" spans="1:17">
      <c r="A28" s="19" t="s">
        <v>130</v>
      </c>
      <c r="B28" s="13">
        <v>4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5</v>
      </c>
      <c r="N28" s="76" t="s">
        <v>238</v>
      </c>
      <c r="O28" s="86">
        <f t="shared" si="3"/>
        <v>2.180000000000001</v>
      </c>
      <c r="P28" s="80">
        <v>5</v>
      </c>
      <c r="Q28" s="68">
        <v>10.900000000000006</v>
      </c>
    </row>
    <row r="29" spans="1:17">
      <c r="A29" s="19" t="s">
        <v>131</v>
      </c>
      <c r="B29" s="13">
        <v>55</v>
      </c>
      <c r="C29" s="96">
        <v>7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272</v>
      </c>
      <c r="O29" s="86">
        <f t="shared" si="3"/>
        <v>-2.699999999999998</v>
      </c>
      <c r="P29" s="80">
        <v>3</v>
      </c>
      <c r="Q29" s="68">
        <v>-8.0999999999999943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235</v>
      </c>
      <c r="O30" s="86">
        <f t="shared" si="3"/>
        <v>-55.199999999999996</v>
      </c>
      <c r="P30" s="80">
        <v>2</v>
      </c>
      <c r="Q30" s="68">
        <v>-110.39999999999999</v>
      </c>
    </row>
    <row r="31" spans="1:17">
      <c r="A31" s="22" t="s">
        <v>148</v>
      </c>
      <c r="B31" s="116">
        <v>66000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277</v>
      </c>
      <c r="O31" s="86">
        <f t="shared" si="3"/>
        <v>-62.099999999999994</v>
      </c>
      <c r="P31" s="80">
        <v>2</v>
      </c>
      <c r="Q31" s="68">
        <v>-124.19999999999999</v>
      </c>
    </row>
    <row r="32" spans="1:17">
      <c r="A32" s="21" t="s">
        <v>112</v>
      </c>
      <c r="B32" s="26">
        <v>1</v>
      </c>
      <c r="C32" s="9">
        <f>IF(B$3=0,0,B32/B$3)</f>
        <v>7.1428571428571426E-3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263</v>
      </c>
      <c r="O32" s="86">
        <f t="shared" si="3"/>
        <v>-70.900000000000006</v>
      </c>
      <c r="P32" s="80">
        <v>1</v>
      </c>
      <c r="Q32" s="68">
        <v>-70.900000000000006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4</v>
      </c>
      <c r="C35" s="102">
        <f t="shared" ref="C35:C47" si="4">IF(B$17=0,0,B35/B$17)</f>
        <v>0.125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8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9</v>
      </c>
      <c r="C37" s="6">
        <f t="shared" si="4"/>
        <v>0.28125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6</v>
      </c>
      <c r="C38" s="6">
        <f t="shared" si="4"/>
        <v>0.1875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3.125E-2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6.25E-2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4"/>
        <v>3.125E-2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3.125E-2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106E4A-9901-4C62-9110-00D8BA6ECE13}">
  <sheetPr codeName="Sheet6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404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19</v>
      </c>
      <c r="C2" s="121"/>
      <c r="E2" s="32" t="s">
        <v>181</v>
      </c>
      <c r="F2" s="29" t="s">
        <v>156</v>
      </c>
      <c r="G2" s="12">
        <v>26</v>
      </c>
      <c r="H2" s="93">
        <f>IF(B$17=0,0,G2/B$17)</f>
        <v>0.76470588235294112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3221.0526315789475</v>
      </c>
      <c r="P2" s="79">
        <v>19</v>
      </c>
      <c r="Q2" s="63">
        <v>61200</v>
      </c>
    </row>
    <row r="3" spans="1:17">
      <c r="A3" s="19" t="s">
        <v>8</v>
      </c>
      <c r="B3" s="122">
        <v>145</v>
      </c>
      <c r="C3" s="123"/>
      <c r="E3" s="33" t="s">
        <v>184</v>
      </c>
      <c r="F3" s="30" t="s">
        <v>187</v>
      </c>
      <c r="G3" s="13">
        <v>16</v>
      </c>
      <c r="H3" s="94">
        <f>IF(B$17=0,0,G3/B$17)</f>
        <v>0.47058823529411764</v>
      </c>
      <c r="I3" s="56">
        <v>35</v>
      </c>
      <c r="K3" s="5">
        <v>1</v>
      </c>
      <c r="L3" s="61">
        <v>-54</v>
      </c>
      <c r="N3" s="76" t="s">
        <v>104</v>
      </c>
      <c r="O3" s="83">
        <f t="shared" si="0"/>
        <v>1127.7777777777778</v>
      </c>
      <c r="P3" s="80">
        <v>18</v>
      </c>
      <c r="Q3" s="64">
        <v>20300</v>
      </c>
    </row>
    <row r="4" spans="1:17">
      <c r="A4" s="19" t="s">
        <v>6</v>
      </c>
      <c r="B4" s="124">
        <v>42.500000000000021</v>
      </c>
      <c r="C4" s="125"/>
      <c r="E4" s="33" t="s">
        <v>55</v>
      </c>
      <c r="F4" s="30" t="s">
        <v>155</v>
      </c>
      <c r="G4" s="13">
        <v>14</v>
      </c>
      <c r="H4" s="94">
        <f>IF(B$17=0,0,G4/B$17)</f>
        <v>0.41176470588235292</v>
      </c>
      <c r="I4" s="56">
        <v>10</v>
      </c>
      <c r="K4" s="5">
        <v>2</v>
      </c>
      <c r="L4" s="61">
        <v>-106.5</v>
      </c>
      <c r="N4" s="76" t="s">
        <v>105</v>
      </c>
      <c r="O4" s="83">
        <f t="shared" si="0"/>
        <v>111.76470588235294</v>
      </c>
      <c r="P4" s="80">
        <v>17</v>
      </c>
      <c r="Q4" s="64">
        <v>1900</v>
      </c>
    </row>
    <row r="5" spans="1:17">
      <c r="A5" s="19" t="s">
        <v>7</v>
      </c>
      <c r="B5" s="126">
        <f>IF(B$2=0,0,B$4/B$2)</f>
        <v>2.2368421052631589</v>
      </c>
      <c r="C5" s="127"/>
      <c r="E5" s="33" t="s">
        <v>56</v>
      </c>
      <c r="F5" s="30" t="s">
        <v>185</v>
      </c>
      <c r="G5" s="13">
        <v>14</v>
      </c>
      <c r="H5" s="94">
        <f>IF(B$17=0,0,G5/B$17)</f>
        <v>0.41176470588235292</v>
      </c>
      <c r="I5" s="56">
        <v>14</v>
      </c>
      <c r="K5" s="5">
        <v>3</v>
      </c>
      <c r="L5" s="61">
        <v>-23.599999999999994</v>
      </c>
      <c r="N5" s="76" t="s">
        <v>157</v>
      </c>
      <c r="O5" s="83">
        <f>IF(P5=0,0,Q5/P5)</f>
        <v>837.5</v>
      </c>
      <c r="P5" s="80">
        <v>16</v>
      </c>
      <c r="Q5" s="64">
        <v>13400</v>
      </c>
    </row>
    <row r="6" spans="1:17">
      <c r="A6" s="19" t="s">
        <v>1</v>
      </c>
      <c r="B6" s="128">
        <f>IF(B$2=0,0,(B$7*1+B$8*2+B$9*3+B$10*4)/B$2)</f>
        <v>2.4736842105263159</v>
      </c>
      <c r="C6" s="129"/>
      <c r="E6" s="33" t="s">
        <v>182</v>
      </c>
      <c r="F6" s="30" t="s">
        <v>19</v>
      </c>
      <c r="G6" s="13">
        <v>13</v>
      </c>
      <c r="H6" s="94">
        <f>IF(B$17=0,0,G6/B$17)</f>
        <v>0.38235294117647056</v>
      </c>
      <c r="I6" s="56">
        <v>3</v>
      </c>
      <c r="K6" s="5">
        <v>4</v>
      </c>
      <c r="L6" s="61">
        <v>-12.199999999999994</v>
      </c>
      <c r="N6" s="76" t="s">
        <v>106</v>
      </c>
      <c r="O6" s="83">
        <f t="shared" ref="O6" si="1">IF(P6=0,0,Q6/P6)</f>
        <v>484.61538461538464</v>
      </c>
      <c r="P6" s="80">
        <v>13</v>
      </c>
      <c r="Q6" s="64">
        <v>6300</v>
      </c>
    </row>
    <row r="7" spans="1:17">
      <c r="A7" s="19" t="s">
        <v>2</v>
      </c>
      <c r="B7" s="13">
        <v>6</v>
      </c>
      <c r="C7" s="6">
        <f t="shared" ref="C7:C12" si="2">IF(B$2=0,0,B7/B$2)</f>
        <v>0.31578947368421051</v>
      </c>
      <c r="E7" s="33" t="s">
        <v>54</v>
      </c>
      <c r="F7" s="30" t="s">
        <v>20</v>
      </c>
      <c r="G7" s="13">
        <v>11</v>
      </c>
      <c r="H7" s="94">
        <f>IF(B$17=0,0,G7/B$17)</f>
        <v>0.3235294117647059</v>
      </c>
      <c r="I7" s="56">
        <v>46</v>
      </c>
      <c r="K7" s="5">
        <v>5</v>
      </c>
      <c r="L7" s="61">
        <v>-56.099999999999994</v>
      </c>
      <c r="N7" s="76" t="s">
        <v>107</v>
      </c>
      <c r="O7" s="83">
        <f t="shared" si="0"/>
        <v>-1781.8181818181818</v>
      </c>
      <c r="P7" s="80">
        <v>11</v>
      </c>
      <c r="Q7" s="64">
        <v>-19600</v>
      </c>
    </row>
    <row r="8" spans="1:17">
      <c r="A8" s="19" t="s">
        <v>3</v>
      </c>
      <c r="B8" s="13">
        <v>4</v>
      </c>
      <c r="C8" s="6">
        <f>IF(B$2=0,0,B8/B$2)</f>
        <v>0.21052631578947367</v>
      </c>
      <c r="E8" s="33" t="s">
        <v>60</v>
      </c>
      <c r="F8" s="30" t="s">
        <v>24</v>
      </c>
      <c r="G8" s="13">
        <v>8</v>
      </c>
      <c r="H8" s="94">
        <f>IF(B$17=0,0,G8/B$17)</f>
        <v>0.23529411764705882</v>
      </c>
      <c r="I8" s="56">
        <v>51</v>
      </c>
      <c r="K8" s="5">
        <v>6</v>
      </c>
      <c r="L8" s="61">
        <v>-110.39999999999999</v>
      </c>
      <c r="N8" s="76" t="s">
        <v>108</v>
      </c>
      <c r="O8" s="83">
        <f t="shared" si="0"/>
        <v>-1800</v>
      </c>
      <c r="P8" s="80">
        <v>5</v>
      </c>
      <c r="Q8" s="64">
        <v>-9000</v>
      </c>
    </row>
    <row r="9" spans="1:17">
      <c r="A9" s="20" t="s">
        <v>4</v>
      </c>
      <c r="B9" s="14">
        <v>3</v>
      </c>
      <c r="C9" s="7">
        <f>IF(B$2=0,0,B9/B$2)</f>
        <v>0.15789473684210525</v>
      </c>
      <c r="E9" s="33" t="s">
        <v>57</v>
      </c>
      <c r="F9" s="30" t="s">
        <v>21</v>
      </c>
      <c r="G9" s="13">
        <v>7</v>
      </c>
      <c r="H9" s="94">
        <f>IF(B$17=0,0,G9/B$17)</f>
        <v>0.20588235294117646</v>
      </c>
      <c r="I9" s="56">
        <v>30</v>
      </c>
      <c r="K9" s="5">
        <v>7</v>
      </c>
      <c r="L9" s="61">
        <v>-142.5</v>
      </c>
      <c r="N9" s="77" t="s">
        <v>158</v>
      </c>
      <c r="O9" s="84">
        <f t="shared" si="0"/>
        <v>-1000</v>
      </c>
      <c r="P9" s="81">
        <v>2</v>
      </c>
      <c r="Q9" s="65">
        <v>-2000</v>
      </c>
    </row>
    <row r="10" spans="1:17">
      <c r="A10" s="20" t="s">
        <v>152</v>
      </c>
      <c r="B10" s="14">
        <v>6</v>
      </c>
      <c r="C10" s="7">
        <f>IF(B$2=0,0,B10/B$2)</f>
        <v>0.31578947368421051</v>
      </c>
      <c r="E10" s="33" t="s">
        <v>74</v>
      </c>
      <c r="F10" s="30" t="s">
        <v>38</v>
      </c>
      <c r="G10" s="13">
        <v>3</v>
      </c>
      <c r="H10" s="94">
        <f>IF(B$17=0,0,G10/B$17)</f>
        <v>8.8235294117647065E-2</v>
      </c>
      <c r="I10" s="56">
        <v>8</v>
      </c>
      <c r="K10" s="5">
        <v>8</v>
      </c>
      <c r="L10" s="61">
        <v>-174.6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0.52631578947368418</v>
      </c>
      <c r="E11" s="33" t="s">
        <v>58</v>
      </c>
      <c r="F11" s="30" t="s">
        <v>22</v>
      </c>
      <c r="G11" s="13">
        <v>2</v>
      </c>
      <c r="H11" s="94">
        <f>IF(B$17=0,0,G11/B$17)</f>
        <v>5.8823529411764705E-2</v>
      </c>
      <c r="I11" s="56">
        <v>26</v>
      </c>
      <c r="K11" s="5">
        <v>9</v>
      </c>
      <c r="L11" s="61">
        <v>-212.6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59</v>
      </c>
      <c r="F12" s="30" t="s">
        <v>23</v>
      </c>
      <c r="G12" s="13">
        <v>2</v>
      </c>
      <c r="H12" s="94">
        <f>IF(B$17=0,0,G12/B$17)</f>
        <v>5.8823529411764705E-2</v>
      </c>
      <c r="I12" s="56">
        <v>48</v>
      </c>
      <c r="K12" s="5">
        <v>10</v>
      </c>
      <c r="L12" s="61">
        <v>-145.6</v>
      </c>
      <c r="N12" s="75" t="s">
        <v>126</v>
      </c>
      <c r="O12" s="85">
        <f>IF(P12=0,0,Q12/P12)</f>
        <v>17.899999999999999</v>
      </c>
      <c r="P12" s="79">
        <v>5</v>
      </c>
      <c r="Q12" s="67">
        <v>89.5</v>
      </c>
    </row>
    <row r="13" spans="1:17">
      <c r="A13" s="22" t="s">
        <v>97</v>
      </c>
      <c r="B13" s="15">
        <v>37</v>
      </c>
      <c r="C13" s="11">
        <f>IF(B$3=0,0,B13/B$3)</f>
        <v>0.25517241379310346</v>
      </c>
      <c r="E13" s="33" t="s">
        <v>66</v>
      </c>
      <c r="F13" s="30" t="s">
        <v>30</v>
      </c>
      <c r="G13" s="13">
        <v>2</v>
      </c>
      <c r="H13" s="94">
        <f>IF(B$17=0,0,G13/B$17)</f>
        <v>5.8823529411764705E-2</v>
      </c>
      <c r="I13" s="56">
        <v>4</v>
      </c>
      <c r="K13" s="5">
        <v>11</v>
      </c>
      <c r="L13" s="61">
        <v>-88.199999999999989</v>
      </c>
      <c r="N13" s="76" t="s">
        <v>127</v>
      </c>
      <c r="O13" s="86">
        <f>IF(P13=0,0,Q13/P13)</f>
        <v>-28.660000000000004</v>
      </c>
      <c r="P13" s="80">
        <v>5</v>
      </c>
      <c r="Q13" s="68">
        <v>-143.30000000000001</v>
      </c>
    </row>
    <row r="14" spans="1:17">
      <c r="A14" s="19" t="s">
        <v>94</v>
      </c>
      <c r="B14" s="13">
        <v>22</v>
      </c>
      <c r="C14" s="6">
        <f>IF(B$3=0,0,B14/B$3)</f>
        <v>0.15172413793103448</v>
      </c>
      <c r="E14" s="33" t="s">
        <v>183</v>
      </c>
      <c r="F14" s="30" t="s">
        <v>186</v>
      </c>
      <c r="G14" s="13">
        <v>1</v>
      </c>
      <c r="H14" s="94">
        <f>IF(B$17=0,0,G14/B$17)</f>
        <v>2.9411764705882353E-2</v>
      </c>
      <c r="I14" s="56">
        <v>18</v>
      </c>
      <c r="K14" s="5">
        <v>12</v>
      </c>
      <c r="L14" s="61">
        <v>-120.6</v>
      </c>
      <c r="N14" s="76" t="s">
        <v>128</v>
      </c>
      <c r="O14" s="86">
        <f>IF(P14=0,0,Q14/P14)</f>
        <v>12.940000000000001</v>
      </c>
      <c r="P14" s="80">
        <v>5</v>
      </c>
      <c r="Q14" s="68">
        <v>64.7</v>
      </c>
    </row>
    <row r="15" spans="1:17">
      <c r="A15" s="18" t="s">
        <v>99</v>
      </c>
      <c r="B15" s="12">
        <f>B21</f>
        <v>26</v>
      </c>
      <c r="C15" s="4">
        <f>IF(B$13=0,0,B15/B$13)</f>
        <v>0.70270270270270274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10</v>
      </c>
      <c r="K15" s="5">
        <v>13</v>
      </c>
      <c r="L15" s="61">
        <v>-125.69999999999999</v>
      </c>
      <c r="N15" s="77" t="s">
        <v>159</v>
      </c>
      <c r="O15" s="87">
        <f>IF(P15=0,0,Q15/P15)</f>
        <v>7.8999999999999986</v>
      </c>
      <c r="P15" s="81">
        <v>4</v>
      </c>
      <c r="Q15" s="69">
        <v>31.599999999999994</v>
      </c>
    </row>
    <row r="16" spans="1:17">
      <c r="A16" s="18" t="s">
        <v>100</v>
      </c>
      <c r="B16" s="12">
        <f>B22</f>
        <v>7</v>
      </c>
      <c r="C16" s="4">
        <f>IF(B$14=0,0,B16/B$14)</f>
        <v>0.31818181818181818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11</v>
      </c>
      <c r="K16" s="5">
        <v>14</v>
      </c>
      <c r="L16" s="61">
        <v>-118.99999999999999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34</v>
      </c>
      <c r="C17" s="4">
        <f>IF(B$3=0,0,B17/B$3)</f>
        <v>0.23448275862068965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7</v>
      </c>
      <c r="K17" s="5">
        <v>15</v>
      </c>
      <c r="L17" s="61">
        <v>-59.499999999999986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17</v>
      </c>
      <c r="C18" s="6">
        <f>IF(B$3=0,0,B18/B$3)</f>
        <v>0.11724137931034483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-46.799999999999983</v>
      </c>
      <c r="N18" s="75" t="s">
        <v>455</v>
      </c>
      <c r="O18" s="85">
        <f>IF(P18=0,0,Q18/P18)</f>
        <v>88.9</v>
      </c>
      <c r="P18" s="79">
        <v>1</v>
      </c>
      <c r="Q18" s="67">
        <v>88.9</v>
      </c>
    </row>
    <row r="19" spans="1:17">
      <c r="A19" s="19" t="s">
        <v>12</v>
      </c>
      <c r="B19" s="13">
        <v>16</v>
      </c>
      <c r="C19" s="6">
        <f>IF(B$17=0,0,B19/B$17)</f>
        <v>0.47058823529411764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-94.299999999999983</v>
      </c>
      <c r="N19" s="76" t="s">
        <v>412</v>
      </c>
      <c r="O19" s="86">
        <f>IF(P19=0,0,Q19/P19)</f>
        <v>69.2</v>
      </c>
      <c r="P19" s="80">
        <v>2</v>
      </c>
      <c r="Q19" s="68">
        <v>138.4</v>
      </c>
    </row>
    <row r="20" spans="1:17">
      <c r="A20" s="19" t="s">
        <v>11</v>
      </c>
      <c r="B20" s="13">
        <v>18</v>
      </c>
      <c r="C20" s="6">
        <f>IF(B$17=0,0,B20/B$17)</f>
        <v>0.52941176470588236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15</v>
      </c>
      <c r="K20" s="5">
        <v>18</v>
      </c>
      <c r="L20" s="61">
        <v>-20.09999999999998</v>
      </c>
      <c r="N20" s="76" t="s">
        <v>435</v>
      </c>
      <c r="O20" s="86">
        <f>IF(P20=0,0,Q20/P20)</f>
        <v>66.566666666666663</v>
      </c>
      <c r="P20" s="80">
        <v>3</v>
      </c>
      <c r="Q20" s="68">
        <v>199.7</v>
      </c>
    </row>
    <row r="21" spans="1:17">
      <c r="A21" s="19" t="s">
        <v>151</v>
      </c>
      <c r="B21" s="13">
        <v>26</v>
      </c>
      <c r="C21" s="6">
        <f>IF(B$17=0,0,B21/B$17)</f>
        <v>0.76470588235294112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4</v>
      </c>
      <c r="K21" s="5">
        <v>19</v>
      </c>
      <c r="L21" s="61">
        <v>42.500000000000021</v>
      </c>
      <c r="N21" s="76" t="s">
        <v>163</v>
      </c>
      <c r="O21" s="86">
        <f>IF(P21=0,0,Q21/P21)</f>
        <v>56.300000000000004</v>
      </c>
      <c r="P21" s="80">
        <v>1</v>
      </c>
      <c r="Q21" s="68">
        <v>56.300000000000004</v>
      </c>
    </row>
    <row r="22" spans="1:17">
      <c r="A22" s="19" t="s">
        <v>149</v>
      </c>
      <c r="B22" s="13">
        <v>7</v>
      </c>
      <c r="C22" s="6">
        <f>IF(B$17=0,0,B22/B$17)</f>
        <v>0.20588235294117646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16</v>
      </c>
      <c r="N22" s="76" t="s">
        <v>458</v>
      </c>
      <c r="O22" s="86">
        <f>IF(P22=0,0,Q22/P22)</f>
        <v>38.5</v>
      </c>
      <c r="P22" s="80">
        <v>2</v>
      </c>
      <c r="Q22" s="68">
        <v>77</v>
      </c>
    </row>
    <row r="23" spans="1:17">
      <c r="A23" s="19" t="s">
        <v>150</v>
      </c>
      <c r="B23" s="13">
        <v>1</v>
      </c>
      <c r="C23" s="6">
        <f>IF(B$17=0,0,B23/B$17)</f>
        <v>2.9411764705882353E-2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442</v>
      </c>
      <c r="O23" s="86">
        <f>IF(P23=0,0,Q23/P23)</f>
        <v>36.200000000000003</v>
      </c>
      <c r="P23" s="80">
        <v>2</v>
      </c>
      <c r="Q23" s="68">
        <v>72.400000000000006</v>
      </c>
    </row>
    <row r="24" spans="1:17">
      <c r="A24" s="19" t="s">
        <v>5</v>
      </c>
      <c r="B24" s="16">
        <f>IF(B$17=0,0,C24/B$17)</f>
        <v>6958.8235294117649</v>
      </c>
      <c r="C24" s="8">
        <v>236600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24</v>
      </c>
      <c r="N24" s="76" t="s">
        <v>235</v>
      </c>
      <c r="O24" s="86">
        <f>IF(P24=0,0,Q24/P24)</f>
        <v>27.349999999999998</v>
      </c>
      <c r="P24" s="80">
        <v>2</v>
      </c>
      <c r="Q24" s="68">
        <v>54.699999999999996</v>
      </c>
    </row>
    <row r="25" spans="1:17">
      <c r="A25" s="20" t="s">
        <v>133</v>
      </c>
      <c r="B25" s="97">
        <f>IF($B$17-B$16=0,0,C25/($B$17-B$16))</f>
        <v>8144.4444444444443</v>
      </c>
      <c r="C25" s="98">
        <v>219900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441</v>
      </c>
      <c r="O25" s="86">
        <f>IF(P25=0,0,Q25/P25)</f>
        <v>16.675000000000001</v>
      </c>
      <c r="P25" s="80">
        <v>4</v>
      </c>
      <c r="Q25" s="68">
        <v>66.7</v>
      </c>
    </row>
    <row r="26" spans="1:17">
      <c r="A26" s="20" t="s">
        <v>134</v>
      </c>
      <c r="B26" s="97">
        <f>IF(B$16=0,0,C26/B$16)</f>
        <v>2385.7142857142858</v>
      </c>
      <c r="C26" s="98">
        <v>16700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396</v>
      </c>
      <c r="O26" s="86">
        <f>IF(P26=0,0,Q26/P26)</f>
        <v>12.233333333333333</v>
      </c>
      <c r="P26" s="80">
        <v>9</v>
      </c>
      <c r="Q26" s="68">
        <v>110.1</v>
      </c>
    </row>
    <row r="27" spans="1:17">
      <c r="A27" s="20" t="s">
        <v>132</v>
      </c>
      <c r="B27" s="97">
        <f>IF(B$18=0,0,C27/B$18)</f>
        <v>-4794.1176470588234</v>
      </c>
      <c r="C27" s="98">
        <v>-81500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5</v>
      </c>
      <c r="N27" s="76" t="s">
        <v>392</v>
      </c>
      <c r="O27" s="86">
        <f>IF(P27=0,0,Q27/P27)</f>
        <v>10.533333333333335</v>
      </c>
      <c r="P27" s="80">
        <v>12</v>
      </c>
      <c r="Q27" s="68">
        <v>126.40000000000002</v>
      </c>
    </row>
    <row r="28" spans="1:17">
      <c r="A28" s="19" t="s">
        <v>130</v>
      </c>
      <c r="B28" s="13">
        <v>5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391</v>
      </c>
      <c r="O28" s="86">
        <f>IF(P28=0,0,Q28/P28)</f>
        <v>-11.185714285714285</v>
      </c>
      <c r="P28" s="80">
        <v>7</v>
      </c>
      <c r="Q28" s="68">
        <v>-78.3</v>
      </c>
    </row>
    <row r="29" spans="1:17">
      <c r="A29" s="19" t="s">
        <v>131</v>
      </c>
      <c r="B29" s="13">
        <v>33</v>
      </c>
      <c r="C29" s="96">
        <v>6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  <c r="N29" s="76" t="s">
        <v>169</v>
      </c>
      <c r="O29" s="86">
        <f>IF(P29=0,0,Q29/P29)</f>
        <v>-21.38</v>
      </c>
      <c r="P29" s="80">
        <v>5</v>
      </c>
      <c r="Q29" s="68">
        <v>-106.89999999999999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263</v>
      </c>
      <c r="O30" s="86">
        <f>IF(P30=0,0,Q30/P30)</f>
        <v>-59.966666666666661</v>
      </c>
      <c r="P30" s="80">
        <v>3</v>
      </c>
      <c r="Q30" s="68">
        <v>-179.89999999999998</v>
      </c>
    </row>
    <row r="31" spans="1:17">
      <c r="A31" s="22" t="s">
        <v>148</v>
      </c>
      <c r="B31" s="116">
        <v>62900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388</v>
      </c>
      <c r="O31" s="86">
        <f>IF(P31=0,0,Q31/P31)</f>
        <v>-85.55</v>
      </c>
      <c r="P31" s="80">
        <v>2</v>
      </c>
      <c r="Q31" s="68">
        <v>-171.1</v>
      </c>
    </row>
    <row r="32" spans="1:17">
      <c r="A32" s="21" t="s">
        <v>112</v>
      </c>
      <c r="B32" s="26">
        <v>5</v>
      </c>
      <c r="C32" s="9">
        <f>IF(B$3=0,0,B32/B$3)</f>
        <v>3.4482758620689655E-2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402</v>
      </c>
      <c r="O32" s="86">
        <f>IF(P32=0,0,Q32/P32)</f>
        <v>-106.19999999999999</v>
      </c>
      <c r="P32" s="80">
        <v>2</v>
      </c>
      <c r="Q32" s="68">
        <v>-212.39999999999998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3</v>
      </c>
      <c r="C35" s="102">
        <f t="shared" ref="C35:C47" si="3">IF(B$17=0,0,B35/B$17)</f>
        <v>8.8235294117647065E-2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3"/>
        <v>0.14705882352941177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12</v>
      </c>
      <c r="C37" s="6">
        <f t="shared" si="3"/>
        <v>0.35294117647058826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3"/>
        <v>8.8235294117647065E-2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3"/>
        <v>0.17647058823529413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3"/>
        <v>8.8235294117647065E-2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2</v>
      </c>
      <c r="C41" s="6">
        <f t="shared" si="3"/>
        <v>5.8823529411764705E-2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32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CCBC37-47F5-414B-BBC3-D1B7034F6EA2}">
  <sheetPr codeName="Sheet6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412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181</v>
      </c>
      <c r="F2" s="29" t="s">
        <v>156</v>
      </c>
      <c r="G2" s="12">
        <v>9</v>
      </c>
      <c r="H2" s="93">
        <f>IF(B$17=0,0,G2/B$17)</f>
        <v>0.6</v>
      </c>
      <c r="I2" s="55">
        <v>21</v>
      </c>
      <c r="K2" s="3">
        <v>0</v>
      </c>
      <c r="L2" s="60">
        <v>0</v>
      </c>
      <c r="N2" s="75" t="s">
        <v>103</v>
      </c>
      <c r="O2" s="82">
        <f t="shared" ref="O2:O9" si="0">IF(P2=0,0,Q2/P2)</f>
        <v>-1930</v>
      </c>
      <c r="P2" s="79">
        <v>10</v>
      </c>
      <c r="Q2" s="63">
        <v>-19300</v>
      </c>
    </row>
    <row r="3" spans="1:17">
      <c r="A3" s="19" t="s">
        <v>8</v>
      </c>
      <c r="B3" s="122">
        <v>86</v>
      </c>
      <c r="C3" s="123"/>
      <c r="E3" s="33" t="s">
        <v>184</v>
      </c>
      <c r="F3" s="30" t="s">
        <v>187</v>
      </c>
      <c r="G3" s="13">
        <v>7</v>
      </c>
      <c r="H3" s="94">
        <f>IF(B$17=0,0,G3/B$17)</f>
        <v>0.46666666666666667</v>
      </c>
      <c r="I3" s="56">
        <v>36</v>
      </c>
      <c r="K3" s="5">
        <v>1</v>
      </c>
      <c r="L3" s="61">
        <v>7.3</v>
      </c>
      <c r="N3" s="76" t="s">
        <v>104</v>
      </c>
      <c r="O3" s="83">
        <f t="shared" si="0"/>
        <v>-2830</v>
      </c>
      <c r="P3" s="80">
        <v>10</v>
      </c>
      <c r="Q3" s="64">
        <v>-28300</v>
      </c>
    </row>
    <row r="4" spans="1:17">
      <c r="A4" s="19" t="s">
        <v>6</v>
      </c>
      <c r="B4" s="124">
        <v>-242.4</v>
      </c>
      <c r="C4" s="125"/>
      <c r="E4" s="33" t="s">
        <v>54</v>
      </c>
      <c r="F4" s="30" t="s">
        <v>20</v>
      </c>
      <c r="G4" s="13">
        <v>6</v>
      </c>
      <c r="H4" s="94">
        <f>IF(B$17=0,0,G4/B$17)</f>
        <v>0.4</v>
      </c>
      <c r="I4" s="56">
        <v>44</v>
      </c>
      <c r="K4" s="5">
        <v>2</v>
      </c>
      <c r="L4" s="61">
        <v>-39.6</v>
      </c>
      <c r="N4" s="76" t="s">
        <v>105</v>
      </c>
      <c r="O4" s="83">
        <f t="shared" si="0"/>
        <v>-4144.4444444444443</v>
      </c>
      <c r="P4" s="80">
        <v>9</v>
      </c>
      <c r="Q4" s="64">
        <v>-37300</v>
      </c>
    </row>
    <row r="5" spans="1:17">
      <c r="A5" s="19" t="s">
        <v>7</v>
      </c>
      <c r="B5" s="126">
        <f>IF(B$2=0,0,B$4/B$2)</f>
        <v>-24.240000000000002</v>
      </c>
      <c r="C5" s="127"/>
      <c r="E5" s="33" t="s">
        <v>60</v>
      </c>
      <c r="F5" s="30" t="s">
        <v>24</v>
      </c>
      <c r="G5" s="13">
        <v>6</v>
      </c>
      <c r="H5" s="94">
        <f>IF(B$17=0,0,G5/B$17)</f>
        <v>0.4</v>
      </c>
      <c r="I5" s="56">
        <v>27</v>
      </c>
      <c r="K5" s="5">
        <v>3</v>
      </c>
      <c r="L5" s="61">
        <v>-122.6</v>
      </c>
      <c r="N5" s="76" t="s">
        <v>157</v>
      </c>
      <c r="O5" s="83">
        <f>IF(P5=0,0,Q5/P5)</f>
        <v>-542.85714285714289</v>
      </c>
      <c r="P5" s="80">
        <v>7</v>
      </c>
      <c r="Q5" s="64">
        <v>-3800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56</v>
      </c>
      <c r="F6" s="30" t="s">
        <v>185</v>
      </c>
      <c r="G6" s="13">
        <v>5</v>
      </c>
      <c r="H6" s="94">
        <f>IF(B$17=0,0,G6/B$17)</f>
        <v>0.33333333333333331</v>
      </c>
      <c r="I6" s="56">
        <v>22</v>
      </c>
      <c r="K6" s="5">
        <v>4</v>
      </c>
      <c r="L6" s="61">
        <v>-185.5</v>
      </c>
      <c r="N6" s="76" t="s">
        <v>106</v>
      </c>
      <c r="O6" s="83">
        <f t="shared" ref="O6" si="1">IF(P6=0,0,Q6/P6)</f>
        <v>-283.33333333333331</v>
      </c>
      <c r="P6" s="80">
        <v>6</v>
      </c>
      <c r="Q6" s="64">
        <v>-1700</v>
      </c>
    </row>
    <row r="7" spans="1:17">
      <c r="A7" s="19" t="s">
        <v>2</v>
      </c>
      <c r="B7" s="13">
        <v>1</v>
      </c>
      <c r="C7" s="6">
        <f t="shared" ref="C7:C12" si="2">IF(B$2=0,0,B7/B$2)</f>
        <v>0.1</v>
      </c>
      <c r="E7" s="33" t="s">
        <v>57</v>
      </c>
      <c r="F7" s="30" t="s">
        <v>21</v>
      </c>
      <c r="G7" s="13">
        <v>5</v>
      </c>
      <c r="H7" s="94">
        <f>IF(B$17=0,0,G7/B$17)</f>
        <v>0.33333333333333331</v>
      </c>
      <c r="I7" s="56">
        <v>9</v>
      </c>
      <c r="K7" s="5">
        <v>5</v>
      </c>
      <c r="L7" s="61">
        <v>-213.8</v>
      </c>
      <c r="N7" s="76" t="s">
        <v>107</v>
      </c>
      <c r="O7" s="83">
        <f t="shared" si="0"/>
        <v>1300</v>
      </c>
      <c r="P7" s="80">
        <v>5</v>
      </c>
      <c r="Q7" s="64">
        <v>6500</v>
      </c>
    </row>
    <row r="8" spans="1:17">
      <c r="A8" s="19" t="s">
        <v>3</v>
      </c>
      <c r="B8" s="13">
        <v>2</v>
      </c>
      <c r="C8" s="6">
        <f>IF(B$2=0,0,B8/B$2)</f>
        <v>0.2</v>
      </c>
      <c r="E8" s="33" t="s">
        <v>55</v>
      </c>
      <c r="F8" s="30" t="s">
        <v>155</v>
      </c>
      <c r="G8" s="13">
        <v>4</v>
      </c>
      <c r="H8" s="94">
        <f>IF(B$17=0,0,G8/B$17)</f>
        <v>0.26666666666666666</v>
      </c>
      <c r="I8" s="56">
        <v>19</v>
      </c>
      <c r="K8" s="5">
        <v>6</v>
      </c>
      <c r="L8" s="61">
        <v>-156.70000000000002</v>
      </c>
      <c r="N8" s="76" t="s">
        <v>108</v>
      </c>
      <c r="O8" s="83">
        <f t="shared" si="0"/>
        <v>-3600</v>
      </c>
      <c r="P8" s="80">
        <v>2</v>
      </c>
      <c r="Q8" s="64">
        <v>-7200</v>
      </c>
    </row>
    <row r="9" spans="1:17">
      <c r="A9" s="20" t="s">
        <v>4</v>
      </c>
      <c r="B9" s="14">
        <v>3</v>
      </c>
      <c r="C9" s="7">
        <f>IF(B$2=0,0,B9/B$2)</f>
        <v>0.3</v>
      </c>
      <c r="E9" s="33" t="s">
        <v>182</v>
      </c>
      <c r="F9" s="30" t="s">
        <v>19</v>
      </c>
      <c r="G9" s="13">
        <v>2</v>
      </c>
      <c r="H9" s="94">
        <f>IF(B$17=0,0,G9/B$17)</f>
        <v>0.13333333333333333</v>
      </c>
      <c r="I9" s="56">
        <v>20</v>
      </c>
      <c r="K9" s="5">
        <v>7</v>
      </c>
      <c r="L9" s="61">
        <v>-178.60000000000002</v>
      </c>
      <c r="N9" s="77" t="s">
        <v>158</v>
      </c>
      <c r="O9" s="84">
        <f t="shared" si="0"/>
        <v>-11000</v>
      </c>
      <c r="P9" s="81">
        <v>1</v>
      </c>
      <c r="Q9" s="65">
        <v>-11000</v>
      </c>
    </row>
    <row r="10" spans="1:17">
      <c r="A10" s="20" t="s">
        <v>152</v>
      </c>
      <c r="B10" s="14">
        <v>4</v>
      </c>
      <c r="C10" s="7">
        <f>IF(B$2=0,0,B10/B$2)</f>
        <v>0.4</v>
      </c>
      <c r="E10" s="33" t="s">
        <v>59</v>
      </c>
      <c r="F10" s="30" t="s">
        <v>23</v>
      </c>
      <c r="G10" s="13">
        <v>1</v>
      </c>
      <c r="H10" s="94">
        <f>IF(B$17=0,0,G10/B$17)</f>
        <v>6.6666666666666666E-2</v>
      </c>
      <c r="I10" s="56">
        <v>46</v>
      </c>
      <c r="K10" s="5">
        <v>8</v>
      </c>
      <c r="L10" s="61">
        <v>-170.20000000000002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0.3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42</v>
      </c>
      <c r="K11" s="5">
        <v>9</v>
      </c>
      <c r="L11" s="61">
        <v>-193.3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0.2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10</v>
      </c>
      <c r="K12" s="5">
        <v>10</v>
      </c>
      <c r="L12" s="61">
        <v>-242.4</v>
      </c>
      <c r="N12" s="75" t="s">
        <v>126</v>
      </c>
      <c r="O12" s="85">
        <f>IF(P12=0,0,Q12/P12)</f>
        <v>-40.5</v>
      </c>
      <c r="P12" s="79">
        <v>3</v>
      </c>
      <c r="Q12" s="67">
        <v>-121.5</v>
      </c>
    </row>
    <row r="13" spans="1:17">
      <c r="A13" s="22" t="s">
        <v>97</v>
      </c>
      <c r="B13" s="15">
        <v>20</v>
      </c>
      <c r="C13" s="11">
        <f>IF(B$3=0,0,B13/B$3)</f>
        <v>0.23255813953488372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19</v>
      </c>
      <c r="C14" s="6">
        <f>IF(B$3=0,0,B14/B$3)</f>
        <v>0.22093023255813954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7</v>
      </c>
      <c r="N14" s="76" t="s">
        <v>128</v>
      </c>
      <c r="O14" s="86">
        <f>IF(P14=0,0,Q14/P14)</f>
        <v>12.033333333333333</v>
      </c>
      <c r="P14" s="80">
        <v>3</v>
      </c>
      <c r="Q14" s="68">
        <v>36.1</v>
      </c>
    </row>
    <row r="15" spans="1:17">
      <c r="A15" s="18" t="s">
        <v>99</v>
      </c>
      <c r="B15" s="12">
        <f>B21</f>
        <v>9</v>
      </c>
      <c r="C15" s="4">
        <f>IF(B$13=0,0,B15/B$13)</f>
        <v>0.45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-39.25</v>
      </c>
      <c r="P15" s="81">
        <v>4</v>
      </c>
      <c r="Q15" s="69">
        <v>-157</v>
      </c>
    </row>
    <row r="16" spans="1:17">
      <c r="A16" s="18" t="s">
        <v>100</v>
      </c>
      <c r="B16" s="12">
        <f>B22</f>
        <v>5</v>
      </c>
      <c r="C16" s="4">
        <f>IF(B$14=0,0,B16/B$14)</f>
        <v>0.26315789473684209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</v>
      </c>
      <c r="C17" s="4">
        <f>IF(B$3=0,0,B17/B$3)</f>
        <v>0.1744186046511628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0.16279069767441862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15</v>
      </c>
      <c r="N18" s="75" t="s">
        <v>392</v>
      </c>
      <c r="O18" s="85">
        <f t="shared" ref="O18:O29" si="3">IF(P18=0,0,Q18/P18)</f>
        <v>2.5999999999999961</v>
      </c>
      <c r="P18" s="79">
        <v>2</v>
      </c>
      <c r="Q18" s="67">
        <v>5.1999999999999922</v>
      </c>
    </row>
    <row r="19" spans="1:17">
      <c r="A19" s="19" t="s">
        <v>12</v>
      </c>
      <c r="B19" s="13">
        <v>8</v>
      </c>
      <c r="C19" s="6">
        <f>IF(B$17=0,0,B19/B$17)</f>
        <v>0.53333333333333333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27</v>
      </c>
      <c r="N19" s="76" t="s">
        <v>435</v>
      </c>
      <c r="O19" s="86">
        <f t="shared" si="3"/>
        <v>0.3999999999999968</v>
      </c>
      <c r="P19" s="80">
        <v>2</v>
      </c>
      <c r="Q19" s="68">
        <v>0.79999999999999361</v>
      </c>
    </row>
    <row r="20" spans="1:17">
      <c r="A20" s="19" t="s">
        <v>11</v>
      </c>
      <c r="B20" s="13">
        <v>7</v>
      </c>
      <c r="C20" s="6">
        <f>IF(B$17=0,0,B20/B$17)</f>
        <v>0.46666666666666667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169</v>
      </c>
      <c r="O20" s="86">
        <f t="shared" si="3"/>
        <v>-11.700000000000001</v>
      </c>
      <c r="P20" s="80">
        <v>7</v>
      </c>
      <c r="Q20" s="68">
        <v>-81.900000000000006</v>
      </c>
    </row>
    <row r="21" spans="1:17">
      <c r="A21" s="19" t="s">
        <v>151</v>
      </c>
      <c r="B21" s="13">
        <v>9</v>
      </c>
      <c r="C21" s="6">
        <f>IF(B$17=0,0,B21/B$17)</f>
        <v>0.6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16</v>
      </c>
      <c r="N21" s="76" t="s">
        <v>238</v>
      </c>
      <c r="O21" s="86">
        <f t="shared" si="3"/>
        <v>-28.5</v>
      </c>
      <c r="P21" s="80">
        <v>1</v>
      </c>
      <c r="Q21" s="68">
        <v>-28.5</v>
      </c>
    </row>
    <row r="22" spans="1:17">
      <c r="A22" s="19" t="s">
        <v>149</v>
      </c>
      <c r="B22" s="13">
        <v>5</v>
      </c>
      <c r="C22" s="6">
        <f>IF(B$17=0,0,B22/B$17)</f>
        <v>0.33333333333333331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391</v>
      </c>
      <c r="O22" s="86">
        <f t="shared" si="3"/>
        <v>-29.766666666666666</v>
      </c>
      <c r="P22" s="80">
        <v>3</v>
      </c>
      <c r="Q22" s="68">
        <v>-89.3</v>
      </c>
    </row>
    <row r="23" spans="1:17">
      <c r="A23" s="19" t="s">
        <v>150</v>
      </c>
      <c r="B23" s="13">
        <v>1</v>
      </c>
      <c r="C23" s="6">
        <f>IF(B$17=0,0,B23/B$17)</f>
        <v>6.6666666666666666E-2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24</v>
      </c>
      <c r="N23" s="76" t="s">
        <v>388</v>
      </c>
      <c r="O23" s="86">
        <f t="shared" si="3"/>
        <v>-30.050000000000004</v>
      </c>
      <c r="P23" s="80">
        <v>4</v>
      </c>
      <c r="Q23" s="68">
        <v>-120.20000000000002</v>
      </c>
    </row>
    <row r="24" spans="1:17">
      <c r="A24" s="19" t="s">
        <v>5</v>
      </c>
      <c r="B24" s="16">
        <f>IF(B$17=0,0,C24/B$17)</f>
        <v>5720</v>
      </c>
      <c r="C24" s="8">
        <v>85800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235</v>
      </c>
      <c r="O24" s="86">
        <f t="shared" si="3"/>
        <v>-40.300000000000011</v>
      </c>
      <c r="P24" s="80">
        <v>3</v>
      </c>
      <c r="Q24" s="68">
        <v>-120.90000000000003</v>
      </c>
    </row>
    <row r="25" spans="1:17">
      <c r="A25" s="20" t="s">
        <v>133</v>
      </c>
      <c r="B25" s="97">
        <f>IF($B$17-B$16=0,0,C25/($B$17-B$16))</f>
        <v>7060</v>
      </c>
      <c r="C25" s="98">
        <v>70600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263</v>
      </c>
      <c r="O25" s="86">
        <f t="shared" si="3"/>
        <v>-51.966666666666676</v>
      </c>
      <c r="P25" s="80">
        <v>3</v>
      </c>
      <c r="Q25" s="68">
        <v>-155.90000000000003</v>
      </c>
    </row>
    <row r="26" spans="1:17">
      <c r="A26" s="20" t="s">
        <v>134</v>
      </c>
      <c r="B26" s="97">
        <f>IF(B$16=0,0,C26/B$16)</f>
        <v>3040</v>
      </c>
      <c r="C26" s="98">
        <v>15200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29</v>
      </c>
      <c r="N26" s="76" t="s">
        <v>402</v>
      </c>
      <c r="O26" s="86">
        <f t="shared" si="3"/>
        <v>-52.699999999999996</v>
      </c>
      <c r="P26" s="80">
        <v>1</v>
      </c>
      <c r="Q26" s="68">
        <v>-52.699999999999996</v>
      </c>
    </row>
    <row r="27" spans="1:17">
      <c r="A27" s="20" t="s">
        <v>132</v>
      </c>
      <c r="B27" s="97">
        <f>IF(B$18=0,0,C27/B$18)</f>
        <v>-8228.5714285714294</v>
      </c>
      <c r="C27" s="98">
        <v>-115200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5</v>
      </c>
      <c r="N27" s="76" t="s">
        <v>404</v>
      </c>
      <c r="O27" s="86">
        <f t="shared" si="3"/>
        <v>-69.2</v>
      </c>
      <c r="P27" s="80">
        <v>2</v>
      </c>
      <c r="Q27" s="68">
        <v>-138.4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396</v>
      </c>
      <c r="O28" s="86">
        <f t="shared" si="3"/>
        <v>-74.199999999999989</v>
      </c>
      <c r="P28" s="80">
        <v>1</v>
      </c>
      <c r="Q28" s="68">
        <v>-74.199999999999989</v>
      </c>
    </row>
    <row r="29" spans="1:17">
      <c r="A29" s="19" t="s">
        <v>131</v>
      </c>
      <c r="B29" s="13">
        <v>14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  <c r="N29" s="76" t="s">
        <v>423</v>
      </c>
      <c r="O29" s="86">
        <f t="shared" si="3"/>
        <v>-102.6</v>
      </c>
      <c r="P29" s="80">
        <v>1</v>
      </c>
      <c r="Q29" s="68">
        <v>-102.6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37100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1.1627906976744186E-2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3</v>
      </c>
      <c r="C35" s="102">
        <f t="shared" ref="C35:C47" si="4">IF(B$17=0,0,B35/B$17)</f>
        <v>0.2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0.26666666666666666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6.6666666666666666E-2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6.6666666666666666E-2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2FF9C2-FD31-4D82-A1D6-CECA60571C0D}">
  <sheetPr codeName="Sheet6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423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55</v>
      </c>
      <c r="F2" s="29" t="s">
        <v>155</v>
      </c>
      <c r="G2" s="12">
        <v>7</v>
      </c>
      <c r="H2" s="93">
        <f>IF(B$17=0,0,G2/B$17)</f>
        <v>1.1666666666666667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1100</v>
      </c>
      <c r="P2" s="79">
        <v>4</v>
      </c>
      <c r="Q2" s="63">
        <v>4400</v>
      </c>
    </row>
    <row r="3" spans="1:17">
      <c r="A3" s="19" t="s">
        <v>8</v>
      </c>
      <c r="B3" s="122">
        <v>34</v>
      </c>
      <c r="C3" s="123"/>
      <c r="E3" s="33" t="s">
        <v>181</v>
      </c>
      <c r="F3" s="30" t="s">
        <v>156</v>
      </c>
      <c r="G3" s="13">
        <v>5</v>
      </c>
      <c r="H3" s="94">
        <f>IF(B$17=0,0,G3/B$17)</f>
        <v>0.83333333333333337</v>
      </c>
      <c r="I3" s="56">
        <v>6</v>
      </c>
      <c r="K3" s="5">
        <v>1</v>
      </c>
      <c r="L3" s="61">
        <v>19.600000000000001</v>
      </c>
      <c r="N3" s="76" t="s">
        <v>104</v>
      </c>
      <c r="O3" s="83">
        <f t="shared" si="0"/>
        <v>875</v>
      </c>
      <c r="P3" s="80">
        <v>4</v>
      </c>
      <c r="Q3" s="64">
        <v>3500</v>
      </c>
    </row>
    <row r="4" spans="1:17">
      <c r="A4" s="19" t="s">
        <v>6</v>
      </c>
      <c r="B4" s="124">
        <v>-24.499999999999993</v>
      </c>
      <c r="C4" s="125"/>
      <c r="E4" s="33" t="s">
        <v>54</v>
      </c>
      <c r="F4" s="30" t="s">
        <v>20</v>
      </c>
      <c r="G4" s="13">
        <v>5</v>
      </c>
      <c r="H4" s="94">
        <f>IF(B$17=0,0,G4/B$17)</f>
        <v>0.83333333333333337</v>
      </c>
      <c r="I4" s="56">
        <v>7</v>
      </c>
      <c r="K4" s="5">
        <v>2</v>
      </c>
      <c r="L4" s="61">
        <v>22.400000000000002</v>
      </c>
      <c r="N4" s="76" t="s">
        <v>105</v>
      </c>
      <c r="O4" s="83">
        <f t="shared" si="0"/>
        <v>-3425</v>
      </c>
      <c r="P4" s="80">
        <v>4</v>
      </c>
      <c r="Q4" s="64">
        <v>-13700</v>
      </c>
    </row>
    <row r="5" spans="1:17">
      <c r="A5" s="19" t="s">
        <v>7</v>
      </c>
      <c r="B5" s="126">
        <f>IF(B$2=0,0,B$4/B$2)</f>
        <v>-6.1249999999999982</v>
      </c>
      <c r="C5" s="127"/>
      <c r="E5" s="33" t="s">
        <v>57</v>
      </c>
      <c r="F5" s="30" t="s">
        <v>21</v>
      </c>
      <c r="G5" s="13">
        <v>3</v>
      </c>
      <c r="H5" s="94">
        <f>IF(B$17=0,0,G5/B$17)</f>
        <v>0.5</v>
      </c>
      <c r="I5" s="56">
        <v>4</v>
      </c>
      <c r="K5" s="5">
        <v>3</v>
      </c>
      <c r="L5" s="61">
        <v>-33.099999999999994</v>
      </c>
      <c r="N5" s="76" t="s">
        <v>157</v>
      </c>
      <c r="O5" s="83">
        <f>IF(P5=0,0,Q5/P5)</f>
        <v>2750</v>
      </c>
      <c r="P5" s="80">
        <v>2</v>
      </c>
      <c r="Q5" s="64">
        <v>5500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184</v>
      </c>
      <c r="F6" s="30" t="s">
        <v>187</v>
      </c>
      <c r="G6" s="13">
        <v>3</v>
      </c>
      <c r="H6" s="94">
        <f>IF(B$17=0,0,G6/B$17)</f>
        <v>0.5</v>
      </c>
      <c r="I6" s="56">
        <v>24</v>
      </c>
      <c r="K6" s="5">
        <v>4</v>
      </c>
      <c r="L6" s="61">
        <v>-24.499999999999993</v>
      </c>
      <c r="N6" s="76" t="s">
        <v>106</v>
      </c>
      <c r="O6" s="83">
        <f t="shared" ref="O6" si="1">IF(P6=0,0,Q6/P6)</f>
        <v>-3100</v>
      </c>
      <c r="P6" s="80">
        <v>2</v>
      </c>
      <c r="Q6" s="64">
        <v>-6200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182</v>
      </c>
      <c r="F7" s="30" t="s">
        <v>19</v>
      </c>
      <c r="G7" s="13">
        <v>2</v>
      </c>
      <c r="H7" s="94">
        <f>IF(B$17=0,0,G7/B$17)</f>
        <v>0.33333333333333331</v>
      </c>
      <c r="I7" s="56">
        <v>4</v>
      </c>
      <c r="N7" s="76" t="s">
        <v>107</v>
      </c>
      <c r="O7" s="83">
        <f t="shared" si="0"/>
        <v>0</v>
      </c>
      <c r="P7" s="80">
        <v>1</v>
      </c>
      <c r="Q7" s="64">
        <v>0</v>
      </c>
    </row>
    <row r="8" spans="1:17">
      <c r="A8" s="19" t="s">
        <v>3</v>
      </c>
      <c r="B8" s="13">
        <v>3</v>
      </c>
      <c r="C8" s="6">
        <f>IF(B$2=0,0,B8/B$2)</f>
        <v>0.75</v>
      </c>
      <c r="E8" s="33" t="s">
        <v>59</v>
      </c>
      <c r="F8" s="30" t="s">
        <v>23</v>
      </c>
      <c r="G8" s="13">
        <v>2</v>
      </c>
      <c r="H8" s="94">
        <f>IF(B$17=0,0,G8/B$17)</f>
        <v>0.33333333333333331</v>
      </c>
      <c r="I8" s="56">
        <v>5</v>
      </c>
      <c r="N8" s="76" t="s">
        <v>108</v>
      </c>
      <c r="O8" s="83">
        <f t="shared" si="0"/>
        <v>2000</v>
      </c>
      <c r="P8" s="80">
        <v>1</v>
      </c>
      <c r="Q8" s="64">
        <v>2000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56</v>
      </c>
      <c r="F9" s="30" t="s">
        <v>185</v>
      </c>
      <c r="G9" s="13">
        <v>1</v>
      </c>
      <c r="H9" s="94">
        <f>IF(B$17=0,0,G9/B$17)</f>
        <v>0.16666666666666666</v>
      </c>
      <c r="I9" s="56">
        <v>56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0.25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42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0.75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58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-55.5</v>
      </c>
      <c r="P12" s="79">
        <v>1</v>
      </c>
      <c r="Q12" s="67">
        <v>-55.5</v>
      </c>
    </row>
    <row r="13" spans="1:17">
      <c r="A13" s="22" t="s">
        <v>97</v>
      </c>
      <c r="B13" s="15">
        <v>8</v>
      </c>
      <c r="C13" s="11">
        <f>IF(B$3=0,0,B13/B$3)</f>
        <v>0.23529411764705882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11</v>
      </c>
      <c r="N13" s="76" t="s">
        <v>127</v>
      </c>
      <c r="O13" s="86">
        <f>IF(P13=0,0,Q13/P13)</f>
        <v>14.100000000000001</v>
      </c>
      <c r="P13" s="80">
        <v>2</v>
      </c>
      <c r="Q13" s="68">
        <v>28.200000000000003</v>
      </c>
    </row>
    <row r="14" spans="1:17">
      <c r="A14" s="19" t="s">
        <v>94</v>
      </c>
      <c r="B14" s="13">
        <v>9</v>
      </c>
      <c r="C14" s="6">
        <f>IF(B$3=0,0,B14/B$3)</f>
        <v>0.26470588235294118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7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5</v>
      </c>
      <c r="C15" s="4">
        <f>IF(B$13=0,0,B15/B$13)</f>
        <v>0.625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2.8</v>
      </c>
      <c r="P15" s="81">
        <v>1</v>
      </c>
      <c r="Q15" s="69">
        <v>2.8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6</v>
      </c>
      <c r="C17" s="4">
        <f>IF(B$3=0,0,B17/B$3)</f>
        <v>0.17647058823529413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0.14705882352941177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15</v>
      </c>
      <c r="N18" s="75" t="s">
        <v>412</v>
      </c>
      <c r="O18" s="85">
        <f t="shared" ref="O18:O23" si="3">IF(P18=0,0,Q18/P18)</f>
        <v>102.6</v>
      </c>
      <c r="P18" s="79">
        <v>1</v>
      </c>
      <c r="Q18" s="67">
        <v>102.6</v>
      </c>
    </row>
    <row r="19" spans="1:17">
      <c r="A19" s="19" t="s">
        <v>12</v>
      </c>
      <c r="B19" s="13">
        <v>1</v>
      </c>
      <c r="C19" s="6">
        <f>IF(B$17=0,0,B19/B$17)</f>
        <v>0.16666666666666666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27</v>
      </c>
      <c r="N19" s="76" t="s">
        <v>277</v>
      </c>
      <c r="O19" s="86">
        <f t="shared" si="3"/>
        <v>25.35</v>
      </c>
      <c r="P19" s="80">
        <v>2</v>
      </c>
      <c r="Q19" s="68">
        <v>50.7</v>
      </c>
    </row>
    <row r="20" spans="1:17">
      <c r="A20" s="19" t="s">
        <v>11</v>
      </c>
      <c r="B20" s="13">
        <v>5</v>
      </c>
      <c r="C20" s="6">
        <f>IF(B$17=0,0,B20/B$17)</f>
        <v>0.83333333333333337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392</v>
      </c>
      <c r="O20" s="86">
        <f t="shared" si="3"/>
        <v>12.7</v>
      </c>
      <c r="P20" s="80">
        <v>2</v>
      </c>
      <c r="Q20" s="68">
        <v>25.4</v>
      </c>
    </row>
    <row r="21" spans="1:17">
      <c r="A21" s="19" t="s">
        <v>151</v>
      </c>
      <c r="B21" s="13">
        <v>5</v>
      </c>
      <c r="C21" s="6">
        <f>IF(B$17=0,0,B21/B$17)</f>
        <v>0.83333333333333337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16</v>
      </c>
      <c r="N21" s="76" t="s">
        <v>263</v>
      </c>
      <c r="O21" s="86">
        <f t="shared" si="3"/>
        <v>-11.25</v>
      </c>
      <c r="P21" s="80">
        <v>2</v>
      </c>
      <c r="Q21" s="68">
        <v>-22.5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169</v>
      </c>
      <c r="O22" s="86">
        <f t="shared" si="3"/>
        <v>-47.724999999999994</v>
      </c>
      <c r="P22" s="80">
        <v>4</v>
      </c>
      <c r="Q22" s="68">
        <v>-190.89999999999998</v>
      </c>
    </row>
    <row r="23" spans="1:17">
      <c r="A23" s="19" t="s">
        <v>150</v>
      </c>
      <c r="B23" s="13">
        <v>1</v>
      </c>
      <c r="C23" s="6">
        <f>IF(B$17=0,0,B23/B$17)</f>
        <v>0.16666666666666666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24</v>
      </c>
      <c r="N23" s="76" t="s">
        <v>435</v>
      </c>
      <c r="O23" s="86">
        <f t="shared" si="3"/>
        <v>-53.3</v>
      </c>
      <c r="P23" s="80">
        <v>1</v>
      </c>
      <c r="Q23" s="68">
        <v>-53.3</v>
      </c>
    </row>
    <row r="24" spans="1:17">
      <c r="A24" s="19" t="s">
        <v>5</v>
      </c>
      <c r="B24" s="16">
        <f>IF(B$17=0,0,C24/B$17)</f>
        <v>8733.3333333333339</v>
      </c>
      <c r="C24" s="8">
        <v>52400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8733.3333333333339</v>
      </c>
      <c r="C25" s="98">
        <v>52400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29</v>
      </c>
    </row>
    <row r="27" spans="1:17">
      <c r="A27" s="20" t="s">
        <v>132</v>
      </c>
      <c r="B27" s="97">
        <f>IF(B$18=0,0,C27/B$18)</f>
        <v>-4800</v>
      </c>
      <c r="C27" s="98">
        <v>-24000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5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13</v>
      </c>
      <c r="C29" s="96">
        <v>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39600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0.33333333333333331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1</v>
      </c>
      <c r="C44" s="6">
        <f t="shared" si="4"/>
        <v>0.16666666666666666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B85D8C-4236-4EBD-A4B1-4AB3622C4BF6}">
  <sheetPr codeName="Sheet6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432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54</v>
      </c>
      <c r="F2" s="29" t="s">
        <v>20</v>
      </c>
      <c r="G2" s="12">
        <v>4</v>
      </c>
      <c r="H2" s="93">
        <f>IF(B$17=0,0,G2/B$17)</f>
        <v>1.3333333333333333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-6000</v>
      </c>
      <c r="P2" s="79">
        <v>1</v>
      </c>
      <c r="Q2" s="63">
        <v>-6000</v>
      </c>
    </row>
    <row r="3" spans="1:17">
      <c r="A3" s="19" t="s">
        <v>8</v>
      </c>
      <c r="B3" s="122">
        <v>7</v>
      </c>
      <c r="C3" s="123"/>
      <c r="E3" s="33" t="s">
        <v>184</v>
      </c>
      <c r="F3" s="30" t="s">
        <v>187</v>
      </c>
      <c r="G3" s="13">
        <v>4</v>
      </c>
      <c r="H3" s="94">
        <f>IF(B$17=0,0,G3/B$17)</f>
        <v>1.3333333333333333</v>
      </c>
      <c r="I3" s="56">
        <v>2</v>
      </c>
      <c r="K3" s="5">
        <v>1</v>
      </c>
      <c r="L3" s="61">
        <v>58.7</v>
      </c>
      <c r="N3" s="76" t="s">
        <v>104</v>
      </c>
      <c r="O3" s="83">
        <f t="shared" si="0"/>
        <v>12000</v>
      </c>
      <c r="P3" s="80">
        <v>1</v>
      </c>
      <c r="Q3" s="64">
        <v>12000</v>
      </c>
    </row>
    <row r="4" spans="1:17">
      <c r="A4" s="19" t="s">
        <v>6</v>
      </c>
      <c r="B4" s="124">
        <v>58.7</v>
      </c>
      <c r="C4" s="125"/>
      <c r="E4" s="33" t="s">
        <v>56</v>
      </c>
      <c r="F4" s="30" t="s">
        <v>185</v>
      </c>
      <c r="G4" s="13">
        <v>1</v>
      </c>
      <c r="H4" s="94">
        <f>IF(B$17=0,0,G4/B$17)</f>
        <v>0.33333333333333331</v>
      </c>
      <c r="I4" s="56">
        <v>22</v>
      </c>
      <c r="N4" s="76" t="s">
        <v>105</v>
      </c>
      <c r="O4" s="83">
        <f t="shared" si="0"/>
        <v>-1300</v>
      </c>
      <c r="P4" s="80">
        <v>1</v>
      </c>
      <c r="Q4" s="64">
        <v>-1300</v>
      </c>
    </row>
    <row r="5" spans="1:17">
      <c r="A5" s="19" t="s">
        <v>7</v>
      </c>
      <c r="B5" s="126">
        <f>IF(B$2=0,0,B$4/B$2)</f>
        <v>58.7</v>
      </c>
      <c r="C5" s="127"/>
      <c r="E5" s="33" t="s">
        <v>59</v>
      </c>
      <c r="F5" s="30" t="s">
        <v>23</v>
      </c>
      <c r="G5" s="13">
        <v>1</v>
      </c>
      <c r="H5" s="94">
        <f>IF(B$17=0,0,G5/B$17)</f>
        <v>0.33333333333333331</v>
      </c>
      <c r="I5" s="56">
        <v>5</v>
      </c>
      <c r="N5" s="76" t="s">
        <v>157</v>
      </c>
      <c r="O5" s="83">
        <f>IF(P5=0,0,Q5/P5)</f>
        <v>8000</v>
      </c>
      <c r="P5" s="80">
        <v>1</v>
      </c>
      <c r="Q5" s="64">
        <v>8000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60</v>
      </c>
      <c r="F6" s="30" t="s">
        <v>24</v>
      </c>
      <c r="G6" s="13">
        <v>1</v>
      </c>
      <c r="H6" s="94">
        <f>IF(B$17=0,0,G6/B$17)</f>
        <v>0.33333333333333331</v>
      </c>
      <c r="I6" s="56">
        <v>42</v>
      </c>
      <c r="N6" s="76" t="s">
        <v>106</v>
      </c>
      <c r="O6" s="83">
        <f t="shared" ref="O6" si="1">IF(P6=0,0,Q6/P6)</f>
        <v>-4000</v>
      </c>
      <c r="P6" s="80">
        <v>1</v>
      </c>
      <c r="Q6" s="64">
        <v>-4000</v>
      </c>
    </row>
    <row r="7" spans="1:17">
      <c r="A7" s="19" t="s">
        <v>2</v>
      </c>
      <c r="B7" s="13">
        <v>1</v>
      </c>
      <c r="C7" s="6">
        <f t="shared" ref="C7:C12" si="2">IF(B$2=0,0,B7/B$2)</f>
        <v>1</v>
      </c>
      <c r="E7" s="33" t="s">
        <v>74</v>
      </c>
      <c r="F7" s="30" t="s">
        <v>38</v>
      </c>
      <c r="G7" s="13">
        <v>1</v>
      </c>
      <c r="H7" s="94">
        <f>IF(B$17=0,0,G7/B$17)</f>
        <v>0.33333333333333331</v>
      </c>
      <c r="I7" s="56">
        <v>2</v>
      </c>
      <c r="N7" s="76" t="s">
        <v>107</v>
      </c>
      <c r="O7" s="83">
        <f t="shared" si="0"/>
        <v>5000</v>
      </c>
      <c r="P7" s="80">
        <v>1</v>
      </c>
      <c r="Q7" s="64">
        <v>5000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181</v>
      </c>
      <c r="F8" s="30" t="s">
        <v>156</v>
      </c>
      <c r="G8" s="13">
        <v>0</v>
      </c>
      <c r="H8" s="94">
        <f>IF(B$17=0,0,G8/B$17)</f>
        <v>0</v>
      </c>
      <c r="I8" s="56">
        <v>60</v>
      </c>
      <c r="N8" s="76" t="s">
        <v>108</v>
      </c>
      <c r="O8" s="83">
        <f t="shared" si="0"/>
        <v>0</v>
      </c>
      <c r="P8" s="80">
        <v>1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46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55</v>
      </c>
      <c r="F10" s="30" t="s">
        <v>155</v>
      </c>
      <c r="G10" s="13">
        <v>0</v>
      </c>
      <c r="H10" s="94">
        <f>IF(B$17=0,0,G10/B$17)</f>
        <v>0</v>
      </c>
      <c r="I10" s="56">
        <v>55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50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42</v>
      </c>
      <c r="N12" s="75" t="s">
        <v>126</v>
      </c>
      <c r="O12" s="85">
        <f>IF(P12=0,0,Q12/P12)</f>
        <v>58.7</v>
      </c>
      <c r="P12" s="79">
        <v>1</v>
      </c>
      <c r="Q12" s="67">
        <v>58.7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4</v>
      </c>
      <c r="C14" s="6">
        <f>IF(B$3=0,0,B14/B$3)</f>
        <v>0.5714285714285714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7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0.5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0.42857142857142855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23</v>
      </c>
      <c r="N18" s="75" t="s">
        <v>396</v>
      </c>
      <c r="O18" s="85">
        <f>IF(P18=0,0,Q18/P18)</f>
        <v>108</v>
      </c>
      <c r="P18" s="79">
        <v>1</v>
      </c>
      <c r="Q18" s="67">
        <v>108</v>
      </c>
    </row>
    <row r="19" spans="1:17">
      <c r="A19" s="19" t="s">
        <v>12</v>
      </c>
      <c r="B19" s="13">
        <v>3</v>
      </c>
      <c r="C19" s="6">
        <f>IF(B$17=0,0,B19/B$17)</f>
        <v>1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15</v>
      </c>
      <c r="N19" s="76" t="s">
        <v>391</v>
      </c>
      <c r="O19" s="86">
        <f>IF(P19=0,0,Q19/P19)</f>
        <v>81.900000000000006</v>
      </c>
      <c r="P19" s="80">
        <v>1</v>
      </c>
      <c r="Q19" s="68">
        <v>81.900000000000006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27</v>
      </c>
      <c r="N20" s="76" t="s">
        <v>388</v>
      </c>
      <c r="O20" s="86">
        <f>IF(P20=0,0,Q20/P20)</f>
        <v>44.900000000000006</v>
      </c>
      <c r="P20" s="80">
        <v>1</v>
      </c>
      <c r="Q20" s="68">
        <v>44.900000000000006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4</v>
      </c>
    </row>
    <row r="22" spans="1:17">
      <c r="A22" s="19" t="s">
        <v>149</v>
      </c>
      <c r="B22" s="13">
        <v>2</v>
      </c>
      <c r="C22" s="6">
        <f>IF(B$17=0,0,B22/B$17)</f>
        <v>0.66666666666666663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16</v>
      </c>
    </row>
    <row r="23" spans="1:17">
      <c r="A23" s="19" t="s">
        <v>150</v>
      </c>
      <c r="B23" s="13">
        <v>1</v>
      </c>
      <c r="C23" s="6">
        <f>IF(B$17=0,0,B23/B$17)</f>
        <v>0.33333333333333331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</row>
    <row r="24" spans="1:17">
      <c r="A24" s="19" t="s">
        <v>5</v>
      </c>
      <c r="B24" s="16">
        <f>IF(B$17=0,0,C24/B$17)</f>
        <v>8000</v>
      </c>
      <c r="C24" s="8">
        <v>24000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24</v>
      </c>
    </row>
    <row r="25" spans="1:17">
      <c r="A25" s="20" t="s">
        <v>133</v>
      </c>
      <c r="B25" s="97">
        <f>IF($B$17-B$16=0,0,C25/($B$17-B$16))</f>
        <v>12000</v>
      </c>
      <c r="C25" s="98">
        <v>12000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6000</v>
      </c>
      <c r="C26" s="98">
        <v>12000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5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38700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0.33333333333333331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CC0566-0999-4AC4-9BA0-D6171B193114}">
  <sheetPr codeName="Sheet6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435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6</v>
      </c>
      <c r="C2" s="121"/>
      <c r="E2" s="32" t="s">
        <v>55</v>
      </c>
      <c r="F2" s="29" t="s">
        <v>155</v>
      </c>
      <c r="G2" s="12">
        <v>4</v>
      </c>
      <c r="H2" s="93">
        <f>IF(B$17=0,0,G2/B$17)</f>
        <v>0.8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-1400</v>
      </c>
      <c r="P2" s="79">
        <v>6</v>
      </c>
      <c r="Q2" s="63">
        <v>-8400</v>
      </c>
    </row>
    <row r="3" spans="1:17">
      <c r="A3" s="19" t="s">
        <v>8</v>
      </c>
      <c r="B3" s="122">
        <v>49</v>
      </c>
      <c r="C3" s="123"/>
      <c r="E3" s="33" t="s">
        <v>181</v>
      </c>
      <c r="F3" s="30" t="s">
        <v>156</v>
      </c>
      <c r="G3" s="13">
        <v>3</v>
      </c>
      <c r="H3" s="94">
        <f>IF(B$17=0,0,G3/B$17)</f>
        <v>0.6</v>
      </c>
      <c r="I3" s="56">
        <v>21</v>
      </c>
      <c r="K3" s="5">
        <v>1</v>
      </c>
      <c r="L3" s="61">
        <v>-2.1999999999999993</v>
      </c>
      <c r="N3" s="76" t="s">
        <v>104</v>
      </c>
      <c r="O3" s="83">
        <f t="shared" si="0"/>
        <v>-2966.6666666666665</v>
      </c>
      <c r="P3" s="80">
        <v>6</v>
      </c>
      <c r="Q3" s="64">
        <v>-17800</v>
      </c>
    </row>
    <row r="4" spans="1:17">
      <c r="A4" s="19" t="s">
        <v>6</v>
      </c>
      <c r="B4" s="124">
        <v>-72.199999999999989</v>
      </c>
      <c r="C4" s="125"/>
      <c r="E4" s="33" t="s">
        <v>54</v>
      </c>
      <c r="F4" s="30" t="s">
        <v>20</v>
      </c>
      <c r="G4" s="13">
        <v>3</v>
      </c>
      <c r="H4" s="94">
        <f>IF(B$17=0,0,G4/B$17)</f>
        <v>0.6</v>
      </c>
      <c r="I4" s="56">
        <v>18</v>
      </c>
      <c r="K4" s="5">
        <v>2</v>
      </c>
      <c r="L4" s="61">
        <v>-21.4</v>
      </c>
      <c r="N4" s="76" t="s">
        <v>105</v>
      </c>
      <c r="O4" s="83">
        <f t="shared" si="0"/>
        <v>1220</v>
      </c>
      <c r="P4" s="80">
        <v>5</v>
      </c>
      <c r="Q4" s="64">
        <v>6100</v>
      </c>
    </row>
    <row r="5" spans="1:17">
      <c r="A5" s="19" t="s">
        <v>7</v>
      </c>
      <c r="B5" s="126">
        <f>IF(B$2=0,0,B$4/B$2)</f>
        <v>-12.033333333333331</v>
      </c>
      <c r="C5" s="127"/>
      <c r="E5" s="33" t="s">
        <v>60</v>
      </c>
      <c r="F5" s="30" t="s">
        <v>24</v>
      </c>
      <c r="G5" s="13">
        <v>3</v>
      </c>
      <c r="H5" s="94">
        <f>IF(B$17=0,0,G5/B$17)</f>
        <v>0.6</v>
      </c>
      <c r="I5" s="56">
        <v>7</v>
      </c>
      <c r="K5" s="5">
        <v>3</v>
      </c>
      <c r="L5" s="61">
        <v>-68.699999999999989</v>
      </c>
      <c r="N5" s="76" t="s">
        <v>157</v>
      </c>
      <c r="O5" s="83">
        <f>IF(P5=0,0,Q5/P5)</f>
        <v>925</v>
      </c>
      <c r="P5" s="80">
        <v>4</v>
      </c>
      <c r="Q5" s="64">
        <v>3700</v>
      </c>
    </row>
    <row r="6" spans="1:17">
      <c r="A6" s="19" t="s">
        <v>1</v>
      </c>
      <c r="B6" s="128">
        <f>IF(B$2=0,0,(B$7*1+B$8*2+B$9*3+B$10*4)/B$2)</f>
        <v>2.6666666666666665</v>
      </c>
      <c r="C6" s="129"/>
      <c r="E6" s="33" t="s">
        <v>56</v>
      </c>
      <c r="F6" s="30" t="s">
        <v>185</v>
      </c>
      <c r="G6" s="13">
        <v>2</v>
      </c>
      <c r="H6" s="94">
        <f>IF(B$17=0,0,G6/B$17)</f>
        <v>0.4</v>
      </c>
      <c r="I6" s="56">
        <v>15</v>
      </c>
      <c r="K6" s="5">
        <v>4</v>
      </c>
      <c r="L6" s="61">
        <v>-94.399999999999991</v>
      </c>
      <c r="N6" s="76" t="s">
        <v>106</v>
      </c>
      <c r="O6" s="83">
        <f t="shared" ref="O6" si="1">IF(P6=0,0,Q6/P6)</f>
        <v>200</v>
      </c>
      <c r="P6" s="80">
        <v>3</v>
      </c>
      <c r="Q6" s="64">
        <v>600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184</v>
      </c>
      <c r="F7" s="30" t="s">
        <v>187</v>
      </c>
      <c r="G7" s="13">
        <v>2</v>
      </c>
      <c r="H7" s="94">
        <f>IF(B$17=0,0,G7/B$17)</f>
        <v>0.4</v>
      </c>
      <c r="I7" s="56">
        <v>47</v>
      </c>
      <c r="K7" s="5">
        <v>5</v>
      </c>
      <c r="L7" s="61">
        <v>-85.899999999999991</v>
      </c>
      <c r="N7" s="76" t="s">
        <v>107</v>
      </c>
      <c r="O7" s="83">
        <f t="shared" si="0"/>
        <v>-2800</v>
      </c>
      <c r="P7" s="80">
        <v>2</v>
      </c>
      <c r="Q7" s="64">
        <v>-5600</v>
      </c>
    </row>
    <row r="8" spans="1:17">
      <c r="A8" s="19" t="s">
        <v>3</v>
      </c>
      <c r="B8" s="13">
        <v>3</v>
      </c>
      <c r="C8" s="6">
        <f>IF(B$2=0,0,B8/B$2)</f>
        <v>0.5</v>
      </c>
      <c r="E8" s="33" t="s">
        <v>59</v>
      </c>
      <c r="F8" s="30" t="s">
        <v>23</v>
      </c>
      <c r="G8" s="13">
        <v>1</v>
      </c>
      <c r="H8" s="94">
        <f>IF(B$17=0,0,G8/B$17)</f>
        <v>0.2</v>
      </c>
      <c r="I8" s="56">
        <v>20</v>
      </c>
      <c r="K8" s="5">
        <v>6</v>
      </c>
      <c r="L8" s="61">
        <v>-72.199999999999989</v>
      </c>
      <c r="N8" s="76" t="s">
        <v>108</v>
      </c>
      <c r="O8" s="83">
        <f t="shared" si="0"/>
        <v>-300</v>
      </c>
      <c r="P8" s="80">
        <v>1</v>
      </c>
      <c r="Q8" s="64">
        <v>-300</v>
      </c>
    </row>
    <row r="9" spans="1:17">
      <c r="A9" s="20" t="s">
        <v>4</v>
      </c>
      <c r="B9" s="14">
        <v>2</v>
      </c>
      <c r="C9" s="7">
        <f>IF(B$2=0,0,B9/B$2)</f>
        <v>0.33333333333333331</v>
      </c>
      <c r="E9" s="33" t="s">
        <v>183</v>
      </c>
      <c r="F9" s="30" t="s">
        <v>186</v>
      </c>
      <c r="G9" s="13">
        <v>1</v>
      </c>
      <c r="H9" s="94">
        <f>IF(B$17=0,0,G9/B$17)</f>
        <v>0.2</v>
      </c>
      <c r="I9" s="56">
        <v>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0.16666666666666666</v>
      </c>
      <c r="E10" s="33" t="s">
        <v>182</v>
      </c>
      <c r="F10" s="30" t="s">
        <v>19</v>
      </c>
      <c r="G10" s="13">
        <v>0</v>
      </c>
      <c r="H10" s="94">
        <f>IF(B$17=0,0,G10/B$17)</f>
        <v>0</v>
      </c>
      <c r="I10" s="56">
        <v>46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0.5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50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42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10</v>
      </c>
      <c r="C13" s="11">
        <f>IF(B$3=0,0,B13/B$3)</f>
        <v>0.20408163265306123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-22.45</v>
      </c>
      <c r="P13" s="80">
        <v>2</v>
      </c>
      <c r="Q13" s="68">
        <v>-44.9</v>
      </c>
    </row>
    <row r="14" spans="1:17">
      <c r="A14" s="19" t="s">
        <v>94</v>
      </c>
      <c r="B14" s="13">
        <v>12</v>
      </c>
      <c r="C14" s="6">
        <f>IF(B$3=0,0,B14/B$3)</f>
        <v>0.24489795918367346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11</v>
      </c>
      <c r="N14" s="76" t="s">
        <v>128</v>
      </c>
      <c r="O14" s="86">
        <f>IF(P14=0,0,Q14/P14)</f>
        <v>-47.3</v>
      </c>
      <c r="P14" s="80">
        <v>1</v>
      </c>
      <c r="Q14" s="68">
        <v>-47.3</v>
      </c>
    </row>
    <row r="15" spans="1:17">
      <c r="A15" s="18" t="s">
        <v>99</v>
      </c>
      <c r="B15" s="12">
        <f>B21</f>
        <v>3</v>
      </c>
      <c r="C15" s="4">
        <f>IF(B$13=0,0,B15/B$13)</f>
        <v>0.3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7</v>
      </c>
      <c r="N15" s="77" t="s">
        <v>159</v>
      </c>
      <c r="O15" s="87">
        <f>IF(P15=0,0,Q15/P15)</f>
        <v>6.666666666666667</v>
      </c>
      <c r="P15" s="81">
        <v>3</v>
      </c>
      <c r="Q15" s="69">
        <v>20</v>
      </c>
    </row>
    <row r="16" spans="1:17">
      <c r="A16" s="18" t="s">
        <v>100</v>
      </c>
      <c r="B16" s="12">
        <f>B22</f>
        <v>2</v>
      </c>
      <c r="C16" s="4">
        <f>IF(B$14=0,0,B16/B$14)</f>
        <v>0.16666666666666666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</v>
      </c>
      <c r="C17" s="4">
        <f>IF(B$3=0,0,B17/B$3)</f>
        <v>0.10204081632653061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6.1224489795918366E-2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23</v>
      </c>
      <c r="N18" s="75" t="s">
        <v>423</v>
      </c>
      <c r="O18" s="85">
        <f t="shared" ref="O18:O27" si="3">IF(P18=0,0,Q18/P18)</f>
        <v>53.3</v>
      </c>
      <c r="P18" s="79">
        <v>1</v>
      </c>
      <c r="Q18" s="67">
        <v>53.3</v>
      </c>
    </row>
    <row r="19" spans="1:17">
      <c r="A19" s="19" t="s">
        <v>12</v>
      </c>
      <c r="B19" s="13">
        <v>3</v>
      </c>
      <c r="C19" s="6">
        <f>IF(B$17=0,0,B19/B$17)</f>
        <v>0.6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15</v>
      </c>
      <c r="N19" s="76" t="s">
        <v>263</v>
      </c>
      <c r="O19" s="86">
        <f t="shared" si="3"/>
        <v>29.7</v>
      </c>
      <c r="P19" s="80">
        <v>1</v>
      </c>
      <c r="Q19" s="68">
        <v>29.7</v>
      </c>
    </row>
    <row r="20" spans="1:17">
      <c r="A20" s="19" t="s">
        <v>11</v>
      </c>
      <c r="B20" s="13">
        <v>2</v>
      </c>
      <c r="C20" s="6">
        <f>IF(B$17=0,0,B20/B$17)</f>
        <v>0.4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392</v>
      </c>
      <c r="O20" s="86">
        <f t="shared" si="3"/>
        <v>19.875</v>
      </c>
      <c r="P20" s="80">
        <v>4</v>
      </c>
      <c r="Q20" s="68">
        <v>79.5</v>
      </c>
    </row>
    <row r="21" spans="1:17">
      <c r="A21" s="19" t="s">
        <v>151</v>
      </c>
      <c r="B21" s="13">
        <v>3</v>
      </c>
      <c r="C21" s="6">
        <f>IF(B$17=0,0,B21/B$17)</f>
        <v>0.6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16</v>
      </c>
      <c r="N21" s="76" t="s">
        <v>458</v>
      </c>
      <c r="O21" s="86">
        <f t="shared" si="3"/>
        <v>9.25</v>
      </c>
      <c r="P21" s="80">
        <v>2</v>
      </c>
      <c r="Q21" s="68">
        <v>18.5</v>
      </c>
    </row>
    <row r="22" spans="1:17">
      <c r="A22" s="19" t="s">
        <v>149</v>
      </c>
      <c r="B22" s="13">
        <v>2</v>
      </c>
      <c r="C22" s="6">
        <f>IF(B$17=0,0,B22/B$17)</f>
        <v>0.4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412</v>
      </c>
      <c r="O22" s="86">
        <f t="shared" si="3"/>
        <v>-0.39999999999999503</v>
      </c>
      <c r="P22" s="80">
        <v>2</v>
      </c>
      <c r="Q22" s="68">
        <v>-0.79999999999999005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24</v>
      </c>
      <c r="N23" s="76" t="s">
        <v>396</v>
      </c>
      <c r="O23" s="86">
        <f t="shared" si="3"/>
        <v>-17.599999999999998</v>
      </c>
      <c r="P23" s="80">
        <v>2</v>
      </c>
      <c r="Q23" s="68">
        <v>-35.199999999999996</v>
      </c>
    </row>
    <row r="24" spans="1:17">
      <c r="A24" s="19" t="s">
        <v>5</v>
      </c>
      <c r="B24" s="16">
        <f>IF(B$17=0,0,C24/B$17)</f>
        <v>6860</v>
      </c>
      <c r="C24" s="8">
        <v>34300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441</v>
      </c>
      <c r="O24" s="86">
        <f t="shared" si="3"/>
        <v>-39.299999999999997</v>
      </c>
      <c r="P24" s="80">
        <v>1</v>
      </c>
      <c r="Q24" s="68">
        <v>-39.299999999999997</v>
      </c>
    </row>
    <row r="25" spans="1:17">
      <c r="A25" s="20" t="s">
        <v>133</v>
      </c>
      <c r="B25" s="97">
        <f>IF($B$17-B$16=0,0,C25/($B$17-B$16))</f>
        <v>8400</v>
      </c>
      <c r="C25" s="98">
        <v>25200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404</v>
      </c>
      <c r="O25" s="86">
        <f t="shared" si="3"/>
        <v>-66.566666666666663</v>
      </c>
      <c r="P25" s="80">
        <v>3</v>
      </c>
      <c r="Q25" s="68">
        <v>-199.7</v>
      </c>
    </row>
    <row r="26" spans="1:17">
      <c r="A26" s="20" t="s">
        <v>134</v>
      </c>
      <c r="B26" s="97">
        <f>IF(B$16=0,0,C26/B$16)</f>
        <v>4550</v>
      </c>
      <c r="C26" s="98">
        <v>9100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29</v>
      </c>
      <c r="N26" s="76" t="s">
        <v>169</v>
      </c>
      <c r="O26" s="86">
        <f t="shared" si="3"/>
        <v>-83.8</v>
      </c>
      <c r="P26" s="80">
        <v>1</v>
      </c>
      <c r="Q26" s="68">
        <v>-83.8</v>
      </c>
    </row>
    <row r="27" spans="1:17">
      <c r="A27" s="20" t="s">
        <v>132</v>
      </c>
      <c r="B27" s="97">
        <f>IF(B$18=0,0,C27/B$18)</f>
        <v>-4833.333333333333</v>
      </c>
      <c r="C27" s="98">
        <v>-14500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5</v>
      </c>
      <c r="N27" s="76" t="s">
        <v>391</v>
      </c>
      <c r="O27" s="86">
        <f t="shared" si="3"/>
        <v>-111</v>
      </c>
      <c r="P27" s="80">
        <v>1</v>
      </c>
      <c r="Q27" s="68">
        <v>-111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22</v>
      </c>
      <c r="C29" s="96">
        <v>22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33700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0.2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0.4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0.2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3FDA86-6BDC-43BB-9C79-9E832DC5680B}">
  <sheetPr codeName="Sheet6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441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54</v>
      </c>
      <c r="F2" s="29" t="s">
        <v>20</v>
      </c>
      <c r="G2" s="12">
        <v>17</v>
      </c>
      <c r="H2" s="93">
        <f>IF(B$17=0,0,G2/B$17)</f>
        <v>0.70833333333333337</v>
      </c>
      <c r="I2" s="55">
        <v>11</v>
      </c>
      <c r="K2" s="3">
        <v>0</v>
      </c>
      <c r="L2" s="60">
        <v>0</v>
      </c>
      <c r="N2" s="75" t="s">
        <v>103</v>
      </c>
      <c r="O2" s="82">
        <f t="shared" ref="O2:O9" si="0">IF(P2=0,0,Q2/P2)</f>
        <v>-192.85714285714286</v>
      </c>
      <c r="P2" s="79">
        <v>14</v>
      </c>
      <c r="Q2" s="63">
        <v>-2700</v>
      </c>
    </row>
    <row r="3" spans="1:17">
      <c r="A3" s="19" t="s">
        <v>8</v>
      </c>
      <c r="B3" s="122">
        <v>110</v>
      </c>
      <c r="C3" s="123"/>
      <c r="E3" s="33" t="s">
        <v>181</v>
      </c>
      <c r="F3" s="30" t="s">
        <v>156</v>
      </c>
      <c r="G3" s="13">
        <v>13</v>
      </c>
      <c r="H3" s="94">
        <f>IF(B$17=0,0,G3/B$17)</f>
        <v>0.54166666666666663</v>
      </c>
      <c r="I3" s="56">
        <v>29</v>
      </c>
      <c r="K3" s="5">
        <v>1</v>
      </c>
      <c r="L3" s="61">
        <v>26.5</v>
      </c>
      <c r="N3" s="76" t="s">
        <v>104</v>
      </c>
      <c r="O3" s="83">
        <f t="shared" si="0"/>
        <v>-238.46153846153845</v>
      </c>
      <c r="P3" s="80">
        <v>13</v>
      </c>
      <c r="Q3" s="64">
        <v>-3100</v>
      </c>
    </row>
    <row r="4" spans="1:17">
      <c r="A4" s="19" t="s">
        <v>6</v>
      </c>
      <c r="B4" s="124">
        <v>-1.6999999999999922</v>
      </c>
      <c r="C4" s="125"/>
      <c r="E4" s="33" t="s">
        <v>60</v>
      </c>
      <c r="F4" s="30" t="s">
        <v>24</v>
      </c>
      <c r="G4" s="13">
        <v>13</v>
      </c>
      <c r="H4" s="94">
        <f>IF(B$17=0,0,G4/B$17)</f>
        <v>0.54166666666666663</v>
      </c>
      <c r="I4" s="56">
        <v>11</v>
      </c>
      <c r="K4" s="5">
        <v>2</v>
      </c>
      <c r="L4" s="61">
        <v>-22.6</v>
      </c>
      <c r="N4" s="76" t="s">
        <v>105</v>
      </c>
      <c r="O4" s="83">
        <f t="shared" si="0"/>
        <v>1292.3076923076924</v>
      </c>
      <c r="P4" s="80">
        <v>13</v>
      </c>
      <c r="Q4" s="64">
        <v>16800</v>
      </c>
    </row>
    <row r="5" spans="1:17">
      <c r="A5" s="19" t="s">
        <v>7</v>
      </c>
      <c r="B5" s="126">
        <f>IF(B$2=0,0,B$4/B$2)</f>
        <v>-0.12142857142857087</v>
      </c>
      <c r="C5" s="127"/>
      <c r="E5" s="33" t="s">
        <v>184</v>
      </c>
      <c r="F5" s="30" t="s">
        <v>187</v>
      </c>
      <c r="G5" s="13">
        <v>11</v>
      </c>
      <c r="H5" s="94">
        <f>IF(B$17=0,0,G5/B$17)</f>
        <v>0.45833333333333331</v>
      </c>
      <c r="I5" s="56">
        <v>37</v>
      </c>
      <c r="K5" s="5">
        <v>3</v>
      </c>
      <c r="L5" s="61">
        <v>-42.6</v>
      </c>
      <c r="N5" s="76" t="s">
        <v>157</v>
      </c>
      <c r="O5" s="83">
        <f>IF(P5=0,0,Q5/P5)</f>
        <v>-766.66666666666663</v>
      </c>
      <c r="P5" s="80">
        <v>12</v>
      </c>
      <c r="Q5" s="64">
        <v>-9200</v>
      </c>
    </row>
    <row r="6" spans="1:17">
      <c r="A6" s="19" t="s">
        <v>1</v>
      </c>
      <c r="B6" s="128">
        <f>IF(B$2=0,0,(B$7*1+B$8*2+B$9*3+B$10*4)/B$2)</f>
        <v>2.4285714285714284</v>
      </c>
      <c r="C6" s="129"/>
      <c r="E6" s="33" t="s">
        <v>56</v>
      </c>
      <c r="F6" s="30" t="s">
        <v>185</v>
      </c>
      <c r="G6" s="13">
        <v>10</v>
      </c>
      <c r="H6" s="94">
        <f>IF(B$17=0,0,G6/B$17)</f>
        <v>0.41666666666666669</v>
      </c>
      <c r="I6" s="56">
        <v>13</v>
      </c>
      <c r="K6" s="5">
        <v>4</v>
      </c>
      <c r="L6" s="61">
        <v>-22.5</v>
      </c>
      <c r="N6" s="76" t="s">
        <v>106</v>
      </c>
      <c r="O6" s="83">
        <f t="shared" ref="O6" si="1">IF(P6=0,0,Q6/P6)</f>
        <v>330</v>
      </c>
      <c r="P6" s="80">
        <v>10</v>
      </c>
      <c r="Q6" s="64">
        <v>3300</v>
      </c>
    </row>
    <row r="7" spans="1:17">
      <c r="A7" s="19" t="s">
        <v>2</v>
      </c>
      <c r="B7" s="13">
        <v>4</v>
      </c>
      <c r="C7" s="6">
        <f t="shared" ref="C7:C12" si="2">IF(B$2=0,0,B7/B$2)</f>
        <v>0.2857142857142857</v>
      </c>
      <c r="E7" s="33" t="s">
        <v>182</v>
      </c>
      <c r="F7" s="30" t="s">
        <v>19</v>
      </c>
      <c r="G7" s="13">
        <v>4</v>
      </c>
      <c r="H7" s="94">
        <f>IF(B$17=0,0,G7/B$17)</f>
        <v>0.16666666666666666</v>
      </c>
      <c r="I7" s="56">
        <v>13</v>
      </c>
      <c r="K7" s="5">
        <v>5</v>
      </c>
      <c r="L7" s="61">
        <v>37.1</v>
      </c>
      <c r="N7" s="76" t="s">
        <v>107</v>
      </c>
      <c r="O7" s="83">
        <f t="shared" si="0"/>
        <v>-2844.4444444444443</v>
      </c>
      <c r="P7" s="80">
        <v>9</v>
      </c>
      <c r="Q7" s="64">
        <v>-25600</v>
      </c>
    </row>
    <row r="8" spans="1:17">
      <c r="A8" s="19" t="s">
        <v>3</v>
      </c>
      <c r="B8" s="13">
        <v>3</v>
      </c>
      <c r="C8" s="6">
        <f>IF(B$2=0,0,B8/B$2)</f>
        <v>0.21428571428571427</v>
      </c>
      <c r="E8" s="33" t="s">
        <v>55</v>
      </c>
      <c r="F8" s="30" t="s">
        <v>155</v>
      </c>
      <c r="G8" s="13">
        <v>4</v>
      </c>
      <c r="H8" s="94">
        <f>IF(B$17=0,0,G8/B$17)</f>
        <v>0.16666666666666666</v>
      </c>
      <c r="I8" s="56">
        <v>40</v>
      </c>
      <c r="K8" s="5">
        <v>6</v>
      </c>
      <c r="L8" s="61">
        <v>-8.2999999999999972</v>
      </c>
      <c r="N8" s="76" t="s">
        <v>108</v>
      </c>
      <c r="O8" s="83">
        <f t="shared" si="0"/>
        <v>966.66666666666663</v>
      </c>
      <c r="P8" s="80">
        <v>6</v>
      </c>
      <c r="Q8" s="64">
        <v>5800</v>
      </c>
    </row>
    <row r="9" spans="1:17">
      <c r="A9" s="20" t="s">
        <v>4</v>
      </c>
      <c r="B9" s="14">
        <v>4</v>
      </c>
      <c r="C9" s="7">
        <f>IF(B$2=0,0,B9/B$2)</f>
        <v>0.2857142857142857</v>
      </c>
      <c r="E9" s="33" t="s">
        <v>57</v>
      </c>
      <c r="F9" s="30" t="s">
        <v>21</v>
      </c>
      <c r="G9" s="13">
        <v>2</v>
      </c>
      <c r="H9" s="94">
        <f>IF(B$17=0,0,G9/B$17)</f>
        <v>8.3333333333333329E-2</v>
      </c>
      <c r="I9" s="56">
        <v>48</v>
      </c>
      <c r="K9" s="5">
        <v>7</v>
      </c>
      <c r="L9" s="61">
        <v>-63</v>
      </c>
      <c r="N9" s="77" t="s">
        <v>158</v>
      </c>
      <c r="O9" s="84">
        <f t="shared" si="0"/>
        <v>750</v>
      </c>
      <c r="P9" s="81">
        <v>4</v>
      </c>
      <c r="Q9" s="65">
        <v>3000</v>
      </c>
    </row>
    <row r="10" spans="1:17">
      <c r="A10" s="20" t="s">
        <v>152</v>
      </c>
      <c r="B10" s="14">
        <v>3</v>
      </c>
      <c r="C10" s="7">
        <f>IF(B$2=0,0,B10/B$2)</f>
        <v>0.21428571428571427</v>
      </c>
      <c r="E10" s="33" t="s">
        <v>59</v>
      </c>
      <c r="F10" s="30" t="s">
        <v>23</v>
      </c>
      <c r="G10" s="13">
        <v>1</v>
      </c>
      <c r="H10" s="94">
        <f>IF(B$17=0,0,G10/B$17)</f>
        <v>4.1666666666666664E-2</v>
      </c>
      <c r="I10" s="56">
        <v>49</v>
      </c>
      <c r="K10" s="5">
        <v>8</v>
      </c>
      <c r="L10" s="61">
        <v>-62.2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7</v>
      </c>
      <c r="C11" s="7">
        <f>IF(B$2=0,0,B11/B$2)</f>
        <v>0.5</v>
      </c>
      <c r="E11" s="33" t="s">
        <v>69</v>
      </c>
      <c r="F11" s="30" t="s">
        <v>33</v>
      </c>
      <c r="G11" s="13">
        <v>1</v>
      </c>
      <c r="H11" s="94">
        <f>IF(B$17=0,0,G11/B$17)</f>
        <v>4.1666666666666664E-2</v>
      </c>
      <c r="I11" s="56">
        <v>4</v>
      </c>
      <c r="K11" s="5">
        <v>9</v>
      </c>
      <c r="L11" s="61">
        <v>2.2000000000000028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71</v>
      </c>
      <c r="F12" s="30" t="s">
        <v>35</v>
      </c>
      <c r="G12" s="13">
        <v>1</v>
      </c>
      <c r="H12" s="94">
        <f>IF(B$17=0,0,G12/B$17)</f>
        <v>4.1666666666666664E-2</v>
      </c>
      <c r="I12" s="56">
        <v>12</v>
      </c>
      <c r="K12" s="5">
        <v>10</v>
      </c>
      <c r="L12" s="61">
        <v>10.200000000000003</v>
      </c>
      <c r="N12" s="75" t="s">
        <v>126</v>
      </c>
      <c r="O12" s="85">
        <f>IF(P12=0,0,Q12/P12)</f>
        <v>24.94</v>
      </c>
      <c r="P12" s="79">
        <v>5</v>
      </c>
      <c r="Q12" s="67">
        <v>124.7</v>
      </c>
    </row>
    <row r="13" spans="1:17">
      <c r="A13" s="22" t="s">
        <v>97</v>
      </c>
      <c r="B13" s="15">
        <v>23</v>
      </c>
      <c r="C13" s="11">
        <f>IF(B$3=0,0,B13/B$3)</f>
        <v>0.20909090909090908</v>
      </c>
      <c r="E13" s="33" t="s">
        <v>58</v>
      </c>
      <c r="F13" s="30" t="s">
        <v>22</v>
      </c>
      <c r="G13" s="13">
        <v>0</v>
      </c>
      <c r="H13" s="94">
        <f>IF(B$17=0,0,G13/B$17)</f>
        <v>0</v>
      </c>
      <c r="I13" s="56">
        <v>42</v>
      </c>
      <c r="K13" s="5">
        <v>11</v>
      </c>
      <c r="L13" s="61">
        <v>59.800000000000004</v>
      </c>
      <c r="N13" s="76" t="s">
        <v>127</v>
      </c>
      <c r="O13" s="86">
        <f>IF(P13=0,0,Q13/P13)</f>
        <v>-12.033333333333333</v>
      </c>
      <c r="P13" s="80">
        <v>3</v>
      </c>
      <c r="Q13" s="68">
        <v>-36.1</v>
      </c>
    </row>
    <row r="14" spans="1:17">
      <c r="A14" s="19" t="s">
        <v>94</v>
      </c>
      <c r="B14" s="13">
        <v>19</v>
      </c>
      <c r="C14" s="6">
        <f>IF(B$3=0,0,B14/B$3)</f>
        <v>0.17272727272727273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10</v>
      </c>
      <c r="K14" s="5">
        <v>12</v>
      </c>
      <c r="L14" s="61">
        <v>39.600000000000009</v>
      </c>
      <c r="N14" s="76" t="s">
        <v>128</v>
      </c>
      <c r="O14" s="86">
        <f>IF(P14=0,0,Q14/P14)</f>
        <v>2.1000000000000014</v>
      </c>
      <c r="P14" s="80">
        <v>2</v>
      </c>
      <c r="Q14" s="68">
        <v>4.2000000000000028</v>
      </c>
    </row>
    <row r="15" spans="1:17">
      <c r="A15" s="18" t="s">
        <v>99</v>
      </c>
      <c r="B15" s="12">
        <f>B21</f>
        <v>13</v>
      </c>
      <c r="C15" s="4">
        <f>IF(B$13=0,0,B15/B$13)</f>
        <v>0.56521739130434778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11</v>
      </c>
      <c r="K15" s="5">
        <v>13</v>
      </c>
      <c r="L15" s="61">
        <v>15.500000000000007</v>
      </c>
      <c r="N15" s="77" t="s">
        <v>159</v>
      </c>
      <c r="O15" s="87">
        <f>IF(P15=0,0,Q15/P15)</f>
        <v>-23.625000000000004</v>
      </c>
      <c r="P15" s="81">
        <v>4</v>
      </c>
      <c r="Q15" s="69">
        <v>-94.500000000000014</v>
      </c>
    </row>
    <row r="16" spans="1:17">
      <c r="A16" s="18" t="s">
        <v>100</v>
      </c>
      <c r="B16" s="12">
        <f>B22</f>
        <v>8</v>
      </c>
      <c r="C16" s="4">
        <f>IF(B$14=0,0,B16/B$14)</f>
        <v>0.42105263157894735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7</v>
      </c>
      <c r="K16" s="5">
        <v>14</v>
      </c>
      <c r="L16" s="61">
        <v>-1.6999999999999922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24</v>
      </c>
      <c r="C17" s="4">
        <f>IF(B$3=0,0,B17/B$3)</f>
        <v>0.21818181818181817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0.12727272727272726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392</v>
      </c>
      <c r="O18" s="85">
        <f>IF(P18=0,0,Q18/P18)</f>
        <v>78.12</v>
      </c>
      <c r="P18" s="79">
        <v>5</v>
      </c>
      <c r="Q18" s="67">
        <v>390.6</v>
      </c>
    </row>
    <row r="19" spans="1:17">
      <c r="A19" s="19" t="s">
        <v>12</v>
      </c>
      <c r="B19" s="13">
        <v>12</v>
      </c>
      <c r="C19" s="6">
        <f>IF(B$17=0,0,B19/B$17)</f>
        <v>0.5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23</v>
      </c>
      <c r="N19" s="76" t="s">
        <v>435</v>
      </c>
      <c r="O19" s="86">
        <f>IF(P19=0,0,Q19/P19)</f>
        <v>39.299999999999997</v>
      </c>
      <c r="P19" s="80">
        <v>1</v>
      </c>
      <c r="Q19" s="68">
        <v>39.299999999999997</v>
      </c>
    </row>
    <row r="20" spans="1:17">
      <c r="A20" s="19" t="s">
        <v>11</v>
      </c>
      <c r="B20" s="13">
        <v>12</v>
      </c>
      <c r="C20" s="6">
        <f>IF(B$17=0,0,B20/B$17)</f>
        <v>0.5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15</v>
      </c>
      <c r="N20" s="76" t="s">
        <v>388</v>
      </c>
      <c r="O20" s="86">
        <f>IF(P20=0,0,Q20/P20)</f>
        <v>30.466666666666669</v>
      </c>
      <c r="P20" s="80">
        <v>3</v>
      </c>
      <c r="Q20" s="68">
        <v>91.4</v>
      </c>
    </row>
    <row r="21" spans="1:17">
      <c r="A21" s="19" t="s">
        <v>151</v>
      </c>
      <c r="B21" s="13">
        <v>13</v>
      </c>
      <c r="C21" s="6">
        <f>IF(B$17=0,0,B21/B$17)</f>
        <v>0.54166666666666663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27</v>
      </c>
      <c r="N21" s="76" t="s">
        <v>263</v>
      </c>
      <c r="O21" s="86">
        <f>IF(P21=0,0,Q21/P21)</f>
        <v>26.500000000000004</v>
      </c>
      <c r="P21" s="80">
        <v>1</v>
      </c>
      <c r="Q21" s="68">
        <v>26.500000000000004</v>
      </c>
    </row>
    <row r="22" spans="1:17">
      <c r="A22" s="19" t="s">
        <v>149</v>
      </c>
      <c r="B22" s="13">
        <v>8</v>
      </c>
      <c r="C22" s="6">
        <f>IF(B$17=0,0,B22/B$17)</f>
        <v>0.33333333333333331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4</v>
      </c>
      <c r="N22" s="76" t="s">
        <v>391</v>
      </c>
      <c r="O22" s="86">
        <f>IF(P22=0,0,Q22/P22)</f>
        <v>8.1499999999999986</v>
      </c>
      <c r="P22" s="80">
        <v>2</v>
      </c>
      <c r="Q22" s="68">
        <v>16.299999999999997</v>
      </c>
    </row>
    <row r="23" spans="1:17">
      <c r="A23" s="19" t="s">
        <v>150</v>
      </c>
      <c r="B23" s="13">
        <v>3</v>
      </c>
      <c r="C23" s="6">
        <f>IF(B$17=0,0,B23/B$17)</f>
        <v>0.125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396</v>
      </c>
      <c r="O23" s="86">
        <f>IF(P23=0,0,Q23/P23)</f>
        <v>3.9777777777777805</v>
      </c>
      <c r="P23" s="80">
        <v>9</v>
      </c>
      <c r="Q23" s="68">
        <v>35.800000000000026</v>
      </c>
    </row>
    <row r="24" spans="1:17">
      <c r="A24" s="19" t="s">
        <v>5</v>
      </c>
      <c r="B24" s="16">
        <f>IF(B$17=0,0,C24/B$17)</f>
        <v>5670.833333333333</v>
      </c>
      <c r="C24" s="8">
        <v>136100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442</v>
      </c>
      <c r="O24" s="86">
        <f>IF(P24=0,0,Q24/P24)</f>
        <v>-9.85</v>
      </c>
      <c r="P24" s="80">
        <v>8</v>
      </c>
      <c r="Q24" s="68">
        <v>-78.8</v>
      </c>
    </row>
    <row r="25" spans="1:17">
      <c r="A25" s="20" t="s">
        <v>133</v>
      </c>
      <c r="B25" s="97">
        <f>IF($B$17-B$16=0,0,C25/($B$17-B$16))</f>
        <v>6693.75</v>
      </c>
      <c r="C25" s="98">
        <v>107100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404</v>
      </c>
      <c r="O25" s="86">
        <f>IF(P25=0,0,Q25/P25)</f>
        <v>-16.675000000000001</v>
      </c>
      <c r="P25" s="80">
        <v>4</v>
      </c>
      <c r="Q25" s="68">
        <v>-66.7</v>
      </c>
    </row>
    <row r="26" spans="1:17">
      <c r="A26" s="20" t="s">
        <v>134</v>
      </c>
      <c r="B26" s="97">
        <f>IF(B$16=0,0,C26/B$16)</f>
        <v>3625</v>
      </c>
      <c r="C26" s="98">
        <v>29000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29</v>
      </c>
      <c r="N26" s="76" t="s">
        <v>163</v>
      </c>
      <c r="O26" s="86">
        <f>IF(P26=0,0,Q26/P26)</f>
        <v>-28.450000000000003</v>
      </c>
      <c r="P26" s="80">
        <v>2</v>
      </c>
      <c r="Q26" s="68">
        <v>-56.900000000000006</v>
      </c>
    </row>
    <row r="27" spans="1:17">
      <c r="A27" s="20" t="s">
        <v>132</v>
      </c>
      <c r="B27" s="97">
        <f>IF(B$18=0,0,C27/B$18)</f>
        <v>-5935.7142857142853</v>
      </c>
      <c r="C27" s="98">
        <v>-83100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5</v>
      </c>
      <c r="N27" s="76" t="s">
        <v>235</v>
      </c>
      <c r="O27" s="86">
        <f>IF(P27=0,0,Q27/P27)</f>
        <v>-43.949999999999996</v>
      </c>
      <c r="P27" s="80">
        <v>2</v>
      </c>
      <c r="Q27" s="68">
        <v>-87.899999999999991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395</v>
      </c>
      <c r="O28" s="86">
        <f>IF(P28=0,0,Q28/P28)</f>
        <v>-48.5</v>
      </c>
      <c r="P28" s="80">
        <v>1</v>
      </c>
      <c r="Q28" s="68">
        <v>-48.5</v>
      </c>
    </row>
    <row r="29" spans="1:17">
      <c r="A29" s="19" t="s">
        <v>131</v>
      </c>
      <c r="B29" s="13">
        <v>19</v>
      </c>
      <c r="C29" s="96">
        <v>16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  <c r="N29" s="76" t="s">
        <v>453</v>
      </c>
      <c r="O29" s="86">
        <f>IF(P29=0,0,Q29/P29)</f>
        <v>-58.099999999999994</v>
      </c>
      <c r="P29" s="80">
        <v>1</v>
      </c>
      <c r="Q29" s="68">
        <v>-58.099999999999994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444</v>
      </c>
      <c r="O30" s="86">
        <f>IF(P30=0,0,Q30/P30)</f>
        <v>-65.933333333333323</v>
      </c>
      <c r="P30" s="80">
        <v>3</v>
      </c>
      <c r="Q30" s="68">
        <v>-197.79999999999998</v>
      </c>
    </row>
    <row r="31" spans="1:17">
      <c r="A31" s="22" t="s">
        <v>148</v>
      </c>
      <c r="B31" s="116">
        <v>44400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3</v>
      </c>
      <c r="C35" s="102">
        <f t="shared" ref="C35:C47" si="3">IF(B$17=0,0,B35/B$17)</f>
        <v>0.125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6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8</v>
      </c>
      <c r="C37" s="6">
        <f t="shared" si="3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4.1666666666666664E-2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3"/>
        <v>8.3333333333333329E-2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3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3"/>
        <v>4.1666666666666664E-2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30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1791DD-F56F-4157-87F0-FA8B00D290AA}">
  <sheetPr codeName="Sheet6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442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0.55000000000000004</v>
      </c>
      <c r="I2" s="55">
        <v>33</v>
      </c>
      <c r="K2" s="3">
        <v>0</v>
      </c>
      <c r="L2" s="60">
        <v>0</v>
      </c>
      <c r="N2" s="75" t="s">
        <v>103</v>
      </c>
      <c r="O2" s="82">
        <f t="shared" ref="O2:O9" si="0">IF(P2=0,0,Q2/P2)</f>
        <v>-728.57142857142856</v>
      </c>
      <c r="P2" s="79">
        <v>14</v>
      </c>
      <c r="Q2" s="63">
        <v>-10200</v>
      </c>
    </row>
    <row r="3" spans="1:17">
      <c r="A3" s="19" t="s">
        <v>8</v>
      </c>
      <c r="B3" s="122">
        <v>124</v>
      </c>
      <c r="C3" s="123"/>
      <c r="E3" s="33" t="s">
        <v>184</v>
      </c>
      <c r="F3" s="30" t="s">
        <v>187</v>
      </c>
      <c r="G3" s="13">
        <v>10</v>
      </c>
      <c r="H3" s="94">
        <f>IF(B$17=0,0,G3/B$17)</f>
        <v>0.5</v>
      </c>
      <c r="I3" s="56">
        <v>24</v>
      </c>
      <c r="K3" s="5">
        <v>1</v>
      </c>
      <c r="L3" s="61">
        <v>-15</v>
      </c>
      <c r="N3" s="76" t="s">
        <v>104</v>
      </c>
      <c r="O3" s="83">
        <f t="shared" si="0"/>
        <v>1707.1428571428571</v>
      </c>
      <c r="P3" s="80">
        <v>14</v>
      </c>
      <c r="Q3" s="64">
        <v>23900</v>
      </c>
    </row>
    <row r="4" spans="1:17">
      <c r="A4" s="19" t="s">
        <v>6</v>
      </c>
      <c r="B4" s="124">
        <v>-4</v>
      </c>
      <c r="C4" s="125"/>
      <c r="E4" s="33" t="s">
        <v>181</v>
      </c>
      <c r="F4" s="30" t="s">
        <v>156</v>
      </c>
      <c r="G4" s="13">
        <v>8</v>
      </c>
      <c r="H4" s="94">
        <f>IF(B$17=0,0,G4/B$17)</f>
        <v>0.4</v>
      </c>
      <c r="I4" s="56">
        <v>51</v>
      </c>
      <c r="K4" s="5">
        <v>2</v>
      </c>
      <c r="L4" s="61">
        <v>-64.5</v>
      </c>
      <c r="N4" s="76" t="s">
        <v>105</v>
      </c>
      <c r="O4" s="83">
        <f t="shared" si="0"/>
        <v>-142.85714285714286</v>
      </c>
      <c r="P4" s="80">
        <v>14</v>
      </c>
      <c r="Q4" s="64">
        <v>-2000</v>
      </c>
    </row>
    <row r="5" spans="1:17">
      <c r="A5" s="19" t="s">
        <v>7</v>
      </c>
      <c r="B5" s="126">
        <f>IF(B$2=0,0,B$4/B$2)</f>
        <v>-0.2857142857142857</v>
      </c>
      <c r="C5" s="127"/>
      <c r="E5" s="33" t="s">
        <v>56</v>
      </c>
      <c r="F5" s="30" t="s">
        <v>185</v>
      </c>
      <c r="G5" s="13">
        <v>8</v>
      </c>
      <c r="H5" s="94">
        <f>IF(B$17=0,0,G5/B$17)</f>
        <v>0.4</v>
      </c>
      <c r="I5" s="56">
        <v>15</v>
      </c>
      <c r="K5" s="5">
        <v>3</v>
      </c>
      <c r="L5" s="61">
        <v>-69.599999999999994</v>
      </c>
      <c r="N5" s="76" t="s">
        <v>157</v>
      </c>
      <c r="O5" s="83">
        <f>IF(P5=0,0,Q5/P5)</f>
        <v>-392.85714285714283</v>
      </c>
      <c r="P5" s="80">
        <v>14</v>
      </c>
      <c r="Q5" s="64">
        <v>-5500</v>
      </c>
    </row>
    <row r="6" spans="1:17">
      <c r="A6" s="19" t="s">
        <v>1</v>
      </c>
      <c r="B6" s="128">
        <f>IF(B$2=0,0,(B$7*1+B$8*2+B$9*3+B$10*4)/B$2)</f>
        <v>2.4285714285714284</v>
      </c>
      <c r="C6" s="129"/>
      <c r="E6" s="33" t="s">
        <v>57</v>
      </c>
      <c r="F6" s="30" t="s">
        <v>21</v>
      </c>
      <c r="G6" s="13">
        <v>6</v>
      </c>
      <c r="H6" s="94">
        <f>IF(B$17=0,0,G6/B$17)</f>
        <v>0.3</v>
      </c>
      <c r="I6" s="56">
        <v>14</v>
      </c>
      <c r="K6" s="5">
        <v>4</v>
      </c>
      <c r="L6" s="61">
        <v>-14.199999999999996</v>
      </c>
      <c r="N6" s="76" t="s">
        <v>106</v>
      </c>
      <c r="O6" s="83">
        <f t="shared" ref="O6" si="1">IF(P6=0,0,Q6/P6)</f>
        <v>266.66666666666669</v>
      </c>
      <c r="P6" s="80">
        <v>12</v>
      </c>
      <c r="Q6" s="64">
        <v>3200</v>
      </c>
    </row>
    <row r="7" spans="1:17">
      <c r="A7" s="19" t="s">
        <v>2</v>
      </c>
      <c r="B7" s="13">
        <v>4</v>
      </c>
      <c r="C7" s="6">
        <f t="shared" ref="C7:C12" si="2">IF(B$2=0,0,B7/B$2)</f>
        <v>0.2857142857142857</v>
      </c>
      <c r="E7" s="33" t="s">
        <v>60</v>
      </c>
      <c r="F7" s="30" t="s">
        <v>24</v>
      </c>
      <c r="G7" s="13">
        <v>6</v>
      </c>
      <c r="H7" s="94">
        <f>IF(B$17=0,0,G7/B$17)</f>
        <v>0.3</v>
      </c>
      <c r="I7" s="56">
        <v>46</v>
      </c>
      <c r="K7" s="5">
        <v>5</v>
      </c>
      <c r="L7" s="61">
        <v>23.900000000000006</v>
      </c>
      <c r="N7" s="76" t="s">
        <v>107</v>
      </c>
      <c r="O7" s="83">
        <f t="shared" si="0"/>
        <v>1183.3333333333333</v>
      </c>
      <c r="P7" s="80">
        <v>12</v>
      </c>
      <c r="Q7" s="64">
        <v>14200</v>
      </c>
    </row>
    <row r="8" spans="1:17">
      <c r="A8" s="19" t="s">
        <v>3</v>
      </c>
      <c r="B8" s="13">
        <v>3</v>
      </c>
      <c r="C8" s="6">
        <f>IF(B$2=0,0,B8/B$2)</f>
        <v>0.21428571428571427</v>
      </c>
      <c r="E8" s="33" t="s">
        <v>55</v>
      </c>
      <c r="F8" s="30" t="s">
        <v>155</v>
      </c>
      <c r="G8" s="13">
        <v>4</v>
      </c>
      <c r="H8" s="94">
        <f>IF(B$17=0,0,G8/B$17)</f>
        <v>0.2</v>
      </c>
      <c r="I8" s="56">
        <v>36</v>
      </c>
      <c r="K8" s="5">
        <v>6</v>
      </c>
      <c r="L8" s="61">
        <v>-16.299999999999997</v>
      </c>
      <c r="N8" s="76" t="s">
        <v>108</v>
      </c>
      <c r="O8" s="83">
        <f t="shared" si="0"/>
        <v>-3012.5</v>
      </c>
      <c r="P8" s="80">
        <v>8</v>
      </c>
      <c r="Q8" s="64">
        <v>-24100</v>
      </c>
    </row>
    <row r="9" spans="1:17">
      <c r="A9" s="20" t="s">
        <v>4</v>
      </c>
      <c r="B9" s="14">
        <v>4</v>
      </c>
      <c r="C9" s="7">
        <f>IF(B$2=0,0,B9/B$2)</f>
        <v>0.2857142857142857</v>
      </c>
      <c r="E9" s="33" t="s">
        <v>58</v>
      </c>
      <c r="F9" s="30" t="s">
        <v>22</v>
      </c>
      <c r="G9" s="13">
        <v>2</v>
      </c>
      <c r="H9" s="94">
        <f>IF(B$17=0,0,G9/B$17)</f>
        <v>0.1</v>
      </c>
      <c r="I9" s="56">
        <v>14</v>
      </c>
      <c r="K9" s="5">
        <v>7</v>
      </c>
      <c r="L9" s="61">
        <v>-38.599999999999994</v>
      </c>
      <c r="N9" s="77" t="s">
        <v>158</v>
      </c>
      <c r="O9" s="84">
        <f t="shared" si="0"/>
        <v>-750</v>
      </c>
      <c r="P9" s="81">
        <v>6</v>
      </c>
      <c r="Q9" s="65">
        <v>-4500</v>
      </c>
    </row>
    <row r="10" spans="1:17">
      <c r="A10" s="20" t="s">
        <v>152</v>
      </c>
      <c r="B10" s="14">
        <v>3</v>
      </c>
      <c r="C10" s="7">
        <f>IF(B$2=0,0,B10/B$2)</f>
        <v>0.21428571428571427</v>
      </c>
      <c r="E10" s="33" t="s">
        <v>59</v>
      </c>
      <c r="F10" s="30" t="s">
        <v>23</v>
      </c>
      <c r="G10" s="13">
        <v>2</v>
      </c>
      <c r="H10" s="94">
        <f>IF(B$17=0,0,G10/B$17)</f>
        <v>0.1</v>
      </c>
      <c r="I10" s="56">
        <v>38</v>
      </c>
      <c r="K10" s="5">
        <v>8</v>
      </c>
      <c r="L10" s="61">
        <v>-17.599999999999994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7</v>
      </c>
      <c r="C11" s="7">
        <f>IF(B$2=0,0,B11/B$2)</f>
        <v>0.5</v>
      </c>
      <c r="E11" s="33" t="s">
        <v>61</v>
      </c>
      <c r="F11" s="30" t="s">
        <v>25</v>
      </c>
      <c r="G11" s="13">
        <v>2</v>
      </c>
      <c r="H11" s="94">
        <f>IF(B$17=0,0,G11/B$17)</f>
        <v>0.1</v>
      </c>
      <c r="I11" s="56">
        <v>1</v>
      </c>
      <c r="K11" s="5">
        <v>9</v>
      </c>
      <c r="L11" s="61">
        <v>36.500000000000007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1</v>
      </c>
      <c r="H12" s="94">
        <f>IF(B$17=0,0,G12/B$17)</f>
        <v>0.05</v>
      </c>
      <c r="I12" s="56">
        <v>39</v>
      </c>
      <c r="K12" s="5">
        <v>10</v>
      </c>
      <c r="L12" s="61">
        <v>9.3000000000000078</v>
      </c>
      <c r="N12" s="75" t="s">
        <v>126</v>
      </c>
      <c r="O12" s="85">
        <f>IF(P12=0,0,Q12/P12)</f>
        <v>21</v>
      </c>
      <c r="P12" s="79">
        <v>1</v>
      </c>
      <c r="Q12" s="67">
        <v>21</v>
      </c>
    </row>
    <row r="13" spans="1:17">
      <c r="A13" s="22" t="s">
        <v>97</v>
      </c>
      <c r="B13" s="15">
        <v>19</v>
      </c>
      <c r="C13" s="11">
        <f>IF(B$3=0,0,B13/B$3)</f>
        <v>0.15322580645161291</v>
      </c>
      <c r="E13" s="33" t="s">
        <v>75</v>
      </c>
      <c r="F13" s="30" t="s">
        <v>39</v>
      </c>
      <c r="G13" s="13">
        <v>1</v>
      </c>
      <c r="H13" s="94">
        <f>IF(B$17=0,0,G13/B$17)</f>
        <v>0.05</v>
      </c>
      <c r="I13" s="56">
        <v>2</v>
      </c>
      <c r="K13" s="5">
        <v>11</v>
      </c>
      <c r="L13" s="61">
        <v>-15.499999999999993</v>
      </c>
      <c r="N13" s="76" t="s">
        <v>127</v>
      </c>
      <c r="O13" s="86">
        <f>IF(P13=0,0,Q13/P13)</f>
        <v>11.457142857142857</v>
      </c>
      <c r="P13" s="80">
        <v>7</v>
      </c>
      <c r="Q13" s="68">
        <v>80.2</v>
      </c>
    </row>
    <row r="14" spans="1:17">
      <c r="A14" s="19" t="s">
        <v>94</v>
      </c>
      <c r="B14" s="13">
        <v>15</v>
      </c>
      <c r="C14" s="6">
        <f>IF(B$3=0,0,B14/B$3)</f>
        <v>0.12096774193548387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11</v>
      </c>
      <c r="K14" s="5">
        <v>12</v>
      </c>
      <c r="L14" s="61">
        <v>-11.699999999999992</v>
      </c>
      <c r="N14" s="76" t="s">
        <v>128</v>
      </c>
      <c r="O14" s="86">
        <f>IF(P14=0,0,Q14/P14)</f>
        <v>-2.8666666666666671</v>
      </c>
      <c r="P14" s="80">
        <v>3</v>
      </c>
      <c r="Q14" s="68">
        <v>-8.6000000000000014</v>
      </c>
    </row>
    <row r="15" spans="1:17">
      <c r="A15" s="18" t="s">
        <v>99</v>
      </c>
      <c r="B15" s="12">
        <f>B21</f>
        <v>8</v>
      </c>
      <c r="C15" s="4">
        <f>IF(B$13=0,0,B15/B$13)</f>
        <v>0.42105263157894735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7</v>
      </c>
      <c r="K15" s="5">
        <v>13</v>
      </c>
      <c r="L15" s="61">
        <v>43.7</v>
      </c>
      <c r="N15" s="77" t="s">
        <v>159</v>
      </c>
      <c r="O15" s="87">
        <f>IF(P15=0,0,Q15/P15)</f>
        <v>-32.199999999999996</v>
      </c>
      <c r="P15" s="81">
        <v>3</v>
      </c>
      <c r="Q15" s="69">
        <v>-96.6</v>
      </c>
    </row>
    <row r="16" spans="1:17">
      <c r="A16" s="18" t="s">
        <v>100</v>
      </c>
      <c r="B16" s="12">
        <f>B22</f>
        <v>6</v>
      </c>
      <c r="C16" s="4">
        <f>IF(B$14=0,0,B16/B$14)</f>
        <v>0.4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20</v>
      </c>
      <c r="C17" s="4">
        <f>IF(B$3=0,0,B17/B$3)</f>
        <v>0.16129032258064516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13</v>
      </c>
      <c r="C18" s="6">
        <f>IF(B$3=0,0,B18/B$3)</f>
        <v>0.10483870967741936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23</v>
      </c>
      <c r="N18" s="75" t="s">
        <v>395</v>
      </c>
      <c r="O18" s="85">
        <f>IF(P18=0,0,Q18/P18)</f>
        <v>74.25</v>
      </c>
      <c r="P18" s="79">
        <v>2</v>
      </c>
      <c r="Q18" s="67">
        <v>148.5</v>
      </c>
    </row>
    <row r="19" spans="1:17">
      <c r="A19" s="19" t="s">
        <v>12</v>
      </c>
      <c r="B19" s="13">
        <v>8</v>
      </c>
      <c r="C19" s="6">
        <f>IF(B$17=0,0,B19/B$17)</f>
        <v>0.4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15</v>
      </c>
      <c r="N19" s="76" t="s">
        <v>466</v>
      </c>
      <c r="O19" s="86">
        <f>IF(P19=0,0,Q19/P19)</f>
        <v>54.199999999999996</v>
      </c>
      <c r="P19" s="80">
        <v>1</v>
      </c>
      <c r="Q19" s="68">
        <v>54.199999999999996</v>
      </c>
    </row>
    <row r="20" spans="1:17">
      <c r="A20" s="19" t="s">
        <v>11</v>
      </c>
      <c r="B20" s="13">
        <v>12</v>
      </c>
      <c r="C20" s="6">
        <f>IF(B$17=0,0,B20/B$17)</f>
        <v>0.6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27</v>
      </c>
      <c r="N20" s="76" t="s">
        <v>458</v>
      </c>
      <c r="O20" s="86">
        <f>IF(P20=0,0,Q20/P20)</f>
        <v>52.2</v>
      </c>
      <c r="P20" s="80">
        <v>1</v>
      </c>
      <c r="Q20" s="68">
        <v>52.2</v>
      </c>
    </row>
    <row r="21" spans="1:17">
      <c r="A21" s="19" t="s">
        <v>151</v>
      </c>
      <c r="B21" s="13">
        <v>8</v>
      </c>
      <c r="C21" s="6">
        <f>IF(B$17=0,0,B21/B$17)</f>
        <v>0.4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4</v>
      </c>
      <c r="N21" s="76" t="s">
        <v>263</v>
      </c>
      <c r="O21" s="86">
        <f>IF(P21=0,0,Q21/P21)</f>
        <v>23.340000000000003</v>
      </c>
      <c r="P21" s="80">
        <v>5</v>
      </c>
      <c r="Q21" s="68">
        <v>116.70000000000002</v>
      </c>
    </row>
    <row r="22" spans="1:17">
      <c r="A22" s="19" t="s">
        <v>149</v>
      </c>
      <c r="B22" s="13">
        <v>6</v>
      </c>
      <c r="C22" s="6">
        <f>IF(B$17=0,0,B22/B$17)</f>
        <v>0.3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16</v>
      </c>
      <c r="N22" s="76" t="s">
        <v>392</v>
      </c>
      <c r="O22" s="86">
        <f>IF(P22=0,0,Q22/P22)</f>
        <v>12.574999999999999</v>
      </c>
      <c r="P22" s="80">
        <v>4</v>
      </c>
      <c r="Q22" s="68">
        <v>50.3</v>
      </c>
    </row>
    <row r="23" spans="1:17">
      <c r="A23" s="19" t="s">
        <v>150</v>
      </c>
      <c r="B23" s="13">
        <v>6</v>
      </c>
      <c r="C23" s="6">
        <f>IF(B$17=0,0,B23/B$17)</f>
        <v>0.3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441</v>
      </c>
      <c r="O23" s="86">
        <f>IF(P23=0,0,Q23/P23)</f>
        <v>9.8500000000000014</v>
      </c>
      <c r="P23" s="80">
        <v>8</v>
      </c>
      <c r="Q23" s="68">
        <v>78.800000000000011</v>
      </c>
    </row>
    <row r="24" spans="1:17">
      <c r="A24" s="19" t="s">
        <v>5</v>
      </c>
      <c r="B24" s="16">
        <f>IF(B$17=0,0,C24/B$17)</f>
        <v>5225</v>
      </c>
      <c r="C24" s="8">
        <v>104500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24</v>
      </c>
      <c r="N24" s="76" t="s">
        <v>235</v>
      </c>
      <c r="O24" s="86">
        <f>IF(P24=0,0,Q24/P24)</f>
        <v>-4.9999999999999822E-2</v>
      </c>
      <c r="P24" s="80">
        <v>4</v>
      </c>
      <c r="Q24" s="68">
        <v>-0.19999999999999929</v>
      </c>
    </row>
    <row r="25" spans="1:17">
      <c r="A25" s="20" t="s">
        <v>133</v>
      </c>
      <c r="B25" s="97">
        <f>IF($B$17-B$16=0,0,C25/($B$17-B$16))</f>
        <v>5485.7142857142853</v>
      </c>
      <c r="C25" s="98">
        <v>76800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444</v>
      </c>
      <c r="O25" s="86">
        <f>IF(P25=0,0,Q25/P25)</f>
        <v>-11.233333333333334</v>
      </c>
      <c r="P25" s="80">
        <v>3</v>
      </c>
      <c r="Q25" s="68">
        <v>-33.700000000000003</v>
      </c>
    </row>
    <row r="26" spans="1:17">
      <c r="A26" s="20" t="s">
        <v>134</v>
      </c>
      <c r="B26" s="97">
        <f>IF(B$16=0,0,C26/B$16)</f>
        <v>4616.666666666667</v>
      </c>
      <c r="C26" s="98">
        <v>27700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163</v>
      </c>
      <c r="O26" s="86">
        <f>IF(P26=0,0,Q26/P26)</f>
        <v>-17.8</v>
      </c>
      <c r="P26" s="80">
        <v>2</v>
      </c>
      <c r="Q26" s="68">
        <v>-35.6</v>
      </c>
    </row>
    <row r="27" spans="1:17">
      <c r="A27" s="20" t="s">
        <v>132</v>
      </c>
      <c r="B27" s="97">
        <f>IF(B$18=0,0,C27/B$18)</f>
        <v>-2830.7692307692309</v>
      </c>
      <c r="C27" s="98">
        <v>-36800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29</v>
      </c>
      <c r="N27" s="76" t="s">
        <v>396</v>
      </c>
      <c r="O27" s="86">
        <f>IF(P27=0,0,Q27/P27)</f>
        <v>-19.566666666666663</v>
      </c>
      <c r="P27" s="80">
        <v>6</v>
      </c>
      <c r="Q27" s="68">
        <v>-117.39999999999998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388</v>
      </c>
      <c r="O28" s="86">
        <f>IF(P28=0,0,Q28/P28)</f>
        <v>-29.85</v>
      </c>
      <c r="P28" s="80">
        <v>2</v>
      </c>
      <c r="Q28" s="68">
        <v>-59.7</v>
      </c>
    </row>
    <row r="29" spans="1:17">
      <c r="A29" s="19" t="s">
        <v>131</v>
      </c>
      <c r="B29" s="13">
        <v>20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  <c r="N29" s="76" t="s">
        <v>404</v>
      </c>
      <c r="O29" s="86">
        <f>IF(P29=0,0,Q29/P29)</f>
        <v>-36.200000000000003</v>
      </c>
      <c r="P29" s="80">
        <v>2</v>
      </c>
      <c r="Q29" s="68">
        <v>-72.400000000000006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463</v>
      </c>
      <c r="O30" s="86">
        <f>IF(P30=0,0,Q30/P30)</f>
        <v>-83.6</v>
      </c>
      <c r="P30" s="80">
        <v>1</v>
      </c>
      <c r="Q30" s="68">
        <v>-83.6</v>
      </c>
    </row>
    <row r="31" spans="1:17">
      <c r="A31" s="22" t="s">
        <v>148</v>
      </c>
      <c r="B31" s="116">
        <v>41000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453</v>
      </c>
      <c r="O31" s="86">
        <f>IF(P31=0,0,Q31/P31)</f>
        <v>-99.1</v>
      </c>
      <c r="P31" s="80">
        <v>1</v>
      </c>
      <c r="Q31" s="68">
        <v>-99.1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0.05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7</v>
      </c>
      <c r="C36" s="6">
        <f t="shared" si="3"/>
        <v>0.35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3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3"/>
        <v>0.2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3"/>
        <v>0.1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3"/>
        <v>0.05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31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049B03-5F8B-4002-BCF5-98B20B53C8A5}">
  <sheetPr codeName="Sheet6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444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184</v>
      </c>
      <c r="F2" s="29" t="s">
        <v>187</v>
      </c>
      <c r="G2" s="12">
        <v>6</v>
      </c>
      <c r="H2" s="93">
        <f>IF(B$17=0,0,G2/B$17)</f>
        <v>1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-666.66666666666663</v>
      </c>
      <c r="P2" s="79">
        <v>3</v>
      </c>
      <c r="Q2" s="63">
        <v>-2000</v>
      </c>
    </row>
    <row r="3" spans="1:17">
      <c r="A3" s="19" t="s">
        <v>8</v>
      </c>
      <c r="B3" s="122">
        <v>22</v>
      </c>
      <c r="C3" s="123"/>
      <c r="E3" s="33" t="s">
        <v>181</v>
      </c>
      <c r="F3" s="30" t="s">
        <v>156</v>
      </c>
      <c r="G3" s="13">
        <v>4</v>
      </c>
      <c r="H3" s="94">
        <f>IF(B$17=0,0,G3/B$17)</f>
        <v>0.66666666666666663</v>
      </c>
      <c r="I3" s="56">
        <v>15</v>
      </c>
      <c r="K3" s="5">
        <v>1</v>
      </c>
      <c r="L3" s="61">
        <v>62.7</v>
      </c>
      <c r="N3" s="76" t="s">
        <v>104</v>
      </c>
      <c r="O3" s="83">
        <f t="shared" si="0"/>
        <v>3200</v>
      </c>
      <c r="P3" s="80">
        <v>3</v>
      </c>
      <c r="Q3" s="64">
        <v>9600</v>
      </c>
    </row>
    <row r="4" spans="1:17">
      <c r="A4" s="19" t="s">
        <v>6</v>
      </c>
      <c r="B4" s="124">
        <v>77.7</v>
      </c>
      <c r="C4" s="125"/>
      <c r="E4" s="33" t="s">
        <v>56</v>
      </c>
      <c r="F4" s="30" t="s">
        <v>185</v>
      </c>
      <c r="G4" s="13">
        <v>3</v>
      </c>
      <c r="H4" s="94">
        <f>IF(B$17=0,0,G4/B$17)</f>
        <v>0.5</v>
      </c>
      <c r="I4" s="56">
        <v>6</v>
      </c>
      <c r="K4" s="5">
        <v>2</v>
      </c>
      <c r="L4" s="61">
        <v>39.6</v>
      </c>
      <c r="N4" s="76" t="s">
        <v>105</v>
      </c>
      <c r="O4" s="83">
        <f t="shared" si="0"/>
        <v>-1200</v>
      </c>
      <c r="P4" s="80">
        <v>3</v>
      </c>
      <c r="Q4" s="64">
        <v>-3600</v>
      </c>
    </row>
    <row r="5" spans="1:17">
      <c r="A5" s="19" t="s">
        <v>7</v>
      </c>
      <c r="B5" s="126">
        <f>IF(B$2=0,0,B$4/B$2)</f>
        <v>25.900000000000002</v>
      </c>
      <c r="C5" s="127"/>
      <c r="E5" s="33" t="s">
        <v>55</v>
      </c>
      <c r="F5" s="30" t="s">
        <v>155</v>
      </c>
      <c r="G5" s="13">
        <v>2</v>
      </c>
      <c r="H5" s="94">
        <f>IF(B$17=0,0,G5/B$17)</f>
        <v>0.33333333333333331</v>
      </c>
      <c r="I5" s="56">
        <v>12</v>
      </c>
      <c r="K5" s="5">
        <v>3</v>
      </c>
      <c r="L5" s="61">
        <v>77.7</v>
      </c>
      <c r="N5" s="76" t="s">
        <v>157</v>
      </c>
      <c r="O5" s="83">
        <f>IF(P5=0,0,Q5/P5)</f>
        <v>2433.3333333333335</v>
      </c>
      <c r="P5" s="80">
        <v>3</v>
      </c>
      <c r="Q5" s="64">
        <v>7300</v>
      </c>
    </row>
    <row r="6" spans="1:17">
      <c r="A6" s="19" t="s">
        <v>1</v>
      </c>
      <c r="B6" s="128">
        <f>IF(B$2=0,0,(B$7*1+B$8*2+B$9*3+B$10*4)/B$2)</f>
        <v>1.6666666666666667</v>
      </c>
      <c r="C6" s="129"/>
      <c r="E6" s="33" t="s">
        <v>57</v>
      </c>
      <c r="F6" s="30" t="s">
        <v>21</v>
      </c>
      <c r="G6" s="13">
        <v>2</v>
      </c>
      <c r="H6" s="94">
        <f>IF(B$17=0,0,G6/B$17)</f>
        <v>0.33333333333333331</v>
      </c>
      <c r="I6" s="56">
        <v>9</v>
      </c>
      <c r="N6" s="76" t="s">
        <v>106</v>
      </c>
      <c r="O6" s="83">
        <f t="shared" ref="O6" si="1">IF(P6=0,0,Q6/P6)</f>
        <v>-1000</v>
      </c>
      <c r="P6" s="80">
        <v>3</v>
      </c>
      <c r="Q6" s="64">
        <v>-3000</v>
      </c>
    </row>
    <row r="7" spans="1:17">
      <c r="A7" s="19" t="s">
        <v>2</v>
      </c>
      <c r="B7" s="13">
        <v>2</v>
      </c>
      <c r="C7" s="6">
        <f t="shared" ref="C7:C12" si="2">IF(B$2=0,0,B7/B$2)</f>
        <v>0.66666666666666663</v>
      </c>
      <c r="E7" s="33" t="s">
        <v>54</v>
      </c>
      <c r="F7" s="30" t="s">
        <v>20</v>
      </c>
      <c r="G7" s="13">
        <v>1</v>
      </c>
      <c r="H7" s="94">
        <f>IF(B$17=0,0,G7/B$17)</f>
        <v>0.16666666666666666</v>
      </c>
      <c r="I7" s="56">
        <v>56</v>
      </c>
      <c r="N7" s="76" t="s">
        <v>107</v>
      </c>
      <c r="O7" s="83">
        <f t="shared" si="0"/>
        <v>3700</v>
      </c>
      <c r="P7" s="80">
        <v>3</v>
      </c>
      <c r="Q7" s="64">
        <v>11100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1</v>
      </c>
      <c r="H8" s="94">
        <f>IF(B$17=0,0,G8/B$17)</f>
        <v>0.16666666666666666</v>
      </c>
      <c r="I8" s="56">
        <v>7</v>
      </c>
      <c r="N8" s="76" t="s">
        <v>108</v>
      </c>
      <c r="O8" s="83">
        <f t="shared" si="0"/>
        <v>13300</v>
      </c>
      <c r="P8" s="80">
        <v>1</v>
      </c>
      <c r="Q8" s="64">
        <v>13300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60</v>
      </c>
      <c r="F9" s="30" t="s">
        <v>24</v>
      </c>
      <c r="G9" s="13">
        <v>1</v>
      </c>
      <c r="H9" s="94">
        <f>IF(B$17=0,0,G9/B$17)</f>
        <v>0.16666666666666666</v>
      </c>
      <c r="I9" s="56">
        <v>55</v>
      </c>
      <c r="N9" s="77" t="s">
        <v>158</v>
      </c>
      <c r="O9" s="84">
        <f t="shared" si="0"/>
        <v>0</v>
      </c>
      <c r="P9" s="81">
        <v>1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182</v>
      </c>
      <c r="F10" s="30" t="s">
        <v>19</v>
      </c>
      <c r="G10" s="13">
        <v>0</v>
      </c>
      <c r="H10" s="94">
        <f>IF(B$17=0,0,G10/B$17)</f>
        <v>0</v>
      </c>
      <c r="I10" s="56">
        <v>46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0.66666666666666663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51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19.8</v>
      </c>
      <c r="P12" s="79">
        <v>2</v>
      </c>
      <c r="Q12" s="67">
        <v>39.6</v>
      </c>
    </row>
    <row r="13" spans="1:17">
      <c r="A13" s="22" t="s">
        <v>97</v>
      </c>
      <c r="B13" s="15">
        <v>4</v>
      </c>
      <c r="C13" s="11">
        <f>IF(B$3=0,0,B13/B$3)</f>
        <v>0.18181818181818182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4</v>
      </c>
      <c r="C14" s="6">
        <f>IF(B$3=0,0,B14/B$3)</f>
        <v>0.18181818181818182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7</v>
      </c>
      <c r="N14" s="76" t="s">
        <v>128</v>
      </c>
      <c r="O14" s="86">
        <f>IF(P14=0,0,Q14/P14)</f>
        <v>38.1</v>
      </c>
      <c r="P14" s="80">
        <v>1</v>
      </c>
      <c r="Q14" s="68">
        <v>38.1</v>
      </c>
    </row>
    <row r="15" spans="1:17">
      <c r="A15" s="18" t="s">
        <v>99</v>
      </c>
      <c r="B15" s="12">
        <f>B21</f>
        <v>4</v>
      </c>
      <c r="C15" s="4">
        <f>IF(B$13=0,0,B15/B$13)</f>
        <v>1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6</v>
      </c>
      <c r="C17" s="4">
        <f>IF(B$3=0,0,B17/B$3)</f>
        <v>0.27272727272727271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0.13636363636363635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15</v>
      </c>
      <c r="N18" s="75" t="s">
        <v>441</v>
      </c>
      <c r="O18" s="85">
        <f>IF(P18=0,0,Q18/P18)</f>
        <v>65.933333333333337</v>
      </c>
      <c r="P18" s="79">
        <v>3</v>
      </c>
      <c r="Q18" s="67">
        <v>197.8</v>
      </c>
    </row>
    <row r="19" spans="1:17">
      <c r="A19" s="19" t="s">
        <v>12</v>
      </c>
      <c r="B19" s="13">
        <v>3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27</v>
      </c>
      <c r="N19" s="76" t="s">
        <v>396</v>
      </c>
      <c r="O19" s="86">
        <f>IF(P19=0,0,Q19/P19)</f>
        <v>57.75</v>
      </c>
      <c r="P19" s="80">
        <v>2</v>
      </c>
      <c r="Q19" s="68">
        <v>115.5</v>
      </c>
    </row>
    <row r="20" spans="1:17">
      <c r="A20" s="19" t="s">
        <v>11</v>
      </c>
      <c r="B20" s="13">
        <v>3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442</v>
      </c>
      <c r="O20" s="86">
        <f>IF(P20=0,0,Q20/P20)</f>
        <v>11.233333333333333</v>
      </c>
      <c r="P20" s="80">
        <v>3</v>
      </c>
      <c r="Q20" s="68">
        <v>33.699999999999996</v>
      </c>
    </row>
    <row r="21" spans="1:17">
      <c r="A21" s="19" t="s">
        <v>151</v>
      </c>
      <c r="B21" s="13">
        <v>4</v>
      </c>
      <c r="C21" s="6">
        <f>IF(B$17=0,0,B21/B$17)</f>
        <v>0.66666666666666663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16</v>
      </c>
      <c r="N21" s="76" t="s">
        <v>395</v>
      </c>
      <c r="O21" s="86">
        <f>IF(P21=0,0,Q21/P21)</f>
        <v>-26.200000000000003</v>
      </c>
      <c r="P21" s="80">
        <v>1</v>
      </c>
      <c r="Q21" s="68">
        <v>-26.200000000000003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</row>
    <row r="23" spans="1:17">
      <c r="A23" s="19" t="s">
        <v>150</v>
      </c>
      <c r="B23" s="13">
        <v>2</v>
      </c>
      <c r="C23" s="6">
        <f>IF(B$17=0,0,B23/B$17)</f>
        <v>0.33333333333333331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24</v>
      </c>
    </row>
    <row r="24" spans="1:17">
      <c r="A24" s="19" t="s">
        <v>5</v>
      </c>
      <c r="B24" s="16">
        <f>IF(B$17=0,0,C24/B$17)</f>
        <v>5733.333333333333</v>
      </c>
      <c r="C24" s="8">
        <v>34400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5733.333333333333</v>
      </c>
      <c r="C25" s="98">
        <v>34400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29</v>
      </c>
    </row>
    <row r="27" spans="1:17">
      <c r="A27" s="20" t="s">
        <v>132</v>
      </c>
      <c r="B27" s="97">
        <f>IF(B$18=0,0,C27/B$18)</f>
        <v>-1666.6666666666667</v>
      </c>
      <c r="C27" s="98">
        <v>-5000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5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11</v>
      </c>
      <c r="C29" s="96">
        <v>6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42700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4.5454545454545456E-2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0.16666666666666666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3"/>
        <v>0.5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0.16666666666666666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0.16666666666666666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669634-76D0-4661-AB31-3A33A8BD1DD4}">
  <sheetPr codeName="Sheet7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453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12000</v>
      </c>
      <c r="P2" s="79">
        <v>1</v>
      </c>
      <c r="Q2" s="63">
        <v>12000</v>
      </c>
    </row>
    <row r="3" spans="1:17">
      <c r="A3" s="19" t="s">
        <v>8</v>
      </c>
      <c r="B3" s="122">
        <v>8</v>
      </c>
      <c r="C3" s="123"/>
      <c r="E3" s="33" t="s">
        <v>56</v>
      </c>
      <c r="F3" s="30" t="s">
        <v>185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58.9</v>
      </c>
      <c r="N3" s="76" t="s">
        <v>104</v>
      </c>
      <c r="O3" s="83">
        <f t="shared" si="0"/>
        <v>-2600</v>
      </c>
      <c r="P3" s="80">
        <v>1</v>
      </c>
      <c r="Q3" s="64">
        <v>-2600</v>
      </c>
    </row>
    <row r="4" spans="1:17">
      <c r="A4" s="19" t="s">
        <v>6</v>
      </c>
      <c r="B4" s="124">
        <v>58.9</v>
      </c>
      <c r="C4" s="125"/>
      <c r="E4" s="33" t="s">
        <v>184</v>
      </c>
      <c r="F4" s="30" t="s">
        <v>187</v>
      </c>
      <c r="G4" s="13">
        <v>2</v>
      </c>
      <c r="H4" s="94">
        <f>IF(B$17=0,0,G4/B$17)</f>
        <v>1</v>
      </c>
      <c r="I4" s="56">
        <v>4</v>
      </c>
      <c r="N4" s="76" t="s">
        <v>105</v>
      </c>
      <c r="O4" s="83">
        <f t="shared" si="0"/>
        <v>-2000</v>
      </c>
      <c r="P4" s="80">
        <v>1</v>
      </c>
      <c r="Q4" s="64">
        <v>-2000</v>
      </c>
    </row>
    <row r="5" spans="1:17">
      <c r="A5" s="19" t="s">
        <v>7</v>
      </c>
      <c r="B5" s="126">
        <f>IF(B$2=0,0,B$4/B$2)</f>
        <v>58.9</v>
      </c>
      <c r="C5" s="127"/>
      <c r="E5" s="33" t="s">
        <v>182</v>
      </c>
      <c r="F5" s="30" t="s">
        <v>19</v>
      </c>
      <c r="G5" s="13">
        <v>1</v>
      </c>
      <c r="H5" s="94">
        <f>IF(B$17=0,0,G5/B$17)</f>
        <v>0.5</v>
      </c>
      <c r="I5" s="56">
        <v>1</v>
      </c>
      <c r="N5" s="76" t="s">
        <v>157</v>
      </c>
      <c r="O5" s="83">
        <f>IF(P5=0,0,Q5/P5)</f>
        <v>-1500</v>
      </c>
      <c r="P5" s="80">
        <v>1</v>
      </c>
      <c r="Q5" s="64">
        <v>-1500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55</v>
      </c>
      <c r="F6" s="30" t="s">
        <v>155</v>
      </c>
      <c r="G6" s="13">
        <v>1</v>
      </c>
      <c r="H6" s="94">
        <f>IF(B$17=0,0,G6/B$17)</f>
        <v>0.5</v>
      </c>
      <c r="I6" s="56">
        <v>6</v>
      </c>
      <c r="N6" s="76" t="s">
        <v>106</v>
      </c>
      <c r="O6" s="83">
        <f t="shared" ref="O6" si="1">IF(P6=0,0,Q6/P6)</f>
        <v>-600</v>
      </c>
      <c r="P6" s="80">
        <v>1</v>
      </c>
      <c r="Q6" s="64">
        <v>-600</v>
      </c>
    </row>
    <row r="7" spans="1:17">
      <c r="A7" s="19" t="s">
        <v>2</v>
      </c>
      <c r="B7" s="13">
        <v>1</v>
      </c>
      <c r="C7" s="6">
        <f t="shared" ref="C7:C12" si="2">IF(B$2=0,0,B7/B$2)</f>
        <v>1</v>
      </c>
      <c r="E7" s="33" t="s">
        <v>69</v>
      </c>
      <c r="F7" s="30" t="s">
        <v>33</v>
      </c>
      <c r="G7" s="13">
        <v>1</v>
      </c>
      <c r="H7" s="94">
        <f>IF(B$17=0,0,G7/B$17)</f>
        <v>0.5</v>
      </c>
      <c r="I7" s="56">
        <v>1</v>
      </c>
      <c r="N7" s="76" t="s">
        <v>107</v>
      </c>
      <c r="O7" s="83">
        <f t="shared" si="0"/>
        <v>-500</v>
      </c>
      <c r="P7" s="80">
        <v>1</v>
      </c>
      <c r="Q7" s="64">
        <v>-500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0</v>
      </c>
      <c r="H8" s="94">
        <f>IF(B$17=0,0,G8/B$17)</f>
        <v>0</v>
      </c>
      <c r="I8" s="56">
        <v>57</v>
      </c>
      <c r="N8" s="76" t="s">
        <v>108</v>
      </c>
      <c r="O8" s="83">
        <f t="shared" si="0"/>
        <v>9100</v>
      </c>
      <c r="P8" s="80">
        <v>1</v>
      </c>
      <c r="Q8" s="64">
        <v>9100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57</v>
      </c>
      <c r="F9" s="30" t="s">
        <v>21</v>
      </c>
      <c r="G9" s="13">
        <v>0</v>
      </c>
      <c r="H9" s="94">
        <f>IF(B$17=0,0,G9/B$17)</f>
        <v>0</v>
      </c>
      <c r="I9" s="56">
        <v>50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42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51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60</v>
      </c>
      <c r="F12" s="30" t="s">
        <v>24</v>
      </c>
      <c r="G12" s="13">
        <v>0</v>
      </c>
      <c r="H12" s="94">
        <f>IF(B$17=0,0,G12/B$17)</f>
        <v>0</v>
      </c>
      <c r="I12" s="56">
        <v>58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0.25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0.125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11</v>
      </c>
      <c r="N14" s="76" t="s">
        <v>128</v>
      </c>
      <c r="O14" s="86">
        <f>IF(P14=0,0,Q14/P14)</f>
        <v>58.9</v>
      </c>
      <c r="P14" s="80">
        <v>1</v>
      </c>
      <c r="Q14" s="68">
        <v>58.9</v>
      </c>
    </row>
    <row r="15" spans="1:17">
      <c r="A15" s="18" t="s">
        <v>99</v>
      </c>
      <c r="B15" s="12">
        <f>B21</f>
        <v>2</v>
      </c>
      <c r="C15" s="4">
        <f>IF(B$13=0,0,B15/B$13)</f>
        <v>1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7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0.25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0.25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23</v>
      </c>
      <c r="N18" s="75" t="s">
        <v>442</v>
      </c>
      <c r="O18" s="85">
        <f>IF(P18=0,0,Q18/P18)</f>
        <v>99.1</v>
      </c>
      <c r="P18" s="79">
        <v>1</v>
      </c>
      <c r="Q18" s="67">
        <v>99.1</v>
      </c>
    </row>
    <row r="19" spans="1:17">
      <c r="A19" s="19" t="s">
        <v>12</v>
      </c>
      <c r="B19" s="13">
        <v>2</v>
      </c>
      <c r="C19" s="6">
        <f>IF(B$17=0,0,B19/B$17)</f>
        <v>1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15</v>
      </c>
      <c r="N19" s="76" t="s">
        <v>396</v>
      </c>
      <c r="O19" s="86">
        <f>IF(P19=0,0,Q19/P19)</f>
        <v>78.400000000000006</v>
      </c>
      <c r="P19" s="80">
        <v>1</v>
      </c>
      <c r="Q19" s="68">
        <v>78.400000000000006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27</v>
      </c>
      <c r="N20" s="76" t="s">
        <v>441</v>
      </c>
      <c r="O20" s="86">
        <f>IF(P20=0,0,Q20/P20)</f>
        <v>58.099999999999994</v>
      </c>
      <c r="P20" s="80">
        <v>1</v>
      </c>
      <c r="Q20" s="68">
        <v>58.099999999999994</v>
      </c>
    </row>
    <row r="21" spans="1:17">
      <c r="A21" s="19" t="s">
        <v>151</v>
      </c>
      <c r="B21" s="13">
        <v>2</v>
      </c>
      <c r="C21" s="6">
        <f>IF(B$17=0,0,B21/B$17)</f>
        <v>1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4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24</v>
      </c>
    </row>
    <row r="24" spans="1:17">
      <c r="A24" s="19" t="s">
        <v>5</v>
      </c>
      <c r="B24" s="16">
        <f>IF(B$17=0,0,C24/B$17)</f>
        <v>12000</v>
      </c>
      <c r="C24" s="8">
        <v>24000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12000</v>
      </c>
      <c r="C25" s="98">
        <v>24000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29</v>
      </c>
    </row>
    <row r="27" spans="1:17">
      <c r="A27" s="20" t="s">
        <v>132</v>
      </c>
      <c r="B27" s="97">
        <f>IF(B$18=0,0,C27/B$18)</f>
        <v>-2600</v>
      </c>
      <c r="C27" s="98">
        <v>-5200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5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5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38900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E0EEDE-33C0-48B8-9056-C16E820A80D9}">
  <sheetPr codeName="Sheet7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455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60</v>
      </c>
      <c r="K2" s="3">
        <v>0</v>
      </c>
      <c r="L2" s="60">
        <v>0</v>
      </c>
      <c r="N2" s="75" t="s">
        <v>103</v>
      </c>
      <c r="O2" s="82">
        <f t="shared" ref="O2:O9" si="0">IF(P2=0,0,Q2/P2)</f>
        <v>-5400</v>
      </c>
      <c r="P2" s="79">
        <v>1</v>
      </c>
      <c r="Q2" s="63">
        <v>-5400</v>
      </c>
    </row>
    <row r="3" spans="1:17">
      <c r="A3" s="19" t="s">
        <v>8</v>
      </c>
      <c r="B3" s="122">
        <v>10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46</v>
      </c>
      <c r="K3" s="5">
        <v>1</v>
      </c>
      <c r="L3" s="61">
        <v>-76.2</v>
      </c>
      <c r="N3" s="76" t="s">
        <v>104</v>
      </c>
      <c r="O3" s="83">
        <f t="shared" si="0"/>
        <v>-24300</v>
      </c>
      <c r="P3" s="80">
        <v>1</v>
      </c>
      <c r="Q3" s="64">
        <v>-24300</v>
      </c>
    </row>
    <row r="4" spans="1:17">
      <c r="A4" s="19" t="s">
        <v>6</v>
      </c>
      <c r="B4" s="124">
        <v>-76.2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57</v>
      </c>
      <c r="N4" s="76" t="s">
        <v>105</v>
      </c>
      <c r="O4" s="83">
        <f t="shared" si="0"/>
        <v>-8000</v>
      </c>
      <c r="P4" s="80">
        <v>1</v>
      </c>
      <c r="Q4" s="64">
        <v>-8000</v>
      </c>
    </row>
    <row r="5" spans="1:17">
      <c r="A5" s="19" t="s">
        <v>7</v>
      </c>
      <c r="B5" s="126">
        <f>IF(B$2=0,0,B$4/B$2)</f>
        <v>-76.2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55</v>
      </c>
      <c r="N5" s="76" t="s">
        <v>157</v>
      </c>
      <c r="O5" s="83">
        <f>IF(P5=0,0,Q5/P5)</f>
        <v>-1000</v>
      </c>
      <c r="P5" s="80">
        <v>1</v>
      </c>
      <c r="Q5" s="64">
        <v>-1000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62</v>
      </c>
      <c r="N6" s="76" t="s">
        <v>106</v>
      </c>
      <c r="O6" s="83">
        <f t="shared" ref="O6" si="1">IF(P6=0,0,Q6/P6)</f>
        <v>-1500</v>
      </c>
      <c r="P6" s="80">
        <v>1</v>
      </c>
      <c r="Q6" s="64">
        <v>-1500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50</v>
      </c>
      <c r="N7" s="76" t="s">
        <v>107</v>
      </c>
      <c r="O7" s="83">
        <f t="shared" si="0"/>
        <v>-1000</v>
      </c>
      <c r="P7" s="80">
        <v>1</v>
      </c>
      <c r="Q7" s="64">
        <v>-1000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42</v>
      </c>
      <c r="N8" s="76" t="s">
        <v>108</v>
      </c>
      <c r="O8" s="83">
        <f t="shared" si="0"/>
        <v>0</v>
      </c>
      <c r="P8" s="80">
        <v>1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51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58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10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11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1</v>
      </c>
      <c r="C13" s="11">
        <f>IF(B$3=0,0,B13/B$3)</f>
        <v>0.1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7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-76.2</v>
      </c>
      <c r="P15" s="81">
        <v>1</v>
      </c>
      <c r="Q15" s="69">
        <v>-76.2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15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0.4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27</v>
      </c>
      <c r="N18" s="75" t="s">
        <v>392</v>
      </c>
      <c r="O18" s="85">
        <f>IF(P18=0,0,Q18/P18)</f>
        <v>-68.5</v>
      </c>
      <c r="P18" s="79">
        <v>1</v>
      </c>
      <c r="Q18" s="67">
        <v>-68.5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4</v>
      </c>
      <c r="N19" s="76" t="s">
        <v>404</v>
      </c>
      <c r="O19" s="86">
        <f>IF(P19=0,0,Q19/P19)</f>
        <v>-88.9</v>
      </c>
      <c r="P19" s="80">
        <v>1</v>
      </c>
      <c r="Q19" s="68">
        <v>-88.9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16</v>
      </c>
      <c r="N20" s="76" t="s">
        <v>388</v>
      </c>
      <c r="O20" s="86">
        <f>IF(P20=0,0,Q20/P20)</f>
        <v>-147.4</v>
      </c>
      <c r="P20" s="80">
        <v>1</v>
      </c>
      <c r="Q20" s="68">
        <v>-147.4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29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5</v>
      </c>
    </row>
    <row r="27" spans="1:17">
      <c r="A27" s="20" t="s">
        <v>132</v>
      </c>
      <c r="B27" s="97">
        <f>IF(B$18=0,0,C27/B$18)</f>
        <v>-8250</v>
      </c>
      <c r="C27" s="98">
        <v>-33000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30</v>
      </c>
    </row>
    <row r="29" spans="1:17">
      <c r="A29" s="19" t="s">
        <v>131</v>
      </c>
      <c r="B29" s="13">
        <v>4</v>
      </c>
      <c r="C29" s="96">
        <v>4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-16200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58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A0C45B-98F4-4010-996D-326B417D02D9}">
  <sheetPr codeName="Sheet7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458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6</v>
      </c>
      <c r="C2" s="121"/>
      <c r="E2" s="32" t="s">
        <v>184</v>
      </c>
      <c r="F2" s="29" t="s">
        <v>187</v>
      </c>
      <c r="G2" s="12">
        <v>5</v>
      </c>
      <c r="H2" s="93">
        <f>IF(B$17=0,0,G2/B$17)</f>
        <v>1.25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-3466.6666666666665</v>
      </c>
      <c r="P2" s="79">
        <v>6</v>
      </c>
      <c r="Q2" s="63">
        <v>-20800</v>
      </c>
    </row>
    <row r="3" spans="1:17">
      <c r="A3" s="19" t="s">
        <v>8</v>
      </c>
      <c r="B3" s="122">
        <v>57</v>
      </c>
      <c r="C3" s="123"/>
      <c r="E3" s="33" t="s">
        <v>181</v>
      </c>
      <c r="F3" s="30" t="s">
        <v>156</v>
      </c>
      <c r="G3" s="13">
        <v>2</v>
      </c>
      <c r="H3" s="94">
        <f>IF(B$17=0,0,G3/B$17)</f>
        <v>0.5</v>
      </c>
      <c r="I3" s="56">
        <v>35</v>
      </c>
      <c r="K3" s="5">
        <v>1</v>
      </c>
      <c r="L3" s="61">
        <v>-31.2</v>
      </c>
      <c r="N3" s="76" t="s">
        <v>104</v>
      </c>
      <c r="O3" s="83">
        <f t="shared" si="0"/>
        <v>-666.66666666666663</v>
      </c>
      <c r="P3" s="80">
        <v>6</v>
      </c>
      <c r="Q3" s="64">
        <v>-4000</v>
      </c>
    </row>
    <row r="4" spans="1:17">
      <c r="A4" s="19" t="s">
        <v>6</v>
      </c>
      <c r="B4" s="124">
        <v>-134.19999999999999</v>
      </c>
      <c r="C4" s="125"/>
      <c r="E4" s="33" t="s">
        <v>60</v>
      </c>
      <c r="F4" s="30" t="s">
        <v>24</v>
      </c>
      <c r="G4" s="13">
        <v>2</v>
      </c>
      <c r="H4" s="94">
        <f>IF(B$17=0,0,G4/B$17)</f>
        <v>0.5</v>
      </c>
      <c r="I4" s="56">
        <v>12</v>
      </c>
      <c r="K4" s="5">
        <v>2</v>
      </c>
      <c r="L4" s="61">
        <v>-93.5</v>
      </c>
      <c r="N4" s="76" t="s">
        <v>105</v>
      </c>
      <c r="O4" s="83">
        <f t="shared" si="0"/>
        <v>-1666.6666666666667</v>
      </c>
      <c r="P4" s="80">
        <v>6</v>
      </c>
      <c r="Q4" s="64">
        <v>-10000</v>
      </c>
    </row>
    <row r="5" spans="1:17">
      <c r="A5" s="19" t="s">
        <v>7</v>
      </c>
      <c r="B5" s="126">
        <f>IF(B$2=0,0,B$4/B$2)</f>
        <v>-22.366666666666664</v>
      </c>
      <c r="C5" s="127"/>
      <c r="E5" s="33" t="s">
        <v>54</v>
      </c>
      <c r="F5" s="30" t="s">
        <v>20</v>
      </c>
      <c r="G5" s="13">
        <v>1</v>
      </c>
      <c r="H5" s="94">
        <f>IF(B$17=0,0,G5/B$17)</f>
        <v>0.25</v>
      </c>
      <c r="I5" s="56">
        <v>52</v>
      </c>
      <c r="K5" s="5">
        <v>3</v>
      </c>
      <c r="L5" s="61">
        <v>-34.799999999999997</v>
      </c>
      <c r="N5" s="76" t="s">
        <v>157</v>
      </c>
      <c r="O5" s="83">
        <f>IF(P5=0,0,Q5/P5)</f>
        <v>-1683.3333333333333</v>
      </c>
      <c r="P5" s="80">
        <v>6</v>
      </c>
      <c r="Q5" s="64">
        <v>-10100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1</v>
      </c>
      <c r="H6" s="94">
        <f>IF(B$17=0,0,G6/B$17)</f>
        <v>0.25</v>
      </c>
      <c r="I6" s="56">
        <v>21</v>
      </c>
      <c r="K6" s="5">
        <v>4</v>
      </c>
      <c r="L6" s="61">
        <v>-30.099999999999998</v>
      </c>
      <c r="N6" s="76" t="s">
        <v>106</v>
      </c>
      <c r="O6" s="83">
        <f t="shared" ref="O6" si="1">IF(P6=0,0,Q6/P6)</f>
        <v>-3040</v>
      </c>
      <c r="P6" s="80">
        <v>5</v>
      </c>
      <c r="Q6" s="64">
        <v>-15200</v>
      </c>
    </row>
    <row r="7" spans="1:17">
      <c r="A7" s="19" t="s">
        <v>2</v>
      </c>
      <c r="B7" s="13">
        <v>1</v>
      </c>
      <c r="C7" s="6">
        <f t="shared" ref="C7:C12" si="2">IF(B$2=0,0,B7/B$2)</f>
        <v>0.16666666666666666</v>
      </c>
      <c r="E7" s="33" t="s">
        <v>56</v>
      </c>
      <c r="F7" s="30" t="s">
        <v>185</v>
      </c>
      <c r="G7" s="13">
        <v>1</v>
      </c>
      <c r="H7" s="94">
        <f>IF(B$17=0,0,G7/B$17)</f>
        <v>0.25</v>
      </c>
      <c r="I7" s="56">
        <v>39</v>
      </c>
      <c r="K7" s="5">
        <v>5</v>
      </c>
      <c r="L7" s="61">
        <v>-85.1</v>
      </c>
      <c r="N7" s="76" t="s">
        <v>107</v>
      </c>
      <c r="O7" s="83">
        <f t="shared" si="0"/>
        <v>-933.33333333333337</v>
      </c>
      <c r="P7" s="80">
        <v>3</v>
      </c>
      <c r="Q7" s="64">
        <v>-2800</v>
      </c>
    </row>
    <row r="8" spans="1:17">
      <c r="A8" s="19" t="s">
        <v>3</v>
      </c>
      <c r="B8" s="13">
        <v>1</v>
      </c>
      <c r="C8" s="6">
        <f>IF(B$2=0,0,B8/B$2)</f>
        <v>0.16666666666666666</v>
      </c>
      <c r="E8" s="33" t="s">
        <v>58</v>
      </c>
      <c r="F8" s="30" t="s">
        <v>22</v>
      </c>
      <c r="G8" s="13">
        <v>1</v>
      </c>
      <c r="H8" s="94">
        <f>IF(B$17=0,0,G8/B$17)</f>
        <v>0.25</v>
      </c>
      <c r="I8" s="56">
        <v>4</v>
      </c>
      <c r="K8" s="5">
        <v>6</v>
      </c>
      <c r="L8" s="61">
        <v>-134.19999999999999</v>
      </c>
      <c r="N8" s="76" t="s">
        <v>108</v>
      </c>
      <c r="O8" s="83">
        <f t="shared" si="0"/>
        <v>-150</v>
      </c>
      <c r="P8" s="80">
        <v>2</v>
      </c>
      <c r="Q8" s="64">
        <v>-300</v>
      </c>
    </row>
    <row r="9" spans="1:17">
      <c r="A9" s="20" t="s">
        <v>4</v>
      </c>
      <c r="B9" s="14">
        <v>1</v>
      </c>
      <c r="C9" s="7">
        <f>IF(B$2=0,0,B9/B$2)</f>
        <v>0.16666666666666666</v>
      </c>
      <c r="E9" s="33" t="s">
        <v>59</v>
      </c>
      <c r="F9" s="30" t="s">
        <v>23</v>
      </c>
      <c r="G9" s="13">
        <v>1</v>
      </c>
      <c r="H9" s="94">
        <f>IF(B$17=0,0,G9/B$17)</f>
        <v>0.25</v>
      </c>
      <c r="I9" s="56">
        <v>8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3</v>
      </c>
      <c r="C10" s="7">
        <f>IF(B$2=0,0,B10/B$2)</f>
        <v>0.5</v>
      </c>
      <c r="E10" s="33" t="s">
        <v>182</v>
      </c>
      <c r="F10" s="30" t="s">
        <v>19</v>
      </c>
      <c r="G10" s="13">
        <v>0</v>
      </c>
      <c r="H10" s="94">
        <f>IF(B$17=0,0,G10/B$17)</f>
        <v>0</v>
      </c>
      <c r="I10" s="56">
        <v>46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0.33333333333333331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50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0.16666666666666666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31.700000000000003</v>
      </c>
      <c r="P12" s="79">
        <v>2</v>
      </c>
      <c r="Q12" s="67">
        <v>63.400000000000006</v>
      </c>
    </row>
    <row r="13" spans="1:17">
      <c r="A13" s="22" t="s">
        <v>97</v>
      </c>
      <c r="B13" s="15">
        <v>8</v>
      </c>
      <c r="C13" s="11">
        <f>IF(B$3=0,0,B13/B$3)</f>
        <v>0.14035087719298245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11</v>
      </c>
      <c r="N13" s="76" t="s">
        <v>127</v>
      </c>
      <c r="O13" s="86">
        <f>IF(P13=0,0,Q13/P13)</f>
        <v>-40.15</v>
      </c>
      <c r="P13" s="80">
        <v>2</v>
      </c>
      <c r="Q13" s="68">
        <v>-80.3</v>
      </c>
    </row>
    <row r="14" spans="1:17">
      <c r="A14" s="19" t="s">
        <v>94</v>
      </c>
      <c r="B14" s="13">
        <v>13</v>
      </c>
      <c r="C14" s="6">
        <f>IF(B$3=0,0,B14/B$3)</f>
        <v>0.22807017543859648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7</v>
      </c>
      <c r="N14" s="76" t="s">
        <v>128</v>
      </c>
      <c r="O14" s="86">
        <f>IF(P14=0,0,Q14/P14)</f>
        <v>-55</v>
      </c>
      <c r="P14" s="80">
        <v>1</v>
      </c>
      <c r="Q14" s="68">
        <v>-55</v>
      </c>
    </row>
    <row r="15" spans="1:17">
      <c r="A15" s="18" t="s">
        <v>99</v>
      </c>
      <c r="B15" s="12">
        <f>B21</f>
        <v>2</v>
      </c>
      <c r="C15" s="4">
        <f>IF(B$13=0,0,B15/B$13)</f>
        <v>0.25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-62.3</v>
      </c>
      <c r="P15" s="81">
        <v>1</v>
      </c>
      <c r="Q15" s="69">
        <v>-62.3</v>
      </c>
    </row>
    <row r="16" spans="1:17">
      <c r="A16" s="18" t="s">
        <v>100</v>
      </c>
      <c r="B16" s="12">
        <f>B22</f>
        <v>2</v>
      </c>
      <c r="C16" s="4">
        <f>IF(B$14=0,0,B16/B$14)</f>
        <v>0.15384615384615385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7.0175438596491224E-2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0.19298245614035087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15</v>
      </c>
      <c r="N18" s="75" t="s">
        <v>235</v>
      </c>
      <c r="O18" s="85">
        <f>IF(P18=0,0,Q18/P18)</f>
        <v>24.2</v>
      </c>
      <c r="P18" s="79">
        <v>1</v>
      </c>
      <c r="Q18" s="67">
        <v>24.2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27</v>
      </c>
      <c r="N19" s="76" t="s">
        <v>392</v>
      </c>
      <c r="O19" s="86">
        <f>IF(P19=0,0,Q19/P19)</f>
        <v>-5.1666666666666634</v>
      </c>
      <c r="P19" s="80">
        <v>3</v>
      </c>
      <c r="Q19" s="68">
        <v>-15.499999999999989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435</v>
      </c>
      <c r="O20" s="86">
        <f>IF(P20=0,0,Q20/P20)</f>
        <v>-9.2499999999999982</v>
      </c>
      <c r="P20" s="80">
        <v>2</v>
      </c>
      <c r="Q20" s="68">
        <v>-18.499999999999996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16</v>
      </c>
      <c r="N21" s="76" t="s">
        <v>396</v>
      </c>
      <c r="O21" s="86">
        <f>IF(P21=0,0,Q21/P21)</f>
        <v>-21.950000000000003</v>
      </c>
      <c r="P21" s="80">
        <v>2</v>
      </c>
      <c r="Q21" s="68">
        <v>-43.900000000000006</v>
      </c>
    </row>
    <row r="22" spans="1:17">
      <c r="A22" s="19" t="s">
        <v>149</v>
      </c>
      <c r="B22" s="13">
        <v>2</v>
      </c>
      <c r="C22" s="6">
        <f>IF(B$17=0,0,B22/B$17)</f>
        <v>0.5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263</v>
      </c>
      <c r="O22" s="86">
        <f>IF(P22=0,0,Q22/P22)</f>
        <v>-28</v>
      </c>
      <c r="P22" s="80">
        <v>5</v>
      </c>
      <c r="Q22" s="68">
        <v>-140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24</v>
      </c>
      <c r="N23" s="76" t="s">
        <v>404</v>
      </c>
      <c r="O23" s="86">
        <f>IF(P23=0,0,Q23/P23)</f>
        <v>-38.5</v>
      </c>
      <c r="P23" s="80">
        <v>2</v>
      </c>
      <c r="Q23" s="68">
        <v>-77</v>
      </c>
    </row>
    <row r="24" spans="1:17">
      <c r="A24" s="19" t="s">
        <v>5</v>
      </c>
      <c r="B24" s="16">
        <f>IF(B$17=0,0,C24/B$17)</f>
        <v>6975</v>
      </c>
      <c r="C24" s="8">
        <v>27900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442</v>
      </c>
      <c r="O24" s="86">
        <f>IF(P24=0,0,Q24/P24)</f>
        <v>-52.2</v>
      </c>
      <c r="P24" s="80">
        <v>1</v>
      </c>
      <c r="Q24" s="68">
        <v>-52.2</v>
      </c>
    </row>
    <row r="25" spans="1:17">
      <c r="A25" s="20" t="s">
        <v>133</v>
      </c>
      <c r="B25" s="97">
        <f>IF($B$17-B$16=0,0,C25/($B$17-B$16))</f>
        <v>11000</v>
      </c>
      <c r="C25" s="98">
        <v>22000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395</v>
      </c>
      <c r="O25" s="86">
        <f>IF(P25=0,0,Q25/P25)</f>
        <v>-52.800000000000004</v>
      </c>
      <c r="P25" s="80">
        <v>1</v>
      </c>
      <c r="Q25" s="68">
        <v>-52.800000000000004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29</v>
      </c>
      <c r="N26" s="76" t="s">
        <v>388</v>
      </c>
      <c r="O26" s="86">
        <f>IF(P26=0,0,Q26/P26)</f>
        <v>-140.1</v>
      </c>
      <c r="P26" s="80">
        <v>1</v>
      </c>
      <c r="Q26" s="68">
        <v>-140.1</v>
      </c>
    </row>
    <row r="27" spans="1:17">
      <c r="A27" s="20" t="s">
        <v>132</v>
      </c>
      <c r="B27" s="97">
        <f>IF(B$18=0,0,C27/B$18)</f>
        <v>-4572.727272727273</v>
      </c>
      <c r="C27" s="98">
        <v>-50300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5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11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38700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3"/>
        <v>0.5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26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030CC4-91CF-4C16-B420-572E121C0C87}">
  <sheetPr codeName="Sheet7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463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0.66666666666666663</v>
      </c>
      <c r="I2" s="55">
        <v>15</v>
      </c>
      <c r="K2" s="3">
        <v>0</v>
      </c>
      <c r="L2" s="60">
        <v>0</v>
      </c>
      <c r="N2" s="75" t="s">
        <v>103</v>
      </c>
      <c r="O2" s="82">
        <f t="shared" ref="O2:O9" si="0">IF(P2=0,0,Q2/P2)</f>
        <v>8000</v>
      </c>
      <c r="P2" s="79">
        <v>1</v>
      </c>
      <c r="Q2" s="63">
        <v>8000</v>
      </c>
    </row>
    <row r="3" spans="1:17">
      <c r="A3" s="19" t="s">
        <v>8</v>
      </c>
      <c r="B3" s="122">
        <v>11</v>
      </c>
      <c r="C3" s="123"/>
      <c r="E3" s="33" t="s">
        <v>56</v>
      </c>
      <c r="F3" s="30" t="s">
        <v>185</v>
      </c>
      <c r="G3" s="13">
        <v>2</v>
      </c>
      <c r="H3" s="94">
        <f>IF(B$17=0,0,G3/B$17)</f>
        <v>0.66666666666666663</v>
      </c>
      <c r="I3" s="56">
        <v>4</v>
      </c>
      <c r="K3" s="5">
        <v>1</v>
      </c>
      <c r="L3" s="61">
        <v>58.8</v>
      </c>
      <c r="N3" s="76" t="s">
        <v>104</v>
      </c>
      <c r="O3" s="83">
        <f t="shared" si="0"/>
        <v>0</v>
      </c>
      <c r="P3" s="80">
        <v>1</v>
      </c>
      <c r="Q3" s="64">
        <v>0</v>
      </c>
    </row>
    <row r="4" spans="1:17">
      <c r="A4" s="19" t="s">
        <v>6</v>
      </c>
      <c r="B4" s="124">
        <v>58.8</v>
      </c>
      <c r="C4" s="125"/>
      <c r="E4" s="33" t="s">
        <v>59</v>
      </c>
      <c r="F4" s="30" t="s">
        <v>23</v>
      </c>
      <c r="G4" s="13">
        <v>2</v>
      </c>
      <c r="H4" s="94">
        <f>IF(B$17=0,0,G4/B$17)</f>
        <v>0.66666666666666663</v>
      </c>
      <c r="I4" s="56">
        <v>3</v>
      </c>
      <c r="N4" s="76" t="s">
        <v>105</v>
      </c>
      <c r="O4" s="83">
        <f t="shared" si="0"/>
        <v>8000</v>
      </c>
      <c r="P4" s="80">
        <v>1</v>
      </c>
      <c r="Q4" s="64">
        <v>8000</v>
      </c>
    </row>
    <row r="5" spans="1:17">
      <c r="A5" s="19" t="s">
        <v>7</v>
      </c>
      <c r="B5" s="126">
        <f>IF(B$2=0,0,B$4/B$2)</f>
        <v>58.8</v>
      </c>
      <c r="C5" s="127"/>
      <c r="E5" s="33" t="s">
        <v>184</v>
      </c>
      <c r="F5" s="30" t="s">
        <v>187</v>
      </c>
      <c r="G5" s="13">
        <v>2</v>
      </c>
      <c r="H5" s="94">
        <f>IF(B$17=0,0,G5/B$17)</f>
        <v>0.66666666666666663</v>
      </c>
      <c r="I5" s="56">
        <v>8</v>
      </c>
      <c r="N5" s="76" t="s">
        <v>157</v>
      </c>
      <c r="O5" s="83">
        <f>IF(P5=0,0,Q5/P5)</f>
        <v>0</v>
      </c>
      <c r="P5" s="80">
        <v>1</v>
      </c>
      <c r="Q5" s="64">
        <v>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182</v>
      </c>
      <c r="F6" s="30" t="s">
        <v>19</v>
      </c>
      <c r="G6" s="13">
        <v>1</v>
      </c>
      <c r="H6" s="94">
        <f>IF(B$17=0,0,G6/B$17)</f>
        <v>0.33333333333333331</v>
      </c>
      <c r="I6" s="56">
        <v>4</v>
      </c>
      <c r="N6" s="76" t="s">
        <v>106</v>
      </c>
      <c r="O6" s="83">
        <f t="shared" ref="O6" si="1">IF(P6=0,0,Q6/P6)</f>
        <v>-2500</v>
      </c>
      <c r="P6" s="80">
        <v>1</v>
      </c>
      <c r="Q6" s="64">
        <v>-2500</v>
      </c>
    </row>
    <row r="7" spans="1:17">
      <c r="A7" s="19" t="s">
        <v>2</v>
      </c>
      <c r="B7" s="13">
        <v>1</v>
      </c>
      <c r="C7" s="6">
        <f t="shared" ref="C7:C12" si="2">IF(B$2=0,0,B7/B$2)</f>
        <v>1</v>
      </c>
      <c r="E7" s="33" t="s">
        <v>60</v>
      </c>
      <c r="F7" s="30" t="s">
        <v>24</v>
      </c>
      <c r="G7" s="13">
        <v>1</v>
      </c>
      <c r="H7" s="94">
        <f>IF(B$17=0,0,G7/B$17)</f>
        <v>0.33333333333333331</v>
      </c>
      <c r="I7" s="56">
        <v>42</v>
      </c>
      <c r="N7" s="76" t="s">
        <v>107</v>
      </c>
      <c r="O7" s="83">
        <f t="shared" si="0"/>
        <v>0</v>
      </c>
      <c r="P7" s="80">
        <v>1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0</v>
      </c>
      <c r="H8" s="94">
        <f>IF(B$17=0,0,G8/B$17)</f>
        <v>0</v>
      </c>
      <c r="I8" s="56">
        <v>57</v>
      </c>
      <c r="N8" s="76" t="s">
        <v>108</v>
      </c>
      <c r="O8" s="83">
        <f t="shared" si="0"/>
        <v>1300</v>
      </c>
      <c r="P8" s="80">
        <v>1</v>
      </c>
      <c r="Q8" s="64">
        <v>1300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55</v>
      </c>
      <c r="F9" s="30" t="s">
        <v>155</v>
      </c>
      <c r="G9" s="13">
        <v>0</v>
      </c>
      <c r="H9" s="94">
        <f>IF(B$17=0,0,G9/B$17)</f>
        <v>0</v>
      </c>
      <c r="I9" s="56">
        <v>55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57</v>
      </c>
      <c r="F10" s="30" t="s">
        <v>21</v>
      </c>
      <c r="G10" s="13">
        <v>0</v>
      </c>
      <c r="H10" s="94">
        <f>IF(B$17=0,0,G10/B$17)</f>
        <v>0</v>
      </c>
      <c r="I10" s="56">
        <v>50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42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0.18181818181818182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11</v>
      </c>
      <c r="N13" s="76" t="s">
        <v>127</v>
      </c>
      <c r="O13" s="86">
        <f>IF(P13=0,0,Q13/P13)</f>
        <v>58.8</v>
      </c>
      <c r="P13" s="80">
        <v>1</v>
      </c>
      <c r="Q13" s="68">
        <v>58.8</v>
      </c>
    </row>
    <row r="14" spans="1:17">
      <c r="A14" s="19" t="s">
        <v>94</v>
      </c>
      <c r="B14" s="13">
        <v>1</v>
      </c>
      <c r="C14" s="6">
        <f>IF(B$3=0,0,B14/B$3)</f>
        <v>9.0909090909090912E-2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7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1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1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0.27272727272727271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15</v>
      </c>
      <c r="N18" s="75" t="s">
        <v>392</v>
      </c>
      <c r="O18" s="85">
        <f>IF(P18=0,0,Q18/P18)</f>
        <v>106.8</v>
      </c>
      <c r="P18" s="79">
        <v>1</v>
      </c>
      <c r="Q18" s="67">
        <v>106.8</v>
      </c>
    </row>
    <row r="19" spans="1:17">
      <c r="A19" s="19" t="s">
        <v>12</v>
      </c>
      <c r="B19" s="13">
        <v>2</v>
      </c>
      <c r="C19" s="6">
        <f>IF(B$17=0,0,B19/B$17)</f>
        <v>0.66666666666666663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27</v>
      </c>
      <c r="N19" s="76" t="s">
        <v>442</v>
      </c>
      <c r="O19" s="86">
        <f>IF(P19=0,0,Q19/P19)</f>
        <v>83.6</v>
      </c>
      <c r="P19" s="80">
        <v>1</v>
      </c>
      <c r="Q19" s="68">
        <v>83.6</v>
      </c>
    </row>
    <row r="20" spans="1:17">
      <c r="A20" s="19" t="s">
        <v>11</v>
      </c>
      <c r="B20" s="13">
        <v>1</v>
      </c>
      <c r="C20" s="6">
        <f>IF(B$17=0,0,B20/B$17)</f>
        <v>0.33333333333333331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263</v>
      </c>
      <c r="O20" s="86">
        <f>IF(P20=0,0,Q20/P20)</f>
        <v>45.8</v>
      </c>
      <c r="P20" s="80">
        <v>1</v>
      </c>
      <c r="Q20" s="68">
        <v>45.8</v>
      </c>
    </row>
    <row r="21" spans="1:17">
      <c r="A21" s="19" t="s">
        <v>151</v>
      </c>
      <c r="B21" s="13">
        <v>2</v>
      </c>
      <c r="C21" s="6">
        <f>IF(B$17=0,0,B21/B$17)</f>
        <v>0.66666666666666663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16</v>
      </c>
    </row>
    <row r="22" spans="1:17">
      <c r="A22" s="19" t="s">
        <v>149</v>
      </c>
      <c r="B22" s="13">
        <v>1</v>
      </c>
      <c r="C22" s="6">
        <f>IF(B$17=0,0,B22/B$17)</f>
        <v>0.33333333333333331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24</v>
      </c>
    </row>
    <row r="24" spans="1:17">
      <c r="A24" s="19" t="s">
        <v>5</v>
      </c>
      <c r="B24" s="16">
        <f>IF(B$17=0,0,C24/B$17)</f>
        <v>6000</v>
      </c>
      <c r="C24" s="8">
        <v>18000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8000</v>
      </c>
      <c r="C25" s="98">
        <v>16000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2000</v>
      </c>
      <c r="C26" s="98">
        <v>2000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29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5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11</v>
      </c>
      <c r="C29" s="96">
        <v>11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38800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0.33333333333333331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3"/>
        <v>0.66666666666666663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885BC-7644-4C40-9580-3C2F1D2092CB}">
  <sheetPr codeName="Sheet7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466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54</v>
      </c>
      <c r="F2" s="29" t="s">
        <v>20</v>
      </c>
      <c r="G2" s="12">
        <v>2</v>
      </c>
      <c r="H2" s="93">
        <f>IF(B$17=0,0,G2/B$17)</f>
        <v>2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-4100</v>
      </c>
      <c r="P2" s="79">
        <v>1</v>
      </c>
      <c r="Q2" s="63">
        <v>-4100</v>
      </c>
    </row>
    <row r="3" spans="1:17">
      <c r="A3" s="19" t="s">
        <v>8</v>
      </c>
      <c r="B3" s="122">
        <v>10</v>
      </c>
      <c r="C3" s="123"/>
      <c r="E3" s="33" t="s">
        <v>181</v>
      </c>
      <c r="F3" s="30" t="s">
        <v>156</v>
      </c>
      <c r="G3" s="13">
        <v>1</v>
      </c>
      <c r="H3" s="94">
        <f>IF(B$17=0,0,G3/B$17)</f>
        <v>1</v>
      </c>
      <c r="I3" s="56">
        <v>1</v>
      </c>
      <c r="K3" s="5">
        <v>1</v>
      </c>
      <c r="L3" s="61">
        <v>-50.4</v>
      </c>
      <c r="N3" s="76" t="s">
        <v>104</v>
      </c>
      <c r="O3" s="83">
        <f t="shared" si="0"/>
        <v>0</v>
      </c>
      <c r="P3" s="80">
        <v>1</v>
      </c>
      <c r="Q3" s="64">
        <v>0</v>
      </c>
    </row>
    <row r="4" spans="1:17">
      <c r="A4" s="19" t="s">
        <v>6</v>
      </c>
      <c r="B4" s="124">
        <v>-50.4</v>
      </c>
      <c r="C4" s="125"/>
      <c r="E4" s="33" t="s">
        <v>56</v>
      </c>
      <c r="F4" s="30" t="s">
        <v>185</v>
      </c>
      <c r="G4" s="13">
        <v>1</v>
      </c>
      <c r="H4" s="94">
        <f>IF(B$17=0,0,G4/B$17)</f>
        <v>1</v>
      </c>
      <c r="I4" s="56">
        <v>1</v>
      </c>
      <c r="N4" s="76" t="s">
        <v>105</v>
      </c>
      <c r="O4" s="83">
        <f t="shared" si="0"/>
        <v>-3900</v>
      </c>
      <c r="P4" s="80">
        <v>1</v>
      </c>
      <c r="Q4" s="64">
        <v>-3900</v>
      </c>
    </row>
    <row r="5" spans="1:17">
      <c r="A5" s="19" t="s">
        <v>7</v>
      </c>
      <c r="B5" s="126">
        <f>IF(B$2=0,0,B$4/B$2)</f>
        <v>-50.4</v>
      </c>
      <c r="C5" s="127"/>
      <c r="E5" s="33" t="s">
        <v>182</v>
      </c>
      <c r="F5" s="30" t="s">
        <v>19</v>
      </c>
      <c r="G5" s="13">
        <v>0</v>
      </c>
      <c r="H5" s="94">
        <f>IF(B$17=0,0,G5/B$17)</f>
        <v>0</v>
      </c>
      <c r="I5" s="56">
        <v>46</v>
      </c>
      <c r="N5" s="76" t="s">
        <v>157</v>
      </c>
      <c r="O5" s="83">
        <f>IF(P5=0,0,Q5/P5)</f>
        <v>8600</v>
      </c>
      <c r="P5" s="80">
        <v>1</v>
      </c>
      <c r="Q5" s="64">
        <v>8600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55</v>
      </c>
      <c r="N6" s="76" t="s">
        <v>106</v>
      </c>
      <c r="O6" s="83">
        <f t="shared" ref="O6" si="1">IF(P6=0,0,Q6/P6)</f>
        <v>-8000</v>
      </c>
      <c r="P6" s="80">
        <v>1</v>
      </c>
      <c r="Q6" s="64">
        <v>-8000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50</v>
      </c>
      <c r="N7" s="76" t="s">
        <v>107</v>
      </c>
      <c r="O7" s="83">
        <f t="shared" si="0"/>
        <v>-8000</v>
      </c>
      <c r="P7" s="80">
        <v>1</v>
      </c>
      <c r="Q7" s="64">
        <v>-8000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42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51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58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10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11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7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-50.4</v>
      </c>
      <c r="P14" s="80">
        <v>1</v>
      </c>
      <c r="Q14" s="68">
        <v>-50.4</v>
      </c>
    </row>
    <row r="15" spans="1:17">
      <c r="A15" s="18" t="s">
        <v>99</v>
      </c>
      <c r="B15" s="12">
        <f>B21</f>
        <v>1</v>
      </c>
      <c r="C15" s="4">
        <f>IF(B$13=0,0,B15/B$13)</f>
        <v>0.5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15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27</v>
      </c>
      <c r="N18" s="75" t="s">
        <v>263</v>
      </c>
      <c r="O18" s="85">
        <f>IF(P18=0,0,Q18/P18)</f>
        <v>-31.799999999999997</v>
      </c>
      <c r="P18" s="79">
        <v>1</v>
      </c>
      <c r="Q18" s="67">
        <v>-31.799999999999997</v>
      </c>
    </row>
    <row r="19" spans="1:17">
      <c r="A19" s="19" t="s">
        <v>12</v>
      </c>
      <c r="B19" s="13">
        <v>1</v>
      </c>
      <c r="C19" s="6">
        <f>IF(B$17=0,0,B19/B$17)</f>
        <v>1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4</v>
      </c>
      <c r="N19" s="76" t="s">
        <v>442</v>
      </c>
      <c r="O19" s="86">
        <f>IF(P19=0,0,Q19/P19)</f>
        <v>-54.199999999999996</v>
      </c>
      <c r="P19" s="80">
        <v>1</v>
      </c>
      <c r="Q19" s="68">
        <v>-54.199999999999996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16</v>
      </c>
      <c r="N20" s="76" t="s">
        <v>392</v>
      </c>
      <c r="O20" s="86">
        <f>IF(P20=0,0,Q20/P20)</f>
        <v>-114.6</v>
      </c>
      <c r="P20" s="80">
        <v>1</v>
      </c>
      <c r="Q20" s="68">
        <v>-114.6</v>
      </c>
    </row>
    <row r="21" spans="1:17">
      <c r="A21" s="19" t="s">
        <v>151</v>
      </c>
      <c r="B21" s="13">
        <v>1</v>
      </c>
      <c r="C21" s="6">
        <f>IF(B$17=0,0,B21/B$17)</f>
        <v>1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8000</v>
      </c>
      <c r="C24" s="8">
        <v>8000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8000</v>
      </c>
      <c r="C25" s="98">
        <v>8000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29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5</v>
      </c>
    </row>
    <row r="27" spans="1:17">
      <c r="A27" s="20" t="s">
        <v>132</v>
      </c>
      <c r="B27" s="97">
        <f>IF(B$18=0,0,C27/B$18)</f>
        <v>-6633.333333333333</v>
      </c>
      <c r="C27" s="98">
        <v>-19900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30</v>
      </c>
    </row>
    <row r="29" spans="1:17">
      <c r="A29" s="19" t="s">
        <v>131</v>
      </c>
      <c r="B29" s="13">
        <v>3</v>
      </c>
      <c r="C29" s="96">
        <v>1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2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9600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1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58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93B2F2-E658-4654-B792-8C5B4F0F2640}">
  <sheetPr codeName="Sheet2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123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120</v>
      </c>
      <c r="P17" s="78" t="s">
        <v>121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172</v>
      </c>
      <c r="C34" s="105" t="s">
        <v>173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1:C31"/>
    <mergeCell ref="B30:C30"/>
    <mergeCell ref="B6:C6"/>
    <mergeCell ref="B1:C1"/>
    <mergeCell ref="B2:C2"/>
    <mergeCell ref="B3:C3"/>
    <mergeCell ref="B4:C4"/>
    <mergeCell ref="B5:C5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74</vt:i4>
      </vt:variant>
      <vt:variant>
        <vt:lpstr>名前付き一覧</vt:lpstr>
      </vt:variant>
      <vt:variant>
        <vt:i4>4047</vt:i4>
      </vt:variant>
    </vt:vector>
  </HeadingPairs>
  <TitlesOfParts>
    <vt:vector size="4121" baseType="lpstr">
      <vt:lpstr>Cache</vt:lpstr>
      <vt:lpstr>Players</vt:lpstr>
      <vt:lpstr>ランキング</vt:lpstr>
      <vt:lpstr>全体</vt:lpstr>
      <vt:lpstr>松澤亮太</vt:lpstr>
      <vt:lpstr>滝沢悠人</vt:lpstr>
      <vt:lpstr>大池陸斗</vt:lpstr>
      <vt:lpstr>百瀬成空</vt:lpstr>
      <vt:lpstr>佐藤成浩</vt:lpstr>
      <vt:lpstr>依田幸憲</vt:lpstr>
      <vt:lpstr>保谷一貴</vt:lpstr>
      <vt:lpstr>高野源太</vt:lpstr>
      <vt:lpstr>矢ヶ崎健</vt:lpstr>
      <vt:lpstr>小林郁斗</vt:lpstr>
      <vt:lpstr>木角有希</vt:lpstr>
      <vt:lpstr>福澤大地</vt:lpstr>
      <vt:lpstr>髙橋桜</vt:lpstr>
      <vt:lpstr>多田洋輔</vt:lpstr>
      <vt:lpstr>柳澤颯吾</vt:lpstr>
      <vt:lpstr>石澤巧望</vt:lpstr>
      <vt:lpstr>川上翔大</vt:lpstr>
      <vt:lpstr>北沢蓮太郎</vt:lpstr>
      <vt:lpstr>市川大智</vt:lpstr>
      <vt:lpstr>中川弘崇</vt:lpstr>
      <vt:lpstr>阿部圭太朗</vt:lpstr>
      <vt:lpstr>山崎葵</vt:lpstr>
      <vt:lpstr>関谷洸佑</vt:lpstr>
      <vt:lpstr>巻島夢樹</vt:lpstr>
      <vt:lpstr>伊藤仁城</vt:lpstr>
      <vt:lpstr>西沢武留</vt:lpstr>
      <vt:lpstr>両角慧太</vt:lpstr>
      <vt:lpstr>中村花菜</vt:lpstr>
      <vt:lpstr>中村季暉</vt:lpstr>
      <vt:lpstr>吉澤諒</vt:lpstr>
      <vt:lpstr>塩入悠</vt:lpstr>
      <vt:lpstr>宮澤七星</vt:lpstr>
      <vt:lpstr>坂本羽弥斗</vt:lpstr>
      <vt:lpstr>湯本咲蔵</vt:lpstr>
      <vt:lpstr>田名網新</vt:lpstr>
      <vt:lpstr>山本悠介</vt:lpstr>
      <vt:lpstr>石原凛人</vt:lpstr>
      <vt:lpstr>渡部陵瑛</vt:lpstr>
      <vt:lpstr>唐澤聖矢</vt:lpstr>
      <vt:lpstr>清水常緑</vt:lpstr>
      <vt:lpstr>所附快和</vt:lpstr>
      <vt:lpstr>長野柊馬</vt:lpstr>
      <vt:lpstr>井澤軌人</vt:lpstr>
      <vt:lpstr>小林圭太</vt:lpstr>
      <vt:lpstr>西野修世</vt:lpstr>
      <vt:lpstr>高橋英将</vt:lpstr>
      <vt:lpstr>佐藤成</vt:lpstr>
      <vt:lpstr>柳澤奏太</vt:lpstr>
      <vt:lpstr>宮沢璃空</vt:lpstr>
      <vt:lpstr>清水遙斗</vt:lpstr>
      <vt:lpstr>高山晶</vt:lpstr>
      <vt:lpstr>山崎暖斗</vt:lpstr>
      <vt:lpstr>市原望叶</vt:lpstr>
      <vt:lpstr>笠原誠</vt:lpstr>
      <vt:lpstr>松沢海輝</vt:lpstr>
      <vt:lpstr>山田夏寿希</vt:lpstr>
      <vt:lpstr>阿部修二朗</vt:lpstr>
      <vt:lpstr>鈴木千尋</vt:lpstr>
      <vt:lpstr>大石瑛司</vt:lpstr>
      <vt:lpstr>三井祐輝</vt:lpstr>
      <vt:lpstr>前田卓美</vt:lpstr>
      <vt:lpstr>小林莉子</vt:lpstr>
      <vt:lpstr>市川琢磨</vt:lpstr>
      <vt:lpstr>岡部秋平</vt:lpstr>
      <vt:lpstr>佐藤　大輔</vt:lpstr>
      <vt:lpstr>佐藤大輔</vt:lpstr>
      <vt:lpstr>等々力潤</vt:lpstr>
      <vt:lpstr>岡田真慧</vt:lpstr>
      <vt:lpstr>Template (3)</vt:lpstr>
      <vt:lpstr>Template</vt:lpstr>
      <vt:lpstr>'Template (3)'!アガリ数</vt:lpstr>
      <vt:lpstr>阿部圭太朗!アガリ数</vt:lpstr>
      <vt:lpstr>阿部修二朗!アガリ数</vt:lpstr>
      <vt:lpstr>伊藤仁城!アガリ数</vt:lpstr>
      <vt:lpstr>依田幸憲!アガリ数</vt:lpstr>
      <vt:lpstr>井澤軌人!アガリ数</vt:lpstr>
      <vt:lpstr>塩入悠!アガリ数</vt:lpstr>
      <vt:lpstr>岡田真慧!アガリ数</vt:lpstr>
      <vt:lpstr>岡部秋平!アガリ数</vt:lpstr>
      <vt:lpstr>笠原誠!アガリ数</vt:lpstr>
      <vt:lpstr>巻島夢樹!アガリ数</vt:lpstr>
      <vt:lpstr>関谷洸佑!アガリ数</vt:lpstr>
      <vt:lpstr>吉澤諒!アガリ数</vt:lpstr>
      <vt:lpstr>宮沢璃空!アガリ数</vt:lpstr>
      <vt:lpstr>宮澤七星!アガリ数</vt:lpstr>
      <vt:lpstr>高橋英将!アガリ数</vt:lpstr>
      <vt:lpstr>高山晶!アガリ数</vt:lpstr>
      <vt:lpstr>高野源太!アガリ数</vt:lpstr>
      <vt:lpstr>'佐藤　大輔'!アガリ数</vt:lpstr>
      <vt:lpstr>佐藤成!アガリ数</vt:lpstr>
      <vt:lpstr>佐藤成浩!アガリ数</vt:lpstr>
      <vt:lpstr>佐藤大輔!アガリ数</vt:lpstr>
      <vt:lpstr>坂本羽弥斗!アガリ数</vt:lpstr>
      <vt:lpstr>三井祐輝!アガリ数</vt:lpstr>
      <vt:lpstr>山崎葵!アガリ数</vt:lpstr>
      <vt:lpstr>山崎暖斗!アガリ数</vt:lpstr>
      <vt:lpstr>山田夏寿希!アガリ数</vt:lpstr>
      <vt:lpstr>山本悠介!アガリ数</vt:lpstr>
      <vt:lpstr>市原望叶!アガリ数</vt:lpstr>
      <vt:lpstr>市川大智!アガリ数</vt:lpstr>
      <vt:lpstr>市川琢磨!アガリ数</vt:lpstr>
      <vt:lpstr>所附快和!アガリ数</vt:lpstr>
      <vt:lpstr>小林郁斗!アガリ数</vt:lpstr>
      <vt:lpstr>小林圭太!アガリ数</vt:lpstr>
      <vt:lpstr>小林莉子!アガリ数</vt:lpstr>
      <vt:lpstr>松沢海輝!アガリ数</vt:lpstr>
      <vt:lpstr>松澤亮太!アガリ数</vt:lpstr>
      <vt:lpstr>清水常緑!アガリ数</vt:lpstr>
      <vt:lpstr>清水遙斗!アガリ数</vt:lpstr>
      <vt:lpstr>西沢武留!アガリ数</vt:lpstr>
      <vt:lpstr>西野修世!アガリ数</vt:lpstr>
      <vt:lpstr>石原凛人!アガリ数</vt:lpstr>
      <vt:lpstr>石澤巧望!アガリ数</vt:lpstr>
      <vt:lpstr>川上翔大!アガリ数</vt:lpstr>
      <vt:lpstr>前田卓美!アガリ数</vt:lpstr>
      <vt:lpstr>全体!アガリ数</vt:lpstr>
      <vt:lpstr>多田洋輔!アガリ数</vt:lpstr>
      <vt:lpstr>大石瑛司!アガリ数</vt:lpstr>
      <vt:lpstr>大池陸斗!アガリ数</vt:lpstr>
      <vt:lpstr>滝沢悠人!アガリ数</vt:lpstr>
      <vt:lpstr>中川弘崇!アガリ数</vt:lpstr>
      <vt:lpstr>中村花菜!アガリ数</vt:lpstr>
      <vt:lpstr>中村季暉!アガリ数</vt:lpstr>
      <vt:lpstr>長野柊馬!アガリ数</vt:lpstr>
      <vt:lpstr>田名網新!アガリ数</vt:lpstr>
      <vt:lpstr>渡部陵瑛!アガリ数</vt:lpstr>
      <vt:lpstr>唐澤聖矢!アガリ数</vt:lpstr>
      <vt:lpstr>湯本咲蔵!アガリ数</vt:lpstr>
      <vt:lpstr>等々力潤!アガリ数</vt:lpstr>
      <vt:lpstr>百瀬成空!アガリ数</vt:lpstr>
      <vt:lpstr>福澤大地!アガリ数</vt:lpstr>
      <vt:lpstr>保谷一貴!アガリ数</vt:lpstr>
      <vt:lpstr>北沢蓮太郎!アガリ数</vt:lpstr>
      <vt:lpstr>木角有希!アガリ数</vt:lpstr>
      <vt:lpstr>矢ヶ崎健!アガリ数</vt:lpstr>
      <vt:lpstr>柳澤奏太!アガリ数</vt:lpstr>
      <vt:lpstr>柳澤颯吾!アガリ数</vt:lpstr>
      <vt:lpstr>両角慧太!アガリ数</vt:lpstr>
      <vt:lpstr>鈴木千尋!アガリ数</vt:lpstr>
      <vt:lpstr>髙橋桜!アガリ数</vt:lpstr>
      <vt:lpstr>アガリ数</vt:lpstr>
      <vt:lpstr>'Template (3)'!アガリ率</vt:lpstr>
      <vt:lpstr>阿部圭太朗!アガリ率</vt:lpstr>
      <vt:lpstr>阿部修二朗!アガリ率</vt:lpstr>
      <vt:lpstr>伊藤仁城!アガリ率</vt:lpstr>
      <vt:lpstr>依田幸憲!アガリ率</vt:lpstr>
      <vt:lpstr>井澤軌人!アガリ率</vt:lpstr>
      <vt:lpstr>塩入悠!アガリ率</vt:lpstr>
      <vt:lpstr>岡田真慧!アガリ率</vt:lpstr>
      <vt:lpstr>岡部秋平!アガリ率</vt:lpstr>
      <vt:lpstr>笠原誠!アガリ率</vt:lpstr>
      <vt:lpstr>巻島夢樹!アガリ率</vt:lpstr>
      <vt:lpstr>関谷洸佑!アガリ率</vt:lpstr>
      <vt:lpstr>吉澤諒!アガリ率</vt:lpstr>
      <vt:lpstr>宮沢璃空!アガリ率</vt:lpstr>
      <vt:lpstr>宮澤七星!アガリ率</vt:lpstr>
      <vt:lpstr>高橋英将!アガリ率</vt:lpstr>
      <vt:lpstr>高山晶!アガリ率</vt:lpstr>
      <vt:lpstr>高野源太!アガリ率</vt:lpstr>
      <vt:lpstr>'佐藤　大輔'!アガリ率</vt:lpstr>
      <vt:lpstr>佐藤成!アガリ率</vt:lpstr>
      <vt:lpstr>佐藤成浩!アガリ率</vt:lpstr>
      <vt:lpstr>佐藤大輔!アガリ率</vt:lpstr>
      <vt:lpstr>坂本羽弥斗!アガリ率</vt:lpstr>
      <vt:lpstr>三井祐輝!アガリ率</vt:lpstr>
      <vt:lpstr>山崎葵!アガリ率</vt:lpstr>
      <vt:lpstr>山崎暖斗!アガリ率</vt:lpstr>
      <vt:lpstr>山田夏寿希!アガリ率</vt:lpstr>
      <vt:lpstr>山本悠介!アガリ率</vt:lpstr>
      <vt:lpstr>市原望叶!アガリ率</vt:lpstr>
      <vt:lpstr>市川大智!アガリ率</vt:lpstr>
      <vt:lpstr>市川琢磨!アガリ率</vt:lpstr>
      <vt:lpstr>所附快和!アガリ率</vt:lpstr>
      <vt:lpstr>小林郁斗!アガリ率</vt:lpstr>
      <vt:lpstr>小林圭太!アガリ率</vt:lpstr>
      <vt:lpstr>小林莉子!アガリ率</vt:lpstr>
      <vt:lpstr>松沢海輝!アガリ率</vt:lpstr>
      <vt:lpstr>松澤亮太!アガリ率</vt:lpstr>
      <vt:lpstr>清水常緑!アガリ率</vt:lpstr>
      <vt:lpstr>清水遙斗!アガリ率</vt:lpstr>
      <vt:lpstr>西沢武留!アガリ率</vt:lpstr>
      <vt:lpstr>西野修世!アガリ率</vt:lpstr>
      <vt:lpstr>石原凛人!アガリ率</vt:lpstr>
      <vt:lpstr>石澤巧望!アガリ率</vt:lpstr>
      <vt:lpstr>川上翔大!アガリ率</vt:lpstr>
      <vt:lpstr>前田卓美!アガリ率</vt:lpstr>
      <vt:lpstr>全体!アガリ率</vt:lpstr>
      <vt:lpstr>多田洋輔!アガリ率</vt:lpstr>
      <vt:lpstr>大石瑛司!アガリ率</vt:lpstr>
      <vt:lpstr>大池陸斗!アガリ率</vt:lpstr>
      <vt:lpstr>滝沢悠人!アガリ率</vt:lpstr>
      <vt:lpstr>中川弘崇!アガリ率</vt:lpstr>
      <vt:lpstr>中村花菜!アガリ率</vt:lpstr>
      <vt:lpstr>中村季暉!アガリ率</vt:lpstr>
      <vt:lpstr>長野柊馬!アガリ率</vt:lpstr>
      <vt:lpstr>田名網新!アガリ率</vt:lpstr>
      <vt:lpstr>渡部陵瑛!アガリ率</vt:lpstr>
      <vt:lpstr>唐澤聖矢!アガリ率</vt:lpstr>
      <vt:lpstr>湯本咲蔵!アガリ率</vt:lpstr>
      <vt:lpstr>等々力潤!アガリ率</vt:lpstr>
      <vt:lpstr>百瀬成空!アガリ率</vt:lpstr>
      <vt:lpstr>福澤大地!アガリ率</vt:lpstr>
      <vt:lpstr>保谷一貴!アガリ率</vt:lpstr>
      <vt:lpstr>北沢蓮太郎!アガリ率</vt:lpstr>
      <vt:lpstr>木角有希!アガリ率</vt:lpstr>
      <vt:lpstr>矢ヶ崎健!アガリ率</vt:lpstr>
      <vt:lpstr>柳澤奏太!アガリ率</vt:lpstr>
      <vt:lpstr>柳澤颯吾!アガリ率</vt:lpstr>
      <vt:lpstr>両角慧太!アガリ率</vt:lpstr>
      <vt:lpstr>鈴木千尋!アガリ率</vt:lpstr>
      <vt:lpstr>髙橋桜!アガリ率</vt:lpstr>
      <vt:lpstr>アガリ率</vt:lpstr>
      <vt:lpstr>'Template (3)'!ダマアガリ数</vt:lpstr>
      <vt:lpstr>阿部圭太朗!ダマアガリ数</vt:lpstr>
      <vt:lpstr>阿部修二朗!ダマアガリ数</vt:lpstr>
      <vt:lpstr>伊藤仁城!ダマアガリ数</vt:lpstr>
      <vt:lpstr>依田幸憲!ダマアガリ数</vt:lpstr>
      <vt:lpstr>井澤軌人!ダマアガリ数</vt:lpstr>
      <vt:lpstr>塩入悠!ダマアガリ数</vt:lpstr>
      <vt:lpstr>岡田真慧!ダマアガリ数</vt:lpstr>
      <vt:lpstr>岡部秋平!ダマアガリ数</vt:lpstr>
      <vt:lpstr>笠原誠!ダマアガリ数</vt:lpstr>
      <vt:lpstr>巻島夢樹!ダマアガリ数</vt:lpstr>
      <vt:lpstr>関谷洸佑!ダマアガリ数</vt:lpstr>
      <vt:lpstr>吉澤諒!ダマアガリ数</vt:lpstr>
      <vt:lpstr>宮沢璃空!ダマアガリ数</vt:lpstr>
      <vt:lpstr>宮澤七星!ダマアガリ数</vt:lpstr>
      <vt:lpstr>高橋英将!ダマアガリ数</vt:lpstr>
      <vt:lpstr>高山晶!ダマアガリ数</vt:lpstr>
      <vt:lpstr>高野源太!ダマアガリ数</vt:lpstr>
      <vt:lpstr>'佐藤　大輔'!ダマアガリ数</vt:lpstr>
      <vt:lpstr>佐藤成!ダマアガリ数</vt:lpstr>
      <vt:lpstr>佐藤成浩!ダマアガリ数</vt:lpstr>
      <vt:lpstr>佐藤大輔!ダマアガリ数</vt:lpstr>
      <vt:lpstr>坂本羽弥斗!ダマアガリ数</vt:lpstr>
      <vt:lpstr>三井祐輝!ダマアガリ数</vt:lpstr>
      <vt:lpstr>山崎葵!ダマアガリ数</vt:lpstr>
      <vt:lpstr>山崎暖斗!ダマアガリ数</vt:lpstr>
      <vt:lpstr>山田夏寿希!ダマアガリ数</vt:lpstr>
      <vt:lpstr>山本悠介!ダマアガリ数</vt:lpstr>
      <vt:lpstr>市原望叶!ダマアガリ数</vt:lpstr>
      <vt:lpstr>市川大智!ダマアガリ数</vt:lpstr>
      <vt:lpstr>市川琢磨!ダマアガリ数</vt:lpstr>
      <vt:lpstr>所附快和!ダマアガリ数</vt:lpstr>
      <vt:lpstr>小林郁斗!ダマアガリ数</vt:lpstr>
      <vt:lpstr>小林圭太!ダマアガリ数</vt:lpstr>
      <vt:lpstr>小林莉子!ダマアガリ数</vt:lpstr>
      <vt:lpstr>松沢海輝!ダマアガリ数</vt:lpstr>
      <vt:lpstr>松澤亮太!ダマアガリ数</vt:lpstr>
      <vt:lpstr>清水常緑!ダマアガリ数</vt:lpstr>
      <vt:lpstr>清水遙斗!ダマアガリ数</vt:lpstr>
      <vt:lpstr>西沢武留!ダマアガリ数</vt:lpstr>
      <vt:lpstr>西野修世!ダマアガリ数</vt:lpstr>
      <vt:lpstr>石原凛人!ダマアガリ数</vt:lpstr>
      <vt:lpstr>石澤巧望!ダマアガリ数</vt:lpstr>
      <vt:lpstr>川上翔大!ダマアガリ数</vt:lpstr>
      <vt:lpstr>前田卓美!ダマアガリ数</vt:lpstr>
      <vt:lpstr>全体!ダマアガリ数</vt:lpstr>
      <vt:lpstr>多田洋輔!ダマアガリ数</vt:lpstr>
      <vt:lpstr>大石瑛司!ダマアガリ数</vt:lpstr>
      <vt:lpstr>大池陸斗!ダマアガリ数</vt:lpstr>
      <vt:lpstr>滝沢悠人!ダマアガリ数</vt:lpstr>
      <vt:lpstr>中川弘崇!ダマアガリ数</vt:lpstr>
      <vt:lpstr>中村花菜!ダマアガリ数</vt:lpstr>
      <vt:lpstr>中村季暉!ダマアガリ数</vt:lpstr>
      <vt:lpstr>長野柊馬!ダマアガリ数</vt:lpstr>
      <vt:lpstr>田名網新!ダマアガリ数</vt:lpstr>
      <vt:lpstr>渡部陵瑛!ダマアガリ数</vt:lpstr>
      <vt:lpstr>唐澤聖矢!ダマアガリ数</vt:lpstr>
      <vt:lpstr>湯本咲蔵!ダマアガリ数</vt:lpstr>
      <vt:lpstr>等々力潤!ダマアガリ数</vt:lpstr>
      <vt:lpstr>百瀬成空!ダマアガリ数</vt:lpstr>
      <vt:lpstr>福澤大地!ダマアガリ数</vt:lpstr>
      <vt:lpstr>保谷一貴!ダマアガリ数</vt:lpstr>
      <vt:lpstr>北沢蓮太郎!ダマアガリ数</vt:lpstr>
      <vt:lpstr>木角有希!ダマアガリ数</vt:lpstr>
      <vt:lpstr>矢ヶ崎健!ダマアガリ数</vt:lpstr>
      <vt:lpstr>柳澤奏太!ダマアガリ数</vt:lpstr>
      <vt:lpstr>柳澤颯吾!ダマアガリ数</vt:lpstr>
      <vt:lpstr>両角慧太!ダマアガリ数</vt:lpstr>
      <vt:lpstr>鈴木千尋!ダマアガリ数</vt:lpstr>
      <vt:lpstr>髙橋桜!ダマアガリ数</vt:lpstr>
      <vt:lpstr>ダマアガリ数</vt:lpstr>
      <vt:lpstr>'Template (3)'!ダマアガリ率</vt:lpstr>
      <vt:lpstr>阿部圭太朗!ダマアガリ率</vt:lpstr>
      <vt:lpstr>阿部修二朗!ダマアガリ率</vt:lpstr>
      <vt:lpstr>伊藤仁城!ダマアガリ率</vt:lpstr>
      <vt:lpstr>依田幸憲!ダマアガリ率</vt:lpstr>
      <vt:lpstr>井澤軌人!ダマアガリ率</vt:lpstr>
      <vt:lpstr>塩入悠!ダマアガリ率</vt:lpstr>
      <vt:lpstr>岡田真慧!ダマアガリ率</vt:lpstr>
      <vt:lpstr>岡部秋平!ダマアガリ率</vt:lpstr>
      <vt:lpstr>笠原誠!ダマアガリ率</vt:lpstr>
      <vt:lpstr>巻島夢樹!ダマアガリ率</vt:lpstr>
      <vt:lpstr>関谷洸佑!ダマアガリ率</vt:lpstr>
      <vt:lpstr>吉澤諒!ダマアガリ率</vt:lpstr>
      <vt:lpstr>宮沢璃空!ダマアガリ率</vt:lpstr>
      <vt:lpstr>宮澤七星!ダマアガリ率</vt:lpstr>
      <vt:lpstr>高橋英将!ダマアガリ率</vt:lpstr>
      <vt:lpstr>高山晶!ダマアガリ率</vt:lpstr>
      <vt:lpstr>高野源太!ダマアガリ率</vt:lpstr>
      <vt:lpstr>'佐藤　大輔'!ダマアガリ率</vt:lpstr>
      <vt:lpstr>佐藤成!ダマアガリ率</vt:lpstr>
      <vt:lpstr>佐藤成浩!ダマアガリ率</vt:lpstr>
      <vt:lpstr>佐藤大輔!ダマアガリ率</vt:lpstr>
      <vt:lpstr>坂本羽弥斗!ダマアガリ率</vt:lpstr>
      <vt:lpstr>三井祐輝!ダマアガリ率</vt:lpstr>
      <vt:lpstr>山崎葵!ダマアガリ率</vt:lpstr>
      <vt:lpstr>山崎暖斗!ダマアガリ率</vt:lpstr>
      <vt:lpstr>山田夏寿希!ダマアガリ率</vt:lpstr>
      <vt:lpstr>山本悠介!ダマアガリ率</vt:lpstr>
      <vt:lpstr>市原望叶!ダマアガリ率</vt:lpstr>
      <vt:lpstr>市川大智!ダマアガリ率</vt:lpstr>
      <vt:lpstr>市川琢磨!ダマアガリ率</vt:lpstr>
      <vt:lpstr>所附快和!ダマアガリ率</vt:lpstr>
      <vt:lpstr>小林郁斗!ダマアガリ率</vt:lpstr>
      <vt:lpstr>小林圭太!ダマアガリ率</vt:lpstr>
      <vt:lpstr>小林莉子!ダマアガリ率</vt:lpstr>
      <vt:lpstr>松沢海輝!ダマアガリ率</vt:lpstr>
      <vt:lpstr>松澤亮太!ダマアガリ率</vt:lpstr>
      <vt:lpstr>清水常緑!ダマアガリ率</vt:lpstr>
      <vt:lpstr>清水遙斗!ダマアガリ率</vt:lpstr>
      <vt:lpstr>西沢武留!ダマアガリ率</vt:lpstr>
      <vt:lpstr>西野修世!ダマアガリ率</vt:lpstr>
      <vt:lpstr>石原凛人!ダマアガリ率</vt:lpstr>
      <vt:lpstr>石澤巧望!ダマアガリ率</vt:lpstr>
      <vt:lpstr>川上翔大!ダマアガリ率</vt:lpstr>
      <vt:lpstr>前田卓美!ダマアガリ率</vt:lpstr>
      <vt:lpstr>全体!ダマアガリ率</vt:lpstr>
      <vt:lpstr>多田洋輔!ダマアガリ率</vt:lpstr>
      <vt:lpstr>大石瑛司!ダマアガリ率</vt:lpstr>
      <vt:lpstr>大池陸斗!ダマアガリ率</vt:lpstr>
      <vt:lpstr>滝沢悠人!ダマアガリ率</vt:lpstr>
      <vt:lpstr>中川弘崇!ダマアガリ率</vt:lpstr>
      <vt:lpstr>中村花菜!ダマアガリ率</vt:lpstr>
      <vt:lpstr>中村季暉!ダマアガリ率</vt:lpstr>
      <vt:lpstr>長野柊馬!ダマアガリ率</vt:lpstr>
      <vt:lpstr>田名網新!ダマアガリ率</vt:lpstr>
      <vt:lpstr>渡部陵瑛!ダマアガリ率</vt:lpstr>
      <vt:lpstr>唐澤聖矢!ダマアガリ率</vt:lpstr>
      <vt:lpstr>湯本咲蔵!ダマアガリ率</vt:lpstr>
      <vt:lpstr>等々力潤!ダマアガリ率</vt:lpstr>
      <vt:lpstr>百瀬成空!ダマアガリ率</vt:lpstr>
      <vt:lpstr>福澤大地!ダマアガリ率</vt:lpstr>
      <vt:lpstr>保谷一貴!ダマアガリ率</vt:lpstr>
      <vt:lpstr>北沢蓮太郎!ダマアガリ率</vt:lpstr>
      <vt:lpstr>木角有希!ダマアガリ率</vt:lpstr>
      <vt:lpstr>矢ヶ崎健!ダマアガリ率</vt:lpstr>
      <vt:lpstr>柳澤奏太!ダマアガリ率</vt:lpstr>
      <vt:lpstr>柳澤颯吾!ダマアガリ率</vt:lpstr>
      <vt:lpstr>両角慧太!ダマアガリ率</vt:lpstr>
      <vt:lpstr>鈴木千尋!ダマアガリ率</vt:lpstr>
      <vt:lpstr>髙橋桜!ダマアガリ率</vt:lpstr>
      <vt:lpstr>ダマアガリ率</vt:lpstr>
      <vt:lpstr>'Template (3)'!チョンボ数</vt:lpstr>
      <vt:lpstr>阿部圭太朗!チョンボ数</vt:lpstr>
      <vt:lpstr>阿部修二朗!チョンボ数</vt:lpstr>
      <vt:lpstr>伊藤仁城!チョンボ数</vt:lpstr>
      <vt:lpstr>依田幸憲!チョンボ数</vt:lpstr>
      <vt:lpstr>井澤軌人!チョンボ数</vt:lpstr>
      <vt:lpstr>塩入悠!チョンボ数</vt:lpstr>
      <vt:lpstr>岡田真慧!チョンボ数</vt:lpstr>
      <vt:lpstr>岡部秋平!チョンボ数</vt:lpstr>
      <vt:lpstr>笠原誠!チョンボ数</vt:lpstr>
      <vt:lpstr>巻島夢樹!チョンボ数</vt:lpstr>
      <vt:lpstr>関谷洸佑!チョンボ数</vt:lpstr>
      <vt:lpstr>吉澤諒!チョンボ数</vt:lpstr>
      <vt:lpstr>宮沢璃空!チョンボ数</vt:lpstr>
      <vt:lpstr>宮澤七星!チョンボ数</vt:lpstr>
      <vt:lpstr>高橋英将!チョンボ数</vt:lpstr>
      <vt:lpstr>高山晶!チョンボ数</vt:lpstr>
      <vt:lpstr>高野源太!チョンボ数</vt:lpstr>
      <vt:lpstr>'佐藤　大輔'!チョンボ数</vt:lpstr>
      <vt:lpstr>佐藤成!チョンボ数</vt:lpstr>
      <vt:lpstr>佐藤成浩!チョンボ数</vt:lpstr>
      <vt:lpstr>佐藤大輔!チョンボ数</vt:lpstr>
      <vt:lpstr>坂本羽弥斗!チョンボ数</vt:lpstr>
      <vt:lpstr>三井祐輝!チョンボ数</vt:lpstr>
      <vt:lpstr>山崎葵!チョンボ数</vt:lpstr>
      <vt:lpstr>山崎暖斗!チョンボ数</vt:lpstr>
      <vt:lpstr>山田夏寿希!チョンボ数</vt:lpstr>
      <vt:lpstr>山本悠介!チョンボ数</vt:lpstr>
      <vt:lpstr>市原望叶!チョンボ数</vt:lpstr>
      <vt:lpstr>市川大智!チョンボ数</vt:lpstr>
      <vt:lpstr>市川琢磨!チョンボ数</vt:lpstr>
      <vt:lpstr>所附快和!チョンボ数</vt:lpstr>
      <vt:lpstr>小林郁斗!チョンボ数</vt:lpstr>
      <vt:lpstr>小林圭太!チョンボ数</vt:lpstr>
      <vt:lpstr>小林莉子!チョンボ数</vt:lpstr>
      <vt:lpstr>松沢海輝!チョンボ数</vt:lpstr>
      <vt:lpstr>松澤亮太!チョンボ数</vt:lpstr>
      <vt:lpstr>清水常緑!チョンボ数</vt:lpstr>
      <vt:lpstr>清水遙斗!チョンボ数</vt:lpstr>
      <vt:lpstr>西沢武留!チョンボ数</vt:lpstr>
      <vt:lpstr>西野修世!チョンボ数</vt:lpstr>
      <vt:lpstr>石原凛人!チョンボ数</vt:lpstr>
      <vt:lpstr>石澤巧望!チョンボ数</vt:lpstr>
      <vt:lpstr>川上翔大!チョンボ数</vt:lpstr>
      <vt:lpstr>前田卓美!チョンボ数</vt:lpstr>
      <vt:lpstr>全体!チョンボ数</vt:lpstr>
      <vt:lpstr>多田洋輔!チョンボ数</vt:lpstr>
      <vt:lpstr>大石瑛司!チョンボ数</vt:lpstr>
      <vt:lpstr>大池陸斗!チョンボ数</vt:lpstr>
      <vt:lpstr>滝沢悠人!チョンボ数</vt:lpstr>
      <vt:lpstr>中川弘崇!チョンボ数</vt:lpstr>
      <vt:lpstr>中村花菜!チョンボ数</vt:lpstr>
      <vt:lpstr>中村季暉!チョンボ数</vt:lpstr>
      <vt:lpstr>長野柊馬!チョンボ数</vt:lpstr>
      <vt:lpstr>田名網新!チョンボ数</vt:lpstr>
      <vt:lpstr>渡部陵瑛!チョンボ数</vt:lpstr>
      <vt:lpstr>唐澤聖矢!チョンボ数</vt:lpstr>
      <vt:lpstr>湯本咲蔵!チョンボ数</vt:lpstr>
      <vt:lpstr>等々力潤!チョンボ数</vt:lpstr>
      <vt:lpstr>百瀬成空!チョンボ数</vt:lpstr>
      <vt:lpstr>福澤大地!チョンボ数</vt:lpstr>
      <vt:lpstr>保谷一貴!チョンボ数</vt:lpstr>
      <vt:lpstr>北沢蓮太郎!チョンボ数</vt:lpstr>
      <vt:lpstr>木角有希!チョンボ数</vt:lpstr>
      <vt:lpstr>矢ヶ崎健!チョンボ数</vt:lpstr>
      <vt:lpstr>柳澤奏太!チョンボ数</vt:lpstr>
      <vt:lpstr>柳澤颯吾!チョンボ数</vt:lpstr>
      <vt:lpstr>両角慧太!チョンボ数</vt:lpstr>
      <vt:lpstr>鈴木千尋!チョンボ数</vt:lpstr>
      <vt:lpstr>髙橋桜!チョンボ数</vt:lpstr>
      <vt:lpstr>チョンボ数</vt:lpstr>
      <vt:lpstr>'Template (3)'!チョンボ率</vt:lpstr>
      <vt:lpstr>阿部圭太朗!チョンボ率</vt:lpstr>
      <vt:lpstr>阿部修二朗!チョンボ率</vt:lpstr>
      <vt:lpstr>伊藤仁城!チョンボ率</vt:lpstr>
      <vt:lpstr>依田幸憲!チョンボ率</vt:lpstr>
      <vt:lpstr>井澤軌人!チョンボ率</vt:lpstr>
      <vt:lpstr>塩入悠!チョンボ率</vt:lpstr>
      <vt:lpstr>岡田真慧!チョンボ率</vt:lpstr>
      <vt:lpstr>岡部秋平!チョンボ率</vt:lpstr>
      <vt:lpstr>笠原誠!チョンボ率</vt:lpstr>
      <vt:lpstr>巻島夢樹!チョンボ率</vt:lpstr>
      <vt:lpstr>関谷洸佑!チョンボ率</vt:lpstr>
      <vt:lpstr>吉澤諒!チョンボ率</vt:lpstr>
      <vt:lpstr>宮沢璃空!チョンボ率</vt:lpstr>
      <vt:lpstr>宮澤七星!チョンボ率</vt:lpstr>
      <vt:lpstr>高橋英将!チョンボ率</vt:lpstr>
      <vt:lpstr>高山晶!チョンボ率</vt:lpstr>
      <vt:lpstr>高野源太!チョンボ率</vt:lpstr>
      <vt:lpstr>'佐藤　大輔'!チョンボ率</vt:lpstr>
      <vt:lpstr>佐藤成!チョンボ率</vt:lpstr>
      <vt:lpstr>佐藤成浩!チョンボ率</vt:lpstr>
      <vt:lpstr>佐藤大輔!チョンボ率</vt:lpstr>
      <vt:lpstr>坂本羽弥斗!チョンボ率</vt:lpstr>
      <vt:lpstr>三井祐輝!チョンボ率</vt:lpstr>
      <vt:lpstr>山崎葵!チョンボ率</vt:lpstr>
      <vt:lpstr>山崎暖斗!チョンボ率</vt:lpstr>
      <vt:lpstr>山田夏寿希!チョンボ率</vt:lpstr>
      <vt:lpstr>山本悠介!チョンボ率</vt:lpstr>
      <vt:lpstr>市原望叶!チョンボ率</vt:lpstr>
      <vt:lpstr>市川大智!チョンボ率</vt:lpstr>
      <vt:lpstr>市川琢磨!チョンボ率</vt:lpstr>
      <vt:lpstr>所附快和!チョンボ率</vt:lpstr>
      <vt:lpstr>小林郁斗!チョンボ率</vt:lpstr>
      <vt:lpstr>小林圭太!チョンボ率</vt:lpstr>
      <vt:lpstr>小林莉子!チョンボ率</vt:lpstr>
      <vt:lpstr>松沢海輝!チョンボ率</vt:lpstr>
      <vt:lpstr>松澤亮太!チョンボ率</vt:lpstr>
      <vt:lpstr>清水常緑!チョンボ率</vt:lpstr>
      <vt:lpstr>清水遙斗!チョンボ率</vt:lpstr>
      <vt:lpstr>西沢武留!チョンボ率</vt:lpstr>
      <vt:lpstr>西野修世!チョンボ率</vt:lpstr>
      <vt:lpstr>石原凛人!チョンボ率</vt:lpstr>
      <vt:lpstr>石澤巧望!チョンボ率</vt:lpstr>
      <vt:lpstr>川上翔大!チョンボ率</vt:lpstr>
      <vt:lpstr>前田卓美!チョンボ率</vt:lpstr>
      <vt:lpstr>全体!チョンボ率</vt:lpstr>
      <vt:lpstr>多田洋輔!チョンボ率</vt:lpstr>
      <vt:lpstr>大石瑛司!チョンボ率</vt:lpstr>
      <vt:lpstr>大池陸斗!チョンボ率</vt:lpstr>
      <vt:lpstr>滝沢悠人!チョンボ率</vt:lpstr>
      <vt:lpstr>中川弘崇!チョンボ率</vt:lpstr>
      <vt:lpstr>中村花菜!チョンボ率</vt:lpstr>
      <vt:lpstr>中村季暉!チョンボ率</vt:lpstr>
      <vt:lpstr>長野柊馬!チョンボ率</vt:lpstr>
      <vt:lpstr>田名網新!チョンボ率</vt:lpstr>
      <vt:lpstr>渡部陵瑛!チョンボ率</vt:lpstr>
      <vt:lpstr>唐澤聖矢!チョンボ率</vt:lpstr>
      <vt:lpstr>湯本咲蔵!チョンボ率</vt:lpstr>
      <vt:lpstr>等々力潤!チョンボ率</vt:lpstr>
      <vt:lpstr>百瀬成空!チョンボ率</vt:lpstr>
      <vt:lpstr>福澤大地!チョンボ率</vt:lpstr>
      <vt:lpstr>保谷一貴!チョンボ率</vt:lpstr>
      <vt:lpstr>北沢蓮太郎!チョンボ率</vt:lpstr>
      <vt:lpstr>木角有希!チョンボ率</vt:lpstr>
      <vt:lpstr>矢ヶ崎健!チョンボ率</vt:lpstr>
      <vt:lpstr>柳澤奏太!チョンボ率</vt:lpstr>
      <vt:lpstr>柳澤颯吾!チョンボ率</vt:lpstr>
      <vt:lpstr>両角慧太!チョンボ率</vt:lpstr>
      <vt:lpstr>鈴木千尋!チョンボ率</vt:lpstr>
      <vt:lpstr>髙橋桜!チョンボ率</vt:lpstr>
      <vt:lpstr>チョンボ率</vt:lpstr>
      <vt:lpstr>'Template (3)'!ツモ数</vt:lpstr>
      <vt:lpstr>阿部圭太朗!ツモ数</vt:lpstr>
      <vt:lpstr>阿部修二朗!ツモ数</vt:lpstr>
      <vt:lpstr>伊藤仁城!ツモ数</vt:lpstr>
      <vt:lpstr>依田幸憲!ツモ数</vt:lpstr>
      <vt:lpstr>井澤軌人!ツモ数</vt:lpstr>
      <vt:lpstr>塩入悠!ツモ数</vt:lpstr>
      <vt:lpstr>岡田真慧!ツモ数</vt:lpstr>
      <vt:lpstr>岡部秋平!ツモ数</vt:lpstr>
      <vt:lpstr>笠原誠!ツモ数</vt:lpstr>
      <vt:lpstr>巻島夢樹!ツモ数</vt:lpstr>
      <vt:lpstr>関谷洸佑!ツモ数</vt:lpstr>
      <vt:lpstr>吉澤諒!ツモ数</vt:lpstr>
      <vt:lpstr>宮沢璃空!ツモ数</vt:lpstr>
      <vt:lpstr>宮澤七星!ツモ数</vt:lpstr>
      <vt:lpstr>高橋英将!ツモ数</vt:lpstr>
      <vt:lpstr>高山晶!ツモ数</vt:lpstr>
      <vt:lpstr>高野源太!ツモ数</vt:lpstr>
      <vt:lpstr>'佐藤　大輔'!ツモ数</vt:lpstr>
      <vt:lpstr>佐藤成!ツモ数</vt:lpstr>
      <vt:lpstr>佐藤成浩!ツモ数</vt:lpstr>
      <vt:lpstr>佐藤大輔!ツモ数</vt:lpstr>
      <vt:lpstr>坂本羽弥斗!ツモ数</vt:lpstr>
      <vt:lpstr>三井祐輝!ツモ数</vt:lpstr>
      <vt:lpstr>山崎葵!ツモ数</vt:lpstr>
      <vt:lpstr>山崎暖斗!ツモ数</vt:lpstr>
      <vt:lpstr>山田夏寿希!ツモ数</vt:lpstr>
      <vt:lpstr>山本悠介!ツモ数</vt:lpstr>
      <vt:lpstr>市原望叶!ツモ数</vt:lpstr>
      <vt:lpstr>市川大智!ツモ数</vt:lpstr>
      <vt:lpstr>市川琢磨!ツモ数</vt:lpstr>
      <vt:lpstr>所附快和!ツモ数</vt:lpstr>
      <vt:lpstr>小林郁斗!ツモ数</vt:lpstr>
      <vt:lpstr>小林圭太!ツモ数</vt:lpstr>
      <vt:lpstr>小林莉子!ツモ数</vt:lpstr>
      <vt:lpstr>松沢海輝!ツモ数</vt:lpstr>
      <vt:lpstr>松澤亮太!ツモ数</vt:lpstr>
      <vt:lpstr>清水常緑!ツモ数</vt:lpstr>
      <vt:lpstr>清水遙斗!ツモ数</vt:lpstr>
      <vt:lpstr>西沢武留!ツモ数</vt:lpstr>
      <vt:lpstr>西野修世!ツモ数</vt:lpstr>
      <vt:lpstr>石原凛人!ツモ数</vt:lpstr>
      <vt:lpstr>石澤巧望!ツモ数</vt:lpstr>
      <vt:lpstr>川上翔大!ツモ数</vt:lpstr>
      <vt:lpstr>前田卓美!ツモ数</vt:lpstr>
      <vt:lpstr>全体!ツモ数</vt:lpstr>
      <vt:lpstr>多田洋輔!ツモ数</vt:lpstr>
      <vt:lpstr>大石瑛司!ツモ数</vt:lpstr>
      <vt:lpstr>大池陸斗!ツモ数</vt:lpstr>
      <vt:lpstr>滝沢悠人!ツモ数</vt:lpstr>
      <vt:lpstr>中川弘崇!ツモ数</vt:lpstr>
      <vt:lpstr>中村花菜!ツモ数</vt:lpstr>
      <vt:lpstr>中村季暉!ツモ数</vt:lpstr>
      <vt:lpstr>長野柊馬!ツモ数</vt:lpstr>
      <vt:lpstr>田名網新!ツモ数</vt:lpstr>
      <vt:lpstr>渡部陵瑛!ツモ数</vt:lpstr>
      <vt:lpstr>唐澤聖矢!ツモ数</vt:lpstr>
      <vt:lpstr>湯本咲蔵!ツモ数</vt:lpstr>
      <vt:lpstr>等々力潤!ツモ数</vt:lpstr>
      <vt:lpstr>百瀬成空!ツモ数</vt:lpstr>
      <vt:lpstr>福澤大地!ツモ数</vt:lpstr>
      <vt:lpstr>保谷一貴!ツモ数</vt:lpstr>
      <vt:lpstr>北沢蓮太郎!ツモ数</vt:lpstr>
      <vt:lpstr>木角有希!ツモ数</vt:lpstr>
      <vt:lpstr>矢ヶ崎健!ツモ数</vt:lpstr>
      <vt:lpstr>柳澤奏太!ツモ数</vt:lpstr>
      <vt:lpstr>柳澤颯吾!ツモ数</vt:lpstr>
      <vt:lpstr>両角慧太!ツモ数</vt:lpstr>
      <vt:lpstr>鈴木千尋!ツモ数</vt:lpstr>
      <vt:lpstr>髙橋桜!ツモ数</vt:lpstr>
      <vt:lpstr>ツモ数</vt:lpstr>
      <vt:lpstr>'Template (3)'!ツモ率</vt:lpstr>
      <vt:lpstr>阿部圭太朗!ツモ率</vt:lpstr>
      <vt:lpstr>阿部修二朗!ツモ率</vt:lpstr>
      <vt:lpstr>伊藤仁城!ツモ率</vt:lpstr>
      <vt:lpstr>依田幸憲!ツモ率</vt:lpstr>
      <vt:lpstr>井澤軌人!ツモ率</vt:lpstr>
      <vt:lpstr>塩入悠!ツモ率</vt:lpstr>
      <vt:lpstr>岡田真慧!ツモ率</vt:lpstr>
      <vt:lpstr>岡部秋平!ツモ率</vt:lpstr>
      <vt:lpstr>笠原誠!ツモ率</vt:lpstr>
      <vt:lpstr>巻島夢樹!ツモ率</vt:lpstr>
      <vt:lpstr>関谷洸佑!ツモ率</vt:lpstr>
      <vt:lpstr>吉澤諒!ツモ率</vt:lpstr>
      <vt:lpstr>宮沢璃空!ツモ率</vt:lpstr>
      <vt:lpstr>宮澤七星!ツモ率</vt:lpstr>
      <vt:lpstr>高橋英将!ツモ率</vt:lpstr>
      <vt:lpstr>高山晶!ツモ率</vt:lpstr>
      <vt:lpstr>高野源太!ツモ率</vt:lpstr>
      <vt:lpstr>'佐藤　大輔'!ツモ率</vt:lpstr>
      <vt:lpstr>佐藤成!ツモ率</vt:lpstr>
      <vt:lpstr>佐藤成浩!ツモ率</vt:lpstr>
      <vt:lpstr>佐藤大輔!ツモ率</vt:lpstr>
      <vt:lpstr>坂本羽弥斗!ツモ率</vt:lpstr>
      <vt:lpstr>三井祐輝!ツモ率</vt:lpstr>
      <vt:lpstr>山崎葵!ツモ率</vt:lpstr>
      <vt:lpstr>山崎暖斗!ツモ率</vt:lpstr>
      <vt:lpstr>山田夏寿希!ツモ率</vt:lpstr>
      <vt:lpstr>山本悠介!ツモ率</vt:lpstr>
      <vt:lpstr>市原望叶!ツモ率</vt:lpstr>
      <vt:lpstr>市川大智!ツモ率</vt:lpstr>
      <vt:lpstr>市川琢磨!ツモ率</vt:lpstr>
      <vt:lpstr>所附快和!ツモ率</vt:lpstr>
      <vt:lpstr>小林郁斗!ツモ率</vt:lpstr>
      <vt:lpstr>小林圭太!ツモ率</vt:lpstr>
      <vt:lpstr>小林莉子!ツモ率</vt:lpstr>
      <vt:lpstr>松沢海輝!ツモ率</vt:lpstr>
      <vt:lpstr>松澤亮太!ツモ率</vt:lpstr>
      <vt:lpstr>清水常緑!ツモ率</vt:lpstr>
      <vt:lpstr>清水遙斗!ツモ率</vt:lpstr>
      <vt:lpstr>西沢武留!ツモ率</vt:lpstr>
      <vt:lpstr>西野修世!ツモ率</vt:lpstr>
      <vt:lpstr>石原凛人!ツモ率</vt:lpstr>
      <vt:lpstr>石澤巧望!ツモ率</vt:lpstr>
      <vt:lpstr>川上翔大!ツモ率</vt:lpstr>
      <vt:lpstr>前田卓美!ツモ率</vt:lpstr>
      <vt:lpstr>全体!ツモ率</vt:lpstr>
      <vt:lpstr>多田洋輔!ツモ率</vt:lpstr>
      <vt:lpstr>大石瑛司!ツモ率</vt:lpstr>
      <vt:lpstr>大池陸斗!ツモ率</vt:lpstr>
      <vt:lpstr>滝沢悠人!ツモ率</vt:lpstr>
      <vt:lpstr>中川弘崇!ツモ率</vt:lpstr>
      <vt:lpstr>中村花菜!ツモ率</vt:lpstr>
      <vt:lpstr>中村季暉!ツモ率</vt:lpstr>
      <vt:lpstr>長野柊馬!ツモ率</vt:lpstr>
      <vt:lpstr>田名網新!ツモ率</vt:lpstr>
      <vt:lpstr>渡部陵瑛!ツモ率</vt:lpstr>
      <vt:lpstr>唐澤聖矢!ツモ率</vt:lpstr>
      <vt:lpstr>湯本咲蔵!ツモ率</vt:lpstr>
      <vt:lpstr>等々力潤!ツモ率</vt:lpstr>
      <vt:lpstr>百瀬成空!ツモ率</vt:lpstr>
      <vt:lpstr>福澤大地!ツモ率</vt:lpstr>
      <vt:lpstr>保谷一貴!ツモ率</vt:lpstr>
      <vt:lpstr>北沢蓮太郎!ツモ率</vt:lpstr>
      <vt:lpstr>木角有希!ツモ率</vt:lpstr>
      <vt:lpstr>矢ヶ崎健!ツモ率</vt:lpstr>
      <vt:lpstr>柳澤奏太!ツモ率</vt:lpstr>
      <vt:lpstr>柳澤颯吾!ツモ率</vt:lpstr>
      <vt:lpstr>両角慧太!ツモ率</vt:lpstr>
      <vt:lpstr>鈴木千尋!ツモ率</vt:lpstr>
      <vt:lpstr>髙橋桜!ツモ率</vt:lpstr>
      <vt:lpstr>ツモ率</vt:lpstr>
      <vt:lpstr>'Template (3)'!トップ数</vt:lpstr>
      <vt:lpstr>阿部圭太朗!トップ数</vt:lpstr>
      <vt:lpstr>阿部修二朗!トップ数</vt:lpstr>
      <vt:lpstr>伊藤仁城!トップ数</vt:lpstr>
      <vt:lpstr>依田幸憲!トップ数</vt:lpstr>
      <vt:lpstr>井澤軌人!トップ数</vt:lpstr>
      <vt:lpstr>塩入悠!トップ数</vt:lpstr>
      <vt:lpstr>岡田真慧!トップ数</vt:lpstr>
      <vt:lpstr>岡部秋平!トップ数</vt:lpstr>
      <vt:lpstr>笠原誠!トップ数</vt:lpstr>
      <vt:lpstr>巻島夢樹!トップ数</vt:lpstr>
      <vt:lpstr>関谷洸佑!トップ数</vt:lpstr>
      <vt:lpstr>吉澤諒!トップ数</vt:lpstr>
      <vt:lpstr>宮沢璃空!トップ数</vt:lpstr>
      <vt:lpstr>宮澤七星!トップ数</vt:lpstr>
      <vt:lpstr>高橋英将!トップ数</vt:lpstr>
      <vt:lpstr>高山晶!トップ数</vt:lpstr>
      <vt:lpstr>高野源太!トップ数</vt:lpstr>
      <vt:lpstr>'佐藤　大輔'!トップ数</vt:lpstr>
      <vt:lpstr>佐藤成!トップ数</vt:lpstr>
      <vt:lpstr>佐藤成浩!トップ数</vt:lpstr>
      <vt:lpstr>佐藤大輔!トップ数</vt:lpstr>
      <vt:lpstr>坂本羽弥斗!トップ数</vt:lpstr>
      <vt:lpstr>三井祐輝!トップ数</vt:lpstr>
      <vt:lpstr>山崎葵!トップ数</vt:lpstr>
      <vt:lpstr>山崎暖斗!トップ数</vt:lpstr>
      <vt:lpstr>山田夏寿希!トップ数</vt:lpstr>
      <vt:lpstr>山本悠介!トップ数</vt:lpstr>
      <vt:lpstr>市原望叶!トップ数</vt:lpstr>
      <vt:lpstr>市川大智!トップ数</vt:lpstr>
      <vt:lpstr>市川琢磨!トップ数</vt:lpstr>
      <vt:lpstr>所附快和!トップ数</vt:lpstr>
      <vt:lpstr>小林郁斗!トップ数</vt:lpstr>
      <vt:lpstr>小林圭太!トップ数</vt:lpstr>
      <vt:lpstr>小林莉子!トップ数</vt:lpstr>
      <vt:lpstr>松沢海輝!トップ数</vt:lpstr>
      <vt:lpstr>松澤亮太!トップ数</vt:lpstr>
      <vt:lpstr>清水常緑!トップ数</vt:lpstr>
      <vt:lpstr>清水遙斗!トップ数</vt:lpstr>
      <vt:lpstr>西沢武留!トップ数</vt:lpstr>
      <vt:lpstr>西野修世!トップ数</vt:lpstr>
      <vt:lpstr>石原凛人!トップ数</vt:lpstr>
      <vt:lpstr>石澤巧望!トップ数</vt:lpstr>
      <vt:lpstr>川上翔大!トップ数</vt:lpstr>
      <vt:lpstr>前田卓美!トップ数</vt:lpstr>
      <vt:lpstr>全体!トップ数</vt:lpstr>
      <vt:lpstr>多田洋輔!トップ数</vt:lpstr>
      <vt:lpstr>大石瑛司!トップ数</vt:lpstr>
      <vt:lpstr>大池陸斗!トップ数</vt:lpstr>
      <vt:lpstr>滝沢悠人!トップ数</vt:lpstr>
      <vt:lpstr>中川弘崇!トップ数</vt:lpstr>
      <vt:lpstr>中村花菜!トップ数</vt:lpstr>
      <vt:lpstr>中村季暉!トップ数</vt:lpstr>
      <vt:lpstr>長野柊馬!トップ数</vt:lpstr>
      <vt:lpstr>田名網新!トップ数</vt:lpstr>
      <vt:lpstr>渡部陵瑛!トップ数</vt:lpstr>
      <vt:lpstr>唐澤聖矢!トップ数</vt:lpstr>
      <vt:lpstr>湯本咲蔵!トップ数</vt:lpstr>
      <vt:lpstr>等々力潤!トップ数</vt:lpstr>
      <vt:lpstr>百瀬成空!トップ数</vt:lpstr>
      <vt:lpstr>福澤大地!トップ数</vt:lpstr>
      <vt:lpstr>保谷一貴!トップ数</vt:lpstr>
      <vt:lpstr>北沢蓮太郎!トップ数</vt:lpstr>
      <vt:lpstr>木角有希!トップ数</vt:lpstr>
      <vt:lpstr>矢ヶ崎健!トップ数</vt:lpstr>
      <vt:lpstr>柳澤奏太!トップ数</vt:lpstr>
      <vt:lpstr>柳澤颯吾!トップ数</vt:lpstr>
      <vt:lpstr>両角慧太!トップ数</vt:lpstr>
      <vt:lpstr>鈴木千尋!トップ数</vt:lpstr>
      <vt:lpstr>髙橋桜!トップ数</vt:lpstr>
      <vt:lpstr>トップ数</vt:lpstr>
      <vt:lpstr>'Template (3)'!トップ率</vt:lpstr>
      <vt:lpstr>阿部圭太朗!トップ率</vt:lpstr>
      <vt:lpstr>阿部修二朗!トップ率</vt:lpstr>
      <vt:lpstr>伊藤仁城!トップ率</vt:lpstr>
      <vt:lpstr>依田幸憲!トップ率</vt:lpstr>
      <vt:lpstr>井澤軌人!トップ率</vt:lpstr>
      <vt:lpstr>塩入悠!トップ率</vt:lpstr>
      <vt:lpstr>岡田真慧!トップ率</vt:lpstr>
      <vt:lpstr>岡部秋平!トップ率</vt:lpstr>
      <vt:lpstr>笠原誠!トップ率</vt:lpstr>
      <vt:lpstr>巻島夢樹!トップ率</vt:lpstr>
      <vt:lpstr>関谷洸佑!トップ率</vt:lpstr>
      <vt:lpstr>吉澤諒!トップ率</vt:lpstr>
      <vt:lpstr>宮沢璃空!トップ率</vt:lpstr>
      <vt:lpstr>宮澤七星!トップ率</vt:lpstr>
      <vt:lpstr>高橋英将!トップ率</vt:lpstr>
      <vt:lpstr>高山晶!トップ率</vt:lpstr>
      <vt:lpstr>高野源太!トップ率</vt:lpstr>
      <vt:lpstr>'佐藤　大輔'!トップ率</vt:lpstr>
      <vt:lpstr>佐藤成!トップ率</vt:lpstr>
      <vt:lpstr>佐藤成浩!トップ率</vt:lpstr>
      <vt:lpstr>佐藤大輔!トップ率</vt:lpstr>
      <vt:lpstr>坂本羽弥斗!トップ率</vt:lpstr>
      <vt:lpstr>三井祐輝!トップ率</vt:lpstr>
      <vt:lpstr>山崎葵!トップ率</vt:lpstr>
      <vt:lpstr>山崎暖斗!トップ率</vt:lpstr>
      <vt:lpstr>山田夏寿希!トップ率</vt:lpstr>
      <vt:lpstr>山本悠介!トップ率</vt:lpstr>
      <vt:lpstr>市原望叶!トップ率</vt:lpstr>
      <vt:lpstr>市川大智!トップ率</vt:lpstr>
      <vt:lpstr>市川琢磨!トップ率</vt:lpstr>
      <vt:lpstr>所附快和!トップ率</vt:lpstr>
      <vt:lpstr>小林郁斗!トップ率</vt:lpstr>
      <vt:lpstr>小林圭太!トップ率</vt:lpstr>
      <vt:lpstr>小林莉子!トップ率</vt:lpstr>
      <vt:lpstr>松沢海輝!トップ率</vt:lpstr>
      <vt:lpstr>松澤亮太!トップ率</vt:lpstr>
      <vt:lpstr>清水常緑!トップ率</vt:lpstr>
      <vt:lpstr>清水遙斗!トップ率</vt:lpstr>
      <vt:lpstr>西沢武留!トップ率</vt:lpstr>
      <vt:lpstr>西野修世!トップ率</vt:lpstr>
      <vt:lpstr>石原凛人!トップ率</vt:lpstr>
      <vt:lpstr>石澤巧望!トップ率</vt:lpstr>
      <vt:lpstr>川上翔大!トップ率</vt:lpstr>
      <vt:lpstr>前田卓美!トップ率</vt:lpstr>
      <vt:lpstr>全体!トップ率</vt:lpstr>
      <vt:lpstr>多田洋輔!トップ率</vt:lpstr>
      <vt:lpstr>大石瑛司!トップ率</vt:lpstr>
      <vt:lpstr>大池陸斗!トップ率</vt:lpstr>
      <vt:lpstr>滝沢悠人!トップ率</vt:lpstr>
      <vt:lpstr>中川弘崇!トップ率</vt:lpstr>
      <vt:lpstr>中村花菜!トップ率</vt:lpstr>
      <vt:lpstr>中村季暉!トップ率</vt:lpstr>
      <vt:lpstr>長野柊馬!トップ率</vt:lpstr>
      <vt:lpstr>田名網新!トップ率</vt:lpstr>
      <vt:lpstr>渡部陵瑛!トップ率</vt:lpstr>
      <vt:lpstr>唐澤聖矢!トップ率</vt:lpstr>
      <vt:lpstr>湯本咲蔵!トップ率</vt:lpstr>
      <vt:lpstr>等々力潤!トップ率</vt:lpstr>
      <vt:lpstr>百瀬成空!トップ率</vt:lpstr>
      <vt:lpstr>福澤大地!トップ率</vt:lpstr>
      <vt:lpstr>保谷一貴!トップ率</vt:lpstr>
      <vt:lpstr>北沢蓮太郎!トップ率</vt:lpstr>
      <vt:lpstr>木角有希!トップ率</vt:lpstr>
      <vt:lpstr>矢ヶ崎健!トップ率</vt:lpstr>
      <vt:lpstr>柳澤奏太!トップ率</vt:lpstr>
      <vt:lpstr>柳澤颯吾!トップ率</vt:lpstr>
      <vt:lpstr>両角慧太!トップ率</vt:lpstr>
      <vt:lpstr>鈴木千尋!トップ率</vt:lpstr>
      <vt:lpstr>髙橋桜!トップ率</vt:lpstr>
      <vt:lpstr>トップ率</vt:lpstr>
      <vt:lpstr>'Template (3)'!ふっとび数</vt:lpstr>
      <vt:lpstr>阿部圭太朗!ふっとび数</vt:lpstr>
      <vt:lpstr>阿部修二朗!ふっとび数</vt:lpstr>
      <vt:lpstr>伊藤仁城!ふっとび数</vt:lpstr>
      <vt:lpstr>依田幸憲!ふっとび数</vt:lpstr>
      <vt:lpstr>井澤軌人!ふっとび数</vt:lpstr>
      <vt:lpstr>塩入悠!ふっとび数</vt:lpstr>
      <vt:lpstr>岡田真慧!ふっとび数</vt:lpstr>
      <vt:lpstr>岡部秋平!ふっとび数</vt:lpstr>
      <vt:lpstr>笠原誠!ふっとび数</vt:lpstr>
      <vt:lpstr>巻島夢樹!ふっとび数</vt:lpstr>
      <vt:lpstr>関谷洸佑!ふっとび数</vt:lpstr>
      <vt:lpstr>吉澤諒!ふっとび数</vt:lpstr>
      <vt:lpstr>宮沢璃空!ふっとび数</vt:lpstr>
      <vt:lpstr>宮澤七星!ふっとび数</vt:lpstr>
      <vt:lpstr>高橋英将!ふっとび数</vt:lpstr>
      <vt:lpstr>高山晶!ふっとび数</vt:lpstr>
      <vt:lpstr>高野源太!ふっとび数</vt:lpstr>
      <vt:lpstr>'佐藤　大輔'!ふっとび数</vt:lpstr>
      <vt:lpstr>佐藤成!ふっとび数</vt:lpstr>
      <vt:lpstr>佐藤成浩!ふっとび数</vt:lpstr>
      <vt:lpstr>佐藤大輔!ふっとび数</vt:lpstr>
      <vt:lpstr>坂本羽弥斗!ふっとび数</vt:lpstr>
      <vt:lpstr>三井祐輝!ふっとび数</vt:lpstr>
      <vt:lpstr>山崎葵!ふっとび数</vt:lpstr>
      <vt:lpstr>山崎暖斗!ふっとび数</vt:lpstr>
      <vt:lpstr>山田夏寿希!ふっとび数</vt:lpstr>
      <vt:lpstr>山本悠介!ふっとび数</vt:lpstr>
      <vt:lpstr>市原望叶!ふっとび数</vt:lpstr>
      <vt:lpstr>市川大智!ふっとび数</vt:lpstr>
      <vt:lpstr>市川琢磨!ふっとび数</vt:lpstr>
      <vt:lpstr>所附快和!ふっとび数</vt:lpstr>
      <vt:lpstr>小林郁斗!ふっとび数</vt:lpstr>
      <vt:lpstr>小林圭太!ふっとび数</vt:lpstr>
      <vt:lpstr>小林莉子!ふっとび数</vt:lpstr>
      <vt:lpstr>松沢海輝!ふっとび数</vt:lpstr>
      <vt:lpstr>松澤亮太!ふっとび数</vt:lpstr>
      <vt:lpstr>清水常緑!ふっとび数</vt:lpstr>
      <vt:lpstr>清水遙斗!ふっとび数</vt:lpstr>
      <vt:lpstr>西沢武留!ふっとび数</vt:lpstr>
      <vt:lpstr>西野修世!ふっとび数</vt:lpstr>
      <vt:lpstr>石原凛人!ふっとび数</vt:lpstr>
      <vt:lpstr>石澤巧望!ふっとび数</vt:lpstr>
      <vt:lpstr>川上翔大!ふっとび数</vt:lpstr>
      <vt:lpstr>前田卓美!ふっとび数</vt:lpstr>
      <vt:lpstr>全体!ふっとび数</vt:lpstr>
      <vt:lpstr>多田洋輔!ふっとび数</vt:lpstr>
      <vt:lpstr>大石瑛司!ふっとび数</vt:lpstr>
      <vt:lpstr>大池陸斗!ふっとび数</vt:lpstr>
      <vt:lpstr>滝沢悠人!ふっとび数</vt:lpstr>
      <vt:lpstr>中川弘崇!ふっとび数</vt:lpstr>
      <vt:lpstr>中村花菜!ふっとび数</vt:lpstr>
      <vt:lpstr>中村季暉!ふっとび数</vt:lpstr>
      <vt:lpstr>長野柊馬!ふっとび数</vt:lpstr>
      <vt:lpstr>田名網新!ふっとび数</vt:lpstr>
      <vt:lpstr>渡部陵瑛!ふっとび数</vt:lpstr>
      <vt:lpstr>唐澤聖矢!ふっとび数</vt:lpstr>
      <vt:lpstr>湯本咲蔵!ふっとび数</vt:lpstr>
      <vt:lpstr>等々力潤!ふっとび数</vt:lpstr>
      <vt:lpstr>百瀬成空!ふっとび数</vt:lpstr>
      <vt:lpstr>福澤大地!ふっとび数</vt:lpstr>
      <vt:lpstr>保谷一貴!ふっとび数</vt:lpstr>
      <vt:lpstr>北沢蓮太郎!ふっとび数</vt:lpstr>
      <vt:lpstr>木角有希!ふっとび数</vt:lpstr>
      <vt:lpstr>矢ヶ崎健!ふっとび数</vt:lpstr>
      <vt:lpstr>柳澤奏太!ふっとび数</vt:lpstr>
      <vt:lpstr>柳澤颯吾!ふっとび数</vt:lpstr>
      <vt:lpstr>両角慧太!ふっとび数</vt:lpstr>
      <vt:lpstr>鈴木千尋!ふっとび数</vt:lpstr>
      <vt:lpstr>髙橋桜!ふっとび数</vt:lpstr>
      <vt:lpstr>ふっとび数</vt:lpstr>
      <vt:lpstr>'Template (3)'!ふっとび率</vt:lpstr>
      <vt:lpstr>阿部圭太朗!ふっとび率</vt:lpstr>
      <vt:lpstr>阿部修二朗!ふっとび率</vt:lpstr>
      <vt:lpstr>伊藤仁城!ふっとび率</vt:lpstr>
      <vt:lpstr>依田幸憲!ふっとび率</vt:lpstr>
      <vt:lpstr>井澤軌人!ふっとび率</vt:lpstr>
      <vt:lpstr>塩入悠!ふっとび率</vt:lpstr>
      <vt:lpstr>岡田真慧!ふっとび率</vt:lpstr>
      <vt:lpstr>岡部秋平!ふっとび率</vt:lpstr>
      <vt:lpstr>笠原誠!ふっとび率</vt:lpstr>
      <vt:lpstr>巻島夢樹!ふっとび率</vt:lpstr>
      <vt:lpstr>関谷洸佑!ふっとび率</vt:lpstr>
      <vt:lpstr>吉澤諒!ふっとび率</vt:lpstr>
      <vt:lpstr>宮沢璃空!ふっとび率</vt:lpstr>
      <vt:lpstr>宮澤七星!ふっとび率</vt:lpstr>
      <vt:lpstr>高橋英将!ふっとび率</vt:lpstr>
      <vt:lpstr>高山晶!ふっとび率</vt:lpstr>
      <vt:lpstr>高野源太!ふっとび率</vt:lpstr>
      <vt:lpstr>'佐藤　大輔'!ふっとび率</vt:lpstr>
      <vt:lpstr>佐藤成!ふっとび率</vt:lpstr>
      <vt:lpstr>佐藤成浩!ふっとび率</vt:lpstr>
      <vt:lpstr>佐藤大輔!ふっとび率</vt:lpstr>
      <vt:lpstr>坂本羽弥斗!ふっとび率</vt:lpstr>
      <vt:lpstr>三井祐輝!ふっとび率</vt:lpstr>
      <vt:lpstr>山崎葵!ふっとび率</vt:lpstr>
      <vt:lpstr>山崎暖斗!ふっとび率</vt:lpstr>
      <vt:lpstr>山田夏寿希!ふっとび率</vt:lpstr>
      <vt:lpstr>山本悠介!ふっとび率</vt:lpstr>
      <vt:lpstr>市原望叶!ふっとび率</vt:lpstr>
      <vt:lpstr>市川大智!ふっとび率</vt:lpstr>
      <vt:lpstr>市川琢磨!ふっとび率</vt:lpstr>
      <vt:lpstr>所附快和!ふっとび率</vt:lpstr>
      <vt:lpstr>小林郁斗!ふっとび率</vt:lpstr>
      <vt:lpstr>小林圭太!ふっとび率</vt:lpstr>
      <vt:lpstr>小林莉子!ふっとび率</vt:lpstr>
      <vt:lpstr>松沢海輝!ふっとび率</vt:lpstr>
      <vt:lpstr>松澤亮太!ふっとび率</vt:lpstr>
      <vt:lpstr>清水常緑!ふっとび率</vt:lpstr>
      <vt:lpstr>清水遙斗!ふっとび率</vt:lpstr>
      <vt:lpstr>西沢武留!ふっとび率</vt:lpstr>
      <vt:lpstr>西野修世!ふっとび率</vt:lpstr>
      <vt:lpstr>石原凛人!ふっとび率</vt:lpstr>
      <vt:lpstr>石澤巧望!ふっとび率</vt:lpstr>
      <vt:lpstr>川上翔大!ふっとび率</vt:lpstr>
      <vt:lpstr>前田卓美!ふっとび率</vt:lpstr>
      <vt:lpstr>全体!ふっとび率</vt:lpstr>
      <vt:lpstr>多田洋輔!ふっとび率</vt:lpstr>
      <vt:lpstr>大石瑛司!ふっとび率</vt:lpstr>
      <vt:lpstr>大池陸斗!ふっとび率</vt:lpstr>
      <vt:lpstr>滝沢悠人!ふっとび率</vt:lpstr>
      <vt:lpstr>中川弘崇!ふっとび率</vt:lpstr>
      <vt:lpstr>中村花菜!ふっとび率</vt:lpstr>
      <vt:lpstr>中村季暉!ふっとび率</vt:lpstr>
      <vt:lpstr>長野柊馬!ふっとび率</vt:lpstr>
      <vt:lpstr>田名網新!ふっとび率</vt:lpstr>
      <vt:lpstr>渡部陵瑛!ふっとび率</vt:lpstr>
      <vt:lpstr>唐澤聖矢!ふっとび率</vt:lpstr>
      <vt:lpstr>湯本咲蔵!ふっとび率</vt:lpstr>
      <vt:lpstr>等々力潤!ふっとび率</vt:lpstr>
      <vt:lpstr>百瀬成空!ふっとび率</vt:lpstr>
      <vt:lpstr>福澤大地!ふっとび率</vt:lpstr>
      <vt:lpstr>保谷一貴!ふっとび率</vt:lpstr>
      <vt:lpstr>北沢蓮太郎!ふっとび率</vt:lpstr>
      <vt:lpstr>木角有希!ふっとび率</vt:lpstr>
      <vt:lpstr>矢ヶ崎健!ふっとび率</vt:lpstr>
      <vt:lpstr>柳澤奏太!ふっとび率</vt:lpstr>
      <vt:lpstr>柳澤颯吾!ふっとび率</vt:lpstr>
      <vt:lpstr>両角慧太!ふっとび率</vt:lpstr>
      <vt:lpstr>鈴木千尋!ふっとび率</vt:lpstr>
      <vt:lpstr>髙橋桜!ふっとび率</vt:lpstr>
      <vt:lpstr>ふっとび率</vt:lpstr>
      <vt:lpstr>'Template (3)'!ラス数</vt:lpstr>
      <vt:lpstr>阿部圭太朗!ラス数</vt:lpstr>
      <vt:lpstr>阿部修二朗!ラス数</vt:lpstr>
      <vt:lpstr>伊藤仁城!ラス数</vt:lpstr>
      <vt:lpstr>依田幸憲!ラス数</vt:lpstr>
      <vt:lpstr>井澤軌人!ラス数</vt:lpstr>
      <vt:lpstr>塩入悠!ラス数</vt:lpstr>
      <vt:lpstr>岡田真慧!ラス数</vt:lpstr>
      <vt:lpstr>岡部秋平!ラス数</vt:lpstr>
      <vt:lpstr>笠原誠!ラス数</vt:lpstr>
      <vt:lpstr>巻島夢樹!ラス数</vt:lpstr>
      <vt:lpstr>関谷洸佑!ラス数</vt:lpstr>
      <vt:lpstr>吉澤諒!ラス数</vt:lpstr>
      <vt:lpstr>宮沢璃空!ラス数</vt:lpstr>
      <vt:lpstr>宮澤七星!ラス数</vt:lpstr>
      <vt:lpstr>高橋英将!ラス数</vt:lpstr>
      <vt:lpstr>高山晶!ラス数</vt:lpstr>
      <vt:lpstr>高野源太!ラス数</vt:lpstr>
      <vt:lpstr>'佐藤　大輔'!ラス数</vt:lpstr>
      <vt:lpstr>佐藤成!ラス数</vt:lpstr>
      <vt:lpstr>佐藤成浩!ラス数</vt:lpstr>
      <vt:lpstr>佐藤大輔!ラス数</vt:lpstr>
      <vt:lpstr>坂本羽弥斗!ラス数</vt:lpstr>
      <vt:lpstr>三井祐輝!ラス数</vt:lpstr>
      <vt:lpstr>山崎葵!ラス数</vt:lpstr>
      <vt:lpstr>山崎暖斗!ラス数</vt:lpstr>
      <vt:lpstr>山田夏寿希!ラス数</vt:lpstr>
      <vt:lpstr>山本悠介!ラス数</vt:lpstr>
      <vt:lpstr>市原望叶!ラス数</vt:lpstr>
      <vt:lpstr>市川大智!ラス数</vt:lpstr>
      <vt:lpstr>市川琢磨!ラス数</vt:lpstr>
      <vt:lpstr>所附快和!ラス数</vt:lpstr>
      <vt:lpstr>小林郁斗!ラス数</vt:lpstr>
      <vt:lpstr>小林圭太!ラス数</vt:lpstr>
      <vt:lpstr>小林莉子!ラス数</vt:lpstr>
      <vt:lpstr>松沢海輝!ラス数</vt:lpstr>
      <vt:lpstr>松澤亮太!ラス数</vt:lpstr>
      <vt:lpstr>清水常緑!ラス数</vt:lpstr>
      <vt:lpstr>清水遙斗!ラス数</vt:lpstr>
      <vt:lpstr>西沢武留!ラス数</vt:lpstr>
      <vt:lpstr>西野修世!ラス数</vt:lpstr>
      <vt:lpstr>石原凛人!ラス数</vt:lpstr>
      <vt:lpstr>石澤巧望!ラス数</vt:lpstr>
      <vt:lpstr>川上翔大!ラス数</vt:lpstr>
      <vt:lpstr>前田卓美!ラス数</vt:lpstr>
      <vt:lpstr>全体!ラス数</vt:lpstr>
      <vt:lpstr>多田洋輔!ラス数</vt:lpstr>
      <vt:lpstr>大石瑛司!ラス数</vt:lpstr>
      <vt:lpstr>大池陸斗!ラス数</vt:lpstr>
      <vt:lpstr>滝沢悠人!ラス数</vt:lpstr>
      <vt:lpstr>中川弘崇!ラス数</vt:lpstr>
      <vt:lpstr>中村花菜!ラス数</vt:lpstr>
      <vt:lpstr>中村季暉!ラス数</vt:lpstr>
      <vt:lpstr>長野柊馬!ラス数</vt:lpstr>
      <vt:lpstr>田名網新!ラス数</vt:lpstr>
      <vt:lpstr>渡部陵瑛!ラス数</vt:lpstr>
      <vt:lpstr>唐澤聖矢!ラス数</vt:lpstr>
      <vt:lpstr>湯本咲蔵!ラス数</vt:lpstr>
      <vt:lpstr>等々力潤!ラス数</vt:lpstr>
      <vt:lpstr>百瀬成空!ラス数</vt:lpstr>
      <vt:lpstr>福澤大地!ラス数</vt:lpstr>
      <vt:lpstr>保谷一貴!ラス数</vt:lpstr>
      <vt:lpstr>北沢蓮太郎!ラス数</vt:lpstr>
      <vt:lpstr>木角有希!ラス数</vt:lpstr>
      <vt:lpstr>矢ヶ崎健!ラス数</vt:lpstr>
      <vt:lpstr>柳澤奏太!ラス数</vt:lpstr>
      <vt:lpstr>柳澤颯吾!ラス数</vt:lpstr>
      <vt:lpstr>両角慧太!ラス数</vt:lpstr>
      <vt:lpstr>鈴木千尋!ラス数</vt:lpstr>
      <vt:lpstr>髙橋桜!ラス数</vt:lpstr>
      <vt:lpstr>ラス数</vt:lpstr>
      <vt:lpstr>'Template (3)'!ラス率</vt:lpstr>
      <vt:lpstr>阿部圭太朗!ラス率</vt:lpstr>
      <vt:lpstr>阿部修二朗!ラス率</vt:lpstr>
      <vt:lpstr>伊藤仁城!ラス率</vt:lpstr>
      <vt:lpstr>依田幸憲!ラス率</vt:lpstr>
      <vt:lpstr>井澤軌人!ラス率</vt:lpstr>
      <vt:lpstr>塩入悠!ラス率</vt:lpstr>
      <vt:lpstr>岡田真慧!ラス率</vt:lpstr>
      <vt:lpstr>岡部秋平!ラス率</vt:lpstr>
      <vt:lpstr>笠原誠!ラス率</vt:lpstr>
      <vt:lpstr>巻島夢樹!ラス率</vt:lpstr>
      <vt:lpstr>関谷洸佑!ラス率</vt:lpstr>
      <vt:lpstr>吉澤諒!ラス率</vt:lpstr>
      <vt:lpstr>宮沢璃空!ラス率</vt:lpstr>
      <vt:lpstr>宮澤七星!ラス率</vt:lpstr>
      <vt:lpstr>高橋英将!ラス率</vt:lpstr>
      <vt:lpstr>高山晶!ラス率</vt:lpstr>
      <vt:lpstr>高野源太!ラス率</vt:lpstr>
      <vt:lpstr>'佐藤　大輔'!ラス率</vt:lpstr>
      <vt:lpstr>佐藤成!ラス率</vt:lpstr>
      <vt:lpstr>佐藤成浩!ラス率</vt:lpstr>
      <vt:lpstr>佐藤大輔!ラス率</vt:lpstr>
      <vt:lpstr>坂本羽弥斗!ラス率</vt:lpstr>
      <vt:lpstr>三井祐輝!ラス率</vt:lpstr>
      <vt:lpstr>山崎葵!ラス率</vt:lpstr>
      <vt:lpstr>山崎暖斗!ラス率</vt:lpstr>
      <vt:lpstr>山田夏寿希!ラス率</vt:lpstr>
      <vt:lpstr>山本悠介!ラス率</vt:lpstr>
      <vt:lpstr>市原望叶!ラス率</vt:lpstr>
      <vt:lpstr>市川大智!ラス率</vt:lpstr>
      <vt:lpstr>市川琢磨!ラス率</vt:lpstr>
      <vt:lpstr>所附快和!ラス率</vt:lpstr>
      <vt:lpstr>小林郁斗!ラス率</vt:lpstr>
      <vt:lpstr>小林圭太!ラス率</vt:lpstr>
      <vt:lpstr>小林莉子!ラス率</vt:lpstr>
      <vt:lpstr>松沢海輝!ラス率</vt:lpstr>
      <vt:lpstr>松澤亮太!ラス率</vt:lpstr>
      <vt:lpstr>清水常緑!ラス率</vt:lpstr>
      <vt:lpstr>清水遙斗!ラス率</vt:lpstr>
      <vt:lpstr>西沢武留!ラス率</vt:lpstr>
      <vt:lpstr>西野修世!ラス率</vt:lpstr>
      <vt:lpstr>石原凛人!ラス率</vt:lpstr>
      <vt:lpstr>石澤巧望!ラス率</vt:lpstr>
      <vt:lpstr>川上翔大!ラス率</vt:lpstr>
      <vt:lpstr>前田卓美!ラス率</vt:lpstr>
      <vt:lpstr>全体!ラス率</vt:lpstr>
      <vt:lpstr>多田洋輔!ラス率</vt:lpstr>
      <vt:lpstr>大石瑛司!ラス率</vt:lpstr>
      <vt:lpstr>大池陸斗!ラス率</vt:lpstr>
      <vt:lpstr>滝沢悠人!ラス率</vt:lpstr>
      <vt:lpstr>中川弘崇!ラス率</vt:lpstr>
      <vt:lpstr>中村花菜!ラス率</vt:lpstr>
      <vt:lpstr>中村季暉!ラス率</vt:lpstr>
      <vt:lpstr>長野柊馬!ラス率</vt:lpstr>
      <vt:lpstr>田名網新!ラス率</vt:lpstr>
      <vt:lpstr>渡部陵瑛!ラス率</vt:lpstr>
      <vt:lpstr>唐澤聖矢!ラス率</vt:lpstr>
      <vt:lpstr>湯本咲蔵!ラス率</vt:lpstr>
      <vt:lpstr>等々力潤!ラス率</vt:lpstr>
      <vt:lpstr>百瀬成空!ラス率</vt:lpstr>
      <vt:lpstr>福澤大地!ラス率</vt:lpstr>
      <vt:lpstr>保谷一貴!ラス率</vt:lpstr>
      <vt:lpstr>北沢蓮太郎!ラス率</vt:lpstr>
      <vt:lpstr>木角有希!ラス率</vt:lpstr>
      <vt:lpstr>矢ヶ崎健!ラス率</vt:lpstr>
      <vt:lpstr>柳澤奏太!ラス率</vt:lpstr>
      <vt:lpstr>柳澤颯吾!ラス率</vt:lpstr>
      <vt:lpstr>両角慧太!ラス率</vt:lpstr>
      <vt:lpstr>鈴木千尋!ラス率</vt:lpstr>
      <vt:lpstr>髙橋桜!ラス率</vt:lpstr>
      <vt:lpstr>ラス率</vt:lpstr>
      <vt:lpstr>'Template (3)'!リーチアガリ数</vt:lpstr>
      <vt:lpstr>阿部圭太朗!リーチアガリ数</vt:lpstr>
      <vt:lpstr>阿部修二朗!リーチアガリ数</vt:lpstr>
      <vt:lpstr>伊藤仁城!リーチアガリ数</vt:lpstr>
      <vt:lpstr>依田幸憲!リーチアガリ数</vt:lpstr>
      <vt:lpstr>井澤軌人!リーチアガリ数</vt:lpstr>
      <vt:lpstr>塩入悠!リーチアガリ数</vt:lpstr>
      <vt:lpstr>岡田真慧!リーチアガリ数</vt:lpstr>
      <vt:lpstr>岡部秋平!リーチアガリ数</vt:lpstr>
      <vt:lpstr>笠原誠!リーチアガリ数</vt:lpstr>
      <vt:lpstr>巻島夢樹!リーチアガリ数</vt:lpstr>
      <vt:lpstr>関谷洸佑!リーチアガリ数</vt:lpstr>
      <vt:lpstr>吉澤諒!リーチアガリ数</vt:lpstr>
      <vt:lpstr>宮沢璃空!リーチアガリ数</vt:lpstr>
      <vt:lpstr>宮澤七星!リーチアガリ数</vt:lpstr>
      <vt:lpstr>高橋英将!リーチアガリ数</vt:lpstr>
      <vt:lpstr>高山晶!リーチアガリ数</vt:lpstr>
      <vt:lpstr>高野源太!リーチアガリ数</vt:lpstr>
      <vt:lpstr>'佐藤　大輔'!リーチアガリ数</vt:lpstr>
      <vt:lpstr>佐藤成!リーチアガリ数</vt:lpstr>
      <vt:lpstr>佐藤成浩!リーチアガリ数</vt:lpstr>
      <vt:lpstr>佐藤大輔!リーチアガリ数</vt:lpstr>
      <vt:lpstr>坂本羽弥斗!リーチアガリ数</vt:lpstr>
      <vt:lpstr>三井祐輝!リーチアガリ数</vt:lpstr>
      <vt:lpstr>山崎葵!リーチアガリ数</vt:lpstr>
      <vt:lpstr>山崎暖斗!リーチアガリ数</vt:lpstr>
      <vt:lpstr>山田夏寿希!リーチアガリ数</vt:lpstr>
      <vt:lpstr>山本悠介!リーチアガリ数</vt:lpstr>
      <vt:lpstr>市原望叶!リーチアガリ数</vt:lpstr>
      <vt:lpstr>市川大智!リーチアガリ数</vt:lpstr>
      <vt:lpstr>市川琢磨!リーチアガリ数</vt:lpstr>
      <vt:lpstr>所附快和!リーチアガリ数</vt:lpstr>
      <vt:lpstr>小林郁斗!リーチアガリ数</vt:lpstr>
      <vt:lpstr>小林圭太!リーチアガリ数</vt:lpstr>
      <vt:lpstr>小林莉子!リーチアガリ数</vt:lpstr>
      <vt:lpstr>松沢海輝!リーチアガリ数</vt:lpstr>
      <vt:lpstr>松澤亮太!リーチアガリ数</vt:lpstr>
      <vt:lpstr>清水常緑!リーチアガリ数</vt:lpstr>
      <vt:lpstr>清水遙斗!リーチアガリ数</vt:lpstr>
      <vt:lpstr>西沢武留!リーチアガリ数</vt:lpstr>
      <vt:lpstr>西野修世!リーチアガリ数</vt:lpstr>
      <vt:lpstr>石原凛人!リーチアガリ数</vt:lpstr>
      <vt:lpstr>石澤巧望!リーチアガリ数</vt:lpstr>
      <vt:lpstr>川上翔大!リーチアガリ数</vt:lpstr>
      <vt:lpstr>前田卓美!リーチアガリ数</vt:lpstr>
      <vt:lpstr>全体!リーチアガリ数</vt:lpstr>
      <vt:lpstr>多田洋輔!リーチアガリ数</vt:lpstr>
      <vt:lpstr>大石瑛司!リーチアガリ数</vt:lpstr>
      <vt:lpstr>大池陸斗!リーチアガリ数</vt:lpstr>
      <vt:lpstr>滝沢悠人!リーチアガリ数</vt:lpstr>
      <vt:lpstr>中川弘崇!リーチアガリ数</vt:lpstr>
      <vt:lpstr>中村花菜!リーチアガリ数</vt:lpstr>
      <vt:lpstr>中村季暉!リーチアガリ数</vt:lpstr>
      <vt:lpstr>長野柊馬!リーチアガリ数</vt:lpstr>
      <vt:lpstr>田名網新!リーチアガリ数</vt:lpstr>
      <vt:lpstr>渡部陵瑛!リーチアガリ数</vt:lpstr>
      <vt:lpstr>唐澤聖矢!リーチアガリ数</vt:lpstr>
      <vt:lpstr>湯本咲蔵!リーチアガリ数</vt:lpstr>
      <vt:lpstr>等々力潤!リーチアガリ数</vt:lpstr>
      <vt:lpstr>百瀬成空!リーチアガリ数</vt:lpstr>
      <vt:lpstr>福澤大地!リーチアガリ数</vt:lpstr>
      <vt:lpstr>保谷一貴!リーチアガリ数</vt:lpstr>
      <vt:lpstr>北沢蓮太郎!リーチアガリ数</vt:lpstr>
      <vt:lpstr>木角有希!リーチアガリ数</vt:lpstr>
      <vt:lpstr>矢ヶ崎健!リーチアガリ数</vt:lpstr>
      <vt:lpstr>柳澤奏太!リーチアガリ数</vt:lpstr>
      <vt:lpstr>柳澤颯吾!リーチアガリ数</vt:lpstr>
      <vt:lpstr>両角慧太!リーチアガリ数</vt:lpstr>
      <vt:lpstr>鈴木千尋!リーチアガリ数</vt:lpstr>
      <vt:lpstr>髙橋桜!リーチアガリ数</vt:lpstr>
      <vt:lpstr>リーチアガリ数</vt:lpstr>
      <vt:lpstr>'Template (3)'!リーチアガリ率</vt:lpstr>
      <vt:lpstr>阿部圭太朗!リーチアガリ率</vt:lpstr>
      <vt:lpstr>阿部修二朗!リーチアガリ率</vt:lpstr>
      <vt:lpstr>伊藤仁城!リーチアガリ率</vt:lpstr>
      <vt:lpstr>依田幸憲!リーチアガリ率</vt:lpstr>
      <vt:lpstr>井澤軌人!リーチアガリ率</vt:lpstr>
      <vt:lpstr>塩入悠!リーチアガリ率</vt:lpstr>
      <vt:lpstr>岡田真慧!リーチアガリ率</vt:lpstr>
      <vt:lpstr>岡部秋平!リーチアガリ率</vt:lpstr>
      <vt:lpstr>笠原誠!リーチアガリ率</vt:lpstr>
      <vt:lpstr>巻島夢樹!リーチアガリ率</vt:lpstr>
      <vt:lpstr>関谷洸佑!リーチアガリ率</vt:lpstr>
      <vt:lpstr>吉澤諒!リーチアガリ率</vt:lpstr>
      <vt:lpstr>宮沢璃空!リーチアガリ率</vt:lpstr>
      <vt:lpstr>宮澤七星!リーチアガリ率</vt:lpstr>
      <vt:lpstr>高橋英将!リーチアガリ率</vt:lpstr>
      <vt:lpstr>高山晶!リーチアガリ率</vt:lpstr>
      <vt:lpstr>高野源太!リーチアガリ率</vt:lpstr>
      <vt:lpstr>'佐藤　大輔'!リーチアガリ率</vt:lpstr>
      <vt:lpstr>佐藤成!リーチアガリ率</vt:lpstr>
      <vt:lpstr>佐藤成浩!リーチアガリ率</vt:lpstr>
      <vt:lpstr>佐藤大輔!リーチアガリ率</vt:lpstr>
      <vt:lpstr>坂本羽弥斗!リーチアガリ率</vt:lpstr>
      <vt:lpstr>三井祐輝!リーチアガリ率</vt:lpstr>
      <vt:lpstr>山崎葵!リーチアガリ率</vt:lpstr>
      <vt:lpstr>山崎暖斗!リーチアガリ率</vt:lpstr>
      <vt:lpstr>山田夏寿希!リーチアガリ率</vt:lpstr>
      <vt:lpstr>山本悠介!リーチアガリ率</vt:lpstr>
      <vt:lpstr>市原望叶!リーチアガリ率</vt:lpstr>
      <vt:lpstr>市川大智!リーチアガリ率</vt:lpstr>
      <vt:lpstr>市川琢磨!リーチアガリ率</vt:lpstr>
      <vt:lpstr>所附快和!リーチアガリ率</vt:lpstr>
      <vt:lpstr>小林郁斗!リーチアガリ率</vt:lpstr>
      <vt:lpstr>小林圭太!リーチアガリ率</vt:lpstr>
      <vt:lpstr>小林莉子!リーチアガリ率</vt:lpstr>
      <vt:lpstr>松沢海輝!リーチアガリ率</vt:lpstr>
      <vt:lpstr>松澤亮太!リーチアガリ率</vt:lpstr>
      <vt:lpstr>清水常緑!リーチアガリ率</vt:lpstr>
      <vt:lpstr>清水遙斗!リーチアガリ率</vt:lpstr>
      <vt:lpstr>西沢武留!リーチアガリ率</vt:lpstr>
      <vt:lpstr>西野修世!リーチアガリ率</vt:lpstr>
      <vt:lpstr>石原凛人!リーチアガリ率</vt:lpstr>
      <vt:lpstr>石澤巧望!リーチアガリ率</vt:lpstr>
      <vt:lpstr>川上翔大!リーチアガリ率</vt:lpstr>
      <vt:lpstr>前田卓美!リーチアガリ率</vt:lpstr>
      <vt:lpstr>全体!リーチアガリ率</vt:lpstr>
      <vt:lpstr>多田洋輔!リーチアガリ率</vt:lpstr>
      <vt:lpstr>大石瑛司!リーチアガリ率</vt:lpstr>
      <vt:lpstr>大池陸斗!リーチアガリ率</vt:lpstr>
      <vt:lpstr>滝沢悠人!リーチアガリ率</vt:lpstr>
      <vt:lpstr>中川弘崇!リーチアガリ率</vt:lpstr>
      <vt:lpstr>中村花菜!リーチアガリ率</vt:lpstr>
      <vt:lpstr>中村季暉!リーチアガリ率</vt:lpstr>
      <vt:lpstr>長野柊馬!リーチアガリ率</vt:lpstr>
      <vt:lpstr>田名網新!リーチアガリ率</vt:lpstr>
      <vt:lpstr>渡部陵瑛!リーチアガリ率</vt:lpstr>
      <vt:lpstr>唐澤聖矢!リーチアガリ率</vt:lpstr>
      <vt:lpstr>湯本咲蔵!リーチアガリ率</vt:lpstr>
      <vt:lpstr>等々力潤!リーチアガリ率</vt:lpstr>
      <vt:lpstr>百瀬成空!リーチアガリ率</vt:lpstr>
      <vt:lpstr>福澤大地!リーチアガリ率</vt:lpstr>
      <vt:lpstr>保谷一貴!リーチアガリ率</vt:lpstr>
      <vt:lpstr>北沢蓮太郎!リーチアガリ率</vt:lpstr>
      <vt:lpstr>木角有希!リーチアガリ率</vt:lpstr>
      <vt:lpstr>矢ヶ崎健!リーチアガリ率</vt:lpstr>
      <vt:lpstr>柳澤奏太!リーチアガリ率</vt:lpstr>
      <vt:lpstr>柳澤颯吾!リーチアガリ率</vt:lpstr>
      <vt:lpstr>両角慧太!リーチアガリ率</vt:lpstr>
      <vt:lpstr>鈴木千尋!リーチアガリ率</vt:lpstr>
      <vt:lpstr>髙橋桜!リーチアガリ率</vt:lpstr>
      <vt:lpstr>リーチアガリ率</vt:lpstr>
      <vt:lpstr>'Template (3)'!リーチ数</vt:lpstr>
      <vt:lpstr>阿部圭太朗!リーチ数</vt:lpstr>
      <vt:lpstr>阿部修二朗!リーチ数</vt:lpstr>
      <vt:lpstr>伊藤仁城!リーチ数</vt:lpstr>
      <vt:lpstr>依田幸憲!リーチ数</vt:lpstr>
      <vt:lpstr>井澤軌人!リーチ数</vt:lpstr>
      <vt:lpstr>塩入悠!リーチ数</vt:lpstr>
      <vt:lpstr>岡田真慧!リーチ数</vt:lpstr>
      <vt:lpstr>岡部秋平!リーチ数</vt:lpstr>
      <vt:lpstr>笠原誠!リーチ数</vt:lpstr>
      <vt:lpstr>巻島夢樹!リーチ数</vt:lpstr>
      <vt:lpstr>関谷洸佑!リーチ数</vt:lpstr>
      <vt:lpstr>吉澤諒!リーチ数</vt:lpstr>
      <vt:lpstr>宮沢璃空!リーチ数</vt:lpstr>
      <vt:lpstr>宮澤七星!リーチ数</vt:lpstr>
      <vt:lpstr>高橋英将!リーチ数</vt:lpstr>
      <vt:lpstr>高山晶!リーチ数</vt:lpstr>
      <vt:lpstr>高野源太!リーチ数</vt:lpstr>
      <vt:lpstr>'佐藤　大輔'!リーチ数</vt:lpstr>
      <vt:lpstr>佐藤成!リーチ数</vt:lpstr>
      <vt:lpstr>佐藤成浩!リーチ数</vt:lpstr>
      <vt:lpstr>佐藤大輔!リーチ数</vt:lpstr>
      <vt:lpstr>坂本羽弥斗!リーチ数</vt:lpstr>
      <vt:lpstr>三井祐輝!リーチ数</vt:lpstr>
      <vt:lpstr>山崎葵!リーチ数</vt:lpstr>
      <vt:lpstr>山崎暖斗!リーチ数</vt:lpstr>
      <vt:lpstr>山田夏寿希!リーチ数</vt:lpstr>
      <vt:lpstr>山本悠介!リーチ数</vt:lpstr>
      <vt:lpstr>市原望叶!リーチ数</vt:lpstr>
      <vt:lpstr>市川大智!リーチ数</vt:lpstr>
      <vt:lpstr>市川琢磨!リーチ数</vt:lpstr>
      <vt:lpstr>所附快和!リーチ数</vt:lpstr>
      <vt:lpstr>小林郁斗!リーチ数</vt:lpstr>
      <vt:lpstr>小林圭太!リーチ数</vt:lpstr>
      <vt:lpstr>小林莉子!リーチ数</vt:lpstr>
      <vt:lpstr>松沢海輝!リーチ数</vt:lpstr>
      <vt:lpstr>松澤亮太!リーチ数</vt:lpstr>
      <vt:lpstr>清水常緑!リーチ数</vt:lpstr>
      <vt:lpstr>清水遙斗!リーチ数</vt:lpstr>
      <vt:lpstr>西沢武留!リーチ数</vt:lpstr>
      <vt:lpstr>西野修世!リーチ数</vt:lpstr>
      <vt:lpstr>石原凛人!リーチ数</vt:lpstr>
      <vt:lpstr>石澤巧望!リーチ数</vt:lpstr>
      <vt:lpstr>川上翔大!リーチ数</vt:lpstr>
      <vt:lpstr>前田卓美!リーチ数</vt:lpstr>
      <vt:lpstr>全体!リーチ数</vt:lpstr>
      <vt:lpstr>多田洋輔!リーチ数</vt:lpstr>
      <vt:lpstr>大石瑛司!リーチ数</vt:lpstr>
      <vt:lpstr>大池陸斗!リーチ数</vt:lpstr>
      <vt:lpstr>滝沢悠人!リーチ数</vt:lpstr>
      <vt:lpstr>中川弘崇!リーチ数</vt:lpstr>
      <vt:lpstr>中村花菜!リーチ数</vt:lpstr>
      <vt:lpstr>中村季暉!リーチ数</vt:lpstr>
      <vt:lpstr>長野柊馬!リーチ数</vt:lpstr>
      <vt:lpstr>田名網新!リーチ数</vt:lpstr>
      <vt:lpstr>渡部陵瑛!リーチ数</vt:lpstr>
      <vt:lpstr>唐澤聖矢!リーチ数</vt:lpstr>
      <vt:lpstr>湯本咲蔵!リーチ数</vt:lpstr>
      <vt:lpstr>等々力潤!リーチ数</vt:lpstr>
      <vt:lpstr>百瀬成空!リーチ数</vt:lpstr>
      <vt:lpstr>福澤大地!リーチ数</vt:lpstr>
      <vt:lpstr>保谷一貴!リーチ数</vt:lpstr>
      <vt:lpstr>北沢蓮太郎!リーチ数</vt:lpstr>
      <vt:lpstr>木角有希!リーチ数</vt:lpstr>
      <vt:lpstr>矢ヶ崎健!リーチ数</vt:lpstr>
      <vt:lpstr>柳澤奏太!リーチ数</vt:lpstr>
      <vt:lpstr>柳澤颯吾!リーチ数</vt:lpstr>
      <vt:lpstr>両角慧太!リーチ数</vt:lpstr>
      <vt:lpstr>鈴木千尋!リーチ数</vt:lpstr>
      <vt:lpstr>髙橋桜!リーチ数</vt:lpstr>
      <vt:lpstr>リーチ数</vt:lpstr>
      <vt:lpstr>'Template (3)'!リーチ成功数</vt:lpstr>
      <vt:lpstr>阿部圭太朗!リーチ成功数</vt:lpstr>
      <vt:lpstr>阿部修二朗!リーチ成功数</vt:lpstr>
      <vt:lpstr>伊藤仁城!リーチ成功数</vt:lpstr>
      <vt:lpstr>依田幸憲!リーチ成功数</vt:lpstr>
      <vt:lpstr>井澤軌人!リーチ成功数</vt:lpstr>
      <vt:lpstr>塩入悠!リーチ成功数</vt:lpstr>
      <vt:lpstr>岡田真慧!リーチ成功数</vt:lpstr>
      <vt:lpstr>岡部秋平!リーチ成功数</vt:lpstr>
      <vt:lpstr>笠原誠!リーチ成功数</vt:lpstr>
      <vt:lpstr>巻島夢樹!リーチ成功数</vt:lpstr>
      <vt:lpstr>関谷洸佑!リーチ成功数</vt:lpstr>
      <vt:lpstr>吉澤諒!リーチ成功数</vt:lpstr>
      <vt:lpstr>宮沢璃空!リーチ成功数</vt:lpstr>
      <vt:lpstr>宮澤七星!リーチ成功数</vt:lpstr>
      <vt:lpstr>高橋英将!リーチ成功数</vt:lpstr>
      <vt:lpstr>高山晶!リーチ成功数</vt:lpstr>
      <vt:lpstr>高野源太!リーチ成功数</vt:lpstr>
      <vt:lpstr>'佐藤　大輔'!リーチ成功数</vt:lpstr>
      <vt:lpstr>佐藤成!リーチ成功数</vt:lpstr>
      <vt:lpstr>佐藤成浩!リーチ成功数</vt:lpstr>
      <vt:lpstr>佐藤大輔!リーチ成功数</vt:lpstr>
      <vt:lpstr>坂本羽弥斗!リーチ成功数</vt:lpstr>
      <vt:lpstr>三井祐輝!リーチ成功数</vt:lpstr>
      <vt:lpstr>山崎葵!リーチ成功数</vt:lpstr>
      <vt:lpstr>山崎暖斗!リーチ成功数</vt:lpstr>
      <vt:lpstr>山田夏寿希!リーチ成功数</vt:lpstr>
      <vt:lpstr>山本悠介!リーチ成功数</vt:lpstr>
      <vt:lpstr>市原望叶!リーチ成功数</vt:lpstr>
      <vt:lpstr>市川大智!リーチ成功数</vt:lpstr>
      <vt:lpstr>市川琢磨!リーチ成功数</vt:lpstr>
      <vt:lpstr>所附快和!リーチ成功数</vt:lpstr>
      <vt:lpstr>小林郁斗!リーチ成功数</vt:lpstr>
      <vt:lpstr>小林圭太!リーチ成功数</vt:lpstr>
      <vt:lpstr>小林莉子!リーチ成功数</vt:lpstr>
      <vt:lpstr>松沢海輝!リーチ成功数</vt:lpstr>
      <vt:lpstr>松澤亮太!リーチ成功数</vt:lpstr>
      <vt:lpstr>清水常緑!リーチ成功数</vt:lpstr>
      <vt:lpstr>清水遙斗!リーチ成功数</vt:lpstr>
      <vt:lpstr>西沢武留!リーチ成功数</vt:lpstr>
      <vt:lpstr>西野修世!リーチ成功数</vt:lpstr>
      <vt:lpstr>石原凛人!リーチ成功数</vt:lpstr>
      <vt:lpstr>石澤巧望!リーチ成功数</vt:lpstr>
      <vt:lpstr>川上翔大!リーチ成功数</vt:lpstr>
      <vt:lpstr>前田卓美!リーチ成功数</vt:lpstr>
      <vt:lpstr>全体!リーチ成功数</vt:lpstr>
      <vt:lpstr>多田洋輔!リーチ成功数</vt:lpstr>
      <vt:lpstr>大石瑛司!リーチ成功数</vt:lpstr>
      <vt:lpstr>大池陸斗!リーチ成功数</vt:lpstr>
      <vt:lpstr>滝沢悠人!リーチ成功数</vt:lpstr>
      <vt:lpstr>中川弘崇!リーチ成功数</vt:lpstr>
      <vt:lpstr>中村花菜!リーチ成功数</vt:lpstr>
      <vt:lpstr>中村季暉!リーチ成功数</vt:lpstr>
      <vt:lpstr>長野柊馬!リーチ成功数</vt:lpstr>
      <vt:lpstr>田名網新!リーチ成功数</vt:lpstr>
      <vt:lpstr>渡部陵瑛!リーチ成功数</vt:lpstr>
      <vt:lpstr>唐澤聖矢!リーチ成功数</vt:lpstr>
      <vt:lpstr>湯本咲蔵!リーチ成功数</vt:lpstr>
      <vt:lpstr>等々力潤!リーチ成功数</vt:lpstr>
      <vt:lpstr>百瀬成空!リーチ成功数</vt:lpstr>
      <vt:lpstr>福澤大地!リーチ成功数</vt:lpstr>
      <vt:lpstr>保谷一貴!リーチ成功数</vt:lpstr>
      <vt:lpstr>北沢蓮太郎!リーチ成功数</vt:lpstr>
      <vt:lpstr>木角有希!リーチ成功数</vt:lpstr>
      <vt:lpstr>矢ヶ崎健!リーチ成功数</vt:lpstr>
      <vt:lpstr>柳澤奏太!リーチ成功数</vt:lpstr>
      <vt:lpstr>柳澤颯吾!リーチ成功数</vt:lpstr>
      <vt:lpstr>両角慧太!リーチ成功数</vt:lpstr>
      <vt:lpstr>鈴木千尋!リーチ成功数</vt:lpstr>
      <vt:lpstr>髙橋桜!リーチ成功数</vt:lpstr>
      <vt:lpstr>リーチ成功数</vt:lpstr>
      <vt:lpstr>'Template (3)'!リーチ成功率</vt:lpstr>
      <vt:lpstr>阿部圭太朗!リーチ成功率</vt:lpstr>
      <vt:lpstr>阿部修二朗!リーチ成功率</vt:lpstr>
      <vt:lpstr>伊藤仁城!リーチ成功率</vt:lpstr>
      <vt:lpstr>依田幸憲!リーチ成功率</vt:lpstr>
      <vt:lpstr>井澤軌人!リーチ成功率</vt:lpstr>
      <vt:lpstr>塩入悠!リーチ成功率</vt:lpstr>
      <vt:lpstr>岡田真慧!リーチ成功率</vt:lpstr>
      <vt:lpstr>岡部秋平!リーチ成功率</vt:lpstr>
      <vt:lpstr>笠原誠!リーチ成功率</vt:lpstr>
      <vt:lpstr>巻島夢樹!リーチ成功率</vt:lpstr>
      <vt:lpstr>関谷洸佑!リーチ成功率</vt:lpstr>
      <vt:lpstr>吉澤諒!リーチ成功率</vt:lpstr>
      <vt:lpstr>宮沢璃空!リーチ成功率</vt:lpstr>
      <vt:lpstr>宮澤七星!リーチ成功率</vt:lpstr>
      <vt:lpstr>高橋英将!リーチ成功率</vt:lpstr>
      <vt:lpstr>高山晶!リーチ成功率</vt:lpstr>
      <vt:lpstr>高野源太!リーチ成功率</vt:lpstr>
      <vt:lpstr>'佐藤　大輔'!リーチ成功率</vt:lpstr>
      <vt:lpstr>佐藤成!リーチ成功率</vt:lpstr>
      <vt:lpstr>佐藤成浩!リーチ成功率</vt:lpstr>
      <vt:lpstr>佐藤大輔!リーチ成功率</vt:lpstr>
      <vt:lpstr>坂本羽弥斗!リーチ成功率</vt:lpstr>
      <vt:lpstr>三井祐輝!リーチ成功率</vt:lpstr>
      <vt:lpstr>山崎葵!リーチ成功率</vt:lpstr>
      <vt:lpstr>山崎暖斗!リーチ成功率</vt:lpstr>
      <vt:lpstr>山田夏寿希!リーチ成功率</vt:lpstr>
      <vt:lpstr>山本悠介!リーチ成功率</vt:lpstr>
      <vt:lpstr>市原望叶!リーチ成功率</vt:lpstr>
      <vt:lpstr>市川大智!リーチ成功率</vt:lpstr>
      <vt:lpstr>市川琢磨!リーチ成功率</vt:lpstr>
      <vt:lpstr>所附快和!リーチ成功率</vt:lpstr>
      <vt:lpstr>小林郁斗!リーチ成功率</vt:lpstr>
      <vt:lpstr>小林圭太!リーチ成功率</vt:lpstr>
      <vt:lpstr>小林莉子!リーチ成功率</vt:lpstr>
      <vt:lpstr>松沢海輝!リーチ成功率</vt:lpstr>
      <vt:lpstr>松澤亮太!リーチ成功率</vt:lpstr>
      <vt:lpstr>清水常緑!リーチ成功率</vt:lpstr>
      <vt:lpstr>清水遙斗!リーチ成功率</vt:lpstr>
      <vt:lpstr>西沢武留!リーチ成功率</vt:lpstr>
      <vt:lpstr>西野修世!リーチ成功率</vt:lpstr>
      <vt:lpstr>石原凛人!リーチ成功率</vt:lpstr>
      <vt:lpstr>石澤巧望!リーチ成功率</vt:lpstr>
      <vt:lpstr>川上翔大!リーチ成功率</vt:lpstr>
      <vt:lpstr>前田卓美!リーチ成功率</vt:lpstr>
      <vt:lpstr>全体!リーチ成功率</vt:lpstr>
      <vt:lpstr>多田洋輔!リーチ成功率</vt:lpstr>
      <vt:lpstr>大石瑛司!リーチ成功率</vt:lpstr>
      <vt:lpstr>大池陸斗!リーチ成功率</vt:lpstr>
      <vt:lpstr>滝沢悠人!リーチ成功率</vt:lpstr>
      <vt:lpstr>中川弘崇!リーチ成功率</vt:lpstr>
      <vt:lpstr>中村花菜!リーチ成功率</vt:lpstr>
      <vt:lpstr>中村季暉!リーチ成功率</vt:lpstr>
      <vt:lpstr>長野柊馬!リーチ成功率</vt:lpstr>
      <vt:lpstr>田名網新!リーチ成功率</vt:lpstr>
      <vt:lpstr>渡部陵瑛!リーチ成功率</vt:lpstr>
      <vt:lpstr>唐澤聖矢!リーチ成功率</vt:lpstr>
      <vt:lpstr>湯本咲蔵!リーチ成功率</vt:lpstr>
      <vt:lpstr>等々力潤!リーチ成功率</vt:lpstr>
      <vt:lpstr>百瀬成空!リーチ成功率</vt:lpstr>
      <vt:lpstr>福澤大地!リーチ成功率</vt:lpstr>
      <vt:lpstr>保谷一貴!リーチ成功率</vt:lpstr>
      <vt:lpstr>北沢蓮太郎!リーチ成功率</vt:lpstr>
      <vt:lpstr>木角有希!リーチ成功率</vt:lpstr>
      <vt:lpstr>矢ヶ崎健!リーチ成功率</vt:lpstr>
      <vt:lpstr>柳澤奏太!リーチ成功率</vt:lpstr>
      <vt:lpstr>柳澤颯吾!リーチ成功率</vt:lpstr>
      <vt:lpstr>両角慧太!リーチ成功率</vt:lpstr>
      <vt:lpstr>鈴木千尋!リーチ成功率</vt:lpstr>
      <vt:lpstr>髙橋桜!リーチ成功率</vt:lpstr>
      <vt:lpstr>リーチ成功率</vt:lpstr>
      <vt:lpstr>'Template (3)'!リーチ率</vt:lpstr>
      <vt:lpstr>阿部圭太朗!リーチ率</vt:lpstr>
      <vt:lpstr>阿部修二朗!リーチ率</vt:lpstr>
      <vt:lpstr>伊藤仁城!リーチ率</vt:lpstr>
      <vt:lpstr>依田幸憲!リーチ率</vt:lpstr>
      <vt:lpstr>井澤軌人!リーチ率</vt:lpstr>
      <vt:lpstr>塩入悠!リーチ率</vt:lpstr>
      <vt:lpstr>岡田真慧!リーチ率</vt:lpstr>
      <vt:lpstr>岡部秋平!リーチ率</vt:lpstr>
      <vt:lpstr>笠原誠!リーチ率</vt:lpstr>
      <vt:lpstr>巻島夢樹!リーチ率</vt:lpstr>
      <vt:lpstr>関谷洸佑!リーチ率</vt:lpstr>
      <vt:lpstr>吉澤諒!リーチ率</vt:lpstr>
      <vt:lpstr>宮沢璃空!リーチ率</vt:lpstr>
      <vt:lpstr>宮澤七星!リーチ率</vt:lpstr>
      <vt:lpstr>高橋英将!リーチ率</vt:lpstr>
      <vt:lpstr>高山晶!リーチ率</vt:lpstr>
      <vt:lpstr>高野源太!リーチ率</vt:lpstr>
      <vt:lpstr>'佐藤　大輔'!リーチ率</vt:lpstr>
      <vt:lpstr>佐藤成!リーチ率</vt:lpstr>
      <vt:lpstr>佐藤成浩!リーチ率</vt:lpstr>
      <vt:lpstr>佐藤大輔!リーチ率</vt:lpstr>
      <vt:lpstr>坂本羽弥斗!リーチ率</vt:lpstr>
      <vt:lpstr>三井祐輝!リーチ率</vt:lpstr>
      <vt:lpstr>山崎葵!リーチ率</vt:lpstr>
      <vt:lpstr>山崎暖斗!リーチ率</vt:lpstr>
      <vt:lpstr>山田夏寿希!リーチ率</vt:lpstr>
      <vt:lpstr>山本悠介!リーチ率</vt:lpstr>
      <vt:lpstr>市原望叶!リーチ率</vt:lpstr>
      <vt:lpstr>市川大智!リーチ率</vt:lpstr>
      <vt:lpstr>市川琢磨!リーチ率</vt:lpstr>
      <vt:lpstr>所附快和!リーチ率</vt:lpstr>
      <vt:lpstr>小林郁斗!リーチ率</vt:lpstr>
      <vt:lpstr>小林圭太!リーチ率</vt:lpstr>
      <vt:lpstr>小林莉子!リーチ率</vt:lpstr>
      <vt:lpstr>松沢海輝!リーチ率</vt:lpstr>
      <vt:lpstr>松澤亮太!リーチ率</vt:lpstr>
      <vt:lpstr>清水常緑!リーチ率</vt:lpstr>
      <vt:lpstr>清水遙斗!リーチ率</vt:lpstr>
      <vt:lpstr>西沢武留!リーチ率</vt:lpstr>
      <vt:lpstr>西野修世!リーチ率</vt:lpstr>
      <vt:lpstr>石原凛人!リーチ率</vt:lpstr>
      <vt:lpstr>石澤巧望!リーチ率</vt:lpstr>
      <vt:lpstr>川上翔大!リーチ率</vt:lpstr>
      <vt:lpstr>前田卓美!リーチ率</vt:lpstr>
      <vt:lpstr>全体!リーチ率</vt:lpstr>
      <vt:lpstr>多田洋輔!リーチ率</vt:lpstr>
      <vt:lpstr>大石瑛司!リーチ率</vt:lpstr>
      <vt:lpstr>大池陸斗!リーチ率</vt:lpstr>
      <vt:lpstr>滝沢悠人!リーチ率</vt:lpstr>
      <vt:lpstr>中川弘崇!リーチ率</vt:lpstr>
      <vt:lpstr>中村花菜!リーチ率</vt:lpstr>
      <vt:lpstr>中村季暉!リーチ率</vt:lpstr>
      <vt:lpstr>長野柊馬!リーチ率</vt:lpstr>
      <vt:lpstr>田名網新!リーチ率</vt:lpstr>
      <vt:lpstr>渡部陵瑛!リーチ率</vt:lpstr>
      <vt:lpstr>唐澤聖矢!リーチ率</vt:lpstr>
      <vt:lpstr>湯本咲蔵!リーチ率</vt:lpstr>
      <vt:lpstr>等々力潤!リーチ率</vt:lpstr>
      <vt:lpstr>百瀬成空!リーチ率</vt:lpstr>
      <vt:lpstr>福澤大地!リーチ率</vt:lpstr>
      <vt:lpstr>保谷一貴!リーチ率</vt:lpstr>
      <vt:lpstr>北沢蓮太郎!リーチ率</vt:lpstr>
      <vt:lpstr>木角有希!リーチ率</vt:lpstr>
      <vt:lpstr>矢ヶ崎健!リーチ率</vt:lpstr>
      <vt:lpstr>柳澤奏太!リーチ率</vt:lpstr>
      <vt:lpstr>柳澤颯吾!リーチ率</vt:lpstr>
      <vt:lpstr>両角慧太!リーチ率</vt:lpstr>
      <vt:lpstr>鈴木千尋!リーチ率</vt:lpstr>
      <vt:lpstr>髙橋桜!リーチ率</vt:lpstr>
      <vt:lpstr>リーチ率</vt:lpstr>
      <vt:lpstr>'Template (3)'!ロン数</vt:lpstr>
      <vt:lpstr>阿部圭太朗!ロン数</vt:lpstr>
      <vt:lpstr>阿部修二朗!ロン数</vt:lpstr>
      <vt:lpstr>伊藤仁城!ロン数</vt:lpstr>
      <vt:lpstr>依田幸憲!ロン数</vt:lpstr>
      <vt:lpstr>井澤軌人!ロン数</vt:lpstr>
      <vt:lpstr>塩入悠!ロン数</vt:lpstr>
      <vt:lpstr>岡田真慧!ロン数</vt:lpstr>
      <vt:lpstr>岡部秋平!ロン数</vt:lpstr>
      <vt:lpstr>笠原誠!ロン数</vt:lpstr>
      <vt:lpstr>巻島夢樹!ロン数</vt:lpstr>
      <vt:lpstr>関谷洸佑!ロン数</vt:lpstr>
      <vt:lpstr>吉澤諒!ロン数</vt:lpstr>
      <vt:lpstr>宮沢璃空!ロン数</vt:lpstr>
      <vt:lpstr>宮澤七星!ロン数</vt:lpstr>
      <vt:lpstr>高橋英将!ロン数</vt:lpstr>
      <vt:lpstr>高山晶!ロン数</vt:lpstr>
      <vt:lpstr>高野源太!ロン数</vt:lpstr>
      <vt:lpstr>'佐藤　大輔'!ロン数</vt:lpstr>
      <vt:lpstr>佐藤成!ロン数</vt:lpstr>
      <vt:lpstr>佐藤成浩!ロン数</vt:lpstr>
      <vt:lpstr>佐藤大輔!ロン数</vt:lpstr>
      <vt:lpstr>坂本羽弥斗!ロン数</vt:lpstr>
      <vt:lpstr>三井祐輝!ロン数</vt:lpstr>
      <vt:lpstr>山崎葵!ロン数</vt:lpstr>
      <vt:lpstr>山崎暖斗!ロン数</vt:lpstr>
      <vt:lpstr>山田夏寿希!ロン数</vt:lpstr>
      <vt:lpstr>山本悠介!ロン数</vt:lpstr>
      <vt:lpstr>市原望叶!ロン数</vt:lpstr>
      <vt:lpstr>市川大智!ロン数</vt:lpstr>
      <vt:lpstr>市川琢磨!ロン数</vt:lpstr>
      <vt:lpstr>所附快和!ロン数</vt:lpstr>
      <vt:lpstr>小林郁斗!ロン数</vt:lpstr>
      <vt:lpstr>小林圭太!ロン数</vt:lpstr>
      <vt:lpstr>小林莉子!ロン数</vt:lpstr>
      <vt:lpstr>松沢海輝!ロン数</vt:lpstr>
      <vt:lpstr>松澤亮太!ロン数</vt:lpstr>
      <vt:lpstr>清水常緑!ロン数</vt:lpstr>
      <vt:lpstr>清水遙斗!ロン数</vt:lpstr>
      <vt:lpstr>西沢武留!ロン数</vt:lpstr>
      <vt:lpstr>西野修世!ロン数</vt:lpstr>
      <vt:lpstr>石原凛人!ロン数</vt:lpstr>
      <vt:lpstr>石澤巧望!ロン数</vt:lpstr>
      <vt:lpstr>川上翔大!ロン数</vt:lpstr>
      <vt:lpstr>前田卓美!ロン数</vt:lpstr>
      <vt:lpstr>全体!ロン数</vt:lpstr>
      <vt:lpstr>多田洋輔!ロン数</vt:lpstr>
      <vt:lpstr>大石瑛司!ロン数</vt:lpstr>
      <vt:lpstr>大池陸斗!ロン数</vt:lpstr>
      <vt:lpstr>滝沢悠人!ロン数</vt:lpstr>
      <vt:lpstr>中川弘崇!ロン数</vt:lpstr>
      <vt:lpstr>中村花菜!ロン数</vt:lpstr>
      <vt:lpstr>中村季暉!ロン数</vt:lpstr>
      <vt:lpstr>長野柊馬!ロン数</vt:lpstr>
      <vt:lpstr>田名網新!ロン数</vt:lpstr>
      <vt:lpstr>渡部陵瑛!ロン数</vt:lpstr>
      <vt:lpstr>唐澤聖矢!ロン数</vt:lpstr>
      <vt:lpstr>湯本咲蔵!ロン数</vt:lpstr>
      <vt:lpstr>等々力潤!ロン数</vt:lpstr>
      <vt:lpstr>百瀬成空!ロン数</vt:lpstr>
      <vt:lpstr>福澤大地!ロン数</vt:lpstr>
      <vt:lpstr>保谷一貴!ロン数</vt:lpstr>
      <vt:lpstr>北沢蓮太郎!ロン数</vt:lpstr>
      <vt:lpstr>木角有希!ロン数</vt:lpstr>
      <vt:lpstr>矢ヶ崎健!ロン数</vt:lpstr>
      <vt:lpstr>柳澤奏太!ロン数</vt:lpstr>
      <vt:lpstr>柳澤颯吾!ロン数</vt:lpstr>
      <vt:lpstr>両角慧太!ロン数</vt:lpstr>
      <vt:lpstr>鈴木千尋!ロン数</vt:lpstr>
      <vt:lpstr>髙橋桜!ロン数</vt:lpstr>
      <vt:lpstr>ロン数</vt:lpstr>
      <vt:lpstr>'Template (3)'!ロン率</vt:lpstr>
      <vt:lpstr>阿部圭太朗!ロン率</vt:lpstr>
      <vt:lpstr>阿部修二朗!ロン率</vt:lpstr>
      <vt:lpstr>伊藤仁城!ロン率</vt:lpstr>
      <vt:lpstr>依田幸憲!ロン率</vt:lpstr>
      <vt:lpstr>井澤軌人!ロン率</vt:lpstr>
      <vt:lpstr>塩入悠!ロン率</vt:lpstr>
      <vt:lpstr>岡田真慧!ロン率</vt:lpstr>
      <vt:lpstr>岡部秋平!ロン率</vt:lpstr>
      <vt:lpstr>笠原誠!ロン率</vt:lpstr>
      <vt:lpstr>巻島夢樹!ロン率</vt:lpstr>
      <vt:lpstr>関谷洸佑!ロン率</vt:lpstr>
      <vt:lpstr>吉澤諒!ロン率</vt:lpstr>
      <vt:lpstr>宮沢璃空!ロン率</vt:lpstr>
      <vt:lpstr>宮澤七星!ロン率</vt:lpstr>
      <vt:lpstr>高橋英将!ロン率</vt:lpstr>
      <vt:lpstr>高山晶!ロン率</vt:lpstr>
      <vt:lpstr>高野源太!ロン率</vt:lpstr>
      <vt:lpstr>'佐藤　大輔'!ロン率</vt:lpstr>
      <vt:lpstr>佐藤成!ロン率</vt:lpstr>
      <vt:lpstr>佐藤成浩!ロン率</vt:lpstr>
      <vt:lpstr>佐藤大輔!ロン率</vt:lpstr>
      <vt:lpstr>坂本羽弥斗!ロン率</vt:lpstr>
      <vt:lpstr>三井祐輝!ロン率</vt:lpstr>
      <vt:lpstr>山崎葵!ロン率</vt:lpstr>
      <vt:lpstr>山崎暖斗!ロン率</vt:lpstr>
      <vt:lpstr>山田夏寿希!ロン率</vt:lpstr>
      <vt:lpstr>山本悠介!ロン率</vt:lpstr>
      <vt:lpstr>市原望叶!ロン率</vt:lpstr>
      <vt:lpstr>市川大智!ロン率</vt:lpstr>
      <vt:lpstr>市川琢磨!ロン率</vt:lpstr>
      <vt:lpstr>所附快和!ロン率</vt:lpstr>
      <vt:lpstr>小林郁斗!ロン率</vt:lpstr>
      <vt:lpstr>小林圭太!ロン率</vt:lpstr>
      <vt:lpstr>小林莉子!ロン率</vt:lpstr>
      <vt:lpstr>松沢海輝!ロン率</vt:lpstr>
      <vt:lpstr>松澤亮太!ロン率</vt:lpstr>
      <vt:lpstr>清水常緑!ロン率</vt:lpstr>
      <vt:lpstr>清水遙斗!ロン率</vt:lpstr>
      <vt:lpstr>西沢武留!ロン率</vt:lpstr>
      <vt:lpstr>西野修世!ロン率</vt:lpstr>
      <vt:lpstr>石原凛人!ロン率</vt:lpstr>
      <vt:lpstr>石澤巧望!ロン率</vt:lpstr>
      <vt:lpstr>川上翔大!ロン率</vt:lpstr>
      <vt:lpstr>前田卓美!ロン率</vt:lpstr>
      <vt:lpstr>全体!ロン率</vt:lpstr>
      <vt:lpstr>多田洋輔!ロン率</vt:lpstr>
      <vt:lpstr>大石瑛司!ロン率</vt:lpstr>
      <vt:lpstr>大池陸斗!ロン率</vt:lpstr>
      <vt:lpstr>滝沢悠人!ロン率</vt:lpstr>
      <vt:lpstr>中川弘崇!ロン率</vt:lpstr>
      <vt:lpstr>中村花菜!ロン率</vt:lpstr>
      <vt:lpstr>中村季暉!ロン率</vt:lpstr>
      <vt:lpstr>長野柊馬!ロン率</vt:lpstr>
      <vt:lpstr>田名網新!ロン率</vt:lpstr>
      <vt:lpstr>渡部陵瑛!ロン率</vt:lpstr>
      <vt:lpstr>唐澤聖矢!ロン率</vt:lpstr>
      <vt:lpstr>湯本咲蔵!ロン率</vt:lpstr>
      <vt:lpstr>等々力潤!ロン率</vt:lpstr>
      <vt:lpstr>百瀬成空!ロン率</vt:lpstr>
      <vt:lpstr>福澤大地!ロン率</vt:lpstr>
      <vt:lpstr>保谷一貴!ロン率</vt:lpstr>
      <vt:lpstr>北沢蓮太郎!ロン率</vt:lpstr>
      <vt:lpstr>木角有希!ロン率</vt:lpstr>
      <vt:lpstr>矢ヶ崎健!ロン率</vt:lpstr>
      <vt:lpstr>柳澤奏太!ロン率</vt:lpstr>
      <vt:lpstr>柳澤颯吾!ロン率</vt:lpstr>
      <vt:lpstr>両角慧太!ロン率</vt:lpstr>
      <vt:lpstr>鈴木千尋!ロン率</vt:lpstr>
      <vt:lpstr>髙橋桜!ロン率</vt:lpstr>
      <vt:lpstr>ロン率</vt:lpstr>
      <vt:lpstr>'Template (3)'!現行連続アガリ</vt:lpstr>
      <vt:lpstr>阿部圭太朗!現行連続アガリ</vt:lpstr>
      <vt:lpstr>阿部修二朗!現行連続アガリ</vt:lpstr>
      <vt:lpstr>伊藤仁城!現行連続アガリ</vt:lpstr>
      <vt:lpstr>依田幸憲!現行連続アガリ</vt:lpstr>
      <vt:lpstr>井澤軌人!現行連続アガリ</vt:lpstr>
      <vt:lpstr>塩入悠!現行連続アガリ</vt:lpstr>
      <vt:lpstr>岡田真慧!現行連続アガリ</vt:lpstr>
      <vt:lpstr>岡部秋平!現行連続アガリ</vt:lpstr>
      <vt:lpstr>笠原誠!現行連続アガリ</vt:lpstr>
      <vt:lpstr>巻島夢樹!現行連続アガリ</vt:lpstr>
      <vt:lpstr>関谷洸佑!現行連続アガリ</vt:lpstr>
      <vt:lpstr>吉澤諒!現行連続アガリ</vt:lpstr>
      <vt:lpstr>宮沢璃空!現行連続アガリ</vt:lpstr>
      <vt:lpstr>宮澤七星!現行連続アガリ</vt:lpstr>
      <vt:lpstr>高橋英将!現行連続アガリ</vt:lpstr>
      <vt:lpstr>高山晶!現行連続アガリ</vt:lpstr>
      <vt:lpstr>高野源太!現行連続アガリ</vt:lpstr>
      <vt:lpstr>'佐藤　大輔'!現行連続アガリ</vt:lpstr>
      <vt:lpstr>佐藤成!現行連続アガリ</vt:lpstr>
      <vt:lpstr>佐藤成浩!現行連続アガリ</vt:lpstr>
      <vt:lpstr>佐藤大輔!現行連続アガリ</vt:lpstr>
      <vt:lpstr>坂本羽弥斗!現行連続アガリ</vt:lpstr>
      <vt:lpstr>三井祐輝!現行連続アガリ</vt:lpstr>
      <vt:lpstr>山崎葵!現行連続アガリ</vt:lpstr>
      <vt:lpstr>山崎暖斗!現行連続アガリ</vt:lpstr>
      <vt:lpstr>山田夏寿希!現行連続アガリ</vt:lpstr>
      <vt:lpstr>山本悠介!現行連続アガリ</vt:lpstr>
      <vt:lpstr>市原望叶!現行連続アガリ</vt:lpstr>
      <vt:lpstr>市川大智!現行連続アガリ</vt:lpstr>
      <vt:lpstr>市川琢磨!現行連続アガリ</vt:lpstr>
      <vt:lpstr>所附快和!現行連続アガリ</vt:lpstr>
      <vt:lpstr>小林郁斗!現行連続アガリ</vt:lpstr>
      <vt:lpstr>小林圭太!現行連続アガリ</vt:lpstr>
      <vt:lpstr>小林莉子!現行連続アガリ</vt:lpstr>
      <vt:lpstr>松沢海輝!現行連続アガリ</vt:lpstr>
      <vt:lpstr>松澤亮太!現行連続アガリ</vt:lpstr>
      <vt:lpstr>清水常緑!現行連続アガリ</vt:lpstr>
      <vt:lpstr>清水遙斗!現行連続アガリ</vt:lpstr>
      <vt:lpstr>西沢武留!現行連続アガリ</vt:lpstr>
      <vt:lpstr>西野修世!現行連続アガリ</vt:lpstr>
      <vt:lpstr>石原凛人!現行連続アガリ</vt:lpstr>
      <vt:lpstr>石澤巧望!現行連続アガリ</vt:lpstr>
      <vt:lpstr>川上翔大!現行連続アガリ</vt:lpstr>
      <vt:lpstr>前田卓美!現行連続アガリ</vt:lpstr>
      <vt:lpstr>全体!現行連続アガリ</vt:lpstr>
      <vt:lpstr>多田洋輔!現行連続アガリ</vt:lpstr>
      <vt:lpstr>大石瑛司!現行連続アガリ</vt:lpstr>
      <vt:lpstr>大池陸斗!現行連続アガリ</vt:lpstr>
      <vt:lpstr>滝沢悠人!現行連続アガリ</vt:lpstr>
      <vt:lpstr>中川弘崇!現行連続アガリ</vt:lpstr>
      <vt:lpstr>中村花菜!現行連続アガリ</vt:lpstr>
      <vt:lpstr>中村季暉!現行連続アガリ</vt:lpstr>
      <vt:lpstr>長野柊馬!現行連続アガリ</vt:lpstr>
      <vt:lpstr>田名網新!現行連続アガリ</vt:lpstr>
      <vt:lpstr>渡部陵瑛!現行連続アガリ</vt:lpstr>
      <vt:lpstr>唐澤聖矢!現行連続アガリ</vt:lpstr>
      <vt:lpstr>湯本咲蔵!現行連続アガリ</vt:lpstr>
      <vt:lpstr>等々力潤!現行連続アガリ</vt:lpstr>
      <vt:lpstr>百瀬成空!現行連続アガリ</vt:lpstr>
      <vt:lpstr>福澤大地!現行連続アガリ</vt:lpstr>
      <vt:lpstr>保谷一貴!現行連続アガリ</vt:lpstr>
      <vt:lpstr>北沢蓮太郎!現行連続アガリ</vt:lpstr>
      <vt:lpstr>木角有希!現行連続アガリ</vt:lpstr>
      <vt:lpstr>矢ヶ崎健!現行連続アガリ</vt:lpstr>
      <vt:lpstr>柳澤奏太!現行連続アガリ</vt:lpstr>
      <vt:lpstr>柳澤颯吾!現行連続アガリ</vt:lpstr>
      <vt:lpstr>両角慧太!現行連続アガリ</vt:lpstr>
      <vt:lpstr>鈴木千尋!現行連続アガリ</vt:lpstr>
      <vt:lpstr>髙橋桜!現行連続アガリ</vt:lpstr>
      <vt:lpstr>現行連続アガリ</vt:lpstr>
      <vt:lpstr>'Template (3)'!現行連続無放銃</vt:lpstr>
      <vt:lpstr>阿部圭太朗!現行連続無放銃</vt:lpstr>
      <vt:lpstr>阿部修二朗!現行連続無放銃</vt:lpstr>
      <vt:lpstr>伊藤仁城!現行連続無放銃</vt:lpstr>
      <vt:lpstr>依田幸憲!現行連続無放銃</vt:lpstr>
      <vt:lpstr>井澤軌人!現行連続無放銃</vt:lpstr>
      <vt:lpstr>塩入悠!現行連続無放銃</vt:lpstr>
      <vt:lpstr>岡田真慧!現行連続無放銃</vt:lpstr>
      <vt:lpstr>岡部秋平!現行連続無放銃</vt:lpstr>
      <vt:lpstr>笠原誠!現行連続無放銃</vt:lpstr>
      <vt:lpstr>巻島夢樹!現行連続無放銃</vt:lpstr>
      <vt:lpstr>関谷洸佑!現行連続無放銃</vt:lpstr>
      <vt:lpstr>吉澤諒!現行連続無放銃</vt:lpstr>
      <vt:lpstr>宮沢璃空!現行連続無放銃</vt:lpstr>
      <vt:lpstr>宮澤七星!現行連続無放銃</vt:lpstr>
      <vt:lpstr>高橋英将!現行連続無放銃</vt:lpstr>
      <vt:lpstr>高山晶!現行連続無放銃</vt:lpstr>
      <vt:lpstr>高野源太!現行連続無放銃</vt:lpstr>
      <vt:lpstr>'佐藤　大輔'!現行連続無放銃</vt:lpstr>
      <vt:lpstr>佐藤成!現行連続無放銃</vt:lpstr>
      <vt:lpstr>佐藤成浩!現行連続無放銃</vt:lpstr>
      <vt:lpstr>佐藤大輔!現行連続無放銃</vt:lpstr>
      <vt:lpstr>坂本羽弥斗!現行連続無放銃</vt:lpstr>
      <vt:lpstr>三井祐輝!現行連続無放銃</vt:lpstr>
      <vt:lpstr>山崎葵!現行連続無放銃</vt:lpstr>
      <vt:lpstr>山崎暖斗!現行連続無放銃</vt:lpstr>
      <vt:lpstr>山田夏寿希!現行連続無放銃</vt:lpstr>
      <vt:lpstr>山本悠介!現行連続無放銃</vt:lpstr>
      <vt:lpstr>市原望叶!現行連続無放銃</vt:lpstr>
      <vt:lpstr>市川大智!現行連続無放銃</vt:lpstr>
      <vt:lpstr>市川琢磨!現行連続無放銃</vt:lpstr>
      <vt:lpstr>所附快和!現行連続無放銃</vt:lpstr>
      <vt:lpstr>小林郁斗!現行連続無放銃</vt:lpstr>
      <vt:lpstr>小林圭太!現行連続無放銃</vt:lpstr>
      <vt:lpstr>小林莉子!現行連続無放銃</vt:lpstr>
      <vt:lpstr>松沢海輝!現行連続無放銃</vt:lpstr>
      <vt:lpstr>松澤亮太!現行連続無放銃</vt:lpstr>
      <vt:lpstr>清水常緑!現行連続無放銃</vt:lpstr>
      <vt:lpstr>清水遙斗!現行連続無放銃</vt:lpstr>
      <vt:lpstr>西沢武留!現行連続無放銃</vt:lpstr>
      <vt:lpstr>西野修世!現行連続無放銃</vt:lpstr>
      <vt:lpstr>石原凛人!現行連続無放銃</vt:lpstr>
      <vt:lpstr>石澤巧望!現行連続無放銃</vt:lpstr>
      <vt:lpstr>川上翔大!現行連続無放銃</vt:lpstr>
      <vt:lpstr>前田卓美!現行連続無放銃</vt:lpstr>
      <vt:lpstr>全体!現行連続無放銃</vt:lpstr>
      <vt:lpstr>多田洋輔!現行連続無放銃</vt:lpstr>
      <vt:lpstr>大石瑛司!現行連続無放銃</vt:lpstr>
      <vt:lpstr>大池陸斗!現行連続無放銃</vt:lpstr>
      <vt:lpstr>滝沢悠人!現行連続無放銃</vt:lpstr>
      <vt:lpstr>中川弘崇!現行連続無放銃</vt:lpstr>
      <vt:lpstr>中村花菜!現行連続無放銃</vt:lpstr>
      <vt:lpstr>中村季暉!現行連続無放銃</vt:lpstr>
      <vt:lpstr>長野柊馬!現行連続無放銃</vt:lpstr>
      <vt:lpstr>田名網新!現行連続無放銃</vt:lpstr>
      <vt:lpstr>渡部陵瑛!現行連続無放銃</vt:lpstr>
      <vt:lpstr>唐澤聖矢!現行連続無放銃</vt:lpstr>
      <vt:lpstr>湯本咲蔵!現行連続無放銃</vt:lpstr>
      <vt:lpstr>等々力潤!現行連続無放銃</vt:lpstr>
      <vt:lpstr>百瀬成空!現行連続無放銃</vt:lpstr>
      <vt:lpstr>福澤大地!現行連続無放銃</vt:lpstr>
      <vt:lpstr>保谷一貴!現行連続無放銃</vt:lpstr>
      <vt:lpstr>北沢蓮太郎!現行連続無放銃</vt:lpstr>
      <vt:lpstr>木角有希!現行連続無放銃</vt:lpstr>
      <vt:lpstr>矢ヶ崎健!現行連続無放銃</vt:lpstr>
      <vt:lpstr>柳澤奏太!現行連続無放銃</vt:lpstr>
      <vt:lpstr>柳澤颯吾!現行連続無放銃</vt:lpstr>
      <vt:lpstr>両角慧太!現行連続無放銃</vt:lpstr>
      <vt:lpstr>鈴木千尋!現行連続無放銃</vt:lpstr>
      <vt:lpstr>髙橋桜!現行連続無放銃</vt:lpstr>
      <vt:lpstr>現行連続無放銃</vt:lpstr>
      <vt:lpstr>'Template (3)'!最高点</vt:lpstr>
      <vt:lpstr>阿部圭太朗!最高点</vt:lpstr>
      <vt:lpstr>阿部修二朗!最高点</vt:lpstr>
      <vt:lpstr>伊藤仁城!最高点</vt:lpstr>
      <vt:lpstr>依田幸憲!最高点</vt:lpstr>
      <vt:lpstr>井澤軌人!最高点</vt:lpstr>
      <vt:lpstr>塩入悠!最高点</vt:lpstr>
      <vt:lpstr>岡田真慧!最高点</vt:lpstr>
      <vt:lpstr>岡部秋平!最高点</vt:lpstr>
      <vt:lpstr>笠原誠!最高点</vt:lpstr>
      <vt:lpstr>巻島夢樹!最高点</vt:lpstr>
      <vt:lpstr>関谷洸佑!最高点</vt:lpstr>
      <vt:lpstr>吉澤諒!最高点</vt:lpstr>
      <vt:lpstr>宮沢璃空!最高点</vt:lpstr>
      <vt:lpstr>宮澤七星!最高点</vt:lpstr>
      <vt:lpstr>高橋英将!最高点</vt:lpstr>
      <vt:lpstr>高山晶!最高点</vt:lpstr>
      <vt:lpstr>高野源太!最高点</vt:lpstr>
      <vt:lpstr>'佐藤　大輔'!最高点</vt:lpstr>
      <vt:lpstr>佐藤成!最高点</vt:lpstr>
      <vt:lpstr>佐藤成浩!最高点</vt:lpstr>
      <vt:lpstr>佐藤大輔!最高点</vt:lpstr>
      <vt:lpstr>坂本羽弥斗!最高点</vt:lpstr>
      <vt:lpstr>三井祐輝!最高点</vt:lpstr>
      <vt:lpstr>山崎葵!最高点</vt:lpstr>
      <vt:lpstr>山崎暖斗!最高点</vt:lpstr>
      <vt:lpstr>山田夏寿希!最高点</vt:lpstr>
      <vt:lpstr>山本悠介!最高点</vt:lpstr>
      <vt:lpstr>市原望叶!最高点</vt:lpstr>
      <vt:lpstr>市川大智!最高点</vt:lpstr>
      <vt:lpstr>市川琢磨!最高点</vt:lpstr>
      <vt:lpstr>所附快和!最高点</vt:lpstr>
      <vt:lpstr>小林郁斗!最高点</vt:lpstr>
      <vt:lpstr>小林圭太!最高点</vt:lpstr>
      <vt:lpstr>小林莉子!最高点</vt:lpstr>
      <vt:lpstr>松沢海輝!最高点</vt:lpstr>
      <vt:lpstr>松澤亮太!最高点</vt:lpstr>
      <vt:lpstr>清水常緑!最高点</vt:lpstr>
      <vt:lpstr>清水遙斗!最高点</vt:lpstr>
      <vt:lpstr>西沢武留!最高点</vt:lpstr>
      <vt:lpstr>西野修世!最高点</vt:lpstr>
      <vt:lpstr>石原凛人!最高点</vt:lpstr>
      <vt:lpstr>石澤巧望!最高点</vt:lpstr>
      <vt:lpstr>川上翔大!最高点</vt:lpstr>
      <vt:lpstr>前田卓美!最高点</vt:lpstr>
      <vt:lpstr>全体!最高点</vt:lpstr>
      <vt:lpstr>多田洋輔!最高点</vt:lpstr>
      <vt:lpstr>大石瑛司!最高点</vt:lpstr>
      <vt:lpstr>大池陸斗!最高点</vt:lpstr>
      <vt:lpstr>滝沢悠人!最高点</vt:lpstr>
      <vt:lpstr>中川弘崇!最高点</vt:lpstr>
      <vt:lpstr>中村花菜!最高点</vt:lpstr>
      <vt:lpstr>中村季暉!最高点</vt:lpstr>
      <vt:lpstr>長野柊馬!最高点</vt:lpstr>
      <vt:lpstr>田名網新!最高点</vt:lpstr>
      <vt:lpstr>渡部陵瑛!最高点</vt:lpstr>
      <vt:lpstr>唐澤聖矢!最高点</vt:lpstr>
      <vt:lpstr>湯本咲蔵!最高点</vt:lpstr>
      <vt:lpstr>等々力潤!最高点</vt:lpstr>
      <vt:lpstr>百瀬成空!最高点</vt:lpstr>
      <vt:lpstr>福澤大地!最高点</vt:lpstr>
      <vt:lpstr>保谷一貴!最高点</vt:lpstr>
      <vt:lpstr>北沢蓮太郎!最高点</vt:lpstr>
      <vt:lpstr>木角有希!最高点</vt:lpstr>
      <vt:lpstr>矢ヶ崎健!最高点</vt:lpstr>
      <vt:lpstr>柳澤奏太!最高点</vt:lpstr>
      <vt:lpstr>柳澤颯吾!最高点</vt:lpstr>
      <vt:lpstr>両角慧太!最高点</vt:lpstr>
      <vt:lpstr>鈴木千尋!最高点</vt:lpstr>
      <vt:lpstr>髙橋桜!最高点</vt:lpstr>
      <vt:lpstr>最高点</vt:lpstr>
      <vt:lpstr>'Template (3)'!最大ドラ数</vt:lpstr>
      <vt:lpstr>阿部圭太朗!最大ドラ数</vt:lpstr>
      <vt:lpstr>阿部修二朗!最大ドラ数</vt:lpstr>
      <vt:lpstr>伊藤仁城!最大ドラ数</vt:lpstr>
      <vt:lpstr>依田幸憲!最大ドラ数</vt:lpstr>
      <vt:lpstr>井澤軌人!最大ドラ数</vt:lpstr>
      <vt:lpstr>塩入悠!最大ドラ数</vt:lpstr>
      <vt:lpstr>岡田真慧!最大ドラ数</vt:lpstr>
      <vt:lpstr>岡部秋平!最大ドラ数</vt:lpstr>
      <vt:lpstr>笠原誠!最大ドラ数</vt:lpstr>
      <vt:lpstr>巻島夢樹!最大ドラ数</vt:lpstr>
      <vt:lpstr>関谷洸佑!最大ドラ数</vt:lpstr>
      <vt:lpstr>吉澤諒!最大ドラ数</vt:lpstr>
      <vt:lpstr>宮沢璃空!最大ドラ数</vt:lpstr>
      <vt:lpstr>宮澤七星!最大ドラ数</vt:lpstr>
      <vt:lpstr>高橋英将!最大ドラ数</vt:lpstr>
      <vt:lpstr>高山晶!最大ドラ数</vt:lpstr>
      <vt:lpstr>高野源太!最大ドラ数</vt:lpstr>
      <vt:lpstr>'佐藤　大輔'!最大ドラ数</vt:lpstr>
      <vt:lpstr>佐藤成!最大ドラ数</vt:lpstr>
      <vt:lpstr>佐藤成浩!最大ドラ数</vt:lpstr>
      <vt:lpstr>佐藤大輔!最大ドラ数</vt:lpstr>
      <vt:lpstr>坂本羽弥斗!最大ドラ数</vt:lpstr>
      <vt:lpstr>三井祐輝!最大ドラ数</vt:lpstr>
      <vt:lpstr>山崎葵!最大ドラ数</vt:lpstr>
      <vt:lpstr>山崎暖斗!最大ドラ数</vt:lpstr>
      <vt:lpstr>山田夏寿希!最大ドラ数</vt:lpstr>
      <vt:lpstr>山本悠介!最大ドラ数</vt:lpstr>
      <vt:lpstr>市原望叶!最大ドラ数</vt:lpstr>
      <vt:lpstr>市川大智!最大ドラ数</vt:lpstr>
      <vt:lpstr>市川琢磨!最大ドラ数</vt:lpstr>
      <vt:lpstr>所附快和!最大ドラ数</vt:lpstr>
      <vt:lpstr>小林郁斗!最大ドラ数</vt:lpstr>
      <vt:lpstr>小林圭太!最大ドラ数</vt:lpstr>
      <vt:lpstr>小林莉子!最大ドラ数</vt:lpstr>
      <vt:lpstr>松沢海輝!最大ドラ数</vt:lpstr>
      <vt:lpstr>松澤亮太!最大ドラ数</vt:lpstr>
      <vt:lpstr>清水常緑!最大ドラ数</vt:lpstr>
      <vt:lpstr>清水遙斗!最大ドラ数</vt:lpstr>
      <vt:lpstr>西沢武留!最大ドラ数</vt:lpstr>
      <vt:lpstr>西野修世!最大ドラ数</vt:lpstr>
      <vt:lpstr>石原凛人!最大ドラ数</vt:lpstr>
      <vt:lpstr>石澤巧望!最大ドラ数</vt:lpstr>
      <vt:lpstr>川上翔大!最大ドラ数</vt:lpstr>
      <vt:lpstr>前田卓美!最大ドラ数</vt:lpstr>
      <vt:lpstr>全体!最大ドラ数</vt:lpstr>
      <vt:lpstr>多田洋輔!最大ドラ数</vt:lpstr>
      <vt:lpstr>大石瑛司!最大ドラ数</vt:lpstr>
      <vt:lpstr>大池陸斗!最大ドラ数</vt:lpstr>
      <vt:lpstr>滝沢悠人!最大ドラ数</vt:lpstr>
      <vt:lpstr>中川弘崇!最大ドラ数</vt:lpstr>
      <vt:lpstr>中村花菜!最大ドラ数</vt:lpstr>
      <vt:lpstr>中村季暉!最大ドラ数</vt:lpstr>
      <vt:lpstr>長野柊馬!最大ドラ数</vt:lpstr>
      <vt:lpstr>田名網新!最大ドラ数</vt:lpstr>
      <vt:lpstr>渡部陵瑛!最大ドラ数</vt:lpstr>
      <vt:lpstr>唐澤聖矢!最大ドラ数</vt:lpstr>
      <vt:lpstr>湯本咲蔵!最大ドラ数</vt:lpstr>
      <vt:lpstr>等々力潤!最大ドラ数</vt:lpstr>
      <vt:lpstr>百瀬成空!最大ドラ数</vt:lpstr>
      <vt:lpstr>福澤大地!最大ドラ数</vt:lpstr>
      <vt:lpstr>保谷一貴!最大ドラ数</vt:lpstr>
      <vt:lpstr>北沢蓮太郎!最大ドラ数</vt:lpstr>
      <vt:lpstr>木角有希!最大ドラ数</vt:lpstr>
      <vt:lpstr>矢ヶ崎健!最大ドラ数</vt:lpstr>
      <vt:lpstr>柳澤奏太!最大ドラ数</vt:lpstr>
      <vt:lpstr>柳澤颯吾!最大ドラ数</vt:lpstr>
      <vt:lpstr>両角慧太!最大ドラ数</vt:lpstr>
      <vt:lpstr>鈴木千尋!最大ドラ数</vt:lpstr>
      <vt:lpstr>髙橋桜!最大ドラ数</vt:lpstr>
      <vt:lpstr>最大ドラ数</vt:lpstr>
      <vt:lpstr>'Template (3)'!最大点数</vt:lpstr>
      <vt:lpstr>阿部圭太朗!最大点数</vt:lpstr>
      <vt:lpstr>阿部修二朗!最大点数</vt:lpstr>
      <vt:lpstr>伊藤仁城!最大点数</vt:lpstr>
      <vt:lpstr>依田幸憲!最大点数</vt:lpstr>
      <vt:lpstr>井澤軌人!最大点数</vt:lpstr>
      <vt:lpstr>塩入悠!最大点数</vt:lpstr>
      <vt:lpstr>岡田真慧!最大点数</vt:lpstr>
      <vt:lpstr>岡部秋平!最大点数</vt:lpstr>
      <vt:lpstr>笠原誠!最大点数</vt:lpstr>
      <vt:lpstr>巻島夢樹!最大点数</vt:lpstr>
      <vt:lpstr>関谷洸佑!最大点数</vt:lpstr>
      <vt:lpstr>吉澤諒!最大点数</vt:lpstr>
      <vt:lpstr>宮沢璃空!最大点数</vt:lpstr>
      <vt:lpstr>宮澤七星!最大点数</vt:lpstr>
      <vt:lpstr>高橋英将!最大点数</vt:lpstr>
      <vt:lpstr>高山晶!最大点数</vt:lpstr>
      <vt:lpstr>高野源太!最大点数</vt:lpstr>
      <vt:lpstr>'佐藤　大輔'!最大点数</vt:lpstr>
      <vt:lpstr>佐藤成!最大点数</vt:lpstr>
      <vt:lpstr>佐藤成浩!最大点数</vt:lpstr>
      <vt:lpstr>佐藤大輔!最大点数</vt:lpstr>
      <vt:lpstr>坂本羽弥斗!最大点数</vt:lpstr>
      <vt:lpstr>三井祐輝!最大点数</vt:lpstr>
      <vt:lpstr>山崎葵!最大点数</vt:lpstr>
      <vt:lpstr>山崎暖斗!最大点数</vt:lpstr>
      <vt:lpstr>山田夏寿希!最大点数</vt:lpstr>
      <vt:lpstr>山本悠介!最大点数</vt:lpstr>
      <vt:lpstr>市原望叶!最大点数</vt:lpstr>
      <vt:lpstr>市川大智!最大点数</vt:lpstr>
      <vt:lpstr>市川琢磨!最大点数</vt:lpstr>
      <vt:lpstr>所附快和!最大点数</vt:lpstr>
      <vt:lpstr>小林郁斗!最大点数</vt:lpstr>
      <vt:lpstr>小林圭太!最大点数</vt:lpstr>
      <vt:lpstr>小林莉子!最大点数</vt:lpstr>
      <vt:lpstr>松沢海輝!最大点数</vt:lpstr>
      <vt:lpstr>松澤亮太!最大点数</vt:lpstr>
      <vt:lpstr>清水常緑!最大点数</vt:lpstr>
      <vt:lpstr>清水遙斗!最大点数</vt:lpstr>
      <vt:lpstr>西沢武留!最大点数</vt:lpstr>
      <vt:lpstr>西野修世!最大点数</vt:lpstr>
      <vt:lpstr>石原凛人!最大点数</vt:lpstr>
      <vt:lpstr>石澤巧望!最大点数</vt:lpstr>
      <vt:lpstr>川上翔大!最大点数</vt:lpstr>
      <vt:lpstr>前田卓美!最大点数</vt:lpstr>
      <vt:lpstr>全体!最大点数</vt:lpstr>
      <vt:lpstr>多田洋輔!最大点数</vt:lpstr>
      <vt:lpstr>大石瑛司!最大点数</vt:lpstr>
      <vt:lpstr>大池陸斗!最大点数</vt:lpstr>
      <vt:lpstr>滝沢悠人!最大点数</vt:lpstr>
      <vt:lpstr>中川弘崇!最大点数</vt:lpstr>
      <vt:lpstr>中村花菜!最大点数</vt:lpstr>
      <vt:lpstr>中村季暉!最大点数</vt:lpstr>
      <vt:lpstr>長野柊馬!最大点数</vt:lpstr>
      <vt:lpstr>田名網新!最大点数</vt:lpstr>
      <vt:lpstr>渡部陵瑛!最大点数</vt:lpstr>
      <vt:lpstr>唐澤聖矢!最大点数</vt:lpstr>
      <vt:lpstr>湯本咲蔵!最大点数</vt:lpstr>
      <vt:lpstr>等々力潤!最大点数</vt:lpstr>
      <vt:lpstr>百瀬成空!最大点数</vt:lpstr>
      <vt:lpstr>福澤大地!最大点数</vt:lpstr>
      <vt:lpstr>保谷一貴!最大点数</vt:lpstr>
      <vt:lpstr>北沢蓮太郎!最大点数</vt:lpstr>
      <vt:lpstr>木角有希!最大点数</vt:lpstr>
      <vt:lpstr>矢ヶ崎健!最大点数</vt:lpstr>
      <vt:lpstr>柳澤奏太!最大点数</vt:lpstr>
      <vt:lpstr>柳澤颯吾!最大点数</vt:lpstr>
      <vt:lpstr>両角慧太!最大点数</vt:lpstr>
      <vt:lpstr>鈴木千尋!最大点数</vt:lpstr>
      <vt:lpstr>髙橋桜!最大点数</vt:lpstr>
      <vt:lpstr>最大点数</vt:lpstr>
      <vt:lpstr>'Template (3)'!三位数</vt:lpstr>
      <vt:lpstr>阿部圭太朗!三位数</vt:lpstr>
      <vt:lpstr>阿部修二朗!三位数</vt:lpstr>
      <vt:lpstr>伊藤仁城!三位数</vt:lpstr>
      <vt:lpstr>依田幸憲!三位数</vt:lpstr>
      <vt:lpstr>井澤軌人!三位数</vt:lpstr>
      <vt:lpstr>塩入悠!三位数</vt:lpstr>
      <vt:lpstr>岡田真慧!三位数</vt:lpstr>
      <vt:lpstr>岡部秋平!三位数</vt:lpstr>
      <vt:lpstr>笠原誠!三位数</vt:lpstr>
      <vt:lpstr>巻島夢樹!三位数</vt:lpstr>
      <vt:lpstr>関谷洸佑!三位数</vt:lpstr>
      <vt:lpstr>吉澤諒!三位数</vt:lpstr>
      <vt:lpstr>宮沢璃空!三位数</vt:lpstr>
      <vt:lpstr>宮澤七星!三位数</vt:lpstr>
      <vt:lpstr>高橋英将!三位数</vt:lpstr>
      <vt:lpstr>高山晶!三位数</vt:lpstr>
      <vt:lpstr>高野源太!三位数</vt:lpstr>
      <vt:lpstr>'佐藤　大輔'!三位数</vt:lpstr>
      <vt:lpstr>佐藤成!三位数</vt:lpstr>
      <vt:lpstr>佐藤成浩!三位数</vt:lpstr>
      <vt:lpstr>佐藤大輔!三位数</vt:lpstr>
      <vt:lpstr>坂本羽弥斗!三位数</vt:lpstr>
      <vt:lpstr>三井祐輝!三位数</vt:lpstr>
      <vt:lpstr>山崎葵!三位数</vt:lpstr>
      <vt:lpstr>山崎暖斗!三位数</vt:lpstr>
      <vt:lpstr>山田夏寿希!三位数</vt:lpstr>
      <vt:lpstr>山本悠介!三位数</vt:lpstr>
      <vt:lpstr>市原望叶!三位数</vt:lpstr>
      <vt:lpstr>市川大智!三位数</vt:lpstr>
      <vt:lpstr>市川琢磨!三位数</vt:lpstr>
      <vt:lpstr>所附快和!三位数</vt:lpstr>
      <vt:lpstr>小林郁斗!三位数</vt:lpstr>
      <vt:lpstr>小林圭太!三位数</vt:lpstr>
      <vt:lpstr>小林莉子!三位数</vt:lpstr>
      <vt:lpstr>松沢海輝!三位数</vt:lpstr>
      <vt:lpstr>松澤亮太!三位数</vt:lpstr>
      <vt:lpstr>清水常緑!三位数</vt:lpstr>
      <vt:lpstr>清水遙斗!三位数</vt:lpstr>
      <vt:lpstr>西沢武留!三位数</vt:lpstr>
      <vt:lpstr>西野修世!三位数</vt:lpstr>
      <vt:lpstr>石原凛人!三位数</vt:lpstr>
      <vt:lpstr>石澤巧望!三位数</vt:lpstr>
      <vt:lpstr>川上翔大!三位数</vt:lpstr>
      <vt:lpstr>前田卓美!三位数</vt:lpstr>
      <vt:lpstr>全体!三位数</vt:lpstr>
      <vt:lpstr>多田洋輔!三位数</vt:lpstr>
      <vt:lpstr>大石瑛司!三位数</vt:lpstr>
      <vt:lpstr>大池陸斗!三位数</vt:lpstr>
      <vt:lpstr>滝沢悠人!三位数</vt:lpstr>
      <vt:lpstr>中川弘崇!三位数</vt:lpstr>
      <vt:lpstr>中村花菜!三位数</vt:lpstr>
      <vt:lpstr>中村季暉!三位数</vt:lpstr>
      <vt:lpstr>長野柊馬!三位数</vt:lpstr>
      <vt:lpstr>田名網新!三位数</vt:lpstr>
      <vt:lpstr>渡部陵瑛!三位数</vt:lpstr>
      <vt:lpstr>唐澤聖矢!三位数</vt:lpstr>
      <vt:lpstr>湯本咲蔵!三位数</vt:lpstr>
      <vt:lpstr>等々力潤!三位数</vt:lpstr>
      <vt:lpstr>百瀬成空!三位数</vt:lpstr>
      <vt:lpstr>福澤大地!三位数</vt:lpstr>
      <vt:lpstr>保谷一貴!三位数</vt:lpstr>
      <vt:lpstr>北沢蓮太郎!三位数</vt:lpstr>
      <vt:lpstr>木角有希!三位数</vt:lpstr>
      <vt:lpstr>矢ヶ崎健!三位数</vt:lpstr>
      <vt:lpstr>柳澤奏太!三位数</vt:lpstr>
      <vt:lpstr>柳澤颯吾!三位数</vt:lpstr>
      <vt:lpstr>両角慧太!三位数</vt:lpstr>
      <vt:lpstr>鈴木千尋!三位数</vt:lpstr>
      <vt:lpstr>髙橋桜!三位数</vt:lpstr>
      <vt:lpstr>三位数</vt:lpstr>
      <vt:lpstr>'Template (3)'!三位率</vt:lpstr>
      <vt:lpstr>阿部圭太朗!三位率</vt:lpstr>
      <vt:lpstr>阿部修二朗!三位率</vt:lpstr>
      <vt:lpstr>伊藤仁城!三位率</vt:lpstr>
      <vt:lpstr>依田幸憲!三位率</vt:lpstr>
      <vt:lpstr>井澤軌人!三位率</vt:lpstr>
      <vt:lpstr>塩入悠!三位率</vt:lpstr>
      <vt:lpstr>岡田真慧!三位率</vt:lpstr>
      <vt:lpstr>岡部秋平!三位率</vt:lpstr>
      <vt:lpstr>笠原誠!三位率</vt:lpstr>
      <vt:lpstr>巻島夢樹!三位率</vt:lpstr>
      <vt:lpstr>関谷洸佑!三位率</vt:lpstr>
      <vt:lpstr>吉澤諒!三位率</vt:lpstr>
      <vt:lpstr>宮沢璃空!三位率</vt:lpstr>
      <vt:lpstr>宮澤七星!三位率</vt:lpstr>
      <vt:lpstr>高橋英将!三位率</vt:lpstr>
      <vt:lpstr>高山晶!三位率</vt:lpstr>
      <vt:lpstr>高野源太!三位率</vt:lpstr>
      <vt:lpstr>'佐藤　大輔'!三位率</vt:lpstr>
      <vt:lpstr>佐藤成!三位率</vt:lpstr>
      <vt:lpstr>佐藤成浩!三位率</vt:lpstr>
      <vt:lpstr>佐藤大輔!三位率</vt:lpstr>
      <vt:lpstr>坂本羽弥斗!三位率</vt:lpstr>
      <vt:lpstr>三井祐輝!三位率</vt:lpstr>
      <vt:lpstr>山崎葵!三位率</vt:lpstr>
      <vt:lpstr>山崎暖斗!三位率</vt:lpstr>
      <vt:lpstr>山田夏寿希!三位率</vt:lpstr>
      <vt:lpstr>山本悠介!三位率</vt:lpstr>
      <vt:lpstr>市原望叶!三位率</vt:lpstr>
      <vt:lpstr>市川大智!三位率</vt:lpstr>
      <vt:lpstr>市川琢磨!三位率</vt:lpstr>
      <vt:lpstr>所附快和!三位率</vt:lpstr>
      <vt:lpstr>小林郁斗!三位率</vt:lpstr>
      <vt:lpstr>小林圭太!三位率</vt:lpstr>
      <vt:lpstr>小林莉子!三位率</vt:lpstr>
      <vt:lpstr>松沢海輝!三位率</vt:lpstr>
      <vt:lpstr>松澤亮太!三位率</vt:lpstr>
      <vt:lpstr>清水常緑!三位率</vt:lpstr>
      <vt:lpstr>清水遙斗!三位率</vt:lpstr>
      <vt:lpstr>西沢武留!三位率</vt:lpstr>
      <vt:lpstr>西野修世!三位率</vt:lpstr>
      <vt:lpstr>石原凛人!三位率</vt:lpstr>
      <vt:lpstr>石澤巧望!三位率</vt:lpstr>
      <vt:lpstr>川上翔大!三位率</vt:lpstr>
      <vt:lpstr>前田卓美!三位率</vt:lpstr>
      <vt:lpstr>全体!三位率</vt:lpstr>
      <vt:lpstr>多田洋輔!三位率</vt:lpstr>
      <vt:lpstr>大石瑛司!三位率</vt:lpstr>
      <vt:lpstr>大池陸斗!三位率</vt:lpstr>
      <vt:lpstr>滝沢悠人!三位率</vt:lpstr>
      <vt:lpstr>中川弘崇!三位率</vt:lpstr>
      <vt:lpstr>中村花菜!三位率</vt:lpstr>
      <vt:lpstr>中村季暉!三位率</vt:lpstr>
      <vt:lpstr>長野柊馬!三位率</vt:lpstr>
      <vt:lpstr>田名網新!三位率</vt:lpstr>
      <vt:lpstr>渡部陵瑛!三位率</vt:lpstr>
      <vt:lpstr>唐澤聖矢!三位率</vt:lpstr>
      <vt:lpstr>湯本咲蔵!三位率</vt:lpstr>
      <vt:lpstr>等々力潤!三位率</vt:lpstr>
      <vt:lpstr>百瀬成空!三位率</vt:lpstr>
      <vt:lpstr>福澤大地!三位率</vt:lpstr>
      <vt:lpstr>保谷一貴!三位率</vt:lpstr>
      <vt:lpstr>北沢蓮太郎!三位率</vt:lpstr>
      <vt:lpstr>木角有希!三位率</vt:lpstr>
      <vt:lpstr>矢ヶ崎健!三位率</vt:lpstr>
      <vt:lpstr>柳澤奏太!三位率</vt:lpstr>
      <vt:lpstr>柳澤颯吾!三位率</vt:lpstr>
      <vt:lpstr>両角慧太!三位率</vt:lpstr>
      <vt:lpstr>鈴木千尋!三位率</vt:lpstr>
      <vt:lpstr>髙橋桜!三位率</vt:lpstr>
      <vt:lpstr>三位率</vt:lpstr>
      <vt:lpstr>'Template (3)'!総局数</vt:lpstr>
      <vt:lpstr>阿部圭太朗!総局数</vt:lpstr>
      <vt:lpstr>阿部修二朗!総局数</vt:lpstr>
      <vt:lpstr>伊藤仁城!総局数</vt:lpstr>
      <vt:lpstr>依田幸憲!総局数</vt:lpstr>
      <vt:lpstr>井澤軌人!総局数</vt:lpstr>
      <vt:lpstr>塩入悠!総局数</vt:lpstr>
      <vt:lpstr>岡田真慧!総局数</vt:lpstr>
      <vt:lpstr>岡部秋平!総局数</vt:lpstr>
      <vt:lpstr>笠原誠!総局数</vt:lpstr>
      <vt:lpstr>巻島夢樹!総局数</vt:lpstr>
      <vt:lpstr>関谷洸佑!総局数</vt:lpstr>
      <vt:lpstr>吉澤諒!総局数</vt:lpstr>
      <vt:lpstr>宮沢璃空!総局数</vt:lpstr>
      <vt:lpstr>宮澤七星!総局数</vt:lpstr>
      <vt:lpstr>高橋英将!総局数</vt:lpstr>
      <vt:lpstr>高山晶!総局数</vt:lpstr>
      <vt:lpstr>高野源太!総局数</vt:lpstr>
      <vt:lpstr>'佐藤　大輔'!総局数</vt:lpstr>
      <vt:lpstr>佐藤成!総局数</vt:lpstr>
      <vt:lpstr>佐藤成浩!総局数</vt:lpstr>
      <vt:lpstr>佐藤大輔!総局数</vt:lpstr>
      <vt:lpstr>坂本羽弥斗!総局数</vt:lpstr>
      <vt:lpstr>三井祐輝!総局数</vt:lpstr>
      <vt:lpstr>山崎葵!総局数</vt:lpstr>
      <vt:lpstr>山崎暖斗!総局数</vt:lpstr>
      <vt:lpstr>山田夏寿希!総局数</vt:lpstr>
      <vt:lpstr>山本悠介!総局数</vt:lpstr>
      <vt:lpstr>市原望叶!総局数</vt:lpstr>
      <vt:lpstr>市川大智!総局数</vt:lpstr>
      <vt:lpstr>市川琢磨!総局数</vt:lpstr>
      <vt:lpstr>所附快和!総局数</vt:lpstr>
      <vt:lpstr>小林郁斗!総局数</vt:lpstr>
      <vt:lpstr>小林圭太!総局数</vt:lpstr>
      <vt:lpstr>小林莉子!総局数</vt:lpstr>
      <vt:lpstr>松沢海輝!総局数</vt:lpstr>
      <vt:lpstr>松澤亮太!総局数</vt:lpstr>
      <vt:lpstr>清水常緑!総局数</vt:lpstr>
      <vt:lpstr>清水遙斗!総局数</vt:lpstr>
      <vt:lpstr>西沢武留!総局数</vt:lpstr>
      <vt:lpstr>西野修世!総局数</vt:lpstr>
      <vt:lpstr>石原凛人!総局数</vt:lpstr>
      <vt:lpstr>石澤巧望!総局数</vt:lpstr>
      <vt:lpstr>川上翔大!総局数</vt:lpstr>
      <vt:lpstr>前田卓美!総局数</vt:lpstr>
      <vt:lpstr>全体!総局数</vt:lpstr>
      <vt:lpstr>多田洋輔!総局数</vt:lpstr>
      <vt:lpstr>大石瑛司!総局数</vt:lpstr>
      <vt:lpstr>大池陸斗!総局数</vt:lpstr>
      <vt:lpstr>滝沢悠人!総局数</vt:lpstr>
      <vt:lpstr>中川弘崇!総局数</vt:lpstr>
      <vt:lpstr>中村花菜!総局数</vt:lpstr>
      <vt:lpstr>中村季暉!総局数</vt:lpstr>
      <vt:lpstr>長野柊馬!総局数</vt:lpstr>
      <vt:lpstr>田名網新!総局数</vt:lpstr>
      <vt:lpstr>渡部陵瑛!総局数</vt:lpstr>
      <vt:lpstr>唐澤聖矢!総局数</vt:lpstr>
      <vt:lpstr>湯本咲蔵!総局数</vt:lpstr>
      <vt:lpstr>等々力潤!総局数</vt:lpstr>
      <vt:lpstr>百瀬成空!総局数</vt:lpstr>
      <vt:lpstr>福澤大地!総局数</vt:lpstr>
      <vt:lpstr>保谷一貴!総局数</vt:lpstr>
      <vt:lpstr>北沢蓮太郎!総局数</vt:lpstr>
      <vt:lpstr>木角有希!総局数</vt:lpstr>
      <vt:lpstr>矢ヶ崎健!総局数</vt:lpstr>
      <vt:lpstr>柳澤奏太!総局数</vt:lpstr>
      <vt:lpstr>柳澤颯吾!総局数</vt:lpstr>
      <vt:lpstr>両角慧太!総局数</vt:lpstr>
      <vt:lpstr>鈴木千尋!総局数</vt:lpstr>
      <vt:lpstr>髙橋桜!総局数</vt:lpstr>
      <vt:lpstr>総局数</vt:lpstr>
      <vt:lpstr>'Template (3)'!対戦数</vt:lpstr>
      <vt:lpstr>阿部圭太朗!対戦数</vt:lpstr>
      <vt:lpstr>阿部修二朗!対戦数</vt:lpstr>
      <vt:lpstr>伊藤仁城!対戦数</vt:lpstr>
      <vt:lpstr>依田幸憲!対戦数</vt:lpstr>
      <vt:lpstr>井澤軌人!対戦数</vt:lpstr>
      <vt:lpstr>塩入悠!対戦数</vt:lpstr>
      <vt:lpstr>岡田真慧!対戦数</vt:lpstr>
      <vt:lpstr>岡部秋平!対戦数</vt:lpstr>
      <vt:lpstr>笠原誠!対戦数</vt:lpstr>
      <vt:lpstr>巻島夢樹!対戦数</vt:lpstr>
      <vt:lpstr>関谷洸佑!対戦数</vt:lpstr>
      <vt:lpstr>吉澤諒!対戦数</vt:lpstr>
      <vt:lpstr>宮沢璃空!対戦数</vt:lpstr>
      <vt:lpstr>宮澤七星!対戦数</vt:lpstr>
      <vt:lpstr>高橋英将!対戦数</vt:lpstr>
      <vt:lpstr>高山晶!対戦数</vt:lpstr>
      <vt:lpstr>高野源太!対戦数</vt:lpstr>
      <vt:lpstr>'佐藤　大輔'!対戦数</vt:lpstr>
      <vt:lpstr>佐藤成!対戦数</vt:lpstr>
      <vt:lpstr>佐藤成浩!対戦数</vt:lpstr>
      <vt:lpstr>佐藤大輔!対戦数</vt:lpstr>
      <vt:lpstr>坂本羽弥斗!対戦数</vt:lpstr>
      <vt:lpstr>三井祐輝!対戦数</vt:lpstr>
      <vt:lpstr>山崎葵!対戦数</vt:lpstr>
      <vt:lpstr>山崎暖斗!対戦数</vt:lpstr>
      <vt:lpstr>山田夏寿希!対戦数</vt:lpstr>
      <vt:lpstr>山本悠介!対戦数</vt:lpstr>
      <vt:lpstr>市原望叶!対戦数</vt:lpstr>
      <vt:lpstr>市川大智!対戦数</vt:lpstr>
      <vt:lpstr>市川琢磨!対戦数</vt:lpstr>
      <vt:lpstr>所附快和!対戦数</vt:lpstr>
      <vt:lpstr>小林郁斗!対戦数</vt:lpstr>
      <vt:lpstr>小林圭太!対戦数</vt:lpstr>
      <vt:lpstr>小林莉子!対戦数</vt:lpstr>
      <vt:lpstr>松沢海輝!対戦数</vt:lpstr>
      <vt:lpstr>松澤亮太!対戦数</vt:lpstr>
      <vt:lpstr>清水常緑!対戦数</vt:lpstr>
      <vt:lpstr>清水遙斗!対戦数</vt:lpstr>
      <vt:lpstr>西沢武留!対戦数</vt:lpstr>
      <vt:lpstr>西野修世!対戦数</vt:lpstr>
      <vt:lpstr>石原凛人!対戦数</vt:lpstr>
      <vt:lpstr>石澤巧望!対戦数</vt:lpstr>
      <vt:lpstr>川上翔大!対戦数</vt:lpstr>
      <vt:lpstr>前田卓美!対戦数</vt:lpstr>
      <vt:lpstr>全体!対戦数</vt:lpstr>
      <vt:lpstr>多田洋輔!対戦数</vt:lpstr>
      <vt:lpstr>大石瑛司!対戦数</vt:lpstr>
      <vt:lpstr>大池陸斗!対戦数</vt:lpstr>
      <vt:lpstr>滝沢悠人!対戦数</vt:lpstr>
      <vt:lpstr>中川弘崇!対戦数</vt:lpstr>
      <vt:lpstr>中村花菜!対戦数</vt:lpstr>
      <vt:lpstr>中村季暉!対戦数</vt:lpstr>
      <vt:lpstr>長野柊馬!対戦数</vt:lpstr>
      <vt:lpstr>田名網新!対戦数</vt:lpstr>
      <vt:lpstr>渡部陵瑛!対戦数</vt:lpstr>
      <vt:lpstr>唐澤聖矢!対戦数</vt:lpstr>
      <vt:lpstr>湯本咲蔵!対戦数</vt:lpstr>
      <vt:lpstr>等々力潤!対戦数</vt:lpstr>
      <vt:lpstr>百瀬成空!対戦数</vt:lpstr>
      <vt:lpstr>福澤大地!対戦数</vt:lpstr>
      <vt:lpstr>保谷一貴!対戦数</vt:lpstr>
      <vt:lpstr>北沢蓮太郎!対戦数</vt:lpstr>
      <vt:lpstr>木角有希!対戦数</vt:lpstr>
      <vt:lpstr>矢ヶ崎健!対戦数</vt:lpstr>
      <vt:lpstr>柳澤奏太!対戦数</vt:lpstr>
      <vt:lpstr>柳澤颯吾!対戦数</vt:lpstr>
      <vt:lpstr>両角慧太!対戦数</vt:lpstr>
      <vt:lpstr>鈴木千尋!対戦数</vt:lpstr>
      <vt:lpstr>髙橋桜!対戦数</vt:lpstr>
      <vt:lpstr>対戦数</vt:lpstr>
      <vt:lpstr>'Template (3)'!通算アガリ点</vt:lpstr>
      <vt:lpstr>阿部圭太朗!通算アガリ点</vt:lpstr>
      <vt:lpstr>阿部修二朗!通算アガリ点</vt:lpstr>
      <vt:lpstr>伊藤仁城!通算アガリ点</vt:lpstr>
      <vt:lpstr>依田幸憲!通算アガリ点</vt:lpstr>
      <vt:lpstr>井澤軌人!通算アガリ点</vt:lpstr>
      <vt:lpstr>塩入悠!通算アガリ点</vt:lpstr>
      <vt:lpstr>岡田真慧!通算アガリ点</vt:lpstr>
      <vt:lpstr>岡部秋平!通算アガリ点</vt:lpstr>
      <vt:lpstr>笠原誠!通算アガリ点</vt:lpstr>
      <vt:lpstr>巻島夢樹!通算アガリ点</vt:lpstr>
      <vt:lpstr>関谷洸佑!通算アガリ点</vt:lpstr>
      <vt:lpstr>吉澤諒!通算アガリ点</vt:lpstr>
      <vt:lpstr>宮沢璃空!通算アガリ点</vt:lpstr>
      <vt:lpstr>宮澤七星!通算アガリ点</vt:lpstr>
      <vt:lpstr>高橋英将!通算アガリ点</vt:lpstr>
      <vt:lpstr>高山晶!通算アガリ点</vt:lpstr>
      <vt:lpstr>高野源太!通算アガリ点</vt:lpstr>
      <vt:lpstr>'佐藤　大輔'!通算アガリ点</vt:lpstr>
      <vt:lpstr>佐藤成!通算アガリ点</vt:lpstr>
      <vt:lpstr>佐藤成浩!通算アガリ点</vt:lpstr>
      <vt:lpstr>佐藤大輔!通算アガリ点</vt:lpstr>
      <vt:lpstr>坂本羽弥斗!通算アガリ点</vt:lpstr>
      <vt:lpstr>三井祐輝!通算アガリ点</vt:lpstr>
      <vt:lpstr>山崎葵!通算アガリ点</vt:lpstr>
      <vt:lpstr>山崎暖斗!通算アガリ点</vt:lpstr>
      <vt:lpstr>山田夏寿希!通算アガリ点</vt:lpstr>
      <vt:lpstr>山本悠介!通算アガリ点</vt:lpstr>
      <vt:lpstr>市原望叶!通算アガリ点</vt:lpstr>
      <vt:lpstr>市川大智!通算アガリ点</vt:lpstr>
      <vt:lpstr>市川琢磨!通算アガリ点</vt:lpstr>
      <vt:lpstr>所附快和!通算アガリ点</vt:lpstr>
      <vt:lpstr>小林郁斗!通算アガリ点</vt:lpstr>
      <vt:lpstr>小林圭太!通算アガリ点</vt:lpstr>
      <vt:lpstr>小林莉子!通算アガリ点</vt:lpstr>
      <vt:lpstr>松沢海輝!通算アガリ点</vt:lpstr>
      <vt:lpstr>松澤亮太!通算アガリ点</vt:lpstr>
      <vt:lpstr>清水常緑!通算アガリ点</vt:lpstr>
      <vt:lpstr>清水遙斗!通算アガリ点</vt:lpstr>
      <vt:lpstr>西沢武留!通算アガリ点</vt:lpstr>
      <vt:lpstr>西野修世!通算アガリ点</vt:lpstr>
      <vt:lpstr>石原凛人!通算アガリ点</vt:lpstr>
      <vt:lpstr>石澤巧望!通算アガリ点</vt:lpstr>
      <vt:lpstr>川上翔大!通算アガリ点</vt:lpstr>
      <vt:lpstr>前田卓美!通算アガリ点</vt:lpstr>
      <vt:lpstr>全体!通算アガリ点</vt:lpstr>
      <vt:lpstr>多田洋輔!通算アガリ点</vt:lpstr>
      <vt:lpstr>大石瑛司!通算アガリ点</vt:lpstr>
      <vt:lpstr>大池陸斗!通算アガリ点</vt:lpstr>
      <vt:lpstr>滝沢悠人!通算アガリ点</vt:lpstr>
      <vt:lpstr>中川弘崇!通算アガリ点</vt:lpstr>
      <vt:lpstr>中村花菜!通算アガリ点</vt:lpstr>
      <vt:lpstr>中村季暉!通算アガリ点</vt:lpstr>
      <vt:lpstr>長野柊馬!通算アガリ点</vt:lpstr>
      <vt:lpstr>田名網新!通算アガリ点</vt:lpstr>
      <vt:lpstr>渡部陵瑛!通算アガリ点</vt:lpstr>
      <vt:lpstr>唐澤聖矢!通算アガリ点</vt:lpstr>
      <vt:lpstr>湯本咲蔵!通算アガリ点</vt:lpstr>
      <vt:lpstr>等々力潤!通算アガリ点</vt:lpstr>
      <vt:lpstr>百瀬成空!通算アガリ点</vt:lpstr>
      <vt:lpstr>福澤大地!通算アガリ点</vt:lpstr>
      <vt:lpstr>保谷一貴!通算アガリ点</vt:lpstr>
      <vt:lpstr>北沢蓮太郎!通算アガリ点</vt:lpstr>
      <vt:lpstr>木角有希!通算アガリ点</vt:lpstr>
      <vt:lpstr>矢ヶ崎健!通算アガリ点</vt:lpstr>
      <vt:lpstr>柳澤奏太!通算アガリ点</vt:lpstr>
      <vt:lpstr>柳澤颯吾!通算アガリ点</vt:lpstr>
      <vt:lpstr>両角慧太!通算アガリ点</vt:lpstr>
      <vt:lpstr>鈴木千尋!通算アガリ点</vt:lpstr>
      <vt:lpstr>髙橋桜!通算アガリ点</vt:lpstr>
      <vt:lpstr>通算アガリ点</vt:lpstr>
      <vt:lpstr>'Template (3)'!通算スコア</vt:lpstr>
      <vt:lpstr>阿部圭太朗!通算スコア</vt:lpstr>
      <vt:lpstr>阿部修二朗!通算スコア</vt:lpstr>
      <vt:lpstr>伊藤仁城!通算スコア</vt:lpstr>
      <vt:lpstr>依田幸憲!通算スコア</vt:lpstr>
      <vt:lpstr>井澤軌人!通算スコア</vt:lpstr>
      <vt:lpstr>塩入悠!通算スコア</vt:lpstr>
      <vt:lpstr>岡田真慧!通算スコア</vt:lpstr>
      <vt:lpstr>岡部秋平!通算スコア</vt:lpstr>
      <vt:lpstr>笠原誠!通算スコア</vt:lpstr>
      <vt:lpstr>巻島夢樹!通算スコア</vt:lpstr>
      <vt:lpstr>関谷洸佑!通算スコア</vt:lpstr>
      <vt:lpstr>吉澤諒!通算スコア</vt:lpstr>
      <vt:lpstr>宮沢璃空!通算スコア</vt:lpstr>
      <vt:lpstr>宮澤七星!通算スコア</vt:lpstr>
      <vt:lpstr>高橋英将!通算スコア</vt:lpstr>
      <vt:lpstr>高山晶!通算スコア</vt:lpstr>
      <vt:lpstr>高野源太!通算スコア</vt:lpstr>
      <vt:lpstr>'佐藤　大輔'!通算スコア</vt:lpstr>
      <vt:lpstr>佐藤成!通算スコア</vt:lpstr>
      <vt:lpstr>佐藤成浩!通算スコア</vt:lpstr>
      <vt:lpstr>佐藤大輔!通算スコア</vt:lpstr>
      <vt:lpstr>坂本羽弥斗!通算スコア</vt:lpstr>
      <vt:lpstr>三井祐輝!通算スコア</vt:lpstr>
      <vt:lpstr>山崎葵!通算スコア</vt:lpstr>
      <vt:lpstr>山崎暖斗!通算スコア</vt:lpstr>
      <vt:lpstr>山田夏寿希!通算スコア</vt:lpstr>
      <vt:lpstr>山本悠介!通算スコア</vt:lpstr>
      <vt:lpstr>市原望叶!通算スコア</vt:lpstr>
      <vt:lpstr>市川大智!通算スコア</vt:lpstr>
      <vt:lpstr>市川琢磨!通算スコア</vt:lpstr>
      <vt:lpstr>所附快和!通算スコア</vt:lpstr>
      <vt:lpstr>小林郁斗!通算スコア</vt:lpstr>
      <vt:lpstr>小林圭太!通算スコア</vt:lpstr>
      <vt:lpstr>小林莉子!通算スコア</vt:lpstr>
      <vt:lpstr>松沢海輝!通算スコア</vt:lpstr>
      <vt:lpstr>松澤亮太!通算スコア</vt:lpstr>
      <vt:lpstr>清水常緑!通算スコア</vt:lpstr>
      <vt:lpstr>清水遙斗!通算スコア</vt:lpstr>
      <vt:lpstr>西沢武留!通算スコア</vt:lpstr>
      <vt:lpstr>西野修世!通算スコア</vt:lpstr>
      <vt:lpstr>石原凛人!通算スコア</vt:lpstr>
      <vt:lpstr>石澤巧望!通算スコア</vt:lpstr>
      <vt:lpstr>川上翔大!通算スコア</vt:lpstr>
      <vt:lpstr>前田卓美!通算スコア</vt:lpstr>
      <vt:lpstr>全体!通算スコア</vt:lpstr>
      <vt:lpstr>多田洋輔!通算スコア</vt:lpstr>
      <vt:lpstr>大石瑛司!通算スコア</vt:lpstr>
      <vt:lpstr>大池陸斗!通算スコア</vt:lpstr>
      <vt:lpstr>滝沢悠人!通算スコア</vt:lpstr>
      <vt:lpstr>中川弘崇!通算スコア</vt:lpstr>
      <vt:lpstr>中村花菜!通算スコア</vt:lpstr>
      <vt:lpstr>中村季暉!通算スコア</vt:lpstr>
      <vt:lpstr>長野柊馬!通算スコア</vt:lpstr>
      <vt:lpstr>田名網新!通算スコア</vt:lpstr>
      <vt:lpstr>渡部陵瑛!通算スコア</vt:lpstr>
      <vt:lpstr>唐澤聖矢!通算スコア</vt:lpstr>
      <vt:lpstr>湯本咲蔵!通算スコア</vt:lpstr>
      <vt:lpstr>等々力潤!通算スコア</vt:lpstr>
      <vt:lpstr>百瀬成空!通算スコア</vt:lpstr>
      <vt:lpstr>福澤大地!通算スコア</vt:lpstr>
      <vt:lpstr>保谷一貴!通算スコア</vt:lpstr>
      <vt:lpstr>北沢蓮太郎!通算スコア</vt:lpstr>
      <vt:lpstr>木角有希!通算スコア</vt:lpstr>
      <vt:lpstr>矢ヶ崎健!通算スコア</vt:lpstr>
      <vt:lpstr>柳澤奏太!通算スコア</vt:lpstr>
      <vt:lpstr>柳澤颯吾!通算スコア</vt:lpstr>
      <vt:lpstr>両角慧太!通算スコア</vt:lpstr>
      <vt:lpstr>鈴木千尋!通算スコア</vt:lpstr>
      <vt:lpstr>髙橋桜!通算スコア</vt:lpstr>
      <vt:lpstr>通算スコア</vt:lpstr>
      <vt:lpstr>'Template (3)'!通算副露アガリ点</vt:lpstr>
      <vt:lpstr>阿部圭太朗!通算副露アガリ点</vt:lpstr>
      <vt:lpstr>阿部修二朗!通算副露アガリ点</vt:lpstr>
      <vt:lpstr>伊藤仁城!通算副露アガリ点</vt:lpstr>
      <vt:lpstr>依田幸憲!通算副露アガリ点</vt:lpstr>
      <vt:lpstr>井澤軌人!通算副露アガリ点</vt:lpstr>
      <vt:lpstr>塩入悠!通算副露アガリ点</vt:lpstr>
      <vt:lpstr>岡田真慧!通算副露アガリ点</vt:lpstr>
      <vt:lpstr>岡部秋平!通算副露アガリ点</vt:lpstr>
      <vt:lpstr>笠原誠!通算副露アガリ点</vt:lpstr>
      <vt:lpstr>巻島夢樹!通算副露アガリ点</vt:lpstr>
      <vt:lpstr>関谷洸佑!通算副露アガリ点</vt:lpstr>
      <vt:lpstr>吉澤諒!通算副露アガリ点</vt:lpstr>
      <vt:lpstr>宮沢璃空!通算副露アガリ点</vt:lpstr>
      <vt:lpstr>宮澤七星!通算副露アガリ点</vt:lpstr>
      <vt:lpstr>高橋英将!通算副露アガリ点</vt:lpstr>
      <vt:lpstr>高山晶!通算副露アガリ点</vt:lpstr>
      <vt:lpstr>高野源太!通算副露アガリ点</vt:lpstr>
      <vt:lpstr>'佐藤　大輔'!通算副露アガリ点</vt:lpstr>
      <vt:lpstr>佐藤成!通算副露アガリ点</vt:lpstr>
      <vt:lpstr>佐藤成浩!通算副露アガリ点</vt:lpstr>
      <vt:lpstr>佐藤大輔!通算副露アガリ点</vt:lpstr>
      <vt:lpstr>坂本羽弥斗!通算副露アガリ点</vt:lpstr>
      <vt:lpstr>三井祐輝!通算副露アガリ点</vt:lpstr>
      <vt:lpstr>山崎葵!通算副露アガリ点</vt:lpstr>
      <vt:lpstr>山崎暖斗!通算副露アガリ点</vt:lpstr>
      <vt:lpstr>山田夏寿希!通算副露アガリ点</vt:lpstr>
      <vt:lpstr>山本悠介!通算副露アガリ点</vt:lpstr>
      <vt:lpstr>市原望叶!通算副露アガリ点</vt:lpstr>
      <vt:lpstr>市川大智!通算副露アガリ点</vt:lpstr>
      <vt:lpstr>市川琢磨!通算副露アガリ点</vt:lpstr>
      <vt:lpstr>所附快和!通算副露アガリ点</vt:lpstr>
      <vt:lpstr>小林郁斗!通算副露アガリ点</vt:lpstr>
      <vt:lpstr>小林圭太!通算副露アガリ点</vt:lpstr>
      <vt:lpstr>小林莉子!通算副露アガリ点</vt:lpstr>
      <vt:lpstr>松沢海輝!通算副露アガリ点</vt:lpstr>
      <vt:lpstr>松澤亮太!通算副露アガリ点</vt:lpstr>
      <vt:lpstr>清水常緑!通算副露アガリ点</vt:lpstr>
      <vt:lpstr>清水遙斗!通算副露アガリ点</vt:lpstr>
      <vt:lpstr>西沢武留!通算副露アガリ点</vt:lpstr>
      <vt:lpstr>西野修世!通算副露アガリ点</vt:lpstr>
      <vt:lpstr>石原凛人!通算副露アガリ点</vt:lpstr>
      <vt:lpstr>石澤巧望!通算副露アガリ点</vt:lpstr>
      <vt:lpstr>川上翔大!通算副露アガリ点</vt:lpstr>
      <vt:lpstr>前田卓美!通算副露アガリ点</vt:lpstr>
      <vt:lpstr>全体!通算副露アガリ点</vt:lpstr>
      <vt:lpstr>多田洋輔!通算副露アガリ点</vt:lpstr>
      <vt:lpstr>大石瑛司!通算副露アガリ点</vt:lpstr>
      <vt:lpstr>大池陸斗!通算副露アガリ点</vt:lpstr>
      <vt:lpstr>滝沢悠人!通算副露アガリ点</vt:lpstr>
      <vt:lpstr>中川弘崇!通算副露アガリ点</vt:lpstr>
      <vt:lpstr>中村花菜!通算副露アガリ点</vt:lpstr>
      <vt:lpstr>中村季暉!通算副露アガリ点</vt:lpstr>
      <vt:lpstr>長野柊馬!通算副露アガリ点</vt:lpstr>
      <vt:lpstr>田名網新!通算副露アガリ点</vt:lpstr>
      <vt:lpstr>渡部陵瑛!通算副露アガリ点</vt:lpstr>
      <vt:lpstr>唐澤聖矢!通算副露アガリ点</vt:lpstr>
      <vt:lpstr>湯本咲蔵!通算副露アガリ点</vt:lpstr>
      <vt:lpstr>等々力潤!通算副露アガリ点</vt:lpstr>
      <vt:lpstr>百瀬成空!通算副露アガリ点</vt:lpstr>
      <vt:lpstr>福澤大地!通算副露アガリ点</vt:lpstr>
      <vt:lpstr>保谷一貴!通算副露アガリ点</vt:lpstr>
      <vt:lpstr>北沢蓮太郎!通算副露アガリ点</vt:lpstr>
      <vt:lpstr>木角有希!通算副露アガリ点</vt:lpstr>
      <vt:lpstr>矢ヶ崎健!通算副露アガリ点</vt:lpstr>
      <vt:lpstr>柳澤奏太!通算副露アガリ点</vt:lpstr>
      <vt:lpstr>柳澤颯吾!通算副露アガリ点</vt:lpstr>
      <vt:lpstr>両角慧太!通算副露アガリ点</vt:lpstr>
      <vt:lpstr>鈴木千尋!通算副露アガリ点</vt:lpstr>
      <vt:lpstr>髙橋桜!通算副露アガリ点</vt:lpstr>
      <vt:lpstr>通算副露アガリ点</vt:lpstr>
      <vt:lpstr>'Template (3)'!通算放銃点</vt:lpstr>
      <vt:lpstr>阿部圭太朗!通算放銃点</vt:lpstr>
      <vt:lpstr>阿部修二朗!通算放銃点</vt:lpstr>
      <vt:lpstr>伊藤仁城!通算放銃点</vt:lpstr>
      <vt:lpstr>依田幸憲!通算放銃点</vt:lpstr>
      <vt:lpstr>井澤軌人!通算放銃点</vt:lpstr>
      <vt:lpstr>塩入悠!通算放銃点</vt:lpstr>
      <vt:lpstr>岡田真慧!通算放銃点</vt:lpstr>
      <vt:lpstr>岡部秋平!通算放銃点</vt:lpstr>
      <vt:lpstr>笠原誠!通算放銃点</vt:lpstr>
      <vt:lpstr>巻島夢樹!通算放銃点</vt:lpstr>
      <vt:lpstr>関谷洸佑!通算放銃点</vt:lpstr>
      <vt:lpstr>吉澤諒!通算放銃点</vt:lpstr>
      <vt:lpstr>宮沢璃空!通算放銃点</vt:lpstr>
      <vt:lpstr>宮澤七星!通算放銃点</vt:lpstr>
      <vt:lpstr>高橋英将!通算放銃点</vt:lpstr>
      <vt:lpstr>高山晶!通算放銃点</vt:lpstr>
      <vt:lpstr>高野源太!通算放銃点</vt:lpstr>
      <vt:lpstr>'佐藤　大輔'!通算放銃点</vt:lpstr>
      <vt:lpstr>佐藤成!通算放銃点</vt:lpstr>
      <vt:lpstr>佐藤成浩!通算放銃点</vt:lpstr>
      <vt:lpstr>佐藤大輔!通算放銃点</vt:lpstr>
      <vt:lpstr>坂本羽弥斗!通算放銃点</vt:lpstr>
      <vt:lpstr>三井祐輝!通算放銃点</vt:lpstr>
      <vt:lpstr>山崎葵!通算放銃点</vt:lpstr>
      <vt:lpstr>山崎暖斗!通算放銃点</vt:lpstr>
      <vt:lpstr>山田夏寿希!通算放銃点</vt:lpstr>
      <vt:lpstr>山本悠介!通算放銃点</vt:lpstr>
      <vt:lpstr>市原望叶!通算放銃点</vt:lpstr>
      <vt:lpstr>市川大智!通算放銃点</vt:lpstr>
      <vt:lpstr>市川琢磨!通算放銃点</vt:lpstr>
      <vt:lpstr>所附快和!通算放銃点</vt:lpstr>
      <vt:lpstr>小林郁斗!通算放銃点</vt:lpstr>
      <vt:lpstr>小林圭太!通算放銃点</vt:lpstr>
      <vt:lpstr>小林莉子!通算放銃点</vt:lpstr>
      <vt:lpstr>松沢海輝!通算放銃点</vt:lpstr>
      <vt:lpstr>松澤亮太!通算放銃点</vt:lpstr>
      <vt:lpstr>清水常緑!通算放銃点</vt:lpstr>
      <vt:lpstr>清水遙斗!通算放銃点</vt:lpstr>
      <vt:lpstr>西沢武留!通算放銃点</vt:lpstr>
      <vt:lpstr>西野修世!通算放銃点</vt:lpstr>
      <vt:lpstr>石原凛人!通算放銃点</vt:lpstr>
      <vt:lpstr>石澤巧望!通算放銃点</vt:lpstr>
      <vt:lpstr>川上翔大!通算放銃点</vt:lpstr>
      <vt:lpstr>前田卓美!通算放銃点</vt:lpstr>
      <vt:lpstr>全体!通算放銃点</vt:lpstr>
      <vt:lpstr>多田洋輔!通算放銃点</vt:lpstr>
      <vt:lpstr>大石瑛司!通算放銃点</vt:lpstr>
      <vt:lpstr>大池陸斗!通算放銃点</vt:lpstr>
      <vt:lpstr>滝沢悠人!通算放銃点</vt:lpstr>
      <vt:lpstr>中川弘崇!通算放銃点</vt:lpstr>
      <vt:lpstr>中村花菜!通算放銃点</vt:lpstr>
      <vt:lpstr>中村季暉!通算放銃点</vt:lpstr>
      <vt:lpstr>長野柊馬!通算放銃点</vt:lpstr>
      <vt:lpstr>田名網新!通算放銃点</vt:lpstr>
      <vt:lpstr>渡部陵瑛!通算放銃点</vt:lpstr>
      <vt:lpstr>唐澤聖矢!通算放銃点</vt:lpstr>
      <vt:lpstr>湯本咲蔵!通算放銃点</vt:lpstr>
      <vt:lpstr>等々力潤!通算放銃点</vt:lpstr>
      <vt:lpstr>百瀬成空!通算放銃点</vt:lpstr>
      <vt:lpstr>福澤大地!通算放銃点</vt:lpstr>
      <vt:lpstr>保谷一貴!通算放銃点</vt:lpstr>
      <vt:lpstr>北沢蓮太郎!通算放銃点</vt:lpstr>
      <vt:lpstr>木角有希!通算放銃点</vt:lpstr>
      <vt:lpstr>矢ヶ崎健!通算放銃点</vt:lpstr>
      <vt:lpstr>柳澤奏太!通算放銃点</vt:lpstr>
      <vt:lpstr>柳澤颯吾!通算放銃点</vt:lpstr>
      <vt:lpstr>両角慧太!通算放銃点</vt:lpstr>
      <vt:lpstr>鈴木千尋!通算放銃点</vt:lpstr>
      <vt:lpstr>髙橋桜!通算放銃点</vt:lpstr>
      <vt:lpstr>通算放銃点</vt:lpstr>
      <vt:lpstr>'Template (3)'!通算門前アガリ点</vt:lpstr>
      <vt:lpstr>阿部圭太朗!通算門前アガリ点</vt:lpstr>
      <vt:lpstr>阿部修二朗!通算門前アガリ点</vt:lpstr>
      <vt:lpstr>伊藤仁城!通算門前アガリ点</vt:lpstr>
      <vt:lpstr>依田幸憲!通算門前アガリ点</vt:lpstr>
      <vt:lpstr>井澤軌人!通算門前アガリ点</vt:lpstr>
      <vt:lpstr>塩入悠!通算門前アガリ点</vt:lpstr>
      <vt:lpstr>岡田真慧!通算門前アガリ点</vt:lpstr>
      <vt:lpstr>岡部秋平!通算門前アガリ点</vt:lpstr>
      <vt:lpstr>笠原誠!通算門前アガリ点</vt:lpstr>
      <vt:lpstr>巻島夢樹!通算門前アガリ点</vt:lpstr>
      <vt:lpstr>関谷洸佑!通算門前アガリ点</vt:lpstr>
      <vt:lpstr>吉澤諒!通算門前アガリ点</vt:lpstr>
      <vt:lpstr>宮沢璃空!通算門前アガリ点</vt:lpstr>
      <vt:lpstr>宮澤七星!通算門前アガリ点</vt:lpstr>
      <vt:lpstr>高橋英将!通算門前アガリ点</vt:lpstr>
      <vt:lpstr>高山晶!通算門前アガリ点</vt:lpstr>
      <vt:lpstr>高野源太!通算門前アガリ点</vt:lpstr>
      <vt:lpstr>'佐藤　大輔'!通算門前アガリ点</vt:lpstr>
      <vt:lpstr>佐藤成!通算門前アガリ点</vt:lpstr>
      <vt:lpstr>佐藤成浩!通算門前アガリ点</vt:lpstr>
      <vt:lpstr>佐藤大輔!通算門前アガリ点</vt:lpstr>
      <vt:lpstr>坂本羽弥斗!通算門前アガリ点</vt:lpstr>
      <vt:lpstr>三井祐輝!通算門前アガリ点</vt:lpstr>
      <vt:lpstr>山崎葵!通算門前アガリ点</vt:lpstr>
      <vt:lpstr>山崎暖斗!通算門前アガリ点</vt:lpstr>
      <vt:lpstr>山田夏寿希!通算門前アガリ点</vt:lpstr>
      <vt:lpstr>山本悠介!通算門前アガリ点</vt:lpstr>
      <vt:lpstr>市原望叶!通算門前アガリ点</vt:lpstr>
      <vt:lpstr>市川大智!通算門前アガリ点</vt:lpstr>
      <vt:lpstr>市川琢磨!通算門前アガリ点</vt:lpstr>
      <vt:lpstr>所附快和!通算門前アガリ点</vt:lpstr>
      <vt:lpstr>小林郁斗!通算門前アガリ点</vt:lpstr>
      <vt:lpstr>小林圭太!通算門前アガリ点</vt:lpstr>
      <vt:lpstr>小林莉子!通算門前アガリ点</vt:lpstr>
      <vt:lpstr>松沢海輝!通算門前アガリ点</vt:lpstr>
      <vt:lpstr>松澤亮太!通算門前アガリ点</vt:lpstr>
      <vt:lpstr>清水常緑!通算門前アガリ点</vt:lpstr>
      <vt:lpstr>清水遙斗!通算門前アガリ点</vt:lpstr>
      <vt:lpstr>西沢武留!通算門前アガリ点</vt:lpstr>
      <vt:lpstr>西野修世!通算門前アガリ点</vt:lpstr>
      <vt:lpstr>石原凛人!通算門前アガリ点</vt:lpstr>
      <vt:lpstr>石澤巧望!通算門前アガリ点</vt:lpstr>
      <vt:lpstr>川上翔大!通算門前アガリ点</vt:lpstr>
      <vt:lpstr>前田卓美!通算門前アガリ点</vt:lpstr>
      <vt:lpstr>全体!通算門前アガリ点</vt:lpstr>
      <vt:lpstr>多田洋輔!通算門前アガリ点</vt:lpstr>
      <vt:lpstr>大石瑛司!通算門前アガリ点</vt:lpstr>
      <vt:lpstr>大池陸斗!通算門前アガリ点</vt:lpstr>
      <vt:lpstr>滝沢悠人!通算門前アガリ点</vt:lpstr>
      <vt:lpstr>中川弘崇!通算門前アガリ点</vt:lpstr>
      <vt:lpstr>中村花菜!通算門前アガリ点</vt:lpstr>
      <vt:lpstr>中村季暉!通算門前アガリ点</vt:lpstr>
      <vt:lpstr>長野柊馬!通算門前アガリ点</vt:lpstr>
      <vt:lpstr>田名網新!通算門前アガリ点</vt:lpstr>
      <vt:lpstr>渡部陵瑛!通算門前アガリ点</vt:lpstr>
      <vt:lpstr>唐澤聖矢!通算門前アガリ点</vt:lpstr>
      <vt:lpstr>湯本咲蔵!通算門前アガリ点</vt:lpstr>
      <vt:lpstr>等々力潤!通算門前アガリ点</vt:lpstr>
      <vt:lpstr>百瀬成空!通算門前アガリ点</vt:lpstr>
      <vt:lpstr>福澤大地!通算門前アガリ点</vt:lpstr>
      <vt:lpstr>保谷一貴!通算門前アガリ点</vt:lpstr>
      <vt:lpstr>北沢蓮太郎!通算門前アガリ点</vt:lpstr>
      <vt:lpstr>木角有希!通算門前アガリ点</vt:lpstr>
      <vt:lpstr>矢ヶ崎健!通算門前アガリ点</vt:lpstr>
      <vt:lpstr>柳澤奏太!通算門前アガリ点</vt:lpstr>
      <vt:lpstr>柳澤颯吾!通算門前アガリ点</vt:lpstr>
      <vt:lpstr>両角慧太!通算門前アガリ点</vt:lpstr>
      <vt:lpstr>鈴木千尋!通算門前アガリ点</vt:lpstr>
      <vt:lpstr>髙橋桜!通算門前アガリ点</vt:lpstr>
      <vt:lpstr>通算門前アガリ点</vt:lpstr>
      <vt:lpstr>'Template (3)'!二位数</vt:lpstr>
      <vt:lpstr>阿部圭太朗!二位数</vt:lpstr>
      <vt:lpstr>阿部修二朗!二位数</vt:lpstr>
      <vt:lpstr>伊藤仁城!二位数</vt:lpstr>
      <vt:lpstr>依田幸憲!二位数</vt:lpstr>
      <vt:lpstr>井澤軌人!二位数</vt:lpstr>
      <vt:lpstr>塩入悠!二位数</vt:lpstr>
      <vt:lpstr>岡田真慧!二位数</vt:lpstr>
      <vt:lpstr>岡部秋平!二位数</vt:lpstr>
      <vt:lpstr>笠原誠!二位数</vt:lpstr>
      <vt:lpstr>巻島夢樹!二位数</vt:lpstr>
      <vt:lpstr>関谷洸佑!二位数</vt:lpstr>
      <vt:lpstr>吉澤諒!二位数</vt:lpstr>
      <vt:lpstr>宮沢璃空!二位数</vt:lpstr>
      <vt:lpstr>宮澤七星!二位数</vt:lpstr>
      <vt:lpstr>高橋英将!二位数</vt:lpstr>
      <vt:lpstr>高山晶!二位数</vt:lpstr>
      <vt:lpstr>高野源太!二位数</vt:lpstr>
      <vt:lpstr>'佐藤　大輔'!二位数</vt:lpstr>
      <vt:lpstr>佐藤成!二位数</vt:lpstr>
      <vt:lpstr>佐藤成浩!二位数</vt:lpstr>
      <vt:lpstr>佐藤大輔!二位数</vt:lpstr>
      <vt:lpstr>坂本羽弥斗!二位数</vt:lpstr>
      <vt:lpstr>三井祐輝!二位数</vt:lpstr>
      <vt:lpstr>山崎葵!二位数</vt:lpstr>
      <vt:lpstr>山崎暖斗!二位数</vt:lpstr>
      <vt:lpstr>山田夏寿希!二位数</vt:lpstr>
      <vt:lpstr>山本悠介!二位数</vt:lpstr>
      <vt:lpstr>市原望叶!二位数</vt:lpstr>
      <vt:lpstr>市川大智!二位数</vt:lpstr>
      <vt:lpstr>市川琢磨!二位数</vt:lpstr>
      <vt:lpstr>所附快和!二位数</vt:lpstr>
      <vt:lpstr>小林郁斗!二位数</vt:lpstr>
      <vt:lpstr>小林圭太!二位数</vt:lpstr>
      <vt:lpstr>小林莉子!二位数</vt:lpstr>
      <vt:lpstr>松沢海輝!二位数</vt:lpstr>
      <vt:lpstr>松澤亮太!二位数</vt:lpstr>
      <vt:lpstr>清水常緑!二位数</vt:lpstr>
      <vt:lpstr>清水遙斗!二位数</vt:lpstr>
      <vt:lpstr>西沢武留!二位数</vt:lpstr>
      <vt:lpstr>西野修世!二位数</vt:lpstr>
      <vt:lpstr>石原凛人!二位数</vt:lpstr>
      <vt:lpstr>石澤巧望!二位数</vt:lpstr>
      <vt:lpstr>川上翔大!二位数</vt:lpstr>
      <vt:lpstr>前田卓美!二位数</vt:lpstr>
      <vt:lpstr>全体!二位数</vt:lpstr>
      <vt:lpstr>多田洋輔!二位数</vt:lpstr>
      <vt:lpstr>大石瑛司!二位数</vt:lpstr>
      <vt:lpstr>大池陸斗!二位数</vt:lpstr>
      <vt:lpstr>滝沢悠人!二位数</vt:lpstr>
      <vt:lpstr>中川弘崇!二位数</vt:lpstr>
      <vt:lpstr>中村花菜!二位数</vt:lpstr>
      <vt:lpstr>中村季暉!二位数</vt:lpstr>
      <vt:lpstr>長野柊馬!二位数</vt:lpstr>
      <vt:lpstr>田名網新!二位数</vt:lpstr>
      <vt:lpstr>渡部陵瑛!二位数</vt:lpstr>
      <vt:lpstr>唐澤聖矢!二位数</vt:lpstr>
      <vt:lpstr>湯本咲蔵!二位数</vt:lpstr>
      <vt:lpstr>等々力潤!二位数</vt:lpstr>
      <vt:lpstr>百瀬成空!二位数</vt:lpstr>
      <vt:lpstr>福澤大地!二位数</vt:lpstr>
      <vt:lpstr>保谷一貴!二位数</vt:lpstr>
      <vt:lpstr>北沢蓮太郎!二位数</vt:lpstr>
      <vt:lpstr>木角有希!二位数</vt:lpstr>
      <vt:lpstr>矢ヶ崎健!二位数</vt:lpstr>
      <vt:lpstr>柳澤奏太!二位数</vt:lpstr>
      <vt:lpstr>柳澤颯吾!二位数</vt:lpstr>
      <vt:lpstr>両角慧太!二位数</vt:lpstr>
      <vt:lpstr>鈴木千尋!二位数</vt:lpstr>
      <vt:lpstr>髙橋桜!二位数</vt:lpstr>
      <vt:lpstr>二位数</vt:lpstr>
      <vt:lpstr>'Template (3)'!二位率</vt:lpstr>
      <vt:lpstr>阿部圭太朗!二位率</vt:lpstr>
      <vt:lpstr>阿部修二朗!二位率</vt:lpstr>
      <vt:lpstr>伊藤仁城!二位率</vt:lpstr>
      <vt:lpstr>依田幸憲!二位率</vt:lpstr>
      <vt:lpstr>井澤軌人!二位率</vt:lpstr>
      <vt:lpstr>塩入悠!二位率</vt:lpstr>
      <vt:lpstr>岡田真慧!二位率</vt:lpstr>
      <vt:lpstr>岡部秋平!二位率</vt:lpstr>
      <vt:lpstr>笠原誠!二位率</vt:lpstr>
      <vt:lpstr>巻島夢樹!二位率</vt:lpstr>
      <vt:lpstr>関谷洸佑!二位率</vt:lpstr>
      <vt:lpstr>吉澤諒!二位率</vt:lpstr>
      <vt:lpstr>宮沢璃空!二位率</vt:lpstr>
      <vt:lpstr>宮澤七星!二位率</vt:lpstr>
      <vt:lpstr>高橋英将!二位率</vt:lpstr>
      <vt:lpstr>高山晶!二位率</vt:lpstr>
      <vt:lpstr>高野源太!二位率</vt:lpstr>
      <vt:lpstr>'佐藤　大輔'!二位率</vt:lpstr>
      <vt:lpstr>佐藤成!二位率</vt:lpstr>
      <vt:lpstr>佐藤成浩!二位率</vt:lpstr>
      <vt:lpstr>佐藤大輔!二位率</vt:lpstr>
      <vt:lpstr>坂本羽弥斗!二位率</vt:lpstr>
      <vt:lpstr>三井祐輝!二位率</vt:lpstr>
      <vt:lpstr>山崎葵!二位率</vt:lpstr>
      <vt:lpstr>山崎暖斗!二位率</vt:lpstr>
      <vt:lpstr>山田夏寿希!二位率</vt:lpstr>
      <vt:lpstr>山本悠介!二位率</vt:lpstr>
      <vt:lpstr>市原望叶!二位率</vt:lpstr>
      <vt:lpstr>市川大智!二位率</vt:lpstr>
      <vt:lpstr>市川琢磨!二位率</vt:lpstr>
      <vt:lpstr>所附快和!二位率</vt:lpstr>
      <vt:lpstr>小林郁斗!二位率</vt:lpstr>
      <vt:lpstr>小林圭太!二位率</vt:lpstr>
      <vt:lpstr>小林莉子!二位率</vt:lpstr>
      <vt:lpstr>松沢海輝!二位率</vt:lpstr>
      <vt:lpstr>松澤亮太!二位率</vt:lpstr>
      <vt:lpstr>清水常緑!二位率</vt:lpstr>
      <vt:lpstr>清水遙斗!二位率</vt:lpstr>
      <vt:lpstr>西沢武留!二位率</vt:lpstr>
      <vt:lpstr>西野修世!二位率</vt:lpstr>
      <vt:lpstr>石原凛人!二位率</vt:lpstr>
      <vt:lpstr>石澤巧望!二位率</vt:lpstr>
      <vt:lpstr>川上翔大!二位率</vt:lpstr>
      <vt:lpstr>前田卓美!二位率</vt:lpstr>
      <vt:lpstr>全体!二位率</vt:lpstr>
      <vt:lpstr>多田洋輔!二位率</vt:lpstr>
      <vt:lpstr>大石瑛司!二位率</vt:lpstr>
      <vt:lpstr>大池陸斗!二位率</vt:lpstr>
      <vt:lpstr>滝沢悠人!二位率</vt:lpstr>
      <vt:lpstr>中川弘崇!二位率</vt:lpstr>
      <vt:lpstr>中村花菜!二位率</vt:lpstr>
      <vt:lpstr>中村季暉!二位率</vt:lpstr>
      <vt:lpstr>長野柊馬!二位率</vt:lpstr>
      <vt:lpstr>田名網新!二位率</vt:lpstr>
      <vt:lpstr>渡部陵瑛!二位率</vt:lpstr>
      <vt:lpstr>唐澤聖矢!二位率</vt:lpstr>
      <vt:lpstr>湯本咲蔵!二位率</vt:lpstr>
      <vt:lpstr>等々力潤!二位率</vt:lpstr>
      <vt:lpstr>百瀬成空!二位率</vt:lpstr>
      <vt:lpstr>福澤大地!二位率</vt:lpstr>
      <vt:lpstr>保谷一貴!二位率</vt:lpstr>
      <vt:lpstr>北沢蓮太郎!二位率</vt:lpstr>
      <vt:lpstr>木角有希!二位率</vt:lpstr>
      <vt:lpstr>矢ヶ崎健!二位率</vt:lpstr>
      <vt:lpstr>柳澤奏太!二位率</vt:lpstr>
      <vt:lpstr>柳澤颯吾!二位率</vt:lpstr>
      <vt:lpstr>両角慧太!二位率</vt:lpstr>
      <vt:lpstr>鈴木千尋!二位率</vt:lpstr>
      <vt:lpstr>髙橋桜!二位率</vt:lpstr>
      <vt:lpstr>二位率</vt:lpstr>
      <vt:lpstr>'Template (3)'!副露アガリ数</vt:lpstr>
      <vt:lpstr>阿部圭太朗!副露アガリ数</vt:lpstr>
      <vt:lpstr>阿部修二朗!副露アガリ数</vt:lpstr>
      <vt:lpstr>伊藤仁城!副露アガリ数</vt:lpstr>
      <vt:lpstr>依田幸憲!副露アガリ数</vt:lpstr>
      <vt:lpstr>井澤軌人!副露アガリ数</vt:lpstr>
      <vt:lpstr>塩入悠!副露アガリ数</vt:lpstr>
      <vt:lpstr>岡田真慧!副露アガリ数</vt:lpstr>
      <vt:lpstr>岡部秋平!副露アガリ数</vt:lpstr>
      <vt:lpstr>笠原誠!副露アガリ数</vt:lpstr>
      <vt:lpstr>巻島夢樹!副露アガリ数</vt:lpstr>
      <vt:lpstr>関谷洸佑!副露アガリ数</vt:lpstr>
      <vt:lpstr>吉澤諒!副露アガリ数</vt:lpstr>
      <vt:lpstr>宮沢璃空!副露アガリ数</vt:lpstr>
      <vt:lpstr>宮澤七星!副露アガリ数</vt:lpstr>
      <vt:lpstr>高橋英将!副露アガリ数</vt:lpstr>
      <vt:lpstr>高山晶!副露アガリ数</vt:lpstr>
      <vt:lpstr>高野源太!副露アガリ数</vt:lpstr>
      <vt:lpstr>'佐藤　大輔'!副露アガリ数</vt:lpstr>
      <vt:lpstr>佐藤成!副露アガリ数</vt:lpstr>
      <vt:lpstr>佐藤成浩!副露アガリ数</vt:lpstr>
      <vt:lpstr>佐藤大輔!副露アガリ数</vt:lpstr>
      <vt:lpstr>坂本羽弥斗!副露アガリ数</vt:lpstr>
      <vt:lpstr>三井祐輝!副露アガリ数</vt:lpstr>
      <vt:lpstr>山崎葵!副露アガリ数</vt:lpstr>
      <vt:lpstr>山崎暖斗!副露アガリ数</vt:lpstr>
      <vt:lpstr>山田夏寿希!副露アガリ数</vt:lpstr>
      <vt:lpstr>山本悠介!副露アガリ数</vt:lpstr>
      <vt:lpstr>市原望叶!副露アガリ数</vt:lpstr>
      <vt:lpstr>市川大智!副露アガリ数</vt:lpstr>
      <vt:lpstr>市川琢磨!副露アガリ数</vt:lpstr>
      <vt:lpstr>所附快和!副露アガリ数</vt:lpstr>
      <vt:lpstr>小林郁斗!副露アガリ数</vt:lpstr>
      <vt:lpstr>小林圭太!副露アガリ数</vt:lpstr>
      <vt:lpstr>小林莉子!副露アガリ数</vt:lpstr>
      <vt:lpstr>松沢海輝!副露アガリ数</vt:lpstr>
      <vt:lpstr>松澤亮太!副露アガリ数</vt:lpstr>
      <vt:lpstr>清水常緑!副露アガリ数</vt:lpstr>
      <vt:lpstr>清水遙斗!副露アガリ数</vt:lpstr>
      <vt:lpstr>西沢武留!副露アガリ数</vt:lpstr>
      <vt:lpstr>西野修世!副露アガリ数</vt:lpstr>
      <vt:lpstr>石原凛人!副露アガリ数</vt:lpstr>
      <vt:lpstr>石澤巧望!副露アガリ数</vt:lpstr>
      <vt:lpstr>川上翔大!副露アガリ数</vt:lpstr>
      <vt:lpstr>前田卓美!副露アガリ数</vt:lpstr>
      <vt:lpstr>全体!副露アガリ数</vt:lpstr>
      <vt:lpstr>多田洋輔!副露アガリ数</vt:lpstr>
      <vt:lpstr>大石瑛司!副露アガリ数</vt:lpstr>
      <vt:lpstr>大池陸斗!副露アガリ数</vt:lpstr>
      <vt:lpstr>滝沢悠人!副露アガリ数</vt:lpstr>
      <vt:lpstr>中川弘崇!副露アガリ数</vt:lpstr>
      <vt:lpstr>中村花菜!副露アガリ数</vt:lpstr>
      <vt:lpstr>中村季暉!副露アガリ数</vt:lpstr>
      <vt:lpstr>長野柊馬!副露アガリ数</vt:lpstr>
      <vt:lpstr>田名網新!副露アガリ数</vt:lpstr>
      <vt:lpstr>渡部陵瑛!副露アガリ数</vt:lpstr>
      <vt:lpstr>唐澤聖矢!副露アガリ数</vt:lpstr>
      <vt:lpstr>湯本咲蔵!副露アガリ数</vt:lpstr>
      <vt:lpstr>等々力潤!副露アガリ数</vt:lpstr>
      <vt:lpstr>百瀬成空!副露アガリ数</vt:lpstr>
      <vt:lpstr>福澤大地!副露アガリ数</vt:lpstr>
      <vt:lpstr>保谷一貴!副露アガリ数</vt:lpstr>
      <vt:lpstr>北沢蓮太郎!副露アガリ数</vt:lpstr>
      <vt:lpstr>木角有希!副露アガリ数</vt:lpstr>
      <vt:lpstr>矢ヶ崎健!副露アガリ数</vt:lpstr>
      <vt:lpstr>柳澤奏太!副露アガリ数</vt:lpstr>
      <vt:lpstr>柳澤颯吾!副露アガリ数</vt:lpstr>
      <vt:lpstr>両角慧太!副露アガリ数</vt:lpstr>
      <vt:lpstr>鈴木千尋!副露アガリ数</vt:lpstr>
      <vt:lpstr>髙橋桜!副露アガリ数</vt:lpstr>
      <vt:lpstr>副露アガリ数</vt:lpstr>
      <vt:lpstr>'Template (3)'!副露アガリ点</vt:lpstr>
      <vt:lpstr>阿部圭太朗!副露アガリ点</vt:lpstr>
      <vt:lpstr>阿部修二朗!副露アガリ点</vt:lpstr>
      <vt:lpstr>伊藤仁城!副露アガリ点</vt:lpstr>
      <vt:lpstr>依田幸憲!副露アガリ点</vt:lpstr>
      <vt:lpstr>井澤軌人!副露アガリ点</vt:lpstr>
      <vt:lpstr>塩入悠!副露アガリ点</vt:lpstr>
      <vt:lpstr>岡田真慧!副露アガリ点</vt:lpstr>
      <vt:lpstr>岡部秋平!副露アガリ点</vt:lpstr>
      <vt:lpstr>笠原誠!副露アガリ点</vt:lpstr>
      <vt:lpstr>巻島夢樹!副露アガリ点</vt:lpstr>
      <vt:lpstr>関谷洸佑!副露アガリ点</vt:lpstr>
      <vt:lpstr>吉澤諒!副露アガリ点</vt:lpstr>
      <vt:lpstr>宮沢璃空!副露アガリ点</vt:lpstr>
      <vt:lpstr>宮澤七星!副露アガリ点</vt:lpstr>
      <vt:lpstr>高橋英将!副露アガリ点</vt:lpstr>
      <vt:lpstr>高山晶!副露アガリ点</vt:lpstr>
      <vt:lpstr>高野源太!副露アガリ点</vt:lpstr>
      <vt:lpstr>'佐藤　大輔'!副露アガリ点</vt:lpstr>
      <vt:lpstr>佐藤成!副露アガリ点</vt:lpstr>
      <vt:lpstr>佐藤成浩!副露アガリ点</vt:lpstr>
      <vt:lpstr>佐藤大輔!副露アガリ点</vt:lpstr>
      <vt:lpstr>坂本羽弥斗!副露アガリ点</vt:lpstr>
      <vt:lpstr>三井祐輝!副露アガリ点</vt:lpstr>
      <vt:lpstr>山崎葵!副露アガリ点</vt:lpstr>
      <vt:lpstr>山崎暖斗!副露アガリ点</vt:lpstr>
      <vt:lpstr>山田夏寿希!副露アガリ点</vt:lpstr>
      <vt:lpstr>山本悠介!副露アガリ点</vt:lpstr>
      <vt:lpstr>市原望叶!副露アガリ点</vt:lpstr>
      <vt:lpstr>市川大智!副露アガリ点</vt:lpstr>
      <vt:lpstr>市川琢磨!副露アガリ点</vt:lpstr>
      <vt:lpstr>所附快和!副露アガリ点</vt:lpstr>
      <vt:lpstr>小林郁斗!副露アガリ点</vt:lpstr>
      <vt:lpstr>小林圭太!副露アガリ点</vt:lpstr>
      <vt:lpstr>小林莉子!副露アガリ点</vt:lpstr>
      <vt:lpstr>松沢海輝!副露アガリ点</vt:lpstr>
      <vt:lpstr>松澤亮太!副露アガリ点</vt:lpstr>
      <vt:lpstr>清水常緑!副露アガリ点</vt:lpstr>
      <vt:lpstr>清水遙斗!副露アガリ点</vt:lpstr>
      <vt:lpstr>西沢武留!副露アガリ点</vt:lpstr>
      <vt:lpstr>西野修世!副露アガリ点</vt:lpstr>
      <vt:lpstr>石原凛人!副露アガリ点</vt:lpstr>
      <vt:lpstr>石澤巧望!副露アガリ点</vt:lpstr>
      <vt:lpstr>川上翔大!副露アガリ点</vt:lpstr>
      <vt:lpstr>前田卓美!副露アガリ点</vt:lpstr>
      <vt:lpstr>全体!副露アガリ点</vt:lpstr>
      <vt:lpstr>多田洋輔!副露アガリ点</vt:lpstr>
      <vt:lpstr>大石瑛司!副露アガリ点</vt:lpstr>
      <vt:lpstr>大池陸斗!副露アガリ点</vt:lpstr>
      <vt:lpstr>滝沢悠人!副露アガリ点</vt:lpstr>
      <vt:lpstr>中川弘崇!副露アガリ点</vt:lpstr>
      <vt:lpstr>中村花菜!副露アガリ点</vt:lpstr>
      <vt:lpstr>中村季暉!副露アガリ点</vt:lpstr>
      <vt:lpstr>長野柊馬!副露アガリ点</vt:lpstr>
      <vt:lpstr>田名網新!副露アガリ点</vt:lpstr>
      <vt:lpstr>渡部陵瑛!副露アガリ点</vt:lpstr>
      <vt:lpstr>唐澤聖矢!副露アガリ点</vt:lpstr>
      <vt:lpstr>湯本咲蔵!副露アガリ点</vt:lpstr>
      <vt:lpstr>等々力潤!副露アガリ点</vt:lpstr>
      <vt:lpstr>百瀬成空!副露アガリ点</vt:lpstr>
      <vt:lpstr>福澤大地!副露アガリ点</vt:lpstr>
      <vt:lpstr>保谷一貴!副露アガリ点</vt:lpstr>
      <vt:lpstr>北沢蓮太郎!副露アガリ点</vt:lpstr>
      <vt:lpstr>木角有希!副露アガリ点</vt:lpstr>
      <vt:lpstr>矢ヶ崎健!副露アガリ点</vt:lpstr>
      <vt:lpstr>柳澤奏太!副露アガリ点</vt:lpstr>
      <vt:lpstr>柳澤颯吾!副露アガリ点</vt:lpstr>
      <vt:lpstr>両角慧太!副露アガリ点</vt:lpstr>
      <vt:lpstr>鈴木千尋!副露アガリ点</vt:lpstr>
      <vt:lpstr>髙橋桜!副露アガリ点</vt:lpstr>
      <vt:lpstr>副露アガリ点</vt:lpstr>
      <vt:lpstr>'Template (3)'!副露アガリ率</vt:lpstr>
      <vt:lpstr>阿部圭太朗!副露アガリ率</vt:lpstr>
      <vt:lpstr>阿部修二朗!副露アガリ率</vt:lpstr>
      <vt:lpstr>伊藤仁城!副露アガリ率</vt:lpstr>
      <vt:lpstr>依田幸憲!副露アガリ率</vt:lpstr>
      <vt:lpstr>井澤軌人!副露アガリ率</vt:lpstr>
      <vt:lpstr>塩入悠!副露アガリ率</vt:lpstr>
      <vt:lpstr>岡田真慧!副露アガリ率</vt:lpstr>
      <vt:lpstr>岡部秋平!副露アガリ率</vt:lpstr>
      <vt:lpstr>笠原誠!副露アガリ率</vt:lpstr>
      <vt:lpstr>巻島夢樹!副露アガリ率</vt:lpstr>
      <vt:lpstr>関谷洸佑!副露アガリ率</vt:lpstr>
      <vt:lpstr>吉澤諒!副露アガリ率</vt:lpstr>
      <vt:lpstr>宮沢璃空!副露アガリ率</vt:lpstr>
      <vt:lpstr>宮澤七星!副露アガリ率</vt:lpstr>
      <vt:lpstr>高橋英将!副露アガリ率</vt:lpstr>
      <vt:lpstr>高山晶!副露アガリ率</vt:lpstr>
      <vt:lpstr>高野源太!副露アガリ率</vt:lpstr>
      <vt:lpstr>'佐藤　大輔'!副露アガリ率</vt:lpstr>
      <vt:lpstr>佐藤成!副露アガリ率</vt:lpstr>
      <vt:lpstr>佐藤成浩!副露アガリ率</vt:lpstr>
      <vt:lpstr>佐藤大輔!副露アガリ率</vt:lpstr>
      <vt:lpstr>坂本羽弥斗!副露アガリ率</vt:lpstr>
      <vt:lpstr>三井祐輝!副露アガリ率</vt:lpstr>
      <vt:lpstr>山崎葵!副露アガリ率</vt:lpstr>
      <vt:lpstr>山崎暖斗!副露アガリ率</vt:lpstr>
      <vt:lpstr>山田夏寿希!副露アガリ率</vt:lpstr>
      <vt:lpstr>山本悠介!副露アガリ率</vt:lpstr>
      <vt:lpstr>市原望叶!副露アガリ率</vt:lpstr>
      <vt:lpstr>市川大智!副露アガリ率</vt:lpstr>
      <vt:lpstr>市川琢磨!副露アガリ率</vt:lpstr>
      <vt:lpstr>所附快和!副露アガリ率</vt:lpstr>
      <vt:lpstr>小林郁斗!副露アガリ率</vt:lpstr>
      <vt:lpstr>小林圭太!副露アガリ率</vt:lpstr>
      <vt:lpstr>小林莉子!副露アガリ率</vt:lpstr>
      <vt:lpstr>松沢海輝!副露アガリ率</vt:lpstr>
      <vt:lpstr>松澤亮太!副露アガリ率</vt:lpstr>
      <vt:lpstr>清水常緑!副露アガリ率</vt:lpstr>
      <vt:lpstr>清水遙斗!副露アガリ率</vt:lpstr>
      <vt:lpstr>西沢武留!副露アガリ率</vt:lpstr>
      <vt:lpstr>西野修世!副露アガリ率</vt:lpstr>
      <vt:lpstr>石原凛人!副露アガリ率</vt:lpstr>
      <vt:lpstr>石澤巧望!副露アガリ率</vt:lpstr>
      <vt:lpstr>川上翔大!副露アガリ率</vt:lpstr>
      <vt:lpstr>前田卓美!副露アガリ率</vt:lpstr>
      <vt:lpstr>全体!副露アガリ率</vt:lpstr>
      <vt:lpstr>多田洋輔!副露アガリ率</vt:lpstr>
      <vt:lpstr>大石瑛司!副露アガリ率</vt:lpstr>
      <vt:lpstr>大池陸斗!副露アガリ率</vt:lpstr>
      <vt:lpstr>滝沢悠人!副露アガリ率</vt:lpstr>
      <vt:lpstr>中川弘崇!副露アガリ率</vt:lpstr>
      <vt:lpstr>中村花菜!副露アガリ率</vt:lpstr>
      <vt:lpstr>中村季暉!副露アガリ率</vt:lpstr>
      <vt:lpstr>長野柊馬!副露アガリ率</vt:lpstr>
      <vt:lpstr>田名網新!副露アガリ率</vt:lpstr>
      <vt:lpstr>渡部陵瑛!副露アガリ率</vt:lpstr>
      <vt:lpstr>唐澤聖矢!副露アガリ率</vt:lpstr>
      <vt:lpstr>湯本咲蔵!副露アガリ率</vt:lpstr>
      <vt:lpstr>等々力潤!副露アガリ率</vt:lpstr>
      <vt:lpstr>百瀬成空!副露アガリ率</vt:lpstr>
      <vt:lpstr>福澤大地!副露アガリ率</vt:lpstr>
      <vt:lpstr>保谷一貴!副露アガリ率</vt:lpstr>
      <vt:lpstr>北沢蓮太郎!副露アガリ率</vt:lpstr>
      <vt:lpstr>木角有希!副露アガリ率</vt:lpstr>
      <vt:lpstr>矢ヶ崎健!副露アガリ率</vt:lpstr>
      <vt:lpstr>柳澤奏太!副露アガリ率</vt:lpstr>
      <vt:lpstr>柳澤颯吾!副露アガリ率</vt:lpstr>
      <vt:lpstr>両角慧太!副露アガリ率</vt:lpstr>
      <vt:lpstr>鈴木千尋!副露アガリ率</vt:lpstr>
      <vt:lpstr>髙橋桜!副露アガリ率</vt:lpstr>
      <vt:lpstr>副露アガリ率</vt:lpstr>
      <vt:lpstr>'Template (3)'!副露数</vt:lpstr>
      <vt:lpstr>阿部圭太朗!副露数</vt:lpstr>
      <vt:lpstr>阿部修二朗!副露数</vt:lpstr>
      <vt:lpstr>伊藤仁城!副露数</vt:lpstr>
      <vt:lpstr>依田幸憲!副露数</vt:lpstr>
      <vt:lpstr>井澤軌人!副露数</vt:lpstr>
      <vt:lpstr>塩入悠!副露数</vt:lpstr>
      <vt:lpstr>岡田真慧!副露数</vt:lpstr>
      <vt:lpstr>岡部秋平!副露数</vt:lpstr>
      <vt:lpstr>笠原誠!副露数</vt:lpstr>
      <vt:lpstr>巻島夢樹!副露数</vt:lpstr>
      <vt:lpstr>関谷洸佑!副露数</vt:lpstr>
      <vt:lpstr>吉澤諒!副露数</vt:lpstr>
      <vt:lpstr>宮沢璃空!副露数</vt:lpstr>
      <vt:lpstr>宮澤七星!副露数</vt:lpstr>
      <vt:lpstr>高橋英将!副露数</vt:lpstr>
      <vt:lpstr>高山晶!副露数</vt:lpstr>
      <vt:lpstr>高野源太!副露数</vt:lpstr>
      <vt:lpstr>'佐藤　大輔'!副露数</vt:lpstr>
      <vt:lpstr>佐藤成!副露数</vt:lpstr>
      <vt:lpstr>佐藤成浩!副露数</vt:lpstr>
      <vt:lpstr>佐藤大輔!副露数</vt:lpstr>
      <vt:lpstr>坂本羽弥斗!副露数</vt:lpstr>
      <vt:lpstr>三井祐輝!副露数</vt:lpstr>
      <vt:lpstr>山崎葵!副露数</vt:lpstr>
      <vt:lpstr>山崎暖斗!副露数</vt:lpstr>
      <vt:lpstr>山田夏寿希!副露数</vt:lpstr>
      <vt:lpstr>山本悠介!副露数</vt:lpstr>
      <vt:lpstr>市原望叶!副露数</vt:lpstr>
      <vt:lpstr>市川大智!副露数</vt:lpstr>
      <vt:lpstr>市川琢磨!副露数</vt:lpstr>
      <vt:lpstr>所附快和!副露数</vt:lpstr>
      <vt:lpstr>小林郁斗!副露数</vt:lpstr>
      <vt:lpstr>小林圭太!副露数</vt:lpstr>
      <vt:lpstr>小林莉子!副露数</vt:lpstr>
      <vt:lpstr>松沢海輝!副露数</vt:lpstr>
      <vt:lpstr>松澤亮太!副露数</vt:lpstr>
      <vt:lpstr>清水常緑!副露数</vt:lpstr>
      <vt:lpstr>清水遙斗!副露数</vt:lpstr>
      <vt:lpstr>西沢武留!副露数</vt:lpstr>
      <vt:lpstr>西野修世!副露数</vt:lpstr>
      <vt:lpstr>石原凛人!副露数</vt:lpstr>
      <vt:lpstr>石澤巧望!副露数</vt:lpstr>
      <vt:lpstr>川上翔大!副露数</vt:lpstr>
      <vt:lpstr>前田卓美!副露数</vt:lpstr>
      <vt:lpstr>全体!副露数</vt:lpstr>
      <vt:lpstr>多田洋輔!副露数</vt:lpstr>
      <vt:lpstr>大石瑛司!副露数</vt:lpstr>
      <vt:lpstr>大池陸斗!副露数</vt:lpstr>
      <vt:lpstr>滝沢悠人!副露数</vt:lpstr>
      <vt:lpstr>中川弘崇!副露数</vt:lpstr>
      <vt:lpstr>中村花菜!副露数</vt:lpstr>
      <vt:lpstr>中村季暉!副露数</vt:lpstr>
      <vt:lpstr>長野柊馬!副露数</vt:lpstr>
      <vt:lpstr>田名網新!副露数</vt:lpstr>
      <vt:lpstr>渡部陵瑛!副露数</vt:lpstr>
      <vt:lpstr>唐澤聖矢!副露数</vt:lpstr>
      <vt:lpstr>湯本咲蔵!副露数</vt:lpstr>
      <vt:lpstr>等々力潤!副露数</vt:lpstr>
      <vt:lpstr>百瀬成空!副露数</vt:lpstr>
      <vt:lpstr>福澤大地!副露数</vt:lpstr>
      <vt:lpstr>保谷一貴!副露数</vt:lpstr>
      <vt:lpstr>北沢蓮太郎!副露数</vt:lpstr>
      <vt:lpstr>木角有希!副露数</vt:lpstr>
      <vt:lpstr>矢ヶ崎健!副露数</vt:lpstr>
      <vt:lpstr>柳澤奏太!副露数</vt:lpstr>
      <vt:lpstr>柳澤颯吾!副露数</vt:lpstr>
      <vt:lpstr>両角慧太!副露数</vt:lpstr>
      <vt:lpstr>鈴木千尋!副露数</vt:lpstr>
      <vt:lpstr>髙橋桜!副露数</vt:lpstr>
      <vt:lpstr>副露数</vt:lpstr>
      <vt:lpstr>'Template (3)'!副露成功数</vt:lpstr>
      <vt:lpstr>阿部圭太朗!副露成功数</vt:lpstr>
      <vt:lpstr>阿部修二朗!副露成功数</vt:lpstr>
      <vt:lpstr>伊藤仁城!副露成功数</vt:lpstr>
      <vt:lpstr>依田幸憲!副露成功数</vt:lpstr>
      <vt:lpstr>井澤軌人!副露成功数</vt:lpstr>
      <vt:lpstr>塩入悠!副露成功数</vt:lpstr>
      <vt:lpstr>岡田真慧!副露成功数</vt:lpstr>
      <vt:lpstr>岡部秋平!副露成功数</vt:lpstr>
      <vt:lpstr>笠原誠!副露成功数</vt:lpstr>
      <vt:lpstr>巻島夢樹!副露成功数</vt:lpstr>
      <vt:lpstr>関谷洸佑!副露成功数</vt:lpstr>
      <vt:lpstr>吉澤諒!副露成功数</vt:lpstr>
      <vt:lpstr>宮沢璃空!副露成功数</vt:lpstr>
      <vt:lpstr>宮澤七星!副露成功数</vt:lpstr>
      <vt:lpstr>高橋英将!副露成功数</vt:lpstr>
      <vt:lpstr>高山晶!副露成功数</vt:lpstr>
      <vt:lpstr>高野源太!副露成功数</vt:lpstr>
      <vt:lpstr>'佐藤　大輔'!副露成功数</vt:lpstr>
      <vt:lpstr>佐藤成!副露成功数</vt:lpstr>
      <vt:lpstr>佐藤成浩!副露成功数</vt:lpstr>
      <vt:lpstr>佐藤大輔!副露成功数</vt:lpstr>
      <vt:lpstr>坂本羽弥斗!副露成功数</vt:lpstr>
      <vt:lpstr>三井祐輝!副露成功数</vt:lpstr>
      <vt:lpstr>山崎葵!副露成功数</vt:lpstr>
      <vt:lpstr>山崎暖斗!副露成功数</vt:lpstr>
      <vt:lpstr>山田夏寿希!副露成功数</vt:lpstr>
      <vt:lpstr>山本悠介!副露成功数</vt:lpstr>
      <vt:lpstr>市原望叶!副露成功数</vt:lpstr>
      <vt:lpstr>市川大智!副露成功数</vt:lpstr>
      <vt:lpstr>市川琢磨!副露成功数</vt:lpstr>
      <vt:lpstr>所附快和!副露成功数</vt:lpstr>
      <vt:lpstr>小林郁斗!副露成功数</vt:lpstr>
      <vt:lpstr>小林圭太!副露成功数</vt:lpstr>
      <vt:lpstr>小林莉子!副露成功数</vt:lpstr>
      <vt:lpstr>松沢海輝!副露成功数</vt:lpstr>
      <vt:lpstr>松澤亮太!副露成功数</vt:lpstr>
      <vt:lpstr>清水常緑!副露成功数</vt:lpstr>
      <vt:lpstr>清水遙斗!副露成功数</vt:lpstr>
      <vt:lpstr>西沢武留!副露成功数</vt:lpstr>
      <vt:lpstr>西野修世!副露成功数</vt:lpstr>
      <vt:lpstr>石原凛人!副露成功数</vt:lpstr>
      <vt:lpstr>石澤巧望!副露成功数</vt:lpstr>
      <vt:lpstr>川上翔大!副露成功数</vt:lpstr>
      <vt:lpstr>前田卓美!副露成功数</vt:lpstr>
      <vt:lpstr>全体!副露成功数</vt:lpstr>
      <vt:lpstr>多田洋輔!副露成功数</vt:lpstr>
      <vt:lpstr>大石瑛司!副露成功数</vt:lpstr>
      <vt:lpstr>大池陸斗!副露成功数</vt:lpstr>
      <vt:lpstr>滝沢悠人!副露成功数</vt:lpstr>
      <vt:lpstr>中川弘崇!副露成功数</vt:lpstr>
      <vt:lpstr>中村花菜!副露成功数</vt:lpstr>
      <vt:lpstr>中村季暉!副露成功数</vt:lpstr>
      <vt:lpstr>長野柊馬!副露成功数</vt:lpstr>
      <vt:lpstr>田名網新!副露成功数</vt:lpstr>
      <vt:lpstr>渡部陵瑛!副露成功数</vt:lpstr>
      <vt:lpstr>唐澤聖矢!副露成功数</vt:lpstr>
      <vt:lpstr>湯本咲蔵!副露成功数</vt:lpstr>
      <vt:lpstr>等々力潤!副露成功数</vt:lpstr>
      <vt:lpstr>百瀬成空!副露成功数</vt:lpstr>
      <vt:lpstr>福澤大地!副露成功数</vt:lpstr>
      <vt:lpstr>保谷一貴!副露成功数</vt:lpstr>
      <vt:lpstr>北沢蓮太郎!副露成功数</vt:lpstr>
      <vt:lpstr>木角有希!副露成功数</vt:lpstr>
      <vt:lpstr>矢ヶ崎健!副露成功数</vt:lpstr>
      <vt:lpstr>柳澤奏太!副露成功数</vt:lpstr>
      <vt:lpstr>柳澤颯吾!副露成功数</vt:lpstr>
      <vt:lpstr>両角慧太!副露成功数</vt:lpstr>
      <vt:lpstr>鈴木千尋!副露成功数</vt:lpstr>
      <vt:lpstr>髙橋桜!副露成功数</vt:lpstr>
      <vt:lpstr>副露成功数</vt:lpstr>
      <vt:lpstr>'Template (3)'!副露成功率</vt:lpstr>
      <vt:lpstr>阿部圭太朗!副露成功率</vt:lpstr>
      <vt:lpstr>阿部修二朗!副露成功率</vt:lpstr>
      <vt:lpstr>伊藤仁城!副露成功率</vt:lpstr>
      <vt:lpstr>依田幸憲!副露成功率</vt:lpstr>
      <vt:lpstr>井澤軌人!副露成功率</vt:lpstr>
      <vt:lpstr>塩入悠!副露成功率</vt:lpstr>
      <vt:lpstr>岡田真慧!副露成功率</vt:lpstr>
      <vt:lpstr>岡部秋平!副露成功率</vt:lpstr>
      <vt:lpstr>笠原誠!副露成功率</vt:lpstr>
      <vt:lpstr>巻島夢樹!副露成功率</vt:lpstr>
      <vt:lpstr>関谷洸佑!副露成功率</vt:lpstr>
      <vt:lpstr>吉澤諒!副露成功率</vt:lpstr>
      <vt:lpstr>宮沢璃空!副露成功率</vt:lpstr>
      <vt:lpstr>宮澤七星!副露成功率</vt:lpstr>
      <vt:lpstr>高橋英将!副露成功率</vt:lpstr>
      <vt:lpstr>高山晶!副露成功率</vt:lpstr>
      <vt:lpstr>高野源太!副露成功率</vt:lpstr>
      <vt:lpstr>'佐藤　大輔'!副露成功率</vt:lpstr>
      <vt:lpstr>佐藤成!副露成功率</vt:lpstr>
      <vt:lpstr>佐藤成浩!副露成功率</vt:lpstr>
      <vt:lpstr>佐藤大輔!副露成功率</vt:lpstr>
      <vt:lpstr>坂本羽弥斗!副露成功率</vt:lpstr>
      <vt:lpstr>三井祐輝!副露成功率</vt:lpstr>
      <vt:lpstr>山崎葵!副露成功率</vt:lpstr>
      <vt:lpstr>山崎暖斗!副露成功率</vt:lpstr>
      <vt:lpstr>山田夏寿希!副露成功率</vt:lpstr>
      <vt:lpstr>山本悠介!副露成功率</vt:lpstr>
      <vt:lpstr>市原望叶!副露成功率</vt:lpstr>
      <vt:lpstr>市川大智!副露成功率</vt:lpstr>
      <vt:lpstr>市川琢磨!副露成功率</vt:lpstr>
      <vt:lpstr>所附快和!副露成功率</vt:lpstr>
      <vt:lpstr>小林郁斗!副露成功率</vt:lpstr>
      <vt:lpstr>小林圭太!副露成功率</vt:lpstr>
      <vt:lpstr>小林莉子!副露成功率</vt:lpstr>
      <vt:lpstr>松沢海輝!副露成功率</vt:lpstr>
      <vt:lpstr>松澤亮太!副露成功率</vt:lpstr>
      <vt:lpstr>清水常緑!副露成功率</vt:lpstr>
      <vt:lpstr>清水遙斗!副露成功率</vt:lpstr>
      <vt:lpstr>西沢武留!副露成功率</vt:lpstr>
      <vt:lpstr>西野修世!副露成功率</vt:lpstr>
      <vt:lpstr>石原凛人!副露成功率</vt:lpstr>
      <vt:lpstr>石澤巧望!副露成功率</vt:lpstr>
      <vt:lpstr>川上翔大!副露成功率</vt:lpstr>
      <vt:lpstr>前田卓美!副露成功率</vt:lpstr>
      <vt:lpstr>全体!副露成功率</vt:lpstr>
      <vt:lpstr>多田洋輔!副露成功率</vt:lpstr>
      <vt:lpstr>大石瑛司!副露成功率</vt:lpstr>
      <vt:lpstr>大池陸斗!副露成功率</vt:lpstr>
      <vt:lpstr>滝沢悠人!副露成功率</vt:lpstr>
      <vt:lpstr>中川弘崇!副露成功率</vt:lpstr>
      <vt:lpstr>中村花菜!副露成功率</vt:lpstr>
      <vt:lpstr>中村季暉!副露成功率</vt:lpstr>
      <vt:lpstr>長野柊馬!副露成功率</vt:lpstr>
      <vt:lpstr>田名網新!副露成功率</vt:lpstr>
      <vt:lpstr>渡部陵瑛!副露成功率</vt:lpstr>
      <vt:lpstr>唐澤聖矢!副露成功率</vt:lpstr>
      <vt:lpstr>湯本咲蔵!副露成功率</vt:lpstr>
      <vt:lpstr>等々力潤!副露成功率</vt:lpstr>
      <vt:lpstr>百瀬成空!副露成功率</vt:lpstr>
      <vt:lpstr>福澤大地!副露成功率</vt:lpstr>
      <vt:lpstr>保谷一貴!副露成功率</vt:lpstr>
      <vt:lpstr>北沢蓮太郎!副露成功率</vt:lpstr>
      <vt:lpstr>木角有希!副露成功率</vt:lpstr>
      <vt:lpstr>矢ヶ崎健!副露成功率</vt:lpstr>
      <vt:lpstr>柳澤奏太!副露成功率</vt:lpstr>
      <vt:lpstr>柳澤颯吾!副露成功率</vt:lpstr>
      <vt:lpstr>両角慧太!副露成功率</vt:lpstr>
      <vt:lpstr>鈴木千尋!副露成功率</vt:lpstr>
      <vt:lpstr>髙橋桜!副露成功率</vt:lpstr>
      <vt:lpstr>副露成功率</vt:lpstr>
      <vt:lpstr>'Template (3)'!副露率</vt:lpstr>
      <vt:lpstr>阿部圭太朗!副露率</vt:lpstr>
      <vt:lpstr>阿部修二朗!副露率</vt:lpstr>
      <vt:lpstr>伊藤仁城!副露率</vt:lpstr>
      <vt:lpstr>依田幸憲!副露率</vt:lpstr>
      <vt:lpstr>井澤軌人!副露率</vt:lpstr>
      <vt:lpstr>塩入悠!副露率</vt:lpstr>
      <vt:lpstr>岡田真慧!副露率</vt:lpstr>
      <vt:lpstr>岡部秋平!副露率</vt:lpstr>
      <vt:lpstr>笠原誠!副露率</vt:lpstr>
      <vt:lpstr>巻島夢樹!副露率</vt:lpstr>
      <vt:lpstr>関谷洸佑!副露率</vt:lpstr>
      <vt:lpstr>吉澤諒!副露率</vt:lpstr>
      <vt:lpstr>宮沢璃空!副露率</vt:lpstr>
      <vt:lpstr>宮澤七星!副露率</vt:lpstr>
      <vt:lpstr>高橋英将!副露率</vt:lpstr>
      <vt:lpstr>高山晶!副露率</vt:lpstr>
      <vt:lpstr>高野源太!副露率</vt:lpstr>
      <vt:lpstr>'佐藤　大輔'!副露率</vt:lpstr>
      <vt:lpstr>佐藤成!副露率</vt:lpstr>
      <vt:lpstr>佐藤成浩!副露率</vt:lpstr>
      <vt:lpstr>佐藤大輔!副露率</vt:lpstr>
      <vt:lpstr>坂本羽弥斗!副露率</vt:lpstr>
      <vt:lpstr>三井祐輝!副露率</vt:lpstr>
      <vt:lpstr>山崎葵!副露率</vt:lpstr>
      <vt:lpstr>山崎暖斗!副露率</vt:lpstr>
      <vt:lpstr>山田夏寿希!副露率</vt:lpstr>
      <vt:lpstr>山本悠介!副露率</vt:lpstr>
      <vt:lpstr>市原望叶!副露率</vt:lpstr>
      <vt:lpstr>市川大智!副露率</vt:lpstr>
      <vt:lpstr>市川琢磨!副露率</vt:lpstr>
      <vt:lpstr>所附快和!副露率</vt:lpstr>
      <vt:lpstr>小林郁斗!副露率</vt:lpstr>
      <vt:lpstr>小林圭太!副露率</vt:lpstr>
      <vt:lpstr>小林莉子!副露率</vt:lpstr>
      <vt:lpstr>松沢海輝!副露率</vt:lpstr>
      <vt:lpstr>松澤亮太!副露率</vt:lpstr>
      <vt:lpstr>清水常緑!副露率</vt:lpstr>
      <vt:lpstr>清水遙斗!副露率</vt:lpstr>
      <vt:lpstr>西沢武留!副露率</vt:lpstr>
      <vt:lpstr>西野修世!副露率</vt:lpstr>
      <vt:lpstr>石原凛人!副露率</vt:lpstr>
      <vt:lpstr>石澤巧望!副露率</vt:lpstr>
      <vt:lpstr>川上翔大!副露率</vt:lpstr>
      <vt:lpstr>前田卓美!副露率</vt:lpstr>
      <vt:lpstr>全体!副露率</vt:lpstr>
      <vt:lpstr>多田洋輔!副露率</vt:lpstr>
      <vt:lpstr>大石瑛司!副露率</vt:lpstr>
      <vt:lpstr>大池陸斗!副露率</vt:lpstr>
      <vt:lpstr>滝沢悠人!副露率</vt:lpstr>
      <vt:lpstr>中川弘崇!副露率</vt:lpstr>
      <vt:lpstr>中村花菜!副露率</vt:lpstr>
      <vt:lpstr>中村季暉!副露率</vt:lpstr>
      <vt:lpstr>長野柊馬!副露率</vt:lpstr>
      <vt:lpstr>田名網新!副露率</vt:lpstr>
      <vt:lpstr>渡部陵瑛!副露率</vt:lpstr>
      <vt:lpstr>唐澤聖矢!副露率</vt:lpstr>
      <vt:lpstr>湯本咲蔵!副露率</vt:lpstr>
      <vt:lpstr>等々力潤!副露率</vt:lpstr>
      <vt:lpstr>百瀬成空!副露率</vt:lpstr>
      <vt:lpstr>福澤大地!副露率</vt:lpstr>
      <vt:lpstr>保谷一貴!副露率</vt:lpstr>
      <vt:lpstr>北沢蓮太郎!副露率</vt:lpstr>
      <vt:lpstr>木角有希!副露率</vt:lpstr>
      <vt:lpstr>矢ヶ崎健!副露率</vt:lpstr>
      <vt:lpstr>柳澤奏太!副露率</vt:lpstr>
      <vt:lpstr>柳澤颯吾!副露率</vt:lpstr>
      <vt:lpstr>両角慧太!副露率</vt:lpstr>
      <vt:lpstr>鈴木千尋!副露率</vt:lpstr>
      <vt:lpstr>髙橋桜!副露率</vt:lpstr>
      <vt:lpstr>副露率</vt:lpstr>
      <vt:lpstr>'Template (3)'!平均アガリ点</vt:lpstr>
      <vt:lpstr>阿部圭太朗!平均アガリ点</vt:lpstr>
      <vt:lpstr>阿部修二朗!平均アガリ点</vt:lpstr>
      <vt:lpstr>伊藤仁城!平均アガリ点</vt:lpstr>
      <vt:lpstr>依田幸憲!平均アガリ点</vt:lpstr>
      <vt:lpstr>井澤軌人!平均アガリ点</vt:lpstr>
      <vt:lpstr>塩入悠!平均アガリ点</vt:lpstr>
      <vt:lpstr>岡田真慧!平均アガリ点</vt:lpstr>
      <vt:lpstr>岡部秋平!平均アガリ点</vt:lpstr>
      <vt:lpstr>笠原誠!平均アガリ点</vt:lpstr>
      <vt:lpstr>巻島夢樹!平均アガリ点</vt:lpstr>
      <vt:lpstr>関谷洸佑!平均アガリ点</vt:lpstr>
      <vt:lpstr>吉澤諒!平均アガリ点</vt:lpstr>
      <vt:lpstr>宮沢璃空!平均アガリ点</vt:lpstr>
      <vt:lpstr>宮澤七星!平均アガリ点</vt:lpstr>
      <vt:lpstr>高橋英将!平均アガリ点</vt:lpstr>
      <vt:lpstr>高山晶!平均アガリ点</vt:lpstr>
      <vt:lpstr>高野源太!平均アガリ点</vt:lpstr>
      <vt:lpstr>'佐藤　大輔'!平均アガリ点</vt:lpstr>
      <vt:lpstr>佐藤成!平均アガリ点</vt:lpstr>
      <vt:lpstr>佐藤成浩!平均アガリ点</vt:lpstr>
      <vt:lpstr>佐藤大輔!平均アガリ点</vt:lpstr>
      <vt:lpstr>坂本羽弥斗!平均アガリ点</vt:lpstr>
      <vt:lpstr>三井祐輝!平均アガリ点</vt:lpstr>
      <vt:lpstr>山崎葵!平均アガリ点</vt:lpstr>
      <vt:lpstr>山崎暖斗!平均アガリ点</vt:lpstr>
      <vt:lpstr>山田夏寿希!平均アガリ点</vt:lpstr>
      <vt:lpstr>山本悠介!平均アガリ点</vt:lpstr>
      <vt:lpstr>市原望叶!平均アガリ点</vt:lpstr>
      <vt:lpstr>市川大智!平均アガリ点</vt:lpstr>
      <vt:lpstr>市川琢磨!平均アガリ点</vt:lpstr>
      <vt:lpstr>所附快和!平均アガリ点</vt:lpstr>
      <vt:lpstr>小林郁斗!平均アガリ点</vt:lpstr>
      <vt:lpstr>小林圭太!平均アガリ点</vt:lpstr>
      <vt:lpstr>小林莉子!平均アガリ点</vt:lpstr>
      <vt:lpstr>松沢海輝!平均アガリ点</vt:lpstr>
      <vt:lpstr>松澤亮太!平均アガリ点</vt:lpstr>
      <vt:lpstr>清水常緑!平均アガリ点</vt:lpstr>
      <vt:lpstr>清水遙斗!平均アガリ点</vt:lpstr>
      <vt:lpstr>西沢武留!平均アガリ点</vt:lpstr>
      <vt:lpstr>西野修世!平均アガリ点</vt:lpstr>
      <vt:lpstr>石原凛人!平均アガリ点</vt:lpstr>
      <vt:lpstr>石澤巧望!平均アガリ点</vt:lpstr>
      <vt:lpstr>川上翔大!平均アガリ点</vt:lpstr>
      <vt:lpstr>前田卓美!平均アガリ点</vt:lpstr>
      <vt:lpstr>全体!平均アガリ点</vt:lpstr>
      <vt:lpstr>多田洋輔!平均アガリ点</vt:lpstr>
      <vt:lpstr>大石瑛司!平均アガリ点</vt:lpstr>
      <vt:lpstr>大池陸斗!平均アガリ点</vt:lpstr>
      <vt:lpstr>滝沢悠人!平均アガリ点</vt:lpstr>
      <vt:lpstr>中川弘崇!平均アガリ点</vt:lpstr>
      <vt:lpstr>中村花菜!平均アガリ点</vt:lpstr>
      <vt:lpstr>中村季暉!平均アガリ点</vt:lpstr>
      <vt:lpstr>長野柊馬!平均アガリ点</vt:lpstr>
      <vt:lpstr>田名網新!平均アガリ点</vt:lpstr>
      <vt:lpstr>渡部陵瑛!平均アガリ点</vt:lpstr>
      <vt:lpstr>唐澤聖矢!平均アガリ点</vt:lpstr>
      <vt:lpstr>湯本咲蔵!平均アガリ点</vt:lpstr>
      <vt:lpstr>等々力潤!平均アガリ点</vt:lpstr>
      <vt:lpstr>百瀬成空!平均アガリ点</vt:lpstr>
      <vt:lpstr>福澤大地!平均アガリ点</vt:lpstr>
      <vt:lpstr>保谷一貴!平均アガリ点</vt:lpstr>
      <vt:lpstr>北沢蓮太郎!平均アガリ点</vt:lpstr>
      <vt:lpstr>木角有希!平均アガリ点</vt:lpstr>
      <vt:lpstr>矢ヶ崎健!平均アガリ点</vt:lpstr>
      <vt:lpstr>柳澤奏太!平均アガリ点</vt:lpstr>
      <vt:lpstr>柳澤颯吾!平均アガリ点</vt:lpstr>
      <vt:lpstr>両角慧太!平均アガリ点</vt:lpstr>
      <vt:lpstr>鈴木千尋!平均アガリ点</vt:lpstr>
      <vt:lpstr>髙橋桜!平均アガリ点</vt:lpstr>
      <vt:lpstr>平均アガリ点</vt:lpstr>
      <vt:lpstr>'Template (3)'!平均スコア</vt:lpstr>
      <vt:lpstr>阿部圭太朗!平均スコア</vt:lpstr>
      <vt:lpstr>阿部修二朗!平均スコア</vt:lpstr>
      <vt:lpstr>伊藤仁城!平均スコア</vt:lpstr>
      <vt:lpstr>依田幸憲!平均スコア</vt:lpstr>
      <vt:lpstr>井澤軌人!平均スコア</vt:lpstr>
      <vt:lpstr>塩入悠!平均スコア</vt:lpstr>
      <vt:lpstr>岡田真慧!平均スコア</vt:lpstr>
      <vt:lpstr>岡部秋平!平均スコア</vt:lpstr>
      <vt:lpstr>笠原誠!平均スコア</vt:lpstr>
      <vt:lpstr>巻島夢樹!平均スコア</vt:lpstr>
      <vt:lpstr>関谷洸佑!平均スコア</vt:lpstr>
      <vt:lpstr>吉澤諒!平均スコア</vt:lpstr>
      <vt:lpstr>宮沢璃空!平均スコア</vt:lpstr>
      <vt:lpstr>宮澤七星!平均スコア</vt:lpstr>
      <vt:lpstr>高橋英将!平均スコア</vt:lpstr>
      <vt:lpstr>高山晶!平均スコア</vt:lpstr>
      <vt:lpstr>高野源太!平均スコア</vt:lpstr>
      <vt:lpstr>'佐藤　大輔'!平均スコア</vt:lpstr>
      <vt:lpstr>佐藤成!平均スコア</vt:lpstr>
      <vt:lpstr>佐藤成浩!平均スコア</vt:lpstr>
      <vt:lpstr>佐藤大輔!平均スコア</vt:lpstr>
      <vt:lpstr>坂本羽弥斗!平均スコア</vt:lpstr>
      <vt:lpstr>三井祐輝!平均スコア</vt:lpstr>
      <vt:lpstr>山崎葵!平均スコア</vt:lpstr>
      <vt:lpstr>山崎暖斗!平均スコア</vt:lpstr>
      <vt:lpstr>山田夏寿希!平均スコア</vt:lpstr>
      <vt:lpstr>山本悠介!平均スコア</vt:lpstr>
      <vt:lpstr>市原望叶!平均スコア</vt:lpstr>
      <vt:lpstr>市川大智!平均スコア</vt:lpstr>
      <vt:lpstr>市川琢磨!平均スコア</vt:lpstr>
      <vt:lpstr>所附快和!平均スコア</vt:lpstr>
      <vt:lpstr>小林郁斗!平均スコア</vt:lpstr>
      <vt:lpstr>小林圭太!平均スコア</vt:lpstr>
      <vt:lpstr>小林莉子!平均スコア</vt:lpstr>
      <vt:lpstr>松沢海輝!平均スコア</vt:lpstr>
      <vt:lpstr>松澤亮太!平均スコア</vt:lpstr>
      <vt:lpstr>清水常緑!平均スコア</vt:lpstr>
      <vt:lpstr>清水遙斗!平均スコア</vt:lpstr>
      <vt:lpstr>西沢武留!平均スコア</vt:lpstr>
      <vt:lpstr>西野修世!平均スコア</vt:lpstr>
      <vt:lpstr>石原凛人!平均スコア</vt:lpstr>
      <vt:lpstr>石澤巧望!平均スコア</vt:lpstr>
      <vt:lpstr>川上翔大!平均スコア</vt:lpstr>
      <vt:lpstr>前田卓美!平均スコア</vt:lpstr>
      <vt:lpstr>全体!平均スコア</vt:lpstr>
      <vt:lpstr>多田洋輔!平均スコア</vt:lpstr>
      <vt:lpstr>大石瑛司!平均スコア</vt:lpstr>
      <vt:lpstr>大池陸斗!平均スコア</vt:lpstr>
      <vt:lpstr>滝沢悠人!平均スコア</vt:lpstr>
      <vt:lpstr>中川弘崇!平均スコア</vt:lpstr>
      <vt:lpstr>中村花菜!平均スコア</vt:lpstr>
      <vt:lpstr>中村季暉!平均スコア</vt:lpstr>
      <vt:lpstr>長野柊馬!平均スコア</vt:lpstr>
      <vt:lpstr>田名網新!平均スコア</vt:lpstr>
      <vt:lpstr>渡部陵瑛!平均スコア</vt:lpstr>
      <vt:lpstr>唐澤聖矢!平均スコア</vt:lpstr>
      <vt:lpstr>湯本咲蔵!平均スコア</vt:lpstr>
      <vt:lpstr>等々力潤!平均スコア</vt:lpstr>
      <vt:lpstr>百瀬成空!平均スコア</vt:lpstr>
      <vt:lpstr>福澤大地!平均スコア</vt:lpstr>
      <vt:lpstr>保谷一貴!平均スコア</vt:lpstr>
      <vt:lpstr>北沢蓮太郎!平均スコア</vt:lpstr>
      <vt:lpstr>木角有希!平均スコア</vt:lpstr>
      <vt:lpstr>矢ヶ崎健!平均スコア</vt:lpstr>
      <vt:lpstr>柳澤奏太!平均スコア</vt:lpstr>
      <vt:lpstr>柳澤颯吾!平均スコア</vt:lpstr>
      <vt:lpstr>両角慧太!平均スコア</vt:lpstr>
      <vt:lpstr>鈴木千尋!平均スコア</vt:lpstr>
      <vt:lpstr>髙橋桜!平均スコア</vt:lpstr>
      <vt:lpstr>平均スコア</vt:lpstr>
      <vt:lpstr>'Template (3)'!平均順位</vt:lpstr>
      <vt:lpstr>阿部圭太朗!平均順位</vt:lpstr>
      <vt:lpstr>阿部修二朗!平均順位</vt:lpstr>
      <vt:lpstr>伊藤仁城!平均順位</vt:lpstr>
      <vt:lpstr>依田幸憲!平均順位</vt:lpstr>
      <vt:lpstr>井澤軌人!平均順位</vt:lpstr>
      <vt:lpstr>塩入悠!平均順位</vt:lpstr>
      <vt:lpstr>岡田真慧!平均順位</vt:lpstr>
      <vt:lpstr>岡部秋平!平均順位</vt:lpstr>
      <vt:lpstr>笠原誠!平均順位</vt:lpstr>
      <vt:lpstr>巻島夢樹!平均順位</vt:lpstr>
      <vt:lpstr>関谷洸佑!平均順位</vt:lpstr>
      <vt:lpstr>吉澤諒!平均順位</vt:lpstr>
      <vt:lpstr>宮沢璃空!平均順位</vt:lpstr>
      <vt:lpstr>宮澤七星!平均順位</vt:lpstr>
      <vt:lpstr>高橋英将!平均順位</vt:lpstr>
      <vt:lpstr>高山晶!平均順位</vt:lpstr>
      <vt:lpstr>高野源太!平均順位</vt:lpstr>
      <vt:lpstr>'佐藤　大輔'!平均順位</vt:lpstr>
      <vt:lpstr>佐藤成!平均順位</vt:lpstr>
      <vt:lpstr>佐藤成浩!平均順位</vt:lpstr>
      <vt:lpstr>佐藤大輔!平均順位</vt:lpstr>
      <vt:lpstr>坂本羽弥斗!平均順位</vt:lpstr>
      <vt:lpstr>三井祐輝!平均順位</vt:lpstr>
      <vt:lpstr>山崎葵!平均順位</vt:lpstr>
      <vt:lpstr>山崎暖斗!平均順位</vt:lpstr>
      <vt:lpstr>山田夏寿希!平均順位</vt:lpstr>
      <vt:lpstr>山本悠介!平均順位</vt:lpstr>
      <vt:lpstr>市原望叶!平均順位</vt:lpstr>
      <vt:lpstr>市川大智!平均順位</vt:lpstr>
      <vt:lpstr>市川琢磨!平均順位</vt:lpstr>
      <vt:lpstr>所附快和!平均順位</vt:lpstr>
      <vt:lpstr>小林郁斗!平均順位</vt:lpstr>
      <vt:lpstr>小林圭太!平均順位</vt:lpstr>
      <vt:lpstr>小林莉子!平均順位</vt:lpstr>
      <vt:lpstr>松沢海輝!平均順位</vt:lpstr>
      <vt:lpstr>松澤亮太!平均順位</vt:lpstr>
      <vt:lpstr>清水常緑!平均順位</vt:lpstr>
      <vt:lpstr>清水遙斗!平均順位</vt:lpstr>
      <vt:lpstr>西沢武留!平均順位</vt:lpstr>
      <vt:lpstr>西野修世!平均順位</vt:lpstr>
      <vt:lpstr>石原凛人!平均順位</vt:lpstr>
      <vt:lpstr>石澤巧望!平均順位</vt:lpstr>
      <vt:lpstr>川上翔大!平均順位</vt:lpstr>
      <vt:lpstr>前田卓美!平均順位</vt:lpstr>
      <vt:lpstr>全体!平均順位</vt:lpstr>
      <vt:lpstr>多田洋輔!平均順位</vt:lpstr>
      <vt:lpstr>大石瑛司!平均順位</vt:lpstr>
      <vt:lpstr>大池陸斗!平均順位</vt:lpstr>
      <vt:lpstr>滝沢悠人!平均順位</vt:lpstr>
      <vt:lpstr>中川弘崇!平均順位</vt:lpstr>
      <vt:lpstr>中村花菜!平均順位</vt:lpstr>
      <vt:lpstr>中村季暉!平均順位</vt:lpstr>
      <vt:lpstr>長野柊馬!平均順位</vt:lpstr>
      <vt:lpstr>田名網新!平均順位</vt:lpstr>
      <vt:lpstr>渡部陵瑛!平均順位</vt:lpstr>
      <vt:lpstr>唐澤聖矢!平均順位</vt:lpstr>
      <vt:lpstr>湯本咲蔵!平均順位</vt:lpstr>
      <vt:lpstr>等々力潤!平均順位</vt:lpstr>
      <vt:lpstr>百瀬成空!平均順位</vt:lpstr>
      <vt:lpstr>福澤大地!平均順位</vt:lpstr>
      <vt:lpstr>保谷一貴!平均順位</vt:lpstr>
      <vt:lpstr>北沢蓮太郎!平均順位</vt:lpstr>
      <vt:lpstr>木角有希!平均順位</vt:lpstr>
      <vt:lpstr>矢ヶ崎健!平均順位</vt:lpstr>
      <vt:lpstr>柳澤奏太!平均順位</vt:lpstr>
      <vt:lpstr>柳澤颯吾!平均順位</vt:lpstr>
      <vt:lpstr>両角慧太!平均順位</vt:lpstr>
      <vt:lpstr>鈴木千尋!平均順位</vt:lpstr>
      <vt:lpstr>髙橋桜!平均順位</vt:lpstr>
      <vt:lpstr>平均順位</vt:lpstr>
      <vt:lpstr>'Template (3)'!平均放銃点</vt:lpstr>
      <vt:lpstr>阿部圭太朗!平均放銃点</vt:lpstr>
      <vt:lpstr>阿部修二朗!平均放銃点</vt:lpstr>
      <vt:lpstr>伊藤仁城!平均放銃点</vt:lpstr>
      <vt:lpstr>依田幸憲!平均放銃点</vt:lpstr>
      <vt:lpstr>井澤軌人!平均放銃点</vt:lpstr>
      <vt:lpstr>塩入悠!平均放銃点</vt:lpstr>
      <vt:lpstr>岡田真慧!平均放銃点</vt:lpstr>
      <vt:lpstr>岡部秋平!平均放銃点</vt:lpstr>
      <vt:lpstr>笠原誠!平均放銃点</vt:lpstr>
      <vt:lpstr>巻島夢樹!平均放銃点</vt:lpstr>
      <vt:lpstr>関谷洸佑!平均放銃点</vt:lpstr>
      <vt:lpstr>吉澤諒!平均放銃点</vt:lpstr>
      <vt:lpstr>宮沢璃空!平均放銃点</vt:lpstr>
      <vt:lpstr>宮澤七星!平均放銃点</vt:lpstr>
      <vt:lpstr>高橋英将!平均放銃点</vt:lpstr>
      <vt:lpstr>高山晶!平均放銃点</vt:lpstr>
      <vt:lpstr>高野源太!平均放銃点</vt:lpstr>
      <vt:lpstr>'佐藤　大輔'!平均放銃点</vt:lpstr>
      <vt:lpstr>佐藤成!平均放銃点</vt:lpstr>
      <vt:lpstr>佐藤成浩!平均放銃点</vt:lpstr>
      <vt:lpstr>佐藤大輔!平均放銃点</vt:lpstr>
      <vt:lpstr>坂本羽弥斗!平均放銃点</vt:lpstr>
      <vt:lpstr>三井祐輝!平均放銃点</vt:lpstr>
      <vt:lpstr>山崎葵!平均放銃点</vt:lpstr>
      <vt:lpstr>山崎暖斗!平均放銃点</vt:lpstr>
      <vt:lpstr>山田夏寿希!平均放銃点</vt:lpstr>
      <vt:lpstr>山本悠介!平均放銃点</vt:lpstr>
      <vt:lpstr>市原望叶!平均放銃点</vt:lpstr>
      <vt:lpstr>市川大智!平均放銃点</vt:lpstr>
      <vt:lpstr>市川琢磨!平均放銃点</vt:lpstr>
      <vt:lpstr>所附快和!平均放銃点</vt:lpstr>
      <vt:lpstr>小林郁斗!平均放銃点</vt:lpstr>
      <vt:lpstr>小林圭太!平均放銃点</vt:lpstr>
      <vt:lpstr>小林莉子!平均放銃点</vt:lpstr>
      <vt:lpstr>松沢海輝!平均放銃点</vt:lpstr>
      <vt:lpstr>松澤亮太!平均放銃点</vt:lpstr>
      <vt:lpstr>清水常緑!平均放銃点</vt:lpstr>
      <vt:lpstr>清水遙斗!平均放銃点</vt:lpstr>
      <vt:lpstr>西沢武留!平均放銃点</vt:lpstr>
      <vt:lpstr>西野修世!平均放銃点</vt:lpstr>
      <vt:lpstr>石原凛人!平均放銃点</vt:lpstr>
      <vt:lpstr>石澤巧望!平均放銃点</vt:lpstr>
      <vt:lpstr>川上翔大!平均放銃点</vt:lpstr>
      <vt:lpstr>前田卓美!平均放銃点</vt:lpstr>
      <vt:lpstr>全体!平均放銃点</vt:lpstr>
      <vt:lpstr>多田洋輔!平均放銃点</vt:lpstr>
      <vt:lpstr>大石瑛司!平均放銃点</vt:lpstr>
      <vt:lpstr>大池陸斗!平均放銃点</vt:lpstr>
      <vt:lpstr>滝沢悠人!平均放銃点</vt:lpstr>
      <vt:lpstr>中川弘崇!平均放銃点</vt:lpstr>
      <vt:lpstr>中村花菜!平均放銃点</vt:lpstr>
      <vt:lpstr>中村季暉!平均放銃点</vt:lpstr>
      <vt:lpstr>長野柊馬!平均放銃点</vt:lpstr>
      <vt:lpstr>田名網新!平均放銃点</vt:lpstr>
      <vt:lpstr>渡部陵瑛!平均放銃点</vt:lpstr>
      <vt:lpstr>唐澤聖矢!平均放銃点</vt:lpstr>
      <vt:lpstr>湯本咲蔵!平均放銃点</vt:lpstr>
      <vt:lpstr>等々力潤!平均放銃点</vt:lpstr>
      <vt:lpstr>百瀬成空!平均放銃点</vt:lpstr>
      <vt:lpstr>福澤大地!平均放銃点</vt:lpstr>
      <vt:lpstr>保谷一貴!平均放銃点</vt:lpstr>
      <vt:lpstr>北沢蓮太郎!平均放銃点</vt:lpstr>
      <vt:lpstr>木角有希!平均放銃点</vt:lpstr>
      <vt:lpstr>矢ヶ崎健!平均放銃点</vt:lpstr>
      <vt:lpstr>柳澤奏太!平均放銃点</vt:lpstr>
      <vt:lpstr>柳澤颯吾!平均放銃点</vt:lpstr>
      <vt:lpstr>両角慧太!平均放銃点</vt:lpstr>
      <vt:lpstr>鈴木千尋!平均放銃点</vt:lpstr>
      <vt:lpstr>髙橋桜!平均放銃点</vt:lpstr>
      <vt:lpstr>平均放銃点</vt:lpstr>
      <vt:lpstr>'Template (3)'!放銃数</vt:lpstr>
      <vt:lpstr>阿部圭太朗!放銃数</vt:lpstr>
      <vt:lpstr>阿部修二朗!放銃数</vt:lpstr>
      <vt:lpstr>伊藤仁城!放銃数</vt:lpstr>
      <vt:lpstr>依田幸憲!放銃数</vt:lpstr>
      <vt:lpstr>井澤軌人!放銃数</vt:lpstr>
      <vt:lpstr>塩入悠!放銃数</vt:lpstr>
      <vt:lpstr>岡田真慧!放銃数</vt:lpstr>
      <vt:lpstr>岡部秋平!放銃数</vt:lpstr>
      <vt:lpstr>笠原誠!放銃数</vt:lpstr>
      <vt:lpstr>巻島夢樹!放銃数</vt:lpstr>
      <vt:lpstr>関谷洸佑!放銃数</vt:lpstr>
      <vt:lpstr>吉澤諒!放銃数</vt:lpstr>
      <vt:lpstr>宮沢璃空!放銃数</vt:lpstr>
      <vt:lpstr>宮澤七星!放銃数</vt:lpstr>
      <vt:lpstr>高橋英将!放銃数</vt:lpstr>
      <vt:lpstr>高山晶!放銃数</vt:lpstr>
      <vt:lpstr>高野源太!放銃数</vt:lpstr>
      <vt:lpstr>'佐藤　大輔'!放銃数</vt:lpstr>
      <vt:lpstr>佐藤成!放銃数</vt:lpstr>
      <vt:lpstr>佐藤成浩!放銃数</vt:lpstr>
      <vt:lpstr>佐藤大輔!放銃数</vt:lpstr>
      <vt:lpstr>坂本羽弥斗!放銃数</vt:lpstr>
      <vt:lpstr>三井祐輝!放銃数</vt:lpstr>
      <vt:lpstr>山崎葵!放銃数</vt:lpstr>
      <vt:lpstr>山崎暖斗!放銃数</vt:lpstr>
      <vt:lpstr>山田夏寿希!放銃数</vt:lpstr>
      <vt:lpstr>山本悠介!放銃数</vt:lpstr>
      <vt:lpstr>市原望叶!放銃数</vt:lpstr>
      <vt:lpstr>市川大智!放銃数</vt:lpstr>
      <vt:lpstr>市川琢磨!放銃数</vt:lpstr>
      <vt:lpstr>所附快和!放銃数</vt:lpstr>
      <vt:lpstr>小林郁斗!放銃数</vt:lpstr>
      <vt:lpstr>小林圭太!放銃数</vt:lpstr>
      <vt:lpstr>小林莉子!放銃数</vt:lpstr>
      <vt:lpstr>松沢海輝!放銃数</vt:lpstr>
      <vt:lpstr>松澤亮太!放銃数</vt:lpstr>
      <vt:lpstr>清水常緑!放銃数</vt:lpstr>
      <vt:lpstr>清水遙斗!放銃数</vt:lpstr>
      <vt:lpstr>西沢武留!放銃数</vt:lpstr>
      <vt:lpstr>西野修世!放銃数</vt:lpstr>
      <vt:lpstr>石原凛人!放銃数</vt:lpstr>
      <vt:lpstr>石澤巧望!放銃数</vt:lpstr>
      <vt:lpstr>川上翔大!放銃数</vt:lpstr>
      <vt:lpstr>前田卓美!放銃数</vt:lpstr>
      <vt:lpstr>全体!放銃数</vt:lpstr>
      <vt:lpstr>多田洋輔!放銃数</vt:lpstr>
      <vt:lpstr>大石瑛司!放銃数</vt:lpstr>
      <vt:lpstr>大池陸斗!放銃数</vt:lpstr>
      <vt:lpstr>滝沢悠人!放銃数</vt:lpstr>
      <vt:lpstr>中川弘崇!放銃数</vt:lpstr>
      <vt:lpstr>中村花菜!放銃数</vt:lpstr>
      <vt:lpstr>中村季暉!放銃数</vt:lpstr>
      <vt:lpstr>長野柊馬!放銃数</vt:lpstr>
      <vt:lpstr>田名網新!放銃数</vt:lpstr>
      <vt:lpstr>渡部陵瑛!放銃数</vt:lpstr>
      <vt:lpstr>唐澤聖矢!放銃数</vt:lpstr>
      <vt:lpstr>湯本咲蔵!放銃数</vt:lpstr>
      <vt:lpstr>等々力潤!放銃数</vt:lpstr>
      <vt:lpstr>百瀬成空!放銃数</vt:lpstr>
      <vt:lpstr>福澤大地!放銃数</vt:lpstr>
      <vt:lpstr>保谷一貴!放銃数</vt:lpstr>
      <vt:lpstr>北沢蓮太郎!放銃数</vt:lpstr>
      <vt:lpstr>木角有希!放銃数</vt:lpstr>
      <vt:lpstr>矢ヶ崎健!放銃数</vt:lpstr>
      <vt:lpstr>柳澤奏太!放銃数</vt:lpstr>
      <vt:lpstr>柳澤颯吾!放銃数</vt:lpstr>
      <vt:lpstr>両角慧太!放銃数</vt:lpstr>
      <vt:lpstr>鈴木千尋!放銃数</vt:lpstr>
      <vt:lpstr>髙橋桜!放銃数</vt:lpstr>
      <vt:lpstr>放銃数</vt:lpstr>
      <vt:lpstr>'Template (3)'!放銃率</vt:lpstr>
      <vt:lpstr>阿部圭太朗!放銃率</vt:lpstr>
      <vt:lpstr>阿部修二朗!放銃率</vt:lpstr>
      <vt:lpstr>伊藤仁城!放銃率</vt:lpstr>
      <vt:lpstr>依田幸憲!放銃率</vt:lpstr>
      <vt:lpstr>井澤軌人!放銃率</vt:lpstr>
      <vt:lpstr>塩入悠!放銃率</vt:lpstr>
      <vt:lpstr>岡田真慧!放銃率</vt:lpstr>
      <vt:lpstr>岡部秋平!放銃率</vt:lpstr>
      <vt:lpstr>笠原誠!放銃率</vt:lpstr>
      <vt:lpstr>巻島夢樹!放銃率</vt:lpstr>
      <vt:lpstr>関谷洸佑!放銃率</vt:lpstr>
      <vt:lpstr>吉澤諒!放銃率</vt:lpstr>
      <vt:lpstr>宮沢璃空!放銃率</vt:lpstr>
      <vt:lpstr>宮澤七星!放銃率</vt:lpstr>
      <vt:lpstr>高橋英将!放銃率</vt:lpstr>
      <vt:lpstr>高山晶!放銃率</vt:lpstr>
      <vt:lpstr>高野源太!放銃率</vt:lpstr>
      <vt:lpstr>'佐藤　大輔'!放銃率</vt:lpstr>
      <vt:lpstr>佐藤成!放銃率</vt:lpstr>
      <vt:lpstr>佐藤成浩!放銃率</vt:lpstr>
      <vt:lpstr>佐藤大輔!放銃率</vt:lpstr>
      <vt:lpstr>坂本羽弥斗!放銃率</vt:lpstr>
      <vt:lpstr>三井祐輝!放銃率</vt:lpstr>
      <vt:lpstr>山崎葵!放銃率</vt:lpstr>
      <vt:lpstr>山崎暖斗!放銃率</vt:lpstr>
      <vt:lpstr>山田夏寿希!放銃率</vt:lpstr>
      <vt:lpstr>山本悠介!放銃率</vt:lpstr>
      <vt:lpstr>市原望叶!放銃率</vt:lpstr>
      <vt:lpstr>市川大智!放銃率</vt:lpstr>
      <vt:lpstr>市川琢磨!放銃率</vt:lpstr>
      <vt:lpstr>所附快和!放銃率</vt:lpstr>
      <vt:lpstr>小林郁斗!放銃率</vt:lpstr>
      <vt:lpstr>小林圭太!放銃率</vt:lpstr>
      <vt:lpstr>小林莉子!放銃率</vt:lpstr>
      <vt:lpstr>松沢海輝!放銃率</vt:lpstr>
      <vt:lpstr>松澤亮太!放銃率</vt:lpstr>
      <vt:lpstr>清水常緑!放銃率</vt:lpstr>
      <vt:lpstr>清水遙斗!放銃率</vt:lpstr>
      <vt:lpstr>西沢武留!放銃率</vt:lpstr>
      <vt:lpstr>西野修世!放銃率</vt:lpstr>
      <vt:lpstr>石原凛人!放銃率</vt:lpstr>
      <vt:lpstr>石澤巧望!放銃率</vt:lpstr>
      <vt:lpstr>川上翔大!放銃率</vt:lpstr>
      <vt:lpstr>前田卓美!放銃率</vt:lpstr>
      <vt:lpstr>全体!放銃率</vt:lpstr>
      <vt:lpstr>多田洋輔!放銃率</vt:lpstr>
      <vt:lpstr>大石瑛司!放銃率</vt:lpstr>
      <vt:lpstr>大池陸斗!放銃率</vt:lpstr>
      <vt:lpstr>滝沢悠人!放銃率</vt:lpstr>
      <vt:lpstr>中川弘崇!放銃率</vt:lpstr>
      <vt:lpstr>中村花菜!放銃率</vt:lpstr>
      <vt:lpstr>中村季暉!放銃率</vt:lpstr>
      <vt:lpstr>長野柊馬!放銃率</vt:lpstr>
      <vt:lpstr>田名網新!放銃率</vt:lpstr>
      <vt:lpstr>渡部陵瑛!放銃率</vt:lpstr>
      <vt:lpstr>唐澤聖矢!放銃率</vt:lpstr>
      <vt:lpstr>湯本咲蔵!放銃率</vt:lpstr>
      <vt:lpstr>等々力潤!放銃率</vt:lpstr>
      <vt:lpstr>百瀬成空!放銃率</vt:lpstr>
      <vt:lpstr>福澤大地!放銃率</vt:lpstr>
      <vt:lpstr>保谷一貴!放銃率</vt:lpstr>
      <vt:lpstr>北沢蓮太郎!放銃率</vt:lpstr>
      <vt:lpstr>木角有希!放銃率</vt:lpstr>
      <vt:lpstr>矢ヶ崎健!放銃率</vt:lpstr>
      <vt:lpstr>柳澤奏太!放銃率</vt:lpstr>
      <vt:lpstr>柳澤颯吾!放銃率</vt:lpstr>
      <vt:lpstr>両角慧太!放銃率</vt:lpstr>
      <vt:lpstr>鈴木千尋!放銃率</vt:lpstr>
      <vt:lpstr>髙橋桜!放銃率</vt:lpstr>
      <vt:lpstr>放銃率</vt:lpstr>
      <vt:lpstr>'Template (3)'!名前</vt:lpstr>
      <vt:lpstr>阿部圭太朗!名前</vt:lpstr>
      <vt:lpstr>阿部修二朗!名前</vt:lpstr>
      <vt:lpstr>伊藤仁城!名前</vt:lpstr>
      <vt:lpstr>依田幸憲!名前</vt:lpstr>
      <vt:lpstr>井澤軌人!名前</vt:lpstr>
      <vt:lpstr>塩入悠!名前</vt:lpstr>
      <vt:lpstr>岡田真慧!名前</vt:lpstr>
      <vt:lpstr>岡部秋平!名前</vt:lpstr>
      <vt:lpstr>笠原誠!名前</vt:lpstr>
      <vt:lpstr>巻島夢樹!名前</vt:lpstr>
      <vt:lpstr>関谷洸佑!名前</vt:lpstr>
      <vt:lpstr>吉澤諒!名前</vt:lpstr>
      <vt:lpstr>宮沢璃空!名前</vt:lpstr>
      <vt:lpstr>宮澤七星!名前</vt:lpstr>
      <vt:lpstr>高橋英将!名前</vt:lpstr>
      <vt:lpstr>高山晶!名前</vt:lpstr>
      <vt:lpstr>高野源太!名前</vt:lpstr>
      <vt:lpstr>'佐藤　大輔'!名前</vt:lpstr>
      <vt:lpstr>佐藤成!名前</vt:lpstr>
      <vt:lpstr>佐藤成浩!名前</vt:lpstr>
      <vt:lpstr>佐藤大輔!名前</vt:lpstr>
      <vt:lpstr>坂本羽弥斗!名前</vt:lpstr>
      <vt:lpstr>三井祐輝!名前</vt:lpstr>
      <vt:lpstr>山崎葵!名前</vt:lpstr>
      <vt:lpstr>山崎暖斗!名前</vt:lpstr>
      <vt:lpstr>山田夏寿希!名前</vt:lpstr>
      <vt:lpstr>山本悠介!名前</vt:lpstr>
      <vt:lpstr>市原望叶!名前</vt:lpstr>
      <vt:lpstr>市川大智!名前</vt:lpstr>
      <vt:lpstr>市川琢磨!名前</vt:lpstr>
      <vt:lpstr>所附快和!名前</vt:lpstr>
      <vt:lpstr>小林郁斗!名前</vt:lpstr>
      <vt:lpstr>小林圭太!名前</vt:lpstr>
      <vt:lpstr>小林莉子!名前</vt:lpstr>
      <vt:lpstr>松沢海輝!名前</vt:lpstr>
      <vt:lpstr>松澤亮太!名前</vt:lpstr>
      <vt:lpstr>清水常緑!名前</vt:lpstr>
      <vt:lpstr>清水遙斗!名前</vt:lpstr>
      <vt:lpstr>西沢武留!名前</vt:lpstr>
      <vt:lpstr>西野修世!名前</vt:lpstr>
      <vt:lpstr>石原凛人!名前</vt:lpstr>
      <vt:lpstr>石澤巧望!名前</vt:lpstr>
      <vt:lpstr>川上翔大!名前</vt:lpstr>
      <vt:lpstr>前田卓美!名前</vt:lpstr>
      <vt:lpstr>全体!名前</vt:lpstr>
      <vt:lpstr>多田洋輔!名前</vt:lpstr>
      <vt:lpstr>大石瑛司!名前</vt:lpstr>
      <vt:lpstr>大池陸斗!名前</vt:lpstr>
      <vt:lpstr>滝沢悠人!名前</vt:lpstr>
      <vt:lpstr>中川弘崇!名前</vt:lpstr>
      <vt:lpstr>中村花菜!名前</vt:lpstr>
      <vt:lpstr>中村季暉!名前</vt:lpstr>
      <vt:lpstr>長野柊馬!名前</vt:lpstr>
      <vt:lpstr>田名網新!名前</vt:lpstr>
      <vt:lpstr>渡部陵瑛!名前</vt:lpstr>
      <vt:lpstr>唐澤聖矢!名前</vt:lpstr>
      <vt:lpstr>湯本咲蔵!名前</vt:lpstr>
      <vt:lpstr>等々力潤!名前</vt:lpstr>
      <vt:lpstr>百瀬成空!名前</vt:lpstr>
      <vt:lpstr>福澤大地!名前</vt:lpstr>
      <vt:lpstr>保谷一貴!名前</vt:lpstr>
      <vt:lpstr>北沢蓮太郎!名前</vt:lpstr>
      <vt:lpstr>木角有希!名前</vt:lpstr>
      <vt:lpstr>矢ヶ崎健!名前</vt:lpstr>
      <vt:lpstr>柳澤奏太!名前</vt:lpstr>
      <vt:lpstr>柳澤颯吾!名前</vt:lpstr>
      <vt:lpstr>両角慧太!名前</vt:lpstr>
      <vt:lpstr>鈴木千尋!名前</vt:lpstr>
      <vt:lpstr>髙橋桜!名前</vt:lpstr>
      <vt:lpstr>名前</vt:lpstr>
      <vt:lpstr>'Template (3)'!門前アガリ点</vt:lpstr>
      <vt:lpstr>阿部圭太朗!門前アガリ点</vt:lpstr>
      <vt:lpstr>阿部修二朗!門前アガリ点</vt:lpstr>
      <vt:lpstr>伊藤仁城!門前アガリ点</vt:lpstr>
      <vt:lpstr>依田幸憲!門前アガリ点</vt:lpstr>
      <vt:lpstr>井澤軌人!門前アガリ点</vt:lpstr>
      <vt:lpstr>塩入悠!門前アガリ点</vt:lpstr>
      <vt:lpstr>岡田真慧!門前アガリ点</vt:lpstr>
      <vt:lpstr>岡部秋平!門前アガリ点</vt:lpstr>
      <vt:lpstr>笠原誠!門前アガリ点</vt:lpstr>
      <vt:lpstr>巻島夢樹!門前アガリ点</vt:lpstr>
      <vt:lpstr>関谷洸佑!門前アガリ点</vt:lpstr>
      <vt:lpstr>吉澤諒!門前アガリ点</vt:lpstr>
      <vt:lpstr>宮沢璃空!門前アガリ点</vt:lpstr>
      <vt:lpstr>宮澤七星!門前アガリ点</vt:lpstr>
      <vt:lpstr>高橋英将!門前アガリ点</vt:lpstr>
      <vt:lpstr>高山晶!門前アガリ点</vt:lpstr>
      <vt:lpstr>高野源太!門前アガリ点</vt:lpstr>
      <vt:lpstr>'佐藤　大輔'!門前アガリ点</vt:lpstr>
      <vt:lpstr>佐藤成!門前アガリ点</vt:lpstr>
      <vt:lpstr>佐藤成浩!門前アガリ点</vt:lpstr>
      <vt:lpstr>佐藤大輔!門前アガリ点</vt:lpstr>
      <vt:lpstr>坂本羽弥斗!門前アガリ点</vt:lpstr>
      <vt:lpstr>三井祐輝!門前アガリ点</vt:lpstr>
      <vt:lpstr>山崎葵!門前アガリ点</vt:lpstr>
      <vt:lpstr>山崎暖斗!門前アガリ点</vt:lpstr>
      <vt:lpstr>山田夏寿希!門前アガリ点</vt:lpstr>
      <vt:lpstr>山本悠介!門前アガリ点</vt:lpstr>
      <vt:lpstr>市原望叶!門前アガリ点</vt:lpstr>
      <vt:lpstr>市川大智!門前アガリ点</vt:lpstr>
      <vt:lpstr>市川琢磨!門前アガリ点</vt:lpstr>
      <vt:lpstr>所附快和!門前アガリ点</vt:lpstr>
      <vt:lpstr>小林郁斗!門前アガリ点</vt:lpstr>
      <vt:lpstr>小林圭太!門前アガリ点</vt:lpstr>
      <vt:lpstr>小林莉子!門前アガリ点</vt:lpstr>
      <vt:lpstr>松沢海輝!門前アガリ点</vt:lpstr>
      <vt:lpstr>松澤亮太!門前アガリ点</vt:lpstr>
      <vt:lpstr>清水常緑!門前アガリ点</vt:lpstr>
      <vt:lpstr>清水遙斗!門前アガリ点</vt:lpstr>
      <vt:lpstr>西沢武留!門前アガリ点</vt:lpstr>
      <vt:lpstr>西野修世!門前アガリ点</vt:lpstr>
      <vt:lpstr>石原凛人!門前アガリ点</vt:lpstr>
      <vt:lpstr>石澤巧望!門前アガリ点</vt:lpstr>
      <vt:lpstr>川上翔大!門前アガリ点</vt:lpstr>
      <vt:lpstr>前田卓美!門前アガリ点</vt:lpstr>
      <vt:lpstr>全体!門前アガリ点</vt:lpstr>
      <vt:lpstr>多田洋輔!門前アガリ点</vt:lpstr>
      <vt:lpstr>大石瑛司!門前アガリ点</vt:lpstr>
      <vt:lpstr>大池陸斗!門前アガリ点</vt:lpstr>
      <vt:lpstr>滝沢悠人!門前アガリ点</vt:lpstr>
      <vt:lpstr>中川弘崇!門前アガリ点</vt:lpstr>
      <vt:lpstr>中村花菜!門前アガリ点</vt:lpstr>
      <vt:lpstr>中村季暉!門前アガリ点</vt:lpstr>
      <vt:lpstr>長野柊馬!門前アガリ点</vt:lpstr>
      <vt:lpstr>田名網新!門前アガリ点</vt:lpstr>
      <vt:lpstr>渡部陵瑛!門前アガリ点</vt:lpstr>
      <vt:lpstr>唐澤聖矢!門前アガリ点</vt:lpstr>
      <vt:lpstr>湯本咲蔵!門前アガリ点</vt:lpstr>
      <vt:lpstr>等々力潤!門前アガリ点</vt:lpstr>
      <vt:lpstr>百瀬成空!門前アガリ点</vt:lpstr>
      <vt:lpstr>福澤大地!門前アガリ点</vt:lpstr>
      <vt:lpstr>保谷一貴!門前アガリ点</vt:lpstr>
      <vt:lpstr>北沢蓮太郎!門前アガリ点</vt:lpstr>
      <vt:lpstr>木角有希!門前アガリ点</vt:lpstr>
      <vt:lpstr>矢ヶ崎健!門前アガリ点</vt:lpstr>
      <vt:lpstr>柳澤奏太!門前アガリ点</vt:lpstr>
      <vt:lpstr>柳澤颯吾!門前アガリ点</vt:lpstr>
      <vt:lpstr>両角慧太!門前アガリ点</vt:lpstr>
      <vt:lpstr>鈴木千尋!門前アガリ点</vt:lpstr>
      <vt:lpstr>髙橋桜!門前アガリ点</vt:lpstr>
      <vt:lpstr>門前アガリ点</vt:lpstr>
      <vt:lpstr>'Template (3)'!連続アガリ</vt:lpstr>
      <vt:lpstr>阿部圭太朗!連続アガリ</vt:lpstr>
      <vt:lpstr>阿部修二朗!連続アガリ</vt:lpstr>
      <vt:lpstr>伊藤仁城!連続アガリ</vt:lpstr>
      <vt:lpstr>依田幸憲!連続アガリ</vt:lpstr>
      <vt:lpstr>井澤軌人!連続アガリ</vt:lpstr>
      <vt:lpstr>塩入悠!連続アガリ</vt:lpstr>
      <vt:lpstr>岡田真慧!連続アガリ</vt:lpstr>
      <vt:lpstr>岡部秋平!連続アガリ</vt:lpstr>
      <vt:lpstr>笠原誠!連続アガリ</vt:lpstr>
      <vt:lpstr>巻島夢樹!連続アガリ</vt:lpstr>
      <vt:lpstr>関谷洸佑!連続アガリ</vt:lpstr>
      <vt:lpstr>吉澤諒!連続アガリ</vt:lpstr>
      <vt:lpstr>宮沢璃空!連続アガリ</vt:lpstr>
      <vt:lpstr>宮澤七星!連続アガリ</vt:lpstr>
      <vt:lpstr>高橋英将!連続アガリ</vt:lpstr>
      <vt:lpstr>高山晶!連続アガリ</vt:lpstr>
      <vt:lpstr>高野源太!連続アガリ</vt:lpstr>
      <vt:lpstr>'佐藤　大輔'!連続アガリ</vt:lpstr>
      <vt:lpstr>佐藤成!連続アガリ</vt:lpstr>
      <vt:lpstr>佐藤成浩!連続アガリ</vt:lpstr>
      <vt:lpstr>佐藤大輔!連続アガリ</vt:lpstr>
      <vt:lpstr>坂本羽弥斗!連続アガリ</vt:lpstr>
      <vt:lpstr>三井祐輝!連続アガリ</vt:lpstr>
      <vt:lpstr>山崎葵!連続アガリ</vt:lpstr>
      <vt:lpstr>山崎暖斗!連続アガリ</vt:lpstr>
      <vt:lpstr>山田夏寿希!連続アガリ</vt:lpstr>
      <vt:lpstr>山本悠介!連続アガリ</vt:lpstr>
      <vt:lpstr>市原望叶!連続アガリ</vt:lpstr>
      <vt:lpstr>市川大智!連続アガリ</vt:lpstr>
      <vt:lpstr>市川琢磨!連続アガリ</vt:lpstr>
      <vt:lpstr>所附快和!連続アガリ</vt:lpstr>
      <vt:lpstr>小林郁斗!連続アガリ</vt:lpstr>
      <vt:lpstr>小林圭太!連続アガリ</vt:lpstr>
      <vt:lpstr>小林莉子!連続アガリ</vt:lpstr>
      <vt:lpstr>松沢海輝!連続アガリ</vt:lpstr>
      <vt:lpstr>松澤亮太!連続アガリ</vt:lpstr>
      <vt:lpstr>清水常緑!連続アガリ</vt:lpstr>
      <vt:lpstr>清水遙斗!連続アガリ</vt:lpstr>
      <vt:lpstr>西沢武留!連続アガリ</vt:lpstr>
      <vt:lpstr>西野修世!連続アガリ</vt:lpstr>
      <vt:lpstr>石原凛人!連続アガリ</vt:lpstr>
      <vt:lpstr>石澤巧望!連続アガリ</vt:lpstr>
      <vt:lpstr>川上翔大!連続アガリ</vt:lpstr>
      <vt:lpstr>前田卓美!連続アガリ</vt:lpstr>
      <vt:lpstr>全体!連続アガリ</vt:lpstr>
      <vt:lpstr>多田洋輔!連続アガリ</vt:lpstr>
      <vt:lpstr>大石瑛司!連続アガリ</vt:lpstr>
      <vt:lpstr>大池陸斗!連続アガリ</vt:lpstr>
      <vt:lpstr>滝沢悠人!連続アガリ</vt:lpstr>
      <vt:lpstr>中川弘崇!連続アガリ</vt:lpstr>
      <vt:lpstr>中村花菜!連続アガリ</vt:lpstr>
      <vt:lpstr>中村季暉!連続アガリ</vt:lpstr>
      <vt:lpstr>長野柊馬!連続アガリ</vt:lpstr>
      <vt:lpstr>田名網新!連続アガリ</vt:lpstr>
      <vt:lpstr>渡部陵瑛!連続アガリ</vt:lpstr>
      <vt:lpstr>唐澤聖矢!連続アガリ</vt:lpstr>
      <vt:lpstr>湯本咲蔵!連続アガリ</vt:lpstr>
      <vt:lpstr>等々力潤!連続アガリ</vt:lpstr>
      <vt:lpstr>百瀬成空!連続アガリ</vt:lpstr>
      <vt:lpstr>福澤大地!連続アガリ</vt:lpstr>
      <vt:lpstr>保谷一貴!連続アガリ</vt:lpstr>
      <vt:lpstr>北沢蓮太郎!連続アガリ</vt:lpstr>
      <vt:lpstr>木角有希!連続アガリ</vt:lpstr>
      <vt:lpstr>矢ヶ崎健!連続アガリ</vt:lpstr>
      <vt:lpstr>柳澤奏太!連続アガリ</vt:lpstr>
      <vt:lpstr>柳澤颯吾!連続アガリ</vt:lpstr>
      <vt:lpstr>両角慧太!連続アガリ</vt:lpstr>
      <vt:lpstr>鈴木千尋!連続アガリ</vt:lpstr>
      <vt:lpstr>髙橋桜!連続アガリ</vt:lpstr>
      <vt:lpstr>連続アガリ</vt:lpstr>
      <vt:lpstr>'Template (3)'!連続無放銃</vt:lpstr>
      <vt:lpstr>阿部圭太朗!連続無放銃</vt:lpstr>
      <vt:lpstr>阿部修二朗!連続無放銃</vt:lpstr>
      <vt:lpstr>伊藤仁城!連続無放銃</vt:lpstr>
      <vt:lpstr>依田幸憲!連続無放銃</vt:lpstr>
      <vt:lpstr>井澤軌人!連続無放銃</vt:lpstr>
      <vt:lpstr>塩入悠!連続無放銃</vt:lpstr>
      <vt:lpstr>岡田真慧!連続無放銃</vt:lpstr>
      <vt:lpstr>岡部秋平!連続無放銃</vt:lpstr>
      <vt:lpstr>笠原誠!連続無放銃</vt:lpstr>
      <vt:lpstr>巻島夢樹!連続無放銃</vt:lpstr>
      <vt:lpstr>関谷洸佑!連続無放銃</vt:lpstr>
      <vt:lpstr>吉澤諒!連続無放銃</vt:lpstr>
      <vt:lpstr>宮沢璃空!連続無放銃</vt:lpstr>
      <vt:lpstr>宮澤七星!連続無放銃</vt:lpstr>
      <vt:lpstr>高橋英将!連続無放銃</vt:lpstr>
      <vt:lpstr>高山晶!連続無放銃</vt:lpstr>
      <vt:lpstr>高野源太!連続無放銃</vt:lpstr>
      <vt:lpstr>'佐藤　大輔'!連続無放銃</vt:lpstr>
      <vt:lpstr>佐藤成!連続無放銃</vt:lpstr>
      <vt:lpstr>佐藤成浩!連続無放銃</vt:lpstr>
      <vt:lpstr>佐藤大輔!連続無放銃</vt:lpstr>
      <vt:lpstr>坂本羽弥斗!連続無放銃</vt:lpstr>
      <vt:lpstr>三井祐輝!連続無放銃</vt:lpstr>
      <vt:lpstr>山崎葵!連続無放銃</vt:lpstr>
      <vt:lpstr>山崎暖斗!連続無放銃</vt:lpstr>
      <vt:lpstr>山田夏寿希!連続無放銃</vt:lpstr>
      <vt:lpstr>山本悠介!連続無放銃</vt:lpstr>
      <vt:lpstr>市原望叶!連続無放銃</vt:lpstr>
      <vt:lpstr>市川大智!連続無放銃</vt:lpstr>
      <vt:lpstr>市川琢磨!連続無放銃</vt:lpstr>
      <vt:lpstr>所附快和!連続無放銃</vt:lpstr>
      <vt:lpstr>小林郁斗!連続無放銃</vt:lpstr>
      <vt:lpstr>小林圭太!連続無放銃</vt:lpstr>
      <vt:lpstr>小林莉子!連続無放銃</vt:lpstr>
      <vt:lpstr>松沢海輝!連続無放銃</vt:lpstr>
      <vt:lpstr>松澤亮太!連続無放銃</vt:lpstr>
      <vt:lpstr>清水常緑!連続無放銃</vt:lpstr>
      <vt:lpstr>清水遙斗!連続無放銃</vt:lpstr>
      <vt:lpstr>西沢武留!連続無放銃</vt:lpstr>
      <vt:lpstr>西野修世!連続無放銃</vt:lpstr>
      <vt:lpstr>石原凛人!連続無放銃</vt:lpstr>
      <vt:lpstr>石澤巧望!連続無放銃</vt:lpstr>
      <vt:lpstr>川上翔大!連続無放銃</vt:lpstr>
      <vt:lpstr>前田卓美!連続無放銃</vt:lpstr>
      <vt:lpstr>全体!連続無放銃</vt:lpstr>
      <vt:lpstr>多田洋輔!連続無放銃</vt:lpstr>
      <vt:lpstr>大石瑛司!連続無放銃</vt:lpstr>
      <vt:lpstr>大池陸斗!連続無放銃</vt:lpstr>
      <vt:lpstr>滝沢悠人!連続無放銃</vt:lpstr>
      <vt:lpstr>中川弘崇!連続無放銃</vt:lpstr>
      <vt:lpstr>中村花菜!連続無放銃</vt:lpstr>
      <vt:lpstr>中村季暉!連続無放銃</vt:lpstr>
      <vt:lpstr>長野柊馬!連続無放銃</vt:lpstr>
      <vt:lpstr>田名網新!連続無放銃</vt:lpstr>
      <vt:lpstr>渡部陵瑛!連続無放銃</vt:lpstr>
      <vt:lpstr>唐澤聖矢!連続無放銃</vt:lpstr>
      <vt:lpstr>湯本咲蔵!連続無放銃</vt:lpstr>
      <vt:lpstr>等々力潤!連続無放銃</vt:lpstr>
      <vt:lpstr>百瀬成空!連続無放銃</vt:lpstr>
      <vt:lpstr>福澤大地!連続無放銃</vt:lpstr>
      <vt:lpstr>保谷一貴!連続無放銃</vt:lpstr>
      <vt:lpstr>北沢蓮太郎!連続無放銃</vt:lpstr>
      <vt:lpstr>木角有希!連続無放銃</vt:lpstr>
      <vt:lpstr>矢ヶ崎健!連続無放銃</vt:lpstr>
      <vt:lpstr>柳澤奏太!連続無放銃</vt:lpstr>
      <vt:lpstr>柳澤颯吾!連続無放銃</vt:lpstr>
      <vt:lpstr>両角慧太!連続無放銃</vt:lpstr>
      <vt:lpstr>鈴木千尋!連続無放銃</vt:lpstr>
      <vt:lpstr>髙橋桜!連続無放銃</vt:lpstr>
      <vt:lpstr>連続無放銃</vt:lpstr>
      <vt:lpstr>'Template (3)'!連対数</vt:lpstr>
      <vt:lpstr>阿部圭太朗!連対数</vt:lpstr>
      <vt:lpstr>阿部修二朗!連対数</vt:lpstr>
      <vt:lpstr>伊藤仁城!連対数</vt:lpstr>
      <vt:lpstr>依田幸憲!連対数</vt:lpstr>
      <vt:lpstr>井澤軌人!連対数</vt:lpstr>
      <vt:lpstr>塩入悠!連対数</vt:lpstr>
      <vt:lpstr>岡田真慧!連対数</vt:lpstr>
      <vt:lpstr>岡部秋平!連対数</vt:lpstr>
      <vt:lpstr>笠原誠!連対数</vt:lpstr>
      <vt:lpstr>巻島夢樹!連対数</vt:lpstr>
      <vt:lpstr>関谷洸佑!連対数</vt:lpstr>
      <vt:lpstr>吉澤諒!連対数</vt:lpstr>
      <vt:lpstr>宮沢璃空!連対数</vt:lpstr>
      <vt:lpstr>宮澤七星!連対数</vt:lpstr>
      <vt:lpstr>高橋英将!連対数</vt:lpstr>
      <vt:lpstr>高山晶!連対数</vt:lpstr>
      <vt:lpstr>高野源太!連対数</vt:lpstr>
      <vt:lpstr>'佐藤　大輔'!連対数</vt:lpstr>
      <vt:lpstr>佐藤成!連対数</vt:lpstr>
      <vt:lpstr>佐藤成浩!連対数</vt:lpstr>
      <vt:lpstr>佐藤大輔!連対数</vt:lpstr>
      <vt:lpstr>坂本羽弥斗!連対数</vt:lpstr>
      <vt:lpstr>三井祐輝!連対数</vt:lpstr>
      <vt:lpstr>山崎葵!連対数</vt:lpstr>
      <vt:lpstr>山崎暖斗!連対数</vt:lpstr>
      <vt:lpstr>山田夏寿希!連対数</vt:lpstr>
      <vt:lpstr>山本悠介!連対数</vt:lpstr>
      <vt:lpstr>市原望叶!連対数</vt:lpstr>
      <vt:lpstr>市川大智!連対数</vt:lpstr>
      <vt:lpstr>市川琢磨!連対数</vt:lpstr>
      <vt:lpstr>所附快和!連対数</vt:lpstr>
      <vt:lpstr>小林郁斗!連対数</vt:lpstr>
      <vt:lpstr>小林圭太!連対数</vt:lpstr>
      <vt:lpstr>小林莉子!連対数</vt:lpstr>
      <vt:lpstr>松沢海輝!連対数</vt:lpstr>
      <vt:lpstr>松澤亮太!連対数</vt:lpstr>
      <vt:lpstr>清水常緑!連対数</vt:lpstr>
      <vt:lpstr>清水遙斗!連対数</vt:lpstr>
      <vt:lpstr>西沢武留!連対数</vt:lpstr>
      <vt:lpstr>西野修世!連対数</vt:lpstr>
      <vt:lpstr>石原凛人!連対数</vt:lpstr>
      <vt:lpstr>石澤巧望!連対数</vt:lpstr>
      <vt:lpstr>川上翔大!連対数</vt:lpstr>
      <vt:lpstr>前田卓美!連対数</vt:lpstr>
      <vt:lpstr>全体!連対数</vt:lpstr>
      <vt:lpstr>多田洋輔!連対数</vt:lpstr>
      <vt:lpstr>大石瑛司!連対数</vt:lpstr>
      <vt:lpstr>大池陸斗!連対数</vt:lpstr>
      <vt:lpstr>滝沢悠人!連対数</vt:lpstr>
      <vt:lpstr>中川弘崇!連対数</vt:lpstr>
      <vt:lpstr>中村花菜!連対数</vt:lpstr>
      <vt:lpstr>中村季暉!連対数</vt:lpstr>
      <vt:lpstr>長野柊馬!連対数</vt:lpstr>
      <vt:lpstr>田名網新!連対数</vt:lpstr>
      <vt:lpstr>渡部陵瑛!連対数</vt:lpstr>
      <vt:lpstr>唐澤聖矢!連対数</vt:lpstr>
      <vt:lpstr>湯本咲蔵!連対数</vt:lpstr>
      <vt:lpstr>等々力潤!連対数</vt:lpstr>
      <vt:lpstr>百瀬成空!連対数</vt:lpstr>
      <vt:lpstr>福澤大地!連対数</vt:lpstr>
      <vt:lpstr>保谷一貴!連対数</vt:lpstr>
      <vt:lpstr>北沢蓮太郎!連対数</vt:lpstr>
      <vt:lpstr>木角有希!連対数</vt:lpstr>
      <vt:lpstr>矢ヶ崎健!連対数</vt:lpstr>
      <vt:lpstr>柳澤奏太!連対数</vt:lpstr>
      <vt:lpstr>柳澤颯吾!連対数</vt:lpstr>
      <vt:lpstr>両角慧太!連対数</vt:lpstr>
      <vt:lpstr>鈴木千尋!連対数</vt:lpstr>
      <vt:lpstr>髙橋桜!連対数</vt:lpstr>
      <vt:lpstr>連対数</vt:lpstr>
      <vt:lpstr>'Template (3)'!連対率</vt:lpstr>
      <vt:lpstr>阿部圭太朗!連対率</vt:lpstr>
      <vt:lpstr>阿部修二朗!連対率</vt:lpstr>
      <vt:lpstr>伊藤仁城!連対率</vt:lpstr>
      <vt:lpstr>依田幸憲!連対率</vt:lpstr>
      <vt:lpstr>井澤軌人!連対率</vt:lpstr>
      <vt:lpstr>塩入悠!連対率</vt:lpstr>
      <vt:lpstr>岡田真慧!連対率</vt:lpstr>
      <vt:lpstr>岡部秋平!連対率</vt:lpstr>
      <vt:lpstr>笠原誠!連対率</vt:lpstr>
      <vt:lpstr>巻島夢樹!連対率</vt:lpstr>
      <vt:lpstr>関谷洸佑!連対率</vt:lpstr>
      <vt:lpstr>吉澤諒!連対率</vt:lpstr>
      <vt:lpstr>宮沢璃空!連対率</vt:lpstr>
      <vt:lpstr>宮澤七星!連対率</vt:lpstr>
      <vt:lpstr>高橋英将!連対率</vt:lpstr>
      <vt:lpstr>高山晶!連対率</vt:lpstr>
      <vt:lpstr>高野源太!連対率</vt:lpstr>
      <vt:lpstr>'佐藤　大輔'!連対率</vt:lpstr>
      <vt:lpstr>佐藤成!連対率</vt:lpstr>
      <vt:lpstr>佐藤成浩!連対率</vt:lpstr>
      <vt:lpstr>佐藤大輔!連対率</vt:lpstr>
      <vt:lpstr>坂本羽弥斗!連対率</vt:lpstr>
      <vt:lpstr>三井祐輝!連対率</vt:lpstr>
      <vt:lpstr>山崎葵!連対率</vt:lpstr>
      <vt:lpstr>山崎暖斗!連対率</vt:lpstr>
      <vt:lpstr>山田夏寿希!連対率</vt:lpstr>
      <vt:lpstr>山本悠介!連対率</vt:lpstr>
      <vt:lpstr>市原望叶!連対率</vt:lpstr>
      <vt:lpstr>市川大智!連対率</vt:lpstr>
      <vt:lpstr>市川琢磨!連対率</vt:lpstr>
      <vt:lpstr>所附快和!連対率</vt:lpstr>
      <vt:lpstr>小林郁斗!連対率</vt:lpstr>
      <vt:lpstr>小林圭太!連対率</vt:lpstr>
      <vt:lpstr>小林莉子!連対率</vt:lpstr>
      <vt:lpstr>松沢海輝!連対率</vt:lpstr>
      <vt:lpstr>松澤亮太!連対率</vt:lpstr>
      <vt:lpstr>清水常緑!連対率</vt:lpstr>
      <vt:lpstr>清水遙斗!連対率</vt:lpstr>
      <vt:lpstr>西沢武留!連対率</vt:lpstr>
      <vt:lpstr>西野修世!連対率</vt:lpstr>
      <vt:lpstr>石原凛人!連対率</vt:lpstr>
      <vt:lpstr>石澤巧望!連対率</vt:lpstr>
      <vt:lpstr>川上翔大!連対率</vt:lpstr>
      <vt:lpstr>前田卓美!連対率</vt:lpstr>
      <vt:lpstr>全体!連対率</vt:lpstr>
      <vt:lpstr>多田洋輔!連対率</vt:lpstr>
      <vt:lpstr>大石瑛司!連対率</vt:lpstr>
      <vt:lpstr>大池陸斗!連対率</vt:lpstr>
      <vt:lpstr>滝沢悠人!連対率</vt:lpstr>
      <vt:lpstr>中川弘崇!連対率</vt:lpstr>
      <vt:lpstr>中村花菜!連対率</vt:lpstr>
      <vt:lpstr>中村季暉!連対率</vt:lpstr>
      <vt:lpstr>長野柊馬!連対率</vt:lpstr>
      <vt:lpstr>田名網新!連対率</vt:lpstr>
      <vt:lpstr>渡部陵瑛!連対率</vt:lpstr>
      <vt:lpstr>唐澤聖矢!連対率</vt:lpstr>
      <vt:lpstr>湯本咲蔵!連対率</vt:lpstr>
      <vt:lpstr>等々力潤!連対率</vt:lpstr>
      <vt:lpstr>百瀬成空!連対率</vt:lpstr>
      <vt:lpstr>福澤大地!連対率</vt:lpstr>
      <vt:lpstr>保谷一貴!連対率</vt:lpstr>
      <vt:lpstr>北沢蓮太郎!連対率</vt:lpstr>
      <vt:lpstr>木角有希!連対率</vt:lpstr>
      <vt:lpstr>矢ヶ崎健!連対率</vt:lpstr>
      <vt:lpstr>柳澤奏太!連対率</vt:lpstr>
      <vt:lpstr>柳澤颯吾!連対率</vt:lpstr>
      <vt:lpstr>両角慧太!連対率</vt:lpstr>
      <vt:lpstr>鈴木千尋!連対率</vt:lpstr>
      <vt:lpstr>髙橋桜!連対率</vt:lpstr>
      <vt:lpstr>連対率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笠原 誠_長野</cp:lastModifiedBy>
  <dcterms:created xsi:type="dcterms:W3CDTF">2018-11-18T09:24:12Z</dcterms:created>
  <dcterms:modified xsi:type="dcterms:W3CDTF">2026-08-06T09:37:44Z</dcterms:modified>
</cp:coreProperties>
</file>