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C4433C34-1107-4B3D-857E-769953D33F40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499" r:id="rId4"/>
    <sheet name="だいち" sheetId="4500" r:id="rId5"/>
    <sheet name="かこたろう" sheetId="4501" r:id="rId6"/>
    <sheet name="ともき" sheetId="4502" r:id="rId7"/>
    <sheet name="りくと" sheetId="4503" r:id="rId8"/>
    <sheet name="いっしー" sheetId="4504" r:id="rId9"/>
    <sheet name="がくと" sheetId="4505" r:id="rId10"/>
    <sheet name="たかの" sheetId="4506" r:id="rId11"/>
    <sheet name="ただ" sheetId="4507" r:id="rId12"/>
    <sheet name="やがさき" sheetId="4508" r:id="rId13"/>
    <sheet name="れんたろう" sheetId="4509" r:id="rId14"/>
    <sheet name="あさひ" sheetId="4510" r:id="rId15"/>
    <sheet name="まっつん" sheetId="4511" r:id="rId16"/>
    <sheet name="ぱぱ" sheetId="4512" r:id="rId17"/>
    <sheet name="ほたに" sheetId="4513" r:id="rId18"/>
    <sheet name="かわたつ" sheetId="4514" r:id="rId19"/>
    <sheet name="のり" sheetId="4515" r:id="rId20"/>
    <sheet name="ちさと" sheetId="4516" r:id="rId21"/>
    <sheet name="たか" sheetId="4517" r:id="rId22"/>
    <sheet name="ゆう" sheetId="4518" r:id="rId23"/>
    <sheet name="てんちゃん" sheetId="4519" r:id="rId24"/>
    <sheet name="いちかわ" sheetId="4520" r:id="rId25"/>
    <sheet name="わさび" sheetId="4521" r:id="rId26"/>
    <sheet name="やなぎ" sheetId="4522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522" l="1"/>
  <c r="P16" i="4522"/>
  <c r="P15" i="4522"/>
  <c r="C35" i="4522"/>
  <c r="B30" i="4522"/>
  <c r="C21" i="4522"/>
  <c r="C20" i="4522"/>
  <c r="H50" i="4522"/>
  <c r="C19" i="4522"/>
  <c r="B29" i="4522"/>
  <c r="C18" i="4522"/>
  <c r="C17" i="4522"/>
  <c r="C16" i="4522"/>
  <c r="C15" i="4522"/>
  <c r="B13" i="4522"/>
  <c r="P12" i="4522"/>
  <c r="B12" i="4522"/>
  <c r="P11" i="4522"/>
  <c r="B11" i="4522"/>
  <c r="P10" i="4522"/>
  <c r="H9" i="4522"/>
  <c r="C10" i="4522"/>
  <c r="C9" i="4522"/>
  <c r="C8" i="4522"/>
  <c r="P7" i="4522"/>
  <c r="B7" i="4522"/>
  <c r="P6" i="4522"/>
  <c r="P5" i="4522"/>
  <c r="B5" i="4522"/>
  <c r="P4" i="4522"/>
  <c r="P3" i="4522"/>
  <c r="P2" i="4522"/>
  <c r="P17" i="4521"/>
  <c r="P16" i="4521"/>
  <c r="P15" i="4521"/>
  <c r="H52" i="4521"/>
  <c r="H9" i="4521"/>
  <c r="H49" i="4521"/>
  <c r="C47" i="4521"/>
  <c r="H47" i="4521"/>
  <c r="H45" i="4521"/>
  <c r="C43" i="4521"/>
  <c r="H43" i="4521"/>
  <c r="H41" i="4521"/>
  <c r="C39" i="4521"/>
  <c r="H39" i="4521"/>
  <c r="H37" i="4521"/>
  <c r="C35" i="4521"/>
  <c r="H35" i="4521"/>
  <c r="H34" i="4521"/>
  <c r="B30" i="4521"/>
  <c r="H29" i="4521"/>
  <c r="B28" i="4521"/>
  <c r="C26" i="4521"/>
  <c r="H26" i="4521"/>
  <c r="C24" i="4521"/>
  <c r="C22" i="4521"/>
  <c r="C21" i="4521"/>
  <c r="H22" i="4521"/>
  <c r="C20" i="4521"/>
  <c r="H51" i="4521"/>
  <c r="C19" i="4521"/>
  <c r="B29" i="4521"/>
  <c r="C18" i="4521"/>
  <c r="H19" i="4521"/>
  <c r="C17" i="4521"/>
  <c r="C16" i="4521"/>
  <c r="H18" i="4521"/>
  <c r="C15" i="4521"/>
  <c r="H16" i="4521"/>
  <c r="B13" i="4521"/>
  <c r="P12" i="4521"/>
  <c r="B12" i="4521"/>
  <c r="B14" i="4521" s="1"/>
  <c r="P11" i="4521"/>
  <c r="H14" i="4521"/>
  <c r="B11" i="4521"/>
  <c r="P10" i="4521"/>
  <c r="H3" i="4521"/>
  <c r="C10" i="4521"/>
  <c r="C9" i="4521"/>
  <c r="C8" i="4521"/>
  <c r="P7" i="4521"/>
  <c r="H11" i="4521"/>
  <c r="B7" i="4521"/>
  <c r="P6" i="4521"/>
  <c r="H4" i="4521"/>
  <c r="P5" i="4521"/>
  <c r="H6" i="4521"/>
  <c r="B5" i="4521"/>
  <c r="P4" i="4521"/>
  <c r="H2" i="4521"/>
  <c r="P3" i="4521"/>
  <c r="P2" i="4521"/>
  <c r="H5" i="4521"/>
  <c r="P19" i="4503"/>
  <c r="P18" i="4503"/>
  <c r="P18" i="4515"/>
  <c r="P21" i="4517"/>
  <c r="P19" i="4517"/>
  <c r="P31" i="4507"/>
  <c r="P19" i="4507"/>
  <c r="P16" i="4507"/>
  <c r="P21" i="4520"/>
  <c r="P17" i="4520"/>
  <c r="P16" i="4520"/>
  <c r="P15" i="4520"/>
  <c r="P24" i="4509"/>
  <c r="P18" i="4500"/>
  <c r="P24" i="4499"/>
  <c r="P18" i="4499"/>
  <c r="B14" i="4522" l="1"/>
  <c r="H24" i="4522"/>
  <c r="H28" i="4522"/>
  <c r="H33" i="4522"/>
  <c r="C38" i="4522"/>
  <c r="C42" i="4522"/>
  <c r="C46" i="4522"/>
  <c r="H51" i="4522"/>
  <c r="H2" i="4522"/>
  <c r="H12" i="4522"/>
  <c r="H16" i="4522"/>
  <c r="H20" i="4522"/>
  <c r="C24" i="4522"/>
  <c r="B28" i="4522"/>
  <c r="H34" i="4522"/>
  <c r="H39" i="4522"/>
  <c r="H43" i="4522"/>
  <c r="H47" i="4522"/>
  <c r="H11" i="4522"/>
  <c r="H22" i="4522"/>
  <c r="H25" i="4522"/>
  <c r="H29" i="4522"/>
  <c r="H35" i="4522"/>
  <c r="C39" i="4522"/>
  <c r="C43" i="4522"/>
  <c r="C47" i="4522"/>
  <c r="H52" i="4522"/>
  <c r="H14" i="4522"/>
  <c r="H17" i="4522"/>
  <c r="C25" i="4522"/>
  <c r="H40" i="4522"/>
  <c r="H44" i="4522"/>
  <c r="H48" i="4522"/>
  <c r="H5" i="4522"/>
  <c r="H13" i="4522"/>
  <c r="H21" i="4522"/>
  <c r="H10" i="4522"/>
  <c r="H26" i="4522"/>
  <c r="H30" i="4522"/>
  <c r="H36" i="4522"/>
  <c r="C40" i="4522"/>
  <c r="C44" i="4522"/>
  <c r="C48" i="4522"/>
  <c r="H3" i="4522"/>
  <c r="H18" i="4522"/>
  <c r="C22" i="4522"/>
  <c r="C26" i="4522"/>
  <c r="H37" i="4522"/>
  <c r="H41" i="4522"/>
  <c r="H45" i="4522"/>
  <c r="H49" i="4522"/>
  <c r="H4" i="4522"/>
  <c r="H8" i="4522"/>
  <c r="H15" i="4522"/>
  <c r="H23" i="4522"/>
  <c r="H27" i="4522"/>
  <c r="H31" i="4522"/>
  <c r="C37" i="4522"/>
  <c r="C41" i="4522"/>
  <c r="C45" i="4522"/>
  <c r="C49" i="4522"/>
  <c r="H7" i="4522"/>
  <c r="H19" i="4522"/>
  <c r="H6" i="4522"/>
  <c r="C23" i="4522"/>
  <c r="B27" i="4522"/>
  <c r="H32" i="4522"/>
  <c r="H38" i="4522"/>
  <c r="H42" i="4522"/>
  <c r="H46" i="4522"/>
  <c r="H17" i="4521"/>
  <c r="C25" i="4521"/>
  <c r="H40" i="4521"/>
  <c r="H44" i="4521"/>
  <c r="H48" i="4521"/>
  <c r="H12" i="4521"/>
  <c r="H20" i="4521"/>
  <c r="H23" i="4521"/>
  <c r="H27" i="4521"/>
  <c r="H30" i="4521"/>
  <c r="H36" i="4521"/>
  <c r="C40" i="4521"/>
  <c r="C44" i="4521"/>
  <c r="C48" i="4521"/>
  <c r="H13" i="4521"/>
  <c r="H15" i="4521"/>
  <c r="H24" i="4521"/>
  <c r="H28" i="4521"/>
  <c r="H31" i="4521"/>
  <c r="C37" i="4521"/>
  <c r="C41" i="4521"/>
  <c r="C45" i="4521"/>
  <c r="C49" i="4521"/>
  <c r="H10" i="4521"/>
  <c r="H7" i="4521"/>
  <c r="H21" i="4521"/>
  <c r="C23" i="4521"/>
  <c r="B27" i="4521"/>
  <c r="H32" i="4521"/>
  <c r="H38" i="4521"/>
  <c r="H42" i="4521"/>
  <c r="H46" i="4521"/>
  <c r="H50" i="4521"/>
  <c r="H25" i="4521"/>
  <c r="H8" i="4521"/>
  <c r="H33" i="4521"/>
  <c r="C38" i="4521"/>
  <c r="C42" i="4521"/>
  <c r="C46" i="4521"/>
  <c r="P22" i="4520" l="1"/>
  <c r="P19" i="4520"/>
  <c r="P20" i="4520"/>
  <c r="P18" i="4520"/>
  <c r="C48" i="4520"/>
  <c r="H48" i="4520"/>
  <c r="C44" i="4520"/>
  <c r="H44" i="4520"/>
  <c r="C40" i="4520"/>
  <c r="H40" i="4520"/>
  <c r="H36" i="4520"/>
  <c r="C35" i="4520"/>
  <c r="B30" i="4520"/>
  <c r="H17" i="4520"/>
  <c r="B29" i="4520"/>
  <c r="H29" i="4520"/>
  <c r="C25" i="4520"/>
  <c r="C22" i="4520"/>
  <c r="H13" i="4520"/>
  <c r="C21" i="4520"/>
  <c r="C20" i="4520"/>
  <c r="H52" i="4520"/>
  <c r="C19" i="4520"/>
  <c r="H25" i="4520"/>
  <c r="C18" i="4520"/>
  <c r="C17" i="4520"/>
  <c r="C16" i="4520"/>
  <c r="H24" i="4520"/>
  <c r="C15" i="4520"/>
  <c r="H23" i="4520"/>
  <c r="B13" i="4520"/>
  <c r="P12" i="4520"/>
  <c r="H22" i="4520"/>
  <c r="B12" i="4520"/>
  <c r="P11" i="4520"/>
  <c r="H18" i="4520"/>
  <c r="B11" i="4520"/>
  <c r="P10" i="4520"/>
  <c r="H3" i="4520"/>
  <c r="C10" i="4520"/>
  <c r="H11" i="4520"/>
  <c r="C9" i="4520"/>
  <c r="H14" i="4520"/>
  <c r="C8" i="4520"/>
  <c r="P7" i="4520"/>
  <c r="H9" i="4520"/>
  <c r="B7" i="4520"/>
  <c r="P6" i="4520"/>
  <c r="H7" i="4520"/>
  <c r="P5" i="4520"/>
  <c r="H6" i="4520"/>
  <c r="B5" i="4520"/>
  <c r="P4" i="4520"/>
  <c r="H2" i="4520"/>
  <c r="P3" i="4520"/>
  <c r="H10" i="4520"/>
  <c r="P2" i="4520"/>
  <c r="H4" i="4520"/>
  <c r="P18" i="4519"/>
  <c r="P17" i="4519"/>
  <c r="P16" i="4519"/>
  <c r="P15" i="4519"/>
  <c r="H52" i="4519"/>
  <c r="C49" i="4519"/>
  <c r="H48" i="4519"/>
  <c r="C47" i="4519"/>
  <c r="H46" i="4519"/>
  <c r="C45" i="4519"/>
  <c r="H45" i="4519"/>
  <c r="H44" i="4519"/>
  <c r="C43" i="4519"/>
  <c r="H42" i="4519"/>
  <c r="C41" i="4519"/>
  <c r="H41" i="4519"/>
  <c r="H40" i="4519"/>
  <c r="C39" i="4519"/>
  <c r="H38" i="4519"/>
  <c r="C37" i="4519"/>
  <c r="H37" i="4519"/>
  <c r="H36" i="4519"/>
  <c r="C35" i="4519"/>
  <c r="H35" i="4519"/>
  <c r="H32" i="4519"/>
  <c r="H31" i="4519"/>
  <c r="B30" i="4519"/>
  <c r="H30" i="4519"/>
  <c r="H29" i="4519"/>
  <c r="B27" i="4519"/>
  <c r="H27" i="4519"/>
  <c r="C26" i="4519"/>
  <c r="H26" i="4519"/>
  <c r="C25" i="4519"/>
  <c r="H25" i="4519"/>
  <c r="C23" i="4519"/>
  <c r="H23" i="4519"/>
  <c r="C22" i="4519"/>
  <c r="H22" i="4519"/>
  <c r="C21" i="4519"/>
  <c r="H21" i="4519"/>
  <c r="C20" i="4519"/>
  <c r="H5" i="4519"/>
  <c r="H20" i="4519"/>
  <c r="C19" i="4519"/>
  <c r="B29" i="4519"/>
  <c r="H19" i="4519"/>
  <c r="C18" i="4519"/>
  <c r="H11" i="4519"/>
  <c r="C17" i="4519"/>
  <c r="H18" i="4519"/>
  <c r="C16" i="4519"/>
  <c r="H17" i="4519"/>
  <c r="C15" i="4519"/>
  <c r="H16" i="4519"/>
  <c r="H15" i="4519"/>
  <c r="B13" i="4519"/>
  <c r="B14" i="4519" s="1"/>
  <c r="P12" i="4519"/>
  <c r="H14" i="4519"/>
  <c r="B12" i="4519"/>
  <c r="P11" i="4519"/>
  <c r="H13" i="4519"/>
  <c r="B11" i="4519"/>
  <c r="P10" i="4519"/>
  <c r="H4" i="4519"/>
  <c r="C10" i="4519"/>
  <c r="H12" i="4519"/>
  <c r="C9" i="4519"/>
  <c r="H10" i="4519"/>
  <c r="C8" i="4519"/>
  <c r="P7" i="4519"/>
  <c r="H9" i="4519"/>
  <c r="B7" i="4519"/>
  <c r="P6" i="4519"/>
  <c r="H3" i="4519"/>
  <c r="P5" i="4519"/>
  <c r="H8" i="4519"/>
  <c r="B5" i="4519"/>
  <c r="P4" i="4519"/>
  <c r="H7" i="4519"/>
  <c r="P3" i="4519"/>
  <c r="H6" i="4519"/>
  <c r="P2" i="4519"/>
  <c r="H2" i="4519"/>
  <c r="P26" i="4507"/>
  <c r="P17" i="4506"/>
  <c r="P20" i="4511"/>
  <c r="P15" i="4511"/>
  <c r="P16" i="4503"/>
  <c r="P31" i="4500"/>
  <c r="P20" i="4500"/>
  <c r="P28" i="4509"/>
  <c r="P32" i="4499"/>
  <c r="P16" i="4499"/>
  <c r="B14" i="4520" l="1"/>
  <c r="C26" i="4520"/>
  <c r="H37" i="4520"/>
  <c r="H41" i="4520"/>
  <c r="H45" i="4520"/>
  <c r="H49" i="4520"/>
  <c r="H27" i="4520"/>
  <c r="H30" i="4520"/>
  <c r="H32" i="4520"/>
  <c r="C37" i="4520"/>
  <c r="C41" i="4520"/>
  <c r="C45" i="4520"/>
  <c r="C49" i="4520"/>
  <c r="H15" i="4520"/>
  <c r="H16" i="4520"/>
  <c r="C23" i="4520"/>
  <c r="B27" i="4520"/>
  <c r="H21" i="4520"/>
  <c r="H38" i="4520"/>
  <c r="H42" i="4520"/>
  <c r="H46" i="4520"/>
  <c r="H50" i="4520"/>
  <c r="H28" i="4520"/>
  <c r="H8" i="4520"/>
  <c r="H33" i="4520"/>
  <c r="C38" i="4520"/>
  <c r="C42" i="4520"/>
  <c r="C46" i="4520"/>
  <c r="H51" i="4520"/>
  <c r="H19" i="4520"/>
  <c r="H20" i="4520"/>
  <c r="C24" i="4520"/>
  <c r="B28" i="4520"/>
  <c r="H34" i="4520"/>
  <c r="H39" i="4520"/>
  <c r="H43" i="4520"/>
  <c r="H47" i="4520"/>
  <c r="H5" i="4520"/>
  <c r="H26" i="4520"/>
  <c r="H12" i="4520"/>
  <c r="H31" i="4520"/>
  <c r="H35" i="4520"/>
  <c r="C39" i="4520"/>
  <c r="C43" i="4520"/>
  <c r="C47" i="4520"/>
  <c r="C40" i="4519"/>
  <c r="C44" i="4519"/>
  <c r="C48" i="4519"/>
  <c r="H49" i="4519"/>
  <c r="H50" i="4519"/>
  <c r="H24" i="4519"/>
  <c r="H28" i="4519"/>
  <c r="H33" i="4519"/>
  <c r="C38" i="4519"/>
  <c r="C42" i="4519"/>
  <c r="C46" i="4519"/>
  <c r="H51" i="4519"/>
  <c r="C24" i="4519"/>
  <c r="B28" i="4519"/>
  <c r="H34" i="4519"/>
  <c r="H39" i="4519"/>
  <c r="H43" i="4519"/>
  <c r="H47" i="4519"/>
  <c r="P17" i="4518" l="1"/>
  <c r="P16" i="4518"/>
  <c r="P15" i="4518"/>
  <c r="H52" i="4518"/>
  <c r="H4" i="4518"/>
  <c r="C49" i="4518"/>
  <c r="H49" i="4518"/>
  <c r="C48" i="4518"/>
  <c r="H48" i="4518"/>
  <c r="C47" i="4518"/>
  <c r="H47" i="4518"/>
  <c r="C45" i="4518"/>
  <c r="H45" i="4518"/>
  <c r="C44" i="4518"/>
  <c r="H44" i="4518"/>
  <c r="C43" i="4518"/>
  <c r="H43" i="4518"/>
  <c r="C41" i="4518"/>
  <c r="H41" i="4518"/>
  <c r="C40" i="4518"/>
  <c r="H40" i="4518"/>
  <c r="C39" i="4518"/>
  <c r="H39" i="4518"/>
  <c r="C37" i="4518"/>
  <c r="H37" i="4518"/>
  <c r="H36" i="4518"/>
  <c r="C35" i="4518"/>
  <c r="H35" i="4518"/>
  <c r="H34" i="4518"/>
  <c r="H31" i="4518"/>
  <c r="B30" i="4518"/>
  <c r="H30" i="4518"/>
  <c r="H29" i="4518"/>
  <c r="B28" i="4518"/>
  <c r="H28" i="4518"/>
  <c r="C26" i="4518"/>
  <c r="H12" i="4518"/>
  <c r="C25" i="4518"/>
  <c r="H27" i="4518"/>
  <c r="C24" i="4518"/>
  <c r="C23" i="4518"/>
  <c r="H25" i="4518"/>
  <c r="C22" i="4518"/>
  <c r="H24" i="4518"/>
  <c r="C21" i="4518"/>
  <c r="H23" i="4518"/>
  <c r="C20" i="4518"/>
  <c r="H51" i="4518"/>
  <c r="H22" i="4518"/>
  <c r="C19" i="4518"/>
  <c r="B29" i="4518"/>
  <c r="H21" i="4518"/>
  <c r="C18" i="4518"/>
  <c r="H20" i="4518"/>
  <c r="C17" i="4518"/>
  <c r="H5" i="4518"/>
  <c r="C16" i="4518"/>
  <c r="H19" i="4518"/>
  <c r="C15" i="4518"/>
  <c r="H18" i="4518"/>
  <c r="H17" i="4518"/>
  <c r="B13" i="4518"/>
  <c r="P12" i="4518"/>
  <c r="H16" i="4518"/>
  <c r="B12" i="4518"/>
  <c r="B14" i="4518" s="1"/>
  <c r="P11" i="4518"/>
  <c r="H15" i="4518"/>
  <c r="B11" i="4518"/>
  <c r="P10" i="4518"/>
  <c r="H8" i="4518"/>
  <c r="C10" i="4518"/>
  <c r="H14" i="4518"/>
  <c r="C9" i="4518"/>
  <c r="H13" i="4518"/>
  <c r="C8" i="4518"/>
  <c r="P7" i="4518"/>
  <c r="H7" i="4518"/>
  <c r="B7" i="4518"/>
  <c r="P6" i="4518"/>
  <c r="H6" i="4518"/>
  <c r="P5" i="4518"/>
  <c r="H11" i="4518"/>
  <c r="B5" i="4518"/>
  <c r="P4" i="4518"/>
  <c r="H3" i="4518"/>
  <c r="P3" i="4518"/>
  <c r="H10" i="4518"/>
  <c r="P2" i="4518"/>
  <c r="H2" i="4518"/>
  <c r="P22" i="4517"/>
  <c r="P17" i="4517"/>
  <c r="P20" i="4517"/>
  <c r="P18" i="4517"/>
  <c r="P15" i="4517"/>
  <c r="P16" i="4517"/>
  <c r="C35" i="4517"/>
  <c r="B30" i="4517"/>
  <c r="C21" i="4517"/>
  <c r="C20" i="4517"/>
  <c r="H50" i="4517"/>
  <c r="C19" i="4517"/>
  <c r="B29" i="4517"/>
  <c r="C18" i="4517"/>
  <c r="C17" i="4517"/>
  <c r="C16" i="4517"/>
  <c r="C15" i="4517"/>
  <c r="B13" i="4517"/>
  <c r="P12" i="4517"/>
  <c r="B12" i="4517"/>
  <c r="P11" i="4517"/>
  <c r="B11" i="4517"/>
  <c r="P10" i="4517"/>
  <c r="H5" i="4517"/>
  <c r="C10" i="4517"/>
  <c r="C9" i="4517"/>
  <c r="C8" i="4517"/>
  <c r="P7" i="4517"/>
  <c r="B7" i="4517"/>
  <c r="P6" i="4517"/>
  <c r="P5" i="4517"/>
  <c r="B5" i="4517"/>
  <c r="P4" i="4517"/>
  <c r="P3" i="4517"/>
  <c r="P2" i="4517"/>
  <c r="P22" i="4502"/>
  <c r="P21" i="4502"/>
  <c r="P18" i="4502"/>
  <c r="P16" i="4502"/>
  <c r="P17" i="4502"/>
  <c r="P19" i="4504"/>
  <c r="P17" i="4512"/>
  <c r="P24" i="4515"/>
  <c r="P22" i="4515"/>
  <c r="P19" i="4515"/>
  <c r="P20" i="4515"/>
  <c r="P17" i="4515"/>
  <c r="P16" i="4515"/>
  <c r="P15" i="4515"/>
  <c r="P28" i="4511"/>
  <c r="P22" i="4511"/>
  <c r="P18" i="4509"/>
  <c r="P15" i="4503"/>
  <c r="P29" i="4507"/>
  <c r="P21" i="4500"/>
  <c r="P22" i="4506"/>
  <c r="P24" i="4506"/>
  <c r="P15" i="4506"/>
  <c r="P19" i="4499"/>
  <c r="B27" i="4518" l="1"/>
  <c r="H32" i="4518"/>
  <c r="H38" i="4518"/>
  <c r="H42" i="4518"/>
  <c r="H46" i="4518"/>
  <c r="H50" i="4518"/>
  <c r="H26" i="4518"/>
  <c r="H9" i="4518"/>
  <c r="H33" i="4518"/>
  <c r="C38" i="4518"/>
  <c r="C42" i="4518"/>
  <c r="C46" i="4518"/>
  <c r="B14" i="4517"/>
  <c r="H10" i="4517"/>
  <c r="C38" i="4517"/>
  <c r="H51" i="4517"/>
  <c r="H11" i="4517"/>
  <c r="H20" i="4517"/>
  <c r="H23" i="4517"/>
  <c r="C24" i="4517"/>
  <c r="H34" i="4517"/>
  <c r="H43" i="4517"/>
  <c r="H47" i="4517"/>
  <c r="H25" i="4517"/>
  <c r="H14" i="4517"/>
  <c r="H30" i="4517"/>
  <c r="H35" i="4517"/>
  <c r="C39" i="4517"/>
  <c r="C43" i="4517"/>
  <c r="C47" i="4517"/>
  <c r="H52" i="4517"/>
  <c r="H18" i="4517"/>
  <c r="H21" i="4517"/>
  <c r="C25" i="4517"/>
  <c r="H40" i="4517"/>
  <c r="H44" i="4517"/>
  <c r="H48" i="4517"/>
  <c r="H2" i="4517"/>
  <c r="H16" i="4517"/>
  <c r="H33" i="4517"/>
  <c r="C42" i="4517"/>
  <c r="C46" i="4517"/>
  <c r="B28" i="4517"/>
  <c r="H39" i="4517"/>
  <c r="H4" i="4517"/>
  <c r="H6" i="4517"/>
  <c r="H9" i="4517"/>
  <c r="H24" i="4517"/>
  <c r="H26" i="4517"/>
  <c r="H28" i="4517"/>
  <c r="H17" i="4517"/>
  <c r="H36" i="4517"/>
  <c r="C40" i="4517"/>
  <c r="C44" i="4517"/>
  <c r="C48" i="4517"/>
  <c r="H3" i="4517"/>
  <c r="H15" i="4517"/>
  <c r="C22" i="4517"/>
  <c r="C26" i="4517"/>
  <c r="H37" i="4517"/>
  <c r="H41" i="4517"/>
  <c r="H45" i="4517"/>
  <c r="H49" i="4517"/>
  <c r="H7" i="4517"/>
  <c r="H12" i="4517"/>
  <c r="H19" i="4517"/>
  <c r="H27" i="4517"/>
  <c r="H29" i="4517"/>
  <c r="H31" i="4517"/>
  <c r="C37" i="4517"/>
  <c r="C41" i="4517"/>
  <c r="C45" i="4517"/>
  <c r="C49" i="4517"/>
  <c r="H8" i="4517"/>
  <c r="H22" i="4517"/>
  <c r="H13" i="4517"/>
  <c r="C23" i="4517"/>
  <c r="B27" i="4517"/>
  <c r="H32" i="4517"/>
  <c r="H38" i="4517"/>
  <c r="H42" i="4517"/>
  <c r="H46" i="4517"/>
  <c r="P16" i="4516" l="1"/>
  <c r="P15" i="4516"/>
  <c r="H52" i="4516"/>
  <c r="H50" i="4516"/>
  <c r="C48" i="4516"/>
  <c r="H48" i="4516"/>
  <c r="C47" i="4516"/>
  <c r="H46" i="4516"/>
  <c r="C45" i="4516"/>
  <c r="H45" i="4516"/>
  <c r="C44" i="4516"/>
  <c r="H44" i="4516"/>
  <c r="C43" i="4516"/>
  <c r="H42" i="4516"/>
  <c r="C41" i="4516"/>
  <c r="H41" i="4516"/>
  <c r="C40" i="4516"/>
  <c r="H40" i="4516"/>
  <c r="C39" i="4516"/>
  <c r="H38" i="4516"/>
  <c r="C37" i="4516"/>
  <c r="H37" i="4516"/>
  <c r="H36" i="4516"/>
  <c r="C35" i="4516"/>
  <c r="H35" i="4516"/>
  <c r="H32" i="4516"/>
  <c r="H31" i="4516"/>
  <c r="B30" i="4516"/>
  <c r="H30" i="4516"/>
  <c r="B29" i="4516"/>
  <c r="H29" i="4516"/>
  <c r="B27" i="4516"/>
  <c r="H28" i="4516"/>
  <c r="C26" i="4516"/>
  <c r="H27" i="4516"/>
  <c r="C25" i="4516"/>
  <c r="H12" i="4516"/>
  <c r="C23" i="4516"/>
  <c r="H25" i="4516"/>
  <c r="C22" i="4516"/>
  <c r="H11" i="4516"/>
  <c r="C21" i="4516"/>
  <c r="H24" i="4516"/>
  <c r="C20" i="4516"/>
  <c r="H5" i="4516"/>
  <c r="H10" i="4516"/>
  <c r="C19" i="4516"/>
  <c r="H23" i="4516"/>
  <c r="C18" i="4516"/>
  <c r="H22" i="4516"/>
  <c r="C17" i="4516"/>
  <c r="H21" i="4516"/>
  <c r="C16" i="4516"/>
  <c r="H20" i="4516"/>
  <c r="C15" i="4516"/>
  <c r="H19" i="4516"/>
  <c r="H18" i="4516"/>
  <c r="B13" i="4516"/>
  <c r="P12" i="4516"/>
  <c r="H17" i="4516"/>
  <c r="B12" i="4516"/>
  <c r="B14" i="4516" s="1"/>
  <c r="P11" i="4516"/>
  <c r="H16" i="4516"/>
  <c r="B11" i="4516"/>
  <c r="P10" i="4516"/>
  <c r="H2" i="4516"/>
  <c r="C10" i="4516"/>
  <c r="H15" i="4516"/>
  <c r="C9" i="4516"/>
  <c r="H14" i="4516"/>
  <c r="C8" i="4516"/>
  <c r="P7" i="4516"/>
  <c r="H9" i="4516"/>
  <c r="B7" i="4516"/>
  <c r="P6" i="4516"/>
  <c r="H8" i="4516"/>
  <c r="P5" i="4516"/>
  <c r="H7" i="4516"/>
  <c r="B5" i="4516"/>
  <c r="P4" i="4516"/>
  <c r="H4" i="4516"/>
  <c r="P3" i="4516"/>
  <c r="H6" i="4516"/>
  <c r="P2" i="4516"/>
  <c r="H3" i="4516"/>
  <c r="P26" i="4515"/>
  <c r="P21" i="4515"/>
  <c r="P23" i="4515"/>
  <c r="P25" i="4515"/>
  <c r="H52" i="4515"/>
  <c r="C49" i="4515"/>
  <c r="H50" i="4515"/>
  <c r="H49" i="4515"/>
  <c r="C47" i="4515"/>
  <c r="C45" i="4515"/>
  <c r="H46" i="4515"/>
  <c r="H45" i="4515"/>
  <c r="C43" i="4515"/>
  <c r="C41" i="4515"/>
  <c r="H42" i="4515"/>
  <c r="C40" i="4515"/>
  <c r="H41" i="4515"/>
  <c r="C39" i="4515"/>
  <c r="C37" i="4515"/>
  <c r="H38" i="4515"/>
  <c r="H37" i="4515"/>
  <c r="C35" i="4515"/>
  <c r="H36" i="4515"/>
  <c r="H22" i="4515"/>
  <c r="B30" i="4515"/>
  <c r="H16" i="4515"/>
  <c r="B29" i="4515"/>
  <c r="H33" i="4515"/>
  <c r="H32" i="4515"/>
  <c r="C26" i="4515"/>
  <c r="H31" i="4515"/>
  <c r="C25" i="4515"/>
  <c r="H13" i="4515"/>
  <c r="H29" i="4515"/>
  <c r="C22" i="4515"/>
  <c r="H15" i="4515"/>
  <c r="C21" i="4515"/>
  <c r="H28" i="4515"/>
  <c r="C20" i="4515"/>
  <c r="H5" i="4515"/>
  <c r="C19" i="4515"/>
  <c r="H27" i="4515"/>
  <c r="C18" i="4515"/>
  <c r="H21" i="4515"/>
  <c r="C17" i="4515"/>
  <c r="C16" i="4515"/>
  <c r="H20" i="4515"/>
  <c r="C15" i="4515"/>
  <c r="H26" i="4515"/>
  <c r="H25" i="4515"/>
  <c r="B13" i="4515"/>
  <c r="B14" i="4515" s="1"/>
  <c r="P12" i="4515"/>
  <c r="H19" i="4515"/>
  <c r="B12" i="4515"/>
  <c r="P11" i="4515"/>
  <c r="H18" i="4515"/>
  <c r="B11" i="4515"/>
  <c r="P10" i="4515"/>
  <c r="H3" i="4515"/>
  <c r="C10" i="4515"/>
  <c r="H10" i="4515"/>
  <c r="C9" i="4515"/>
  <c r="H12" i="4515"/>
  <c r="C8" i="4515"/>
  <c r="P7" i="4515"/>
  <c r="H11" i="4515"/>
  <c r="B7" i="4515"/>
  <c r="P6" i="4515"/>
  <c r="H6" i="4515"/>
  <c r="P5" i="4515"/>
  <c r="H7" i="4515"/>
  <c r="B5" i="4515"/>
  <c r="P4" i="4515"/>
  <c r="H2" i="4515"/>
  <c r="P3" i="4515"/>
  <c r="H9" i="4515"/>
  <c r="P2" i="4515"/>
  <c r="H4" i="4515"/>
  <c r="P16" i="4514"/>
  <c r="P15" i="4514"/>
  <c r="C35" i="4514"/>
  <c r="B30" i="4514"/>
  <c r="C21" i="4514"/>
  <c r="C20" i="4514"/>
  <c r="H50" i="4514"/>
  <c r="C19" i="4514"/>
  <c r="B29" i="4514"/>
  <c r="C18" i="4514"/>
  <c r="C17" i="4514"/>
  <c r="C16" i="4514"/>
  <c r="C15" i="4514"/>
  <c r="B13" i="4514"/>
  <c r="P12" i="4514"/>
  <c r="B12" i="4514"/>
  <c r="P11" i="4514"/>
  <c r="B11" i="4514"/>
  <c r="P10" i="4514"/>
  <c r="H12" i="4514"/>
  <c r="C10" i="4514"/>
  <c r="C9" i="4514"/>
  <c r="C8" i="4514"/>
  <c r="P7" i="4514"/>
  <c r="B7" i="4514"/>
  <c r="P6" i="4514"/>
  <c r="P5" i="4514"/>
  <c r="B5" i="4514"/>
  <c r="P4" i="4514"/>
  <c r="P3" i="4514"/>
  <c r="P2" i="4514"/>
  <c r="P22" i="4513"/>
  <c r="P21" i="4513"/>
  <c r="P17" i="4513"/>
  <c r="P20" i="4513"/>
  <c r="P19" i="4513"/>
  <c r="P18" i="4513"/>
  <c r="P16" i="4513"/>
  <c r="P15" i="4513"/>
  <c r="C35" i="4513"/>
  <c r="B30" i="4513"/>
  <c r="C21" i="4513"/>
  <c r="C20" i="4513"/>
  <c r="H50" i="4513"/>
  <c r="C19" i="4513"/>
  <c r="B29" i="4513"/>
  <c r="C18" i="4513"/>
  <c r="C17" i="4513"/>
  <c r="C16" i="4513"/>
  <c r="C15" i="4513"/>
  <c r="B13" i="4513"/>
  <c r="P12" i="4513"/>
  <c r="B12" i="4513"/>
  <c r="P11" i="4513"/>
  <c r="B11" i="4513"/>
  <c r="P10" i="4513"/>
  <c r="C10" i="4513"/>
  <c r="C9" i="4513"/>
  <c r="C8" i="4513"/>
  <c r="P7" i="4513"/>
  <c r="B7" i="4513"/>
  <c r="P6" i="4513"/>
  <c r="P5" i="4513"/>
  <c r="B5" i="4513"/>
  <c r="P4" i="4513"/>
  <c r="P3" i="4513"/>
  <c r="P2" i="4513"/>
  <c r="P22" i="4510"/>
  <c r="P16" i="4510"/>
  <c r="P15" i="4510"/>
  <c r="P30" i="4511"/>
  <c r="P17" i="4511"/>
  <c r="P16" i="4511"/>
  <c r="P18" i="4511"/>
  <c r="P24" i="4512"/>
  <c r="P25" i="4512"/>
  <c r="P18" i="4512"/>
  <c r="P15" i="4512"/>
  <c r="P26" i="4506"/>
  <c r="P18" i="4506"/>
  <c r="P30" i="4509"/>
  <c r="P22" i="4509"/>
  <c r="P22" i="4507"/>
  <c r="P15" i="4507"/>
  <c r="P17" i="4507"/>
  <c r="P28" i="4503"/>
  <c r="P32" i="4500"/>
  <c r="P22" i="4500"/>
  <c r="P17" i="4500"/>
  <c r="P36" i="4499"/>
  <c r="P30" i="4499"/>
  <c r="P20" i="4499"/>
  <c r="P21" i="4499"/>
  <c r="H49" i="4516" l="1"/>
  <c r="C49" i="4516"/>
  <c r="H26" i="4516"/>
  <c r="H13" i="4516"/>
  <c r="H33" i="4516"/>
  <c r="C38" i="4516"/>
  <c r="C42" i="4516"/>
  <c r="C46" i="4516"/>
  <c r="H51" i="4516"/>
  <c r="C24" i="4516"/>
  <c r="B28" i="4516"/>
  <c r="H34" i="4516"/>
  <c r="H39" i="4516"/>
  <c r="H43" i="4516"/>
  <c r="H47" i="4516"/>
  <c r="C44" i="4515"/>
  <c r="C48" i="4515"/>
  <c r="H17" i="4515"/>
  <c r="H14" i="4515"/>
  <c r="C23" i="4515"/>
  <c r="B27" i="4515"/>
  <c r="H34" i="4515"/>
  <c r="H39" i="4515"/>
  <c r="H43" i="4515"/>
  <c r="H47" i="4515"/>
  <c r="H51" i="4515"/>
  <c r="H30" i="4515"/>
  <c r="H8" i="4515"/>
  <c r="H35" i="4515"/>
  <c r="C38" i="4515"/>
  <c r="C42" i="4515"/>
  <c r="C46" i="4515"/>
  <c r="H24" i="4515"/>
  <c r="C24" i="4515"/>
  <c r="B28" i="4515"/>
  <c r="H23" i="4515"/>
  <c r="H40" i="4515"/>
  <c r="H44" i="4515"/>
  <c r="H48" i="4515"/>
  <c r="B14" i="4514"/>
  <c r="H24" i="4514"/>
  <c r="H33" i="4514"/>
  <c r="C42" i="4514"/>
  <c r="H51" i="4514"/>
  <c r="H2" i="4514"/>
  <c r="H9" i="4514"/>
  <c r="H15" i="4514"/>
  <c r="H19" i="4514"/>
  <c r="C24" i="4514"/>
  <c r="B28" i="4514"/>
  <c r="H34" i="4514"/>
  <c r="H39" i="4514"/>
  <c r="H43" i="4514"/>
  <c r="H47" i="4514"/>
  <c r="H7" i="4514"/>
  <c r="H21" i="4514"/>
  <c r="H25" i="4514"/>
  <c r="H29" i="4514"/>
  <c r="H35" i="4514"/>
  <c r="C39" i="4514"/>
  <c r="C43" i="4514"/>
  <c r="C47" i="4514"/>
  <c r="H52" i="4514"/>
  <c r="H13" i="4514"/>
  <c r="H16" i="4514"/>
  <c r="C25" i="4514"/>
  <c r="H40" i="4514"/>
  <c r="H44" i="4514"/>
  <c r="H48" i="4514"/>
  <c r="H28" i="4514"/>
  <c r="C38" i="4514"/>
  <c r="C46" i="4514"/>
  <c r="H4" i="4514"/>
  <c r="H10" i="4514"/>
  <c r="H20" i="4514"/>
  <c r="H22" i="4514"/>
  <c r="H26" i="4514"/>
  <c r="H30" i="4514"/>
  <c r="H36" i="4514"/>
  <c r="C40" i="4514"/>
  <c r="C44" i="4514"/>
  <c r="C48" i="4514"/>
  <c r="H3" i="4514"/>
  <c r="H17" i="4514"/>
  <c r="C22" i="4514"/>
  <c r="C26" i="4514"/>
  <c r="H37" i="4514"/>
  <c r="H41" i="4514"/>
  <c r="H45" i="4514"/>
  <c r="H49" i="4514"/>
  <c r="H5" i="4514"/>
  <c r="H11" i="4514"/>
  <c r="H14" i="4514"/>
  <c r="H23" i="4514"/>
  <c r="H27" i="4514"/>
  <c r="H31" i="4514"/>
  <c r="C37" i="4514"/>
  <c r="C41" i="4514"/>
  <c r="C45" i="4514"/>
  <c r="C49" i="4514"/>
  <c r="H8" i="4514"/>
  <c r="H18" i="4514"/>
  <c r="H6" i="4514"/>
  <c r="C23" i="4514"/>
  <c r="B27" i="4514"/>
  <c r="H32" i="4514"/>
  <c r="H38" i="4514"/>
  <c r="H42" i="4514"/>
  <c r="H46" i="4514"/>
  <c r="B14" i="4513"/>
  <c r="H8" i="4513"/>
  <c r="C38" i="4513"/>
  <c r="C46" i="4513"/>
  <c r="H3" i="4513"/>
  <c r="H21" i="4513"/>
  <c r="H17" i="4513"/>
  <c r="C24" i="4513"/>
  <c r="B28" i="4513"/>
  <c r="H34" i="4513"/>
  <c r="H39" i="4513"/>
  <c r="H43" i="4513"/>
  <c r="H47" i="4513"/>
  <c r="H7" i="4513"/>
  <c r="H24" i="4513"/>
  <c r="H11" i="4513"/>
  <c r="H29" i="4513"/>
  <c r="H35" i="4513"/>
  <c r="C39" i="4513"/>
  <c r="C43" i="4513"/>
  <c r="C47" i="4513"/>
  <c r="H52" i="4513"/>
  <c r="H19" i="4513"/>
  <c r="H22" i="4513"/>
  <c r="C25" i="4513"/>
  <c r="H40" i="4513"/>
  <c r="H44" i="4513"/>
  <c r="H48" i="4513"/>
  <c r="H2" i="4513"/>
  <c r="H26" i="4513"/>
  <c r="H33" i="4513"/>
  <c r="C42" i="4513"/>
  <c r="H51" i="4513"/>
  <c r="H9" i="4513"/>
  <c r="H5" i="4513"/>
  <c r="H12" i="4513"/>
  <c r="H23" i="4513"/>
  <c r="H14" i="4513"/>
  <c r="H27" i="4513"/>
  <c r="H30" i="4513"/>
  <c r="H36" i="4513"/>
  <c r="C40" i="4513"/>
  <c r="C44" i="4513"/>
  <c r="C48" i="4513"/>
  <c r="H4" i="4513"/>
  <c r="H15" i="4513"/>
  <c r="C22" i="4513"/>
  <c r="C26" i="4513"/>
  <c r="H37" i="4513"/>
  <c r="H41" i="4513"/>
  <c r="H45" i="4513"/>
  <c r="H49" i="4513"/>
  <c r="H6" i="4513"/>
  <c r="H16" i="4513"/>
  <c r="H20" i="4513"/>
  <c r="H25" i="4513"/>
  <c r="H28" i="4513"/>
  <c r="H31" i="4513"/>
  <c r="C37" i="4513"/>
  <c r="C41" i="4513"/>
  <c r="C45" i="4513"/>
  <c r="C49" i="4513"/>
  <c r="H10" i="4513"/>
  <c r="H13" i="4513"/>
  <c r="H18" i="4513"/>
  <c r="C23" i="4513"/>
  <c r="B27" i="4513"/>
  <c r="H32" i="4513"/>
  <c r="H38" i="4513"/>
  <c r="H42" i="4513"/>
  <c r="H46" i="4513"/>
  <c r="P20" i="4512" l="1"/>
  <c r="P19" i="4512"/>
  <c r="P22" i="4512"/>
  <c r="P23" i="4512"/>
  <c r="P26" i="4512"/>
  <c r="P16" i="4512"/>
  <c r="P21" i="4512"/>
  <c r="H52" i="4512"/>
  <c r="H6" i="4512"/>
  <c r="C49" i="4512"/>
  <c r="H50" i="4512"/>
  <c r="H49" i="4512"/>
  <c r="C47" i="4512"/>
  <c r="H48" i="4512"/>
  <c r="C45" i="4512"/>
  <c r="H24" i="4512"/>
  <c r="H46" i="4512"/>
  <c r="C43" i="4512"/>
  <c r="H45" i="4512"/>
  <c r="C41" i="4512"/>
  <c r="H43" i="4512"/>
  <c r="H42" i="4512"/>
  <c r="C39" i="4512"/>
  <c r="H41" i="4512"/>
  <c r="C37" i="4512"/>
  <c r="H39" i="4512"/>
  <c r="C35" i="4512"/>
  <c r="H37" i="4512"/>
  <c r="H36" i="4512"/>
  <c r="H33" i="4512"/>
  <c r="B30" i="4512"/>
  <c r="B29" i="4512"/>
  <c r="H32" i="4512"/>
  <c r="B28" i="4512"/>
  <c r="H31" i="4512"/>
  <c r="C26" i="4512"/>
  <c r="C25" i="4512"/>
  <c r="H13" i="4512"/>
  <c r="C24" i="4512"/>
  <c r="H30" i="4512"/>
  <c r="C22" i="4512"/>
  <c r="C21" i="4512"/>
  <c r="H29" i="4512"/>
  <c r="C20" i="4512"/>
  <c r="H17" i="4512"/>
  <c r="C19" i="4512"/>
  <c r="C18" i="4512"/>
  <c r="H16" i="4512"/>
  <c r="C17" i="4512"/>
  <c r="C16" i="4512"/>
  <c r="H27" i="4512"/>
  <c r="C15" i="4512"/>
  <c r="H26" i="4512"/>
  <c r="H22" i="4512"/>
  <c r="B13" i="4512"/>
  <c r="P12" i="4512"/>
  <c r="H25" i="4512"/>
  <c r="B12" i="4512"/>
  <c r="P11" i="4512"/>
  <c r="H18" i="4512"/>
  <c r="B11" i="4512"/>
  <c r="P10" i="4512"/>
  <c r="H4" i="4512"/>
  <c r="C10" i="4512"/>
  <c r="H12" i="4512"/>
  <c r="C9" i="4512"/>
  <c r="C8" i="4512"/>
  <c r="P7" i="4512"/>
  <c r="H8" i="4512"/>
  <c r="B7" i="4512"/>
  <c r="P6" i="4512"/>
  <c r="H5" i="4512"/>
  <c r="P5" i="4512"/>
  <c r="B5" i="4512"/>
  <c r="P4" i="4512"/>
  <c r="H2" i="4512"/>
  <c r="P3" i="4512"/>
  <c r="P2" i="4512"/>
  <c r="H3" i="4512"/>
  <c r="P29" i="4511"/>
  <c r="P27" i="4511"/>
  <c r="P25" i="4511"/>
  <c r="P21" i="4511"/>
  <c r="P24" i="4511"/>
  <c r="P26" i="4511"/>
  <c r="P23" i="4511"/>
  <c r="P19" i="4511"/>
  <c r="C48" i="4511"/>
  <c r="H49" i="4511"/>
  <c r="C44" i="4511"/>
  <c r="H45" i="4511"/>
  <c r="C40" i="4511"/>
  <c r="H29" i="4511"/>
  <c r="H38" i="4511"/>
  <c r="C35" i="4511"/>
  <c r="B30" i="4511"/>
  <c r="H17" i="4511"/>
  <c r="B29" i="4511"/>
  <c r="H30" i="4511"/>
  <c r="C25" i="4511"/>
  <c r="H13" i="4511"/>
  <c r="C21" i="4511"/>
  <c r="C20" i="4511"/>
  <c r="H52" i="4511"/>
  <c r="C19" i="4511"/>
  <c r="H33" i="4511"/>
  <c r="C18" i="4511"/>
  <c r="C17" i="4511"/>
  <c r="C16" i="4511"/>
  <c r="C15" i="4511"/>
  <c r="H32" i="4511"/>
  <c r="B13" i="4511"/>
  <c r="P12" i="4511"/>
  <c r="B12" i="4511"/>
  <c r="P11" i="4511"/>
  <c r="H23" i="4511"/>
  <c r="B11" i="4511"/>
  <c r="P10" i="4511"/>
  <c r="H3" i="4511"/>
  <c r="C10" i="4511"/>
  <c r="C9" i="4511"/>
  <c r="H11" i="4511"/>
  <c r="C8" i="4511"/>
  <c r="P7" i="4511"/>
  <c r="B7" i="4511"/>
  <c r="P6" i="4511"/>
  <c r="P5" i="4511"/>
  <c r="H6" i="4511"/>
  <c r="B5" i="4511"/>
  <c r="P4" i="4511"/>
  <c r="P3" i="4511"/>
  <c r="P2" i="4511"/>
  <c r="P21" i="4510"/>
  <c r="P19" i="4510"/>
  <c r="P20" i="4510"/>
  <c r="P18" i="4510"/>
  <c r="P17" i="4510"/>
  <c r="C46" i="4510"/>
  <c r="C35" i="4510"/>
  <c r="B30" i="4510"/>
  <c r="C21" i="4510"/>
  <c r="C20" i="4510"/>
  <c r="H50" i="4510"/>
  <c r="C19" i="4510"/>
  <c r="B29" i="4510"/>
  <c r="C18" i="4510"/>
  <c r="C17" i="4510"/>
  <c r="C16" i="4510"/>
  <c r="C15" i="4510"/>
  <c r="B13" i="4510"/>
  <c r="P12" i="4510"/>
  <c r="B12" i="4510"/>
  <c r="P11" i="4510"/>
  <c r="B11" i="4510"/>
  <c r="P10" i="4510"/>
  <c r="H4" i="4510"/>
  <c r="C10" i="4510"/>
  <c r="C9" i="4510"/>
  <c r="C8" i="4510"/>
  <c r="P7" i="4510"/>
  <c r="B7" i="4510"/>
  <c r="P6" i="4510"/>
  <c r="P5" i="4510"/>
  <c r="B5" i="4510"/>
  <c r="P4" i="4510"/>
  <c r="P3" i="4510"/>
  <c r="P2" i="4510"/>
  <c r="P29" i="4509"/>
  <c r="P23" i="4509"/>
  <c r="P27" i="4509"/>
  <c r="P20" i="4509"/>
  <c r="P26" i="4509"/>
  <c r="P21" i="4509"/>
  <c r="P19" i="4509"/>
  <c r="P25" i="4509"/>
  <c r="P16" i="4509"/>
  <c r="P15" i="4509"/>
  <c r="P17" i="4509"/>
  <c r="H52" i="4509"/>
  <c r="H7" i="4509"/>
  <c r="H51" i="4509"/>
  <c r="C49" i="4509"/>
  <c r="H50" i="4509"/>
  <c r="H49" i="4509"/>
  <c r="C47" i="4509"/>
  <c r="H48" i="4509"/>
  <c r="H47" i="4509"/>
  <c r="C45" i="4509"/>
  <c r="H46" i="4509"/>
  <c r="H45" i="4509"/>
  <c r="C43" i="4509"/>
  <c r="H44" i="4509"/>
  <c r="H43" i="4509"/>
  <c r="C41" i="4509"/>
  <c r="H42" i="4509"/>
  <c r="H41" i="4509"/>
  <c r="C39" i="4509"/>
  <c r="H40" i="4509"/>
  <c r="H39" i="4509"/>
  <c r="C37" i="4509"/>
  <c r="H38" i="4509"/>
  <c r="C35" i="4509"/>
  <c r="H37" i="4509"/>
  <c r="H33" i="4509"/>
  <c r="H26" i="4509"/>
  <c r="H20" i="4509"/>
  <c r="B30" i="4509"/>
  <c r="B29" i="4509"/>
  <c r="H28" i="4509"/>
  <c r="B28" i="4509"/>
  <c r="B27" i="4509"/>
  <c r="H27" i="4509"/>
  <c r="C26" i="4509"/>
  <c r="C25" i="4509"/>
  <c r="H12" i="4509"/>
  <c r="C24" i="4509"/>
  <c r="C23" i="4509"/>
  <c r="H25" i="4509"/>
  <c r="C22" i="4509"/>
  <c r="C21" i="4509"/>
  <c r="H36" i="4509"/>
  <c r="C20" i="4509"/>
  <c r="H17" i="4509"/>
  <c r="H18" i="4509"/>
  <c r="C19" i="4509"/>
  <c r="C18" i="4509"/>
  <c r="H19" i="4509"/>
  <c r="C17" i="4509"/>
  <c r="H16" i="4509"/>
  <c r="C16" i="4509"/>
  <c r="H23" i="4509"/>
  <c r="C15" i="4509"/>
  <c r="H34" i="4509"/>
  <c r="H22" i="4509"/>
  <c r="B13" i="4509"/>
  <c r="P12" i="4509"/>
  <c r="H29" i="4509"/>
  <c r="B12" i="4509"/>
  <c r="P11" i="4509"/>
  <c r="H21" i="4509"/>
  <c r="B11" i="4509"/>
  <c r="P10" i="4509"/>
  <c r="H3" i="4509"/>
  <c r="C10" i="4509"/>
  <c r="H13" i="4509"/>
  <c r="C9" i="4509"/>
  <c r="H11" i="4509"/>
  <c r="C8" i="4509"/>
  <c r="P7" i="4509"/>
  <c r="H9" i="4509"/>
  <c r="B7" i="4509"/>
  <c r="P6" i="4509"/>
  <c r="H5" i="4509"/>
  <c r="P5" i="4509"/>
  <c r="H6" i="4509"/>
  <c r="B5" i="4509"/>
  <c r="P4" i="4509"/>
  <c r="H2" i="4509"/>
  <c r="P3" i="4509"/>
  <c r="H10" i="4509"/>
  <c r="P2" i="4509"/>
  <c r="H4" i="4509"/>
  <c r="P15" i="4508"/>
  <c r="P21" i="4508"/>
  <c r="P19" i="4508"/>
  <c r="P20" i="4508"/>
  <c r="P18" i="4508"/>
  <c r="P17" i="4508"/>
  <c r="P16" i="4508"/>
  <c r="H52" i="4508"/>
  <c r="H10" i="4508"/>
  <c r="C49" i="4508"/>
  <c r="H50" i="4508"/>
  <c r="C48" i="4508"/>
  <c r="H49" i="4508"/>
  <c r="C47" i="4508"/>
  <c r="H48" i="4508"/>
  <c r="H47" i="4508"/>
  <c r="C45" i="4508"/>
  <c r="H46" i="4508"/>
  <c r="C44" i="4508"/>
  <c r="H45" i="4508"/>
  <c r="C43" i="4508"/>
  <c r="H44" i="4508"/>
  <c r="H43" i="4508"/>
  <c r="C41" i="4508"/>
  <c r="H42" i="4508"/>
  <c r="C40" i="4508"/>
  <c r="H41" i="4508"/>
  <c r="C39" i="4508"/>
  <c r="H40" i="4508"/>
  <c r="H39" i="4508"/>
  <c r="C37" i="4508"/>
  <c r="H38" i="4508"/>
  <c r="H37" i="4508"/>
  <c r="C35" i="4508"/>
  <c r="H36" i="4508"/>
  <c r="H35" i="4508"/>
  <c r="H33" i="4508"/>
  <c r="H20" i="4508"/>
  <c r="B30" i="4508"/>
  <c r="H19" i="4508"/>
  <c r="H32" i="4508"/>
  <c r="B27" i="4508"/>
  <c r="H31" i="4508"/>
  <c r="C26" i="4508"/>
  <c r="H30" i="4508"/>
  <c r="C25" i="4508"/>
  <c r="H18" i="4508"/>
  <c r="C24" i="4508"/>
  <c r="C23" i="4508"/>
  <c r="H28" i="4508"/>
  <c r="C22" i="4508"/>
  <c r="H15" i="4508"/>
  <c r="C21" i="4508"/>
  <c r="H27" i="4508"/>
  <c r="C20" i="4508"/>
  <c r="H16" i="4508"/>
  <c r="H26" i="4508"/>
  <c r="C19" i="4508"/>
  <c r="B28" i="4508"/>
  <c r="H25" i="4508"/>
  <c r="C18" i="4508"/>
  <c r="H14" i="4508"/>
  <c r="C17" i="4508"/>
  <c r="H13" i="4508"/>
  <c r="C16" i="4508"/>
  <c r="H24" i="4508"/>
  <c r="C15" i="4508"/>
  <c r="H23" i="4508"/>
  <c r="H22" i="4508"/>
  <c r="B13" i="4508"/>
  <c r="P12" i="4508"/>
  <c r="H21" i="4508"/>
  <c r="B12" i="4508"/>
  <c r="P11" i="4508"/>
  <c r="H17" i="4508"/>
  <c r="B11" i="4508"/>
  <c r="P10" i="4508"/>
  <c r="H3" i="4508"/>
  <c r="C10" i="4508"/>
  <c r="H12" i="4508"/>
  <c r="C9" i="4508"/>
  <c r="H11" i="4508"/>
  <c r="C8" i="4508"/>
  <c r="P7" i="4508"/>
  <c r="H9" i="4508"/>
  <c r="B7" i="4508"/>
  <c r="P6" i="4508"/>
  <c r="H6" i="4508"/>
  <c r="P5" i="4508"/>
  <c r="H5" i="4508"/>
  <c r="B5" i="4508"/>
  <c r="P4" i="4508"/>
  <c r="H2" i="4508"/>
  <c r="P3" i="4508"/>
  <c r="H8" i="4508"/>
  <c r="P2" i="4508"/>
  <c r="H4" i="4508"/>
  <c r="P30" i="4507"/>
  <c r="P24" i="4507"/>
  <c r="P27" i="4507"/>
  <c r="P28" i="4507"/>
  <c r="P18" i="4507"/>
  <c r="P20" i="4507"/>
  <c r="P25" i="4507"/>
  <c r="P23" i="4507"/>
  <c r="P21" i="4507"/>
  <c r="H52" i="4507"/>
  <c r="H50" i="4507"/>
  <c r="C48" i="4507"/>
  <c r="H49" i="4507"/>
  <c r="C47" i="4507"/>
  <c r="H46" i="4507"/>
  <c r="C44" i="4507"/>
  <c r="H45" i="4507"/>
  <c r="C43" i="4507"/>
  <c r="C41" i="4507"/>
  <c r="H33" i="4507"/>
  <c r="C40" i="4507"/>
  <c r="H42" i="4507"/>
  <c r="C39" i="4507"/>
  <c r="C37" i="4507"/>
  <c r="H39" i="4507"/>
  <c r="H38" i="4507"/>
  <c r="C35" i="4507"/>
  <c r="H37" i="4507"/>
  <c r="H24" i="4507"/>
  <c r="B30" i="4507"/>
  <c r="H17" i="4507"/>
  <c r="B29" i="4507"/>
  <c r="H28" i="4507"/>
  <c r="H29" i="4507"/>
  <c r="C26" i="4507"/>
  <c r="H27" i="4507"/>
  <c r="C25" i="4507"/>
  <c r="H13" i="4507"/>
  <c r="H25" i="4507"/>
  <c r="C22" i="4507"/>
  <c r="H14" i="4507"/>
  <c r="C21" i="4507"/>
  <c r="H35" i="4507"/>
  <c r="C20" i="4507"/>
  <c r="H5" i="4507"/>
  <c r="C19" i="4507"/>
  <c r="H34" i="4507"/>
  <c r="C18" i="4507"/>
  <c r="H18" i="4507"/>
  <c r="C17" i="4507"/>
  <c r="C16" i="4507"/>
  <c r="H20" i="4507"/>
  <c r="C15" i="4507"/>
  <c r="H30" i="4507"/>
  <c r="H23" i="4507"/>
  <c r="B13" i="4507"/>
  <c r="P12" i="4507"/>
  <c r="H22" i="4507"/>
  <c r="B12" i="4507"/>
  <c r="P11" i="4507"/>
  <c r="H21" i="4507"/>
  <c r="B11" i="4507"/>
  <c r="P10" i="4507"/>
  <c r="H3" i="4507"/>
  <c r="C10" i="4507"/>
  <c r="H12" i="4507"/>
  <c r="C9" i="4507"/>
  <c r="H10" i="4507"/>
  <c r="C8" i="4507"/>
  <c r="P7" i="4507"/>
  <c r="H8" i="4507"/>
  <c r="B7" i="4507"/>
  <c r="P6" i="4507"/>
  <c r="H6" i="4507"/>
  <c r="P5" i="4507"/>
  <c r="H7" i="4507"/>
  <c r="B5" i="4507"/>
  <c r="P4" i="4507"/>
  <c r="H2" i="4507"/>
  <c r="P3" i="4507"/>
  <c r="H11" i="4507"/>
  <c r="P2" i="4507"/>
  <c r="H4" i="4507"/>
  <c r="P27" i="4506"/>
  <c r="P21" i="4506"/>
  <c r="P25" i="4506"/>
  <c r="P16" i="4506"/>
  <c r="P23" i="4506"/>
  <c r="P20" i="4506"/>
  <c r="P19" i="4506"/>
  <c r="C35" i="4506"/>
  <c r="B30" i="4506"/>
  <c r="C21" i="4506"/>
  <c r="C20" i="4506"/>
  <c r="H50" i="4506"/>
  <c r="C19" i="4506"/>
  <c r="B29" i="4506"/>
  <c r="C18" i="4506"/>
  <c r="C17" i="4506"/>
  <c r="C16" i="4506"/>
  <c r="C15" i="4506"/>
  <c r="B13" i="4506"/>
  <c r="P12" i="4506"/>
  <c r="B12" i="4506"/>
  <c r="P11" i="4506"/>
  <c r="B11" i="4506"/>
  <c r="P10" i="4506"/>
  <c r="H3" i="4506"/>
  <c r="C10" i="4506"/>
  <c r="C9" i="4506"/>
  <c r="C8" i="4506"/>
  <c r="P7" i="4506"/>
  <c r="B7" i="4506"/>
  <c r="P6" i="4506"/>
  <c r="P5" i="4506"/>
  <c r="B5" i="4506"/>
  <c r="P4" i="4506"/>
  <c r="P3" i="4506"/>
  <c r="P2" i="4506"/>
  <c r="P19" i="4505"/>
  <c r="P18" i="4505"/>
  <c r="P17" i="4505"/>
  <c r="P16" i="4505"/>
  <c r="P15" i="4505"/>
  <c r="C35" i="4505"/>
  <c r="B30" i="4505"/>
  <c r="C21" i="4505"/>
  <c r="C20" i="4505"/>
  <c r="H49" i="4505"/>
  <c r="C19" i="4505"/>
  <c r="B29" i="4505"/>
  <c r="C18" i="4505"/>
  <c r="C17" i="4505"/>
  <c r="C16" i="4505"/>
  <c r="C15" i="4505"/>
  <c r="B13" i="4505"/>
  <c r="P12" i="4505"/>
  <c r="B12" i="4505"/>
  <c r="P11" i="4505"/>
  <c r="B11" i="4505"/>
  <c r="P10" i="4505"/>
  <c r="H4" i="4505"/>
  <c r="C10" i="4505"/>
  <c r="C9" i="4505"/>
  <c r="C8" i="4505"/>
  <c r="P7" i="4505"/>
  <c r="B7" i="4505"/>
  <c r="P6" i="4505"/>
  <c r="P5" i="4505"/>
  <c r="B5" i="4505"/>
  <c r="P4" i="4505"/>
  <c r="P3" i="4505"/>
  <c r="P2" i="4505"/>
  <c r="P23" i="4504"/>
  <c r="P25" i="4504"/>
  <c r="P22" i="4504"/>
  <c r="P18" i="4504"/>
  <c r="P15" i="4504"/>
  <c r="P20" i="4504"/>
  <c r="P24" i="4504"/>
  <c r="P17" i="4504"/>
  <c r="P21" i="4504"/>
  <c r="P16" i="4504"/>
  <c r="P26" i="4504"/>
  <c r="C35" i="4504"/>
  <c r="B30" i="4504"/>
  <c r="C21" i="4504"/>
  <c r="C20" i="4504"/>
  <c r="H50" i="4504"/>
  <c r="C19" i="4504"/>
  <c r="B29" i="4504"/>
  <c r="C18" i="4504"/>
  <c r="C17" i="4504"/>
  <c r="C16" i="4504"/>
  <c r="C15" i="4504"/>
  <c r="B13" i="4504"/>
  <c r="P12" i="4504"/>
  <c r="B12" i="4504"/>
  <c r="P11" i="4504"/>
  <c r="B11" i="4504"/>
  <c r="P10" i="4504"/>
  <c r="H3" i="4504"/>
  <c r="C10" i="4504"/>
  <c r="C9" i="4504"/>
  <c r="C8" i="4504"/>
  <c r="P7" i="4504"/>
  <c r="B7" i="4504"/>
  <c r="P6" i="4504"/>
  <c r="P5" i="4504"/>
  <c r="B5" i="4504"/>
  <c r="P4" i="4504"/>
  <c r="P3" i="4504"/>
  <c r="P2" i="4504"/>
  <c r="P29" i="4503"/>
  <c r="P25" i="4503"/>
  <c r="P26" i="4503"/>
  <c r="P24" i="4503"/>
  <c r="P27" i="4503"/>
  <c r="P22" i="4503"/>
  <c r="P20" i="4503"/>
  <c r="P23" i="4503"/>
  <c r="P21" i="4503"/>
  <c r="P17" i="4503"/>
  <c r="H19" i="4503"/>
  <c r="C38" i="4503"/>
  <c r="C35" i="4503"/>
  <c r="B30" i="4503"/>
  <c r="C21" i="4503"/>
  <c r="C20" i="4503"/>
  <c r="H51" i="4503"/>
  <c r="C19" i="4503"/>
  <c r="B29" i="4503"/>
  <c r="C18" i="4503"/>
  <c r="C17" i="4503"/>
  <c r="C16" i="4503"/>
  <c r="C15" i="4503"/>
  <c r="B13" i="4503"/>
  <c r="P12" i="4503"/>
  <c r="B12" i="4503"/>
  <c r="P11" i="4503"/>
  <c r="B11" i="4503"/>
  <c r="P10" i="4503"/>
  <c r="H4" i="4503"/>
  <c r="C10" i="4503"/>
  <c r="C9" i="4503"/>
  <c r="C8" i="4503"/>
  <c r="P7" i="4503"/>
  <c r="B7" i="4503"/>
  <c r="P6" i="4503"/>
  <c r="P5" i="4503"/>
  <c r="B5" i="4503"/>
  <c r="P4" i="4503"/>
  <c r="P3" i="4503"/>
  <c r="P2" i="4503"/>
  <c r="P19" i="4502"/>
  <c r="P23" i="4502"/>
  <c r="P20" i="4502"/>
  <c r="P15" i="4502"/>
  <c r="H52" i="4502"/>
  <c r="H50" i="4502"/>
  <c r="C49" i="4502"/>
  <c r="H49" i="4502"/>
  <c r="C48" i="4502"/>
  <c r="H48" i="4502"/>
  <c r="C47" i="4502"/>
  <c r="H46" i="4502"/>
  <c r="C45" i="4502"/>
  <c r="H45" i="4502"/>
  <c r="C44" i="4502"/>
  <c r="H44" i="4502"/>
  <c r="C43" i="4502"/>
  <c r="H42" i="4502"/>
  <c r="C41" i="4502"/>
  <c r="H41" i="4502"/>
  <c r="C40" i="4502"/>
  <c r="H40" i="4502"/>
  <c r="C39" i="4502"/>
  <c r="H38" i="4502"/>
  <c r="C37" i="4502"/>
  <c r="H37" i="4502"/>
  <c r="H36" i="4502"/>
  <c r="C35" i="4502"/>
  <c r="H35" i="4502"/>
  <c r="H32" i="4502"/>
  <c r="H31" i="4502"/>
  <c r="B30" i="4502"/>
  <c r="H30" i="4502"/>
  <c r="B29" i="4502"/>
  <c r="H29" i="4502"/>
  <c r="B27" i="4502"/>
  <c r="H28" i="4502"/>
  <c r="C26" i="4502"/>
  <c r="H27" i="4502"/>
  <c r="C25" i="4502"/>
  <c r="H17" i="4502"/>
  <c r="C23" i="4502"/>
  <c r="H26" i="4502"/>
  <c r="C22" i="4502"/>
  <c r="H13" i="4502"/>
  <c r="C21" i="4502"/>
  <c r="H25" i="4502"/>
  <c r="C20" i="4502"/>
  <c r="H7" i="4502"/>
  <c r="H24" i="4502"/>
  <c r="C19" i="4502"/>
  <c r="H23" i="4502"/>
  <c r="C18" i="4502"/>
  <c r="H15" i="4502"/>
  <c r="C17" i="4502"/>
  <c r="H22" i="4502"/>
  <c r="C16" i="4502"/>
  <c r="H18" i="4502"/>
  <c r="C15" i="4502"/>
  <c r="H21" i="4502"/>
  <c r="H14" i="4502"/>
  <c r="B13" i="4502"/>
  <c r="P12" i="4502"/>
  <c r="H20" i="4502"/>
  <c r="B12" i="4502"/>
  <c r="P11" i="4502"/>
  <c r="H19" i="4502"/>
  <c r="B11" i="4502"/>
  <c r="P10" i="4502"/>
  <c r="H4" i="4502"/>
  <c r="C10" i="4502"/>
  <c r="H12" i="4502"/>
  <c r="C9" i="4502"/>
  <c r="H11" i="4502"/>
  <c r="C8" i="4502"/>
  <c r="P7" i="4502"/>
  <c r="H9" i="4502"/>
  <c r="B7" i="4502"/>
  <c r="P6" i="4502"/>
  <c r="H6" i="4502"/>
  <c r="P5" i="4502"/>
  <c r="H5" i="4502"/>
  <c r="B5" i="4502"/>
  <c r="P4" i="4502"/>
  <c r="H2" i="4502"/>
  <c r="P3" i="4502"/>
  <c r="H8" i="4502"/>
  <c r="P2" i="4502"/>
  <c r="H3" i="4502"/>
  <c r="P17" i="4501"/>
  <c r="P16" i="4501"/>
  <c r="P15" i="4501"/>
  <c r="H52" i="4501"/>
  <c r="H51" i="4501"/>
  <c r="C49" i="4501"/>
  <c r="H48" i="4501"/>
  <c r="C48" i="4501"/>
  <c r="H47" i="4501"/>
  <c r="C47" i="4501"/>
  <c r="H46" i="4501"/>
  <c r="C45" i="4501"/>
  <c r="H44" i="4501"/>
  <c r="C44" i="4501"/>
  <c r="H43" i="4501"/>
  <c r="C43" i="4501"/>
  <c r="H42" i="4501"/>
  <c r="C41" i="4501"/>
  <c r="H40" i="4501"/>
  <c r="C40" i="4501"/>
  <c r="H39" i="4501"/>
  <c r="C39" i="4501"/>
  <c r="H38" i="4501"/>
  <c r="C37" i="4501"/>
  <c r="H36" i="4501"/>
  <c r="H35" i="4501"/>
  <c r="C35" i="4501"/>
  <c r="H34" i="4501"/>
  <c r="H33" i="4501"/>
  <c r="H30" i="4501"/>
  <c r="B30" i="4501"/>
  <c r="H29" i="4501"/>
  <c r="H28" i="4501"/>
  <c r="B28" i="4501"/>
  <c r="H26" i="4501"/>
  <c r="C26" i="4501"/>
  <c r="H25" i="4501"/>
  <c r="C25" i="4501"/>
  <c r="H24" i="4501"/>
  <c r="C24" i="4501"/>
  <c r="H22" i="4501"/>
  <c r="C22" i="4501"/>
  <c r="H21" i="4501"/>
  <c r="C21" i="4501"/>
  <c r="H20" i="4501"/>
  <c r="C20" i="4501"/>
  <c r="H50" i="4501"/>
  <c r="C19" i="4501"/>
  <c r="B29" i="4501"/>
  <c r="H18" i="4501"/>
  <c r="C18" i="4501"/>
  <c r="H17" i="4501"/>
  <c r="C17" i="4501"/>
  <c r="C16" i="4501"/>
  <c r="H15" i="4501"/>
  <c r="C15" i="4501"/>
  <c r="H14" i="4501"/>
  <c r="B14" i="4501"/>
  <c r="H13" i="4501"/>
  <c r="B13" i="4501"/>
  <c r="P12" i="4501"/>
  <c r="H12" i="4501"/>
  <c r="B12" i="4501"/>
  <c r="P11" i="4501"/>
  <c r="H11" i="4501"/>
  <c r="B11" i="4501"/>
  <c r="P10" i="4501"/>
  <c r="H10" i="4501"/>
  <c r="C10" i="4501"/>
  <c r="H9" i="4501"/>
  <c r="C9" i="4501"/>
  <c r="H8" i="4501"/>
  <c r="C8" i="4501"/>
  <c r="P7" i="4501"/>
  <c r="H7" i="4501"/>
  <c r="B7" i="4501"/>
  <c r="P6" i="4501"/>
  <c r="H6" i="4501"/>
  <c r="P5" i="4501"/>
  <c r="H5" i="4501"/>
  <c r="B5" i="4501"/>
  <c r="P4" i="4501"/>
  <c r="H4" i="4501"/>
  <c r="P3" i="4501"/>
  <c r="H3" i="4501"/>
  <c r="P2" i="4501"/>
  <c r="H2" i="4501"/>
  <c r="P28" i="4500"/>
  <c r="P27" i="4500"/>
  <c r="P19" i="4500"/>
  <c r="P29" i="4500"/>
  <c r="P24" i="4500"/>
  <c r="P30" i="4500"/>
  <c r="P26" i="4500"/>
  <c r="P23" i="4500"/>
  <c r="P25" i="4500"/>
  <c r="P16" i="4500"/>
  <c r="P15" i="4500"/>
  <c r="C35" i="4500"/>
  <c r="B30" i="4500"/>
  <c r="C21" i="4500"/>
  <c r="C20" i="4500"/>
  <c r="H51" i="4500"/>
  <c r="C19" i="4500"/>
  <c r="B29" i="4500"/>
  <c r="C18" i="4500"/>
  <c r="C17" i="4500"/>
  <c r="C16" i="4500"/>
  <c r="C15" i="4500"/>
  <c r="B13" i="4500"/>
  <c r="P12" i="4500"/>
  <c r="B12" i="4500"/>
  <c r="P11" i="4500"/>
  <c r="B11" i="4500"/>
  <c r="P10" i="4500"/>
  <c r="H3" i="4500"/>
  <c r="C10" i="4500"/>
  <c r="C9" i="4500"/>
  <c r="C8" i="4500"/>
  <c r="P7" i="4500"/>
  <c r="B7" i="4500"/>
  <c r="P6" i="4500"/>
  <c r="P5" i="4500"/>
  <c r="B5" i="4500"/>
  <c r="P4" i="4500"/>
  <c r="P3" i="4500"/>
  <c r="P2" i="4500"/>
  <c r="P35" i="4499"/>
  <c r="P34" i="4499"/>
  <c r="P27" i="4499"/>
  <c r="P28" i="4499"/>
  <c r="P33" i="4499"/>
  <c r="P31" i="4499"/>
  <c r="P25" i="4499"/>
  <c r="P22" i="4499"/>
  <c r="P26" i="4499"/>
  <c r="P29" i="4499"/>
  <c r="P23" i="4499"/>
  <c r="P17" i="4499"/>
  <c r="P15" i="4499"/>
  <c r="C35" i="4499"/>
  <c r="B30" i="4499"/>
  <c r="C21" i="4499"/>
  <c r="C20" i="4499"/>
  <c r="H51" i="4499"/>
  <c r="C19" i="4499"/>
  <c r="B29" i="4499"/>
  <c r="C18" i="4499"/>
  <c r="C17" i="4499"/>
  <c r="C16" i="4499"/>
  <c r="C15" i="4499"/>
  <c r="B13" i="4499"/>
  <c r="P12" i="4499"/>
  <c r="B12" i="4499"/>
  <c r="P11" i="4499"/>
  <c r="B11" i="4499"/>
  <c r="P10" i="4499"/>
  <c r="H3" i="4499"/>
  <c r="C10" i="4499"/>
  <c r="C9" i="4499"/>
  <c r="C8" i="4499"/>
  <c r="P7" i="4499"/>
  <c r="B7" i="4499"/>
  <c r="P6" i="4499"/>
  <c r="P5" i="4499"/>
  <c r="B5" i="4499"/>
  <c r="P4" i="4499"/>
  <c r="P3" i="4499"/>
  <c r="P2" i="4499"/>
  <c r="B14" i="4511" l="1"/>
  <c r="B14" i="4512"/>
  <c r="B14" i="4507"/>
  <c r="H7" i="4512"/>
  <c r="H9" i="4512"/>
  <c r="H28" i="4512"/>
  <c r="H15" i="4512"/>
  <c r="H20" i="4512"/>
  <c r="H21" i="4512"/>
  <c r="H38" i="4512"/>
  <c r="C40" i="4512"/>
  <c r="C44" i="4512"/>
  <c r="C48" i="4512"/>
  <c r="H11" i="4512"/>
  <c r="H14" i="4512"/>
  <c r="H19" i="4512"/>
  <c r="C23" i="4512"/>
  <c r="B27" i="4512"/>
  <c r="H34" i="4512"/>
  <c r="H40" i="4512"/>
  <c r="H44" i="4512"/>
  <c r="H47" i="4512"/>
  <c r="H51" i="4512"/>
  <c r="H23" i="4512"/>
  <c r="H10" i="4512"/>
  <c r="H35" i="4512"/>
  <c r="C38" i="4512"/>
  <c r="C42" i="4512"/>
  <c r="C46" i="4512"/>
  <c r="H4" i="4511"/>
  <c r="H24" i="4511"/>
  <c r="C22" i="4511"/>
  <c r="C26" i="4511"/>
  <c r="H39" i="4511"/>
  <c r="H42" i="4511"/>
  <c r="H46" i="4511"/>
  <c r="H50" i="4511"/>
  <c r="H7" i="4511"/>
  <c r="H12" i="4511"/>
  <c r="H25" i="4511"/>
  <c r="H35" i="4511"/>
  <c r="H27" i="4511"/>
  <c r="H20" i="4511"/>
  <c r="C37" i="4511"/>
  <c r="C41" i="4511"/>
  <c r="C45" i="4511"/>
  <c r="C49" i="4511"/>
  <c r="H10" i="4511"/>
  <c r="H15" i="4511"/>
  <c r="H16" i="4511"/>
  <c r="C23" i="4511"/>
  <c r="B27" i="4511"/>
  <c r="H28" i="4511"/>
  <c r="H40" i="4511"/>
  <c r="H43" i="4511"/>
  <c r="H47" i="4511"/>
  <c r="H51" i="4511"/>
  <c r="H19" i="4511"/>
  <c r="H9" i="4511"/>
  <c r="H36" i="4511"/>
  <c r="C38" i="4511"/>
  <c r="C42" i="4511"/>
  <c r="C46" i="4511"/>
  <c r="H21" i="4511"/>
  <c r="H2" i="4511"/>
  <c r="H8" i="4511"/>
  <c r="H22" i="4511"/>
  <c r="H18" i="4511"/>
  <c r="C24" i="4511"/>
  <c r="B28" i="4511"/>
  <c r="H31" i="4511"/>
  <c r="H41" i="4511"/>
  <c r="H44" i="4511"/>
  <c r="H48" i="4511"/>
  <c r="H5" i="4511"/>
  <c r="H34" i="4511"/>
  <c r="H14" i="4511"/>
  <c r="H26" i="4511"/>
  <c r="H37" i="4511"/>
  <c r="C39" i="4511"/>
  <c r="C43" i="4511"/>
  <c r="C47" i="4511"/>
  <c r="B14" i="4510"/>
  <c r="H27" i="4510"/>
  <c r="H7" i="4510"/>
  <c r="H33" i="4510"/>
  <c r="C38" i="4510"/>
  <c r="C42" i="4510"/>
  <c r="H51" i="4510"/>
  <c r="H3" i="4510"/>
  <c r="H8" i="4510"/>
  <c r="H17" i="4510"/>
  <c r="H21" i="4510"/>
  <c r="C24" i="4510"/>
  <c r="B28" i="4510"/>
  <c r="H34" i="4510"/>
  <c r="H39" i="4510"/>
  <c r="H43" i="4510"/>
  <c r="H47" i="4510"/>
  <c r="H13" i="4510"/>
  <c r="H24" i="4510"/>
  <c r="H10" i="4510"/>
  <c r="H30" i="4510"/>
  <c r="H35" i="4510"/>
  <c r="C39" i="4510"/>
  <c r="C43" i="4510"/>
  <c r="C47" i="4510"/>
  <c r="H52" i="4510"/>
  <c r="H15" i="4510"/>
  <c r="H18" i="4510"/>
  <c r="C25" i="4510"/>
  <c r="H40" i="4510"/>
  <c r="H44" i="4510"/>
  <c r="H48" i="4510"/>
  <c r="H5" i="4510"/>
  <c r="H9" i="4510"/>
  <c r="H22" i="4510"/>
  <c r="H25" i="4510"/>
  <c r="H28" i="4510"/>
  <c r="H14" i="4510"/>
  <c r="H36" i="4510"/>
  <c r="C40" i="4510"/>
  <c r="C44" i="4510"/>
  <c r="C48" i="4510"/>
  <c r="H2" i="4510"/>
  <c r="H19" i="4510"/>
  <c r="C22" i="4510"/>
  <c r="C26" i="4510"/>
  <c r="H37" i="4510"/>
  <c r="H41" i="4510"/>
  <c r="H45" i="4510"/>
  <c r="H49" i="4510"/>
  <c r="H6" i="4510"/>
  <c r="H12" i="4510"/>
  <c r="H16" i="4510"/>
  <c r="H26" i="4510"/>
  <c r="H29" i="4510"/>
  <c r="H31" i="4510"/>
  <c r="C37" i="4510"/>
  <c r="C41" i="4510"/>
  <c r="C45" i="4510"/>
  <c r="C49" i="4510"/>
  <c r="H11" i="4510"/>
  <c r="H20" i="4510"/>
  <c r="H23" i="4510"/>
  <c r="C23" i="4510"/>
  <c r="B27" i="4510"/>
  <c r="H32" i="4510"/>
  <c r="H38" i="4510"/>
  <c r="H42" i="4510"/>
  <c r="H46" i="4510"/>
  <c r="B14" i="4509"/>
  <c r="H35" i="4509"/>
  <c r="H14" i="4509"/>
  <c r="H30" i="4509"/>
  <c r="H15" i="4509"/>
  <c r="H31" i="4509"/>
  <c r="C40" i="4509"/>
  <c r="C44" i="4509"/>
  <c r="C48" i="4509"/>
  <c r="H24" i="4509"/>
  <c r="H8" i="4509"/>
  <c r="H32" i="4509"/>
  <c r="C38" i="4509"/>
  <c r="C42" i="4509"/>
  <c r="C46" i="4509"/>
  <c r="B14" i="4508"/>
  <c r="B29" i="4508"/>
  <c r="H51" i="4508"/>
  <c r="H29" i="4508"/>
  <c r="H7" i="4508"/>
  <c r="H34" i="4508"/>
  <c r="C38" i="4508"/>
  <c r="C42" i="4508"/>
  <c r="C46" i="4508"/>
  <c r="C45" i="4507"/>
  <c r="C49" i="4507"/>
  <c r="H15" i="4507"/>
  <c r="H16" i="4507"/>
  <c r="C23" i="4507"/>
  <c r="B27" i="4507"/>
  <c r="H26" i="4507"/>
  <c r="H40" i="4507"/>
  <c r="H43" i="4507"/>
  <c r="H47" i="4507"/>
  <c r="H51" i="4507"/>
  <c r="H31" i="4507"/>
  <c r="H9" i="4507"/>
  <c r="H36" i="4507"/>
  <c r="C38" i="4507"/>
  <c r="C42" i="4507"/>
  <c r="C46" i="4507"/>
  <c r="H19" i="4507"/>
  <c r="C24" i="4507"/>
  <c r="B28" i="4507"/>
  <c r="H32" i="4507"/>
  <c r="H41" i="4507"/>
  <c r="H44" i="4507"/>
  <c r="H48" i="4507"/>
  <c r="B14" i="4506"/>
  <c r="H24" i="4506"/>
  <c r="H10" i="4506"/>
  <c r="H35" i="4506"/>
  <c r="C38" i="4506"/>
  <c r="C42" i="4506"/>
  <c r="C46" i="4506"/>
  <c r="H51" i="4506"/>
  <c r="H2" i="4506"/>
  <c r="H8" i="4506"/>
  <c r="H20" i="4506"/>
  <c r="H17" i="4506"/>
  <c r="C24" i="4506"/>
  <c r="B28" i="4506"/>
  <c r="H36" i="4506"/>
  <c r="H41" i="4506"/>
  <c r="H44" i="4506"/>
  <c r="H47" i="4506"/>
  <c r="H5" i="4506"/>
  <c r="H33" i="4506"/>
  <c r="H15" i="4506"/>
  <c r="H28" i="4506"/>
  <c r="H37" i="4506"/>
  <c r="C39" i="4506"/>
  <c r="C43" i="4506"/>
  <c r="C47" i="4506"/>
  <c r="H52" i="4506"/>
  <c r="H26" i="4506"/>
  <c r="H31" i="4506"/>
  <c r="C25" i="4506"/>
  <c r="H42" i="4506"/>
  <c r="H45" i="4506"/>
  <c r="H48" i="4506"/>
  <c r="H7" i="4506"/>
  <c r="H11" i="4506"/>
  <c r="H32" i="4506"/>
  <c r="H13" i="4506"/>
  <c r="H25" i="4506"/>
  <c r="H18" i="4506"/>
  <c r="H38" i="4506"/>
  <c r="C40" i="4506"/>
  <c r="C44" i="4506"/>
  <c r="C48" i="4506"/>
  <c r="H4" i="4506"/>
  <c r="H21" i="4506"/>
  <c r="C22" i="4506"/>
  <c r="C26" i="4506"/>
  <c r="H39" i="4506"/>
  <c r="H29" i="4506"/>
  <c r="H30" i="4506"/>
  <c r="H49" i="4506"/>
  <c r="H6" i="4506"/>
  <c r="H12" i="4506"/>
  <c r="H19" i="4506"/>
  <c r="H27" i="4506"/>
  <c r="H22" i="4506"/>
  <c r="H34" i="4506"/>
  <c r="C37" i="4506"/>
  <c r="C41" i="4506"/>
  <c r="C45" i="4506"/>
  <c r="C49" i="4506"/>
  <c r="H9" i="4506"/>
  <c r="H16" i="4506"/>
  <c r="H14" i="4506"/>
  <c r="C23" i="4506"/>
  <c r="B27" i="4506"/>
  <c r="H23" i="4506"/>
  <c r="H40" i="4506"/>
  <c r="H43" i="4506"/>
  <c r="H46" i="4506"/>
  <c r="B14" i="4505"/>
  <c r="H24" i="4505"/>
  <c r="H27" i="4505"/>
  <c r="H32" i="4505"/>
  <c r="C38" i="4505"/>
  <c r="C42" i="4505"/>
  <c r="C46" i="4505"/>
  <c r="H50" i="4505"/>
  <c r="H8" i="4505"/>
  <c r="H9" i="4505"/>
  <c r="H15" i="4505"/>
  <c r="H7" i="4505"/>
  <c r="C24" i="4505"/>
  <c r="B28" i="4505"/>
  <c r="H33" i="4505"/>
  <c r="H38" i="4505"/>
  <c r="H42" i="4505"/>
  <c r="H46" i="4505"/>
  <c r="H51" i="4505"/>
  <c r="H21" i="4505"/>
  <c r="H10" i="4505"/>
  <c r="H28" i="4505"/>
  <c r="H34" i="4505"/>
  <c r="C39" i="4505"/>
  <c r="C43" i="4505"/>
  <c r="C47" i="4505"/>
  <c r="H52" i="4505"/>
  <c r="H13" i="4505"/>
  <c r="H16" i="4505"/>
  <c r="C25" i="4505"/>
  <c r="H39" i="4505"/>
  <c r="H43" i="4505"/>
  <c r="H47" i="4505"/>
  <c r="H6" i="4505"/>
  <c r="H11" i="4505"/>
  <c r="H19" i="4505"/>
  <c r="H22" i="4505"/>
  <c r="H25" i="4505"/>
  <c r="H29" i="4505"/>
  <c r="H35" i="4505"/>
  <c r="C40" i="4505"/>
  <c r="C44" i="4505"/>
  <c r="C48" i="4505"/>
  <c r="H2" i="4505"/>
  <c r="H17" i="4505"/>
  <c r="C22" i="4505"/>
  <c r="C26" i="4505"/>
  <c r="H36" i="4505"/>
  <c r="H40" i="4505"/>
  <c r="H44" i="4505"/>
  <c r="H48" i="4505"/>
  <c r="H5" i="4505"/>
  <c r="H12" i="4505"/>
  <c r="H14" i="4505"/>
  <c r="H23" i="4505"/>
  <c r="H26" i="4505"/>
  <c r="H30" i="4505"/>
  <c r="C37" i="4505"/>
  <c r="C41" i="4505"/>
  <c r="C45" i="4505"/>
  <c r="C49" i="4505"/>
  <c r="H3" i="4505"/>
  <c r="H18" i="4505"/>
  <c r="H20" i="4505"/>
  <c r="C23" i="4505"/>
  <c r="B27" i="4505"/>
  <c r="H31" i="4505"/>
  <c r="H37" i="4505"/>
  <c r="H41" i="4505"/>
  <c r="H45" i="4505"/>
  <c r="B14" i="4504"/>
  <c r="H29" i="4504"/>
  <c r="H11" i="4504"/>
  <c r="H34" i="4504"/>
  <c r="C38" i="4504"/>
  <c r="C42" i="4504"/>
  <c r="C46" i="4504"/>
  <c r="H51" i="4504"/>
  <c r="H2" i="4504"/>
  <c r="H8" i="4504"/>
  <c r="H21" i="4504"/>
  <c r="H15" i="4504"/>
  <c r="C24" i="4504"/>
  <c r="B28" i="4504"/>
  <c r="H35" i="4504"/>
  <c r="H39" i="4504"/>
  <c r="H43" i="4504"/>
  <c r="H47" i="4504"/>
  <c r="H7" i="4504"/>
  <c r="H27" i="4504"/>
  <c r="H16" i="4504"/>
  <c r="H32" i="4504"/>
  <c r="H36" i="4504"/>
  <c r="C39" i="4504"/>
  <c r="C43" i="4504"/>
  <c r="C47" i="4504"/>
  <c r="H52" i="4504"/>
  <c r="H19" i="4504"/>
  <c r="H24" i="4504"/>
  <c r="C25" i="4504"/>
  <c r="H40" i="4504"/>
  <c r="H44" i="4504"/>
  <c r="H48" i="4504"/>
  <c r="H6" i="4504"/>
  <c r="H10" i="4504"/>
  <c r="H26" i="4504"/>
  <c r="H9" i="4504"/>
  <c r="H30" i="4504"/>
  <c r="H18" i="4504"/>
  <c r="H23" i="4504"/>
  <c r="C40" i="4504"/>
  <c r="C44" i="4504"/>
  <c r="C48" i="4504"/>
  <c r="H4" i="4504"/>
  <c r="H25" i="4504"/>
  <c r="C22" i="4504"/>
  <c r="C26" i="4504"/>
  <c r="H37" i="4504"/>
  <c r="H41" i="4504"/>
  <c r="H45" i="4504"/>
  <c r="H49" i="4504"/>
  <c r="H5" i="4504"/>
  <c r="H13" i="4504"/>
  <c r="H20" i="4504"/>
  <c r="H28" i="4504"/>
  <c r="H31" i="4504"/>
  <c r="H33" i="4504"/>
  <c r="C37" i="4504"/>
  <c r="C41" i="4504"/>
  <c r="C45" i="4504"/>
  <c r="C49" i="4504"/>
  <c r="H12" i="4504"/>
  <c r="H17" i="4504"/>
  <c r="H14" i="4504"/>
  <c r="C23" i="4504"/>
  <c r="B27" i="4504"/>
  <c r="H22" i="4504"/>
  <c r="H38" i="4504"/>
  <c r="H42" i="4504"/>
  <c r="H46" i="4504"/>
  <c r="B14" i="4503"/>
  <c r="H25" i="4503"/>
  <c r="H35" i="4503"/>
  <c r="C42" i="4503"/>
  <c r="H2" i="4503"/>
  <c r="H8" i="4503"/>
  <c r="H20" i="4503"/>
  <c r="H18" i="4503"/>
  <c r="C24" i="4503"/>
  <c r="B28" i="4503"/>
  <c r="H32" i="4503"/>
  <c r="H40" i="4503"/>
  <c r="H44" i="4503"/>
  <c r="H48" i="4503"/>
  <c r="H6" i="4503"/>
  <c r="H34" i="4503"/>
  <c r="H12" i="4503"/>
  <c r="H30" i="4503"/>
  <c r="H36" i="4503"/>
  <c r="C39" i="4503"/>
  <c r="C43" i="4503"/>
  <c r="C47" i="4503"/>
  <c r="H52" i="4503"/>
  <c r="H21" i="4503"/>
  <c r="H33" i="4503"/>
  <c r="C25" i="4503"/>
  <c r="H41" i="4503"/>
  <c r="H45" i="4503"/>
  <c r="H49" i="4503"/>
  <c r="H10" i="4503"/>
  <c r="C46" i="4503"/>
  <c r="H7" i="4503"/>
  <c r="H11" i="4503"/>
  <c r="H29" i="4503"/>
  <c r="H13" i="4503"/>
  <c r="H26" i="4503"/>
  <c r="H17" i="4503"/>
  <c r="H37" i="4503"/>
  <c r="C40" i="4503"/>
  <c r="C44" i="4503"/>
  <c r="C48" i="4503"/>
  <c r="H3" i="4503"/>
  <c r="H28" i="4503"/>
  <c r="C22" i="4503"/>
  <c r="C26" i="4503"/>
  <c r="H38" i="4503"/>
  <c r="H42" i="4503"/>
  <c r="H46" i="4503"/>
  <c r="H50" i="4503"/>
  <c r="H5" i="4503"/>
  <c r="H14" i="4503"/>
  <c r="H23" i="4503"/>
  <c r="H24" i="4503"/>
  <c r="H27" i="4503"/>
  <c r="H22" i="4503"/>
  <c r="C37" i="4503"/>
  <c r="C41" i="4503"/>
  <c r="C45" i="4503"/>
  <c r="C49" i="4503"/>
  <c r="H9" i="4503"/>
  <c r="H16" i="4503"/>
  <c r="H15" i="4503"/>
  <c r="C23" i="4503"/>
  <c r="B27" i="4503"/>
  <c r="H31" i="4503"/>
  <c r="H39" i="4503"/>
  <c r="H43" i="4503"/>
  <c r="H47" i="4503"/>
  <c r="B14" i="4502"/>
  <c r="H16" i="4502"/>
  <c r="H10" i="4502"/>
  <c r="H33" i="4502"/>
  <c r="C38" i="4502"/>
  <c r="C42" i="4502"/>
  <c r="C46" i="4502"/>
  <c r="H51" i="4502"/>
  <c r="C24" i="4502"/>
  <c r="B28" i="4502"/>
  <c r="H34" i="4502"/>
  <c r="H39" i="4502"/>
  <c r="H43" i="4502"/>
  <c r="H47" i="4502"/>
  <c r="H16" i="4501"/>
  <c r="H19" i="4501"/>
  <c r="C23" i="4501"/>
  <c r="B27" i="4501"/>
  <c r="H31" i="4501"/>
  <c r="H37" i="4501"/>
  <c r="H41" i="4501"/>
  <c r="H45" i="4501"/>
  <c r="H49" i="4501"/>
  <c r="H23" i="4501"/>
  <c r="H27" i="4501"/>
  <c r="H32" i="4501"/>
  <c r="C38" i="4501"/>
  <c r="C42" i="4501"/>
  <c r="C46" i="4501"/>
  <c r="B14" i="4500"/>
  <c r="H8" i="4500"/>
  <c r="C38" i="4500"/>
  <c r="C46" i="4500"/>
  <c r="H2" i="4500"/>
  <c r="H19" i="4500"/>
  <c r="C24" i="4500"/>
  <c r="B28" i="4500"/>
  <c r="H31" i="4500"/>
  <c r="H41" i="4500"/>
  <c r="H45" i="4500"/>
  <c r="H48" i="4500"/>
  <c r="H5" i="4500"/>
  <c r="H36" i="4500"/>
  <c r="H12" i="4500"/>
  <c r="H29" i="4500"/>
  <c r="H38" i="4500"/>
  <c r="C39" i="4500"/>
  <c r="C43" i="4500"/>
  <c r="C47" i="4500"/>
  <c r="H52" i="4500"/>
  <c r="H24" i="4500"/>
  <c r="H35" i="4500"/>
  <c r="C25" i="4500"/>
  <c r="H42" i="4500"/>
  <c r="H46" i="4500"/>
  <c r="H49" i="4500"/>
  <c r="H21" i="4500"/>
  <c r="H37" i="4500"/>
  <c r="C42" i="4500"/>
  <c r="H16" i="4500"/>
  <c r="H9" i="4500"/>
  <c r="H22" i="4500"/>
  <c r="H7" i="4500"/>
  <c r="H11" i="4500"/>
  <c r="H33" i="4500"/>
  <c r="H14" i="4500"/>
  <c r="H28" i="4500"/>
  <c r="H18" i="4500"/>
  <c r="H39" i="4500"/>
  <c r="C40" i="4500"/>
  <c r="C44" i="4500"/>
  <c r="C48" i="4500"/>
  <c r="H4" i="4500"/>
  <c r="H23" i="4500"/>
  <c r="C22" i="4500"/>
  <c r="C26" i="4500"/>
  <c r="H34" i="4500"/>
  <c r="H43" i="4500"/>
  <c r="H32" i="4500"/>
  <c r="H50" i="4500"/>
  <c r="H6" i="4500"/>
  <c r="H13" i="4500"/>
  <c r="H26" i="4500"/>
  <c r="H27" i="4500"/>
  <c r="H25" i="4500"/>
  <c r="H20" i="4500"/>
  <c r="C37" i="4500"/>
  <c r="C41" i="4500"/>
  <c r="C45" i="4500"/>
  <c r="C49" i="4500"/>
  <c r="H10" i="4500"/>
  <c r="H15" i="4500"/>
  <c r="H17" i="4500"/>
  <c r="C23" i="4500"/>
  <c r="B27" i="4500"/>
  <c r="H30" i="4500"/>
  <c r="H40" i="4500"/>
  <c r="H44" i="4500"/>
  <c r="H47" i="4500"/>
  <c r="B14" i="4499"/>
  <c r="H9" i="4499"/>
  <c r="C38" i="4499"/>
  <c r="C46" i="4499"/>
  <c r="H2" i="4499"/>
  <c r="H8" i="4499"/>
  <c r="H20" i="4499"/>
  <c r="H40" i="4499"/>
  <c r="H13" i="4499"/>
  <c r="H30" i="4499"/>
  <c r="H41" i="4499"/>
  <c r="C39" i="4499"/>
  <c r="C43" i="4499"/>
  <c r="C47" i="4499"/>
  <c r="H52" i="4499"/>
  <c r="H22" i="4499"/>
  <c r="H37" i="4499"/>
  <c r="C25" i="4499"/>
  <c r="H35" i="4499"/>
  <c r="H46" i="4499"/>
  <c r="H49" i="4499"/>
  <c r="H24" i="4499"/>
  <c r="H38" i="4499"/>
  <c r="C42" i="4499"/>
  <c r="H18" i="4499"/>
  <c r="H19" i="4499"/>
  <c r="C24" i="4499"/>
  <c r="B28" i="4499"/>
  <c r="H31" i="4499"/>
  <c r="H43" i="4499"/>
  <c r="H45" i="4499"/>
  <c r="H48" i="4499"/>
  <c r="H5" i="4499"/>
  <c r="H7" i="4499"/>
  <c r="H11" i="4499"/>
  <c r="H34" i="4499"/>
  <c r="H14" i="4499"/>
  <c r="H29" i="4499"/>
  <c r="H17" i="4499"/>
  <c r="H33" i="4499"/>
  <c r="C40" i="4499"/>
  <c r="C44" i="4499"/>
  <c r="C48" i="4499"/>
  <c r="H4" i="4499"/>
  <c r="H23" i="4499"/>
  <c r="C22" i="4499"/>
  <c r="C26" i="4499"/>
  <c r="H39" i="4499"/>
  <c r="H36" i="4499"/>
  <c r="H32" i="4499"/>
  <c r="H50" i="4499"/>
  <c r="H6" i="4499"/>
  <c r="H12" i="4499"/>
  <c r="H25" i="4499"/>
  <c r="H28" i="4499"/>
  <c r="H27" i="4499"/>
  <c r="H21" i="4499"/>
  <c r="C37" i="4499"/>
  <c r="C41" i="4499"/>
  <c r="C45" i="4499"/>
  <c r="C49" i="4499"/>
  <c r="H10" i="4499"/>
  <c r="H15" i="4499"/>
  <c r="H16" i="4499"/>
  <c r="C23" i="4499"/>
  <c r="B27" i="4499"/>
  <c r="H26" i="4499"/>
  <c r="H42" i="4499"/>
  <c r="H44" i="4499"/>
  <c r="H47" i="4499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<sst xmlns="http://schemas.openxmlformats.org/spreadsheetml/2006/main" count="5250" uniqueCount="210">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</sst>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全体!$K$2:$K$4079</c:f>
              <c:numCache>
                <c:formatCode>General</c:formatCode>
                <c:ptCount val="40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</c:numCache>
            </c:numRef>
          </c:xVal>
          <c:yVal>
            <c:numRef>
              <c:f>全体!$L$2:$L$4079</c:f>
              <c:numCache>
                <c:formatCode>\+0.0;\-0.0;\±0</c:formatCode>
                <c:ptCount val="407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0D-477A-8BAE-E74933DF3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-21.281860925513488</c:v>
                </c:pt>
                <c:pt idx="1">
                  <c:v>0.25271670457417234</c:v>
                </c:pt>
                <c:pt idx="2">
                  <c:v>4.2735042735042734</c:v>
                </c:pt>
                <c:pt idx="3">
                  <c:v>2.8860028860028861</c:v>
                </c:pt>
                <c:pt idx="4">
                  <c:v>-3.1776294884016525</c:v>
                </c:pt>
                <c:pt idx="5">
                  <c:v>23.538344722854973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8-498C-8847-1EFE361D2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659</c:v>
                </c:pt>
                <c:pt idx="1">
                  <c:v>1495</c:v>
                </c:pt>
                <c:pt idx="2">
                  <c:v>1776</c:v>
                </c:pt>
                <c:pt idx="3">
                  <c:v>1769</c:v>
                </c:pt>
                <c:pt idx="4">
                  <c:v>1448</c:v>
                </c:pt>
                <c:pt idx="5">
                  <c:v>958</c:v>
                </c:pt>
                <c:pt idx="6">
                  <c:v>543</c:v>
                </c:pt>
                <c:pt idx="7">
                  <c:v>305</c:v>
                </c:pt>
                <c:pt idx="8">
                  <c:v>180</c:v>
                </c:pt>
                <c:pt idx="9">
                  <c:v>87</c:v>
                </c:pt>
                <c:pt idx="10">
                  <c:v>48</c:v>
                </c:pt>
                <c:pt idx="11">
                  <c:v>21</c:v>
                </c:pt>
                <c:pt idx="12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5-443B-A90C-2B32539BB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全体!$K$2:$K$4079</c:f>
              <c:numCache>
                <c:formatCode>General</c:formatCode>
                <c:ptCount val="40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</c:numCache>
            </c:numRef>
          </c:xVal>
          <c:yVal>
            <c:numRef>
              <c:f>全体!$M$2:$M$4079</c:f>
              <c:numCache>
                <c:formatCode>0</c:formatCode>
                <c:ptCount val="4078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B-4BDE-BC61-29FA4DE80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だいち!$K$2:$K$984</c:f>
              <c:numCache>
                <c:formatCode>General</c:formatCode>
                <c:ptCount val="9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</c:numCache>
            </c:numRef>
          </c:xVal>
          <c:yVal>
            <c:numRef>
              <c:f>だいち!$L$2:$L$984</c:f>
              <c:numCache>
                <c:formatCode>\+0.0;\-0.0;\±0</c:formatCode>
                <c:ptCount val="98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3-43C9-9E36-A7AD2BA63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1176.6700924974307</c:v>
                </c:pt>
                <c:pt idx="1">
                  <c:v>1325.9726603575184</c:v>
                </c:pt>
                <c:pt idx="2">
                  <c:v>928.46153846153845</c:v>
                </c:pt>
                <c:pt idx="3">
                  <c:v>1365.0416171224733</c:v>
                </c:pt>
                <c:pt idx="4">
                  <c:v>976.01572739187418</c:v>
                </c:pt>
                <c:pt idx="5">
                  <c:v>1386.435331230284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3-4AEA-BF74-4A45A7917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170</c:v>
                </c:pt>
                <c:pt idx="1">
                  <c:v>376</c:v>
                </c:pt>
                <c:pt idx="2">
                  <c:v>475</c:v>
                </c:pt>
                <c:pt idx="3">
                  <c:v>483</c:v>
                </c:pt>
                <c:pt idx="4">
                  <c:v>379</c:v>
                </c:pt>
                <c:pt idx="5">
                  <c:v>268</c:v>
                </c:pt>
                <c:pt idx="6">
                  <c:v>150</c:v>
                </c:pt>
                <c:pt idx="7">
                  <c:v>73</c:v>
                </c:pt>
                <c:pt idx="8">
                  <c:v>51</c:v>
                </c:pt>
                <c:pt idx="9">
                  <c:v>22</c:v>
                </c:pt>
                <c:pt idx="10">
                  <c:v>13</c:v>
                </c:pt>
                <c:pt idx="11">
                  <c:v>5</c:v>
                </c:pt>
                <c:pt idx="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6-4497-B806-41F77003F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だいち!$K$2:$K$984</c:f>
              <c:numCache>
                <c:formatCode>General</c:formatCode>
                <c:ptCount val="9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</c:numCache>
            </c:numRef>
          </c:xVal>
          <c:yVal>
            <c:numRef>
              <c:f>だいち!$M$2:$M$984</c:f>
              <c:numCache>
                <c:formatCode>0</c:formatCode>
                <c:ptCount val="983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4-4C05-BD22-9CFBEFD93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5-401B-A215-533D44CA2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25-4A85-9579-BC5A1FFC3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4D-48ED-8611-711D50F3F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F-4CBD-A45B-2322BCD9E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5-4776-AA46-CB692DAFD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E2-43C1-A3FF-010ECF0D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1-43D7-905B-979816ED2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8-4783-9BD2-4F07BCB50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りくと!$K$2:$K$508</c:f>
              <c:numCache>
                <c:formatCode>General</c:formatCode>
                <c:ptCount val="5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</c:numCache>
            </c:numRef>
          </c:xVal>
          <c:yVal>
            <c:numRef>
              <c:f>りくと!$L$2:$L$508</c:f>
              <c:numCache>
                <c:formatCode>\+0.0;\-0.0;\±0</c:formatCode>
                <c:ptCount val="50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7-491B-BA48-111F7028A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-700.19920318725099</c:v>
                </c:pt>
                <c:pt idx="1">
                  <c:v>-839.38775510204084</c:v>
                </c:pt>
                <c:pt idx="2">
                  <c:v>11.111111111111111</c:v>
                </c:pt>
                <c:pt idx="3">
                  <c:v>-703.01624129930394</c:v>
                </c:pt>
                <c:pt idx="4">
                  <c:v>-945.36082474226805</c:v>
                </c:pt>
                <c:pt idx="5">
                  <c:v>-1125.5255255255256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A1-4D23-B76F-DC384F18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62</c:v>
                </c:pt>
                <c:pt idx="1">
                  <c:v>138</c:v>
                </c:pt>
                <c:pt idx="2">
                  <c:v>202</c:v>
                </c:pt>
                <c:pt idx="3">
                  <c:v>191</c:v>
                </c:pt>
                <c:pt idx="4">
                  <c:v>169</c:v>
                </c:pt>
                <c:pt idx="5">
                  <c:v>123</c:v>
                </c:pt>
                <c:pt idx="6">
                  <c:v>71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D4-4013-9E67-CDAFECD2A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りくと!$K$2:$K$508</c:f>
              <c:numCache>
                <c:formatCode>General</c:formatCode>
                <c:ptCount val="5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</c:numCache>
            </c:numRef>
          </c:xVal>
          <c:yVal>
            <c:numRef>
              <c:f>りくと!$M$2:$M$508</c:f>
              <c:numCache>
                <c:formatCode>0</c:formatCode>
                <c:ptCount val="507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B-49A8-83C3-479285B92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E0-4973-9D02-2BBE4FD0F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94-495D-8BFB-44A07118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0-4B7F-A0B3-2711FAA62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6-4727-A45A-135E08135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6-408F-A370-02F78DCAE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A-4457-AB64-4CF0401B7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4-4B46-86DE-6921AC0E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B-45B9-9AB4-05A69DD15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3-4B66-8C6B-050B923DC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7-4DEA-9503-80AD83B08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3-4587-9ECB-72A55D7D6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728-B0D9-4B2BC58F1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ただ!$K$2:$K$641</c:f>
              <c:numCache>
                <c:formatCode>General</c:formatCode>
                <c:ptCount val="6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</c:numCache>
            </c:numRef>
          </c:xVal>
          <c:yVal>
            <c:numRef>
              <c:f>ただ!$L$2:$L$641</c:f>
              <c:numCache>
                <c:formatCode>\+0.0;\-0.0;\±0</c:formatCode>
                <c:ptCount val="6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4-433B-B297-AB3BF61BB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-508.0824088748019</c:v>
                </c:pt>
                <c:pt idx="1">
                  <c:v>-176.38436482084691</c:v>
                </c:pt>
                <c:pt idx="2">
                  <c:v>313.57388316151201</c:v>
                </c:pt>
                <c:pt idx="3">
                  <c:v>-664.15441176470586</c:v>
                </c:pt>
                <c:pt idx="4">
                  <c:v>-184.81781376518219</c:v>
                </c:pt>
                <c:pt idx="5">
                  <c:v>-126.31578947368421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F-4ACC-8658-023582D7C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107</c:v>
                </c:pt>
                <c:pt idx="1">
                  <c:v>294</c:v>
                </c:pt>
                <c:pt idx="2">
                  <c:v>324</c:v>
                </c:pt>
                <c:pt idx="3">
                  <c:v>290</c:v>
                </c:pt>
                <c:pt idx="4">
                  <c:v>213</c:v>
                </c:pt>
                <c:pt idx="5">
                  <c:v>130</c:v>
                </c:pt>
                <c:pt idx="6">
                  <c:v>71</c:v>
                </c:pt>
                <c:pt idx="7">
                  <c:v>47</c:v>
                </c:pt>
                <c:pt idx="8">
                  <c:v>25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3-4568-AC84-F32EA3445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ただ!$K$2:$K$641</c:f>
              <c:numCache>
                <c:formatCode>General</c:formatCode>
                <c:ptCount val="6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</c:numCache>
            </c:numRef>
          </c:xVal>
          <c:yVal>
            <c:numRef>
              <c:f>ただ!$M$2:$M$641</c:f>
              <c:numCache>
                <c:formatCode>0</c:formatCode>
                <c:ptCount val="640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F-443F-BD78-937BF319D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2-412B-AD6C-9720A101E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8-43CB-A9C8-73B8AF9B7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C-4EEA-8380-6E68985A8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0-48C6-BF75-03CA9ABA9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れんたろう!$K$2:$K$588</c:f>
              <c:numCache>
                <c:formatCode>General</c:formatCode>
                <c:ptCount val="5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</c:numCache>
            </c:numRef>
          </c:xVal>
          <c:yVal>
            <c:numRef>
              <c:f>れんたろう!$L$2:$L$588</c:f>
              <c:numCache>
                <c:formatCode>\+0.0;\-0.0;\±0</c:formatCode>
                <c:ptCount val="58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D-4BFE-B211-BE41CFCDA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565.68457538994801</c:v>
                </c:pt>
                <c:pt idx="1">
                  <c:v>-522.35915492957747</c:v>
                </c:pt>
                <c:pt idx="2">
                  <c:v>178.6389413988658</c:v>
                </c:pt>
                <c:pt idx="3">
                  <c:v>609.8360655737705</c:v>
                </c:pt>
                <c:pt idx="4">
                  <c:v>-416.66666666666669</c:v>
                </c:pt>
                <c:pt idx="5">
                  <c:v>591.304347826087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1-4B5F-9F67-3D8C13667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47</c:v>
                </c:pt>
                <c:pt idx="1">
                  <c:v>135</c:v>
                </c:pt>
                <c:pt idx="2">
                  <c:v>200</c:v>
                </c:pt>
                <c:pt idx="3">
                  <c:v>273</c:v>
                </c:pt>
                <c:pt idx="4">
                  <c:v>252</c:v>
                </c:pt>
                <c:pt idx="5">
                  <c:v>165</c:v>
                </c:pt>
                <c:pt idx="6">
                  <c:v>99</c:v>
                </c:pt>
                <c:pt idx="7">
                  <c:v>65</c:v>
                </c:pt>
                <c:pt idx="8">
                  <c:v>43</c:v>
                </c:pt>
                <c:pt idx="9">
                  <c:v>14</c:v>
                </c:pt>
                <c:pt idx="10">
                  <c:v>9</c:v>
                </c:pt>
                <c:pt idx="11">
                  <c:v>6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B-41A0-8CDA-AB5B8303B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れんたろう!$K$2:$K$588</c:f>
              <c:numCache>
                <c:formatCode>General</c:formatCode>
                <c:ptCount val="5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</c:numCache>
            </c:numRef>
          </c:xVal>
          <c:yVal>
            <c:numRef>
              <c:f>れんたろう!$M$2:$M$588</c:f>
              <c:numCache>
                <c:formatCode>0</c:formatCode>
                <c:ptCount val="587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A-40B3-9997-9360E6FAE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5-467D-B5AA-ED2024E8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2-4C46-9416-AA8E35E2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9-45CD-A0C3-4DE4388C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0-4D0F-A107-067AD8EB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6-4FF4-9D80-88D2D2D6E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4-44BD-A2B8-32EE63565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2B-44D9-80C7-5B171DAB9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9-4E74-81D5-F7918D6B7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E-4CC7-9868-384C2948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B-4F71-A4E8-6FF9CFF94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4-482F-A8F8-AEC1CF511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F-48C3-82CA-0DFE521D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2C-4D19-83CD-8C0F4FDAF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6B-4829-A100-C16BB247C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023-9678-D97C9D9E5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2-4B97-A161-26651AA03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E-493A-9FA3-AE4CF987A8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EE-493A-9FA3-AE4CF987A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27-4FE8-90D2-F223F6DD3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5-4E80-BD21-40A8E5F47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9-4EB2-99E6-969D264162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9-4EB2-99E6-969D26416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7C-4BF3-8E00-04D5F51FB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4-48FF-B78E-101FE8BA7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7-4E95-A7B7-E83281E38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B-4A25-B6ED-D7F2EE0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7-4C7B-9E23-C86500562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3-400E-BCB3-0A99051B4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D-4834-A19B-305825BC8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9-460E-B807-C79C6C05E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9-47B3-AF94-F06590579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1-46F5-BC16-E66AFBB0A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2-46C8-954A-582AAEAB9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3-46C5-BC46-10BFEF035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B-491B-8CED-483ABE03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C-4AFF-B764-924F978F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9-4583-8CDB-ABFA7C19D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2-4E62-9A03-2A2F765BD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4-4252-8A54-4EA9CAA4E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D-406A-9FBB-729A8567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9-47DA-8E0D-8A67F090F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0-40D6-A23C-98F4CD09F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1-4708-A18B-24D63DFAF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A-4FBF-9AFB-2A9C15FE3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7-4D48-AB29-DF1F53EF5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C-4902-A633-A50739703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F2-47F1-935E-785741F3A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1-4BCB-8A98-6B9B6FCC2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4-49FD-95FB-CF4DFF33B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F3-441D-B3E6-9CB1F6397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6-427D-B158-52C137553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4-4EB1-84C3-F5F934ED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7-454A-8E74-4DF3FBC0F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0D-4DE2-B48F-28E2A562D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74B924-941F-451E-9A1F-FE4EC0A1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584631-0BBC-465C-9C05-AF833D73B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D700EC-CC72-4443-94F7-E48166C90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AAB8C38-8EC9-40D9-B6B0-5EB7CBFD8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D6BD6F-C40E-42BC-8827-85B1ACF42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40C911-2282-42CB-A8B5-340DF34DF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3973B6-C723-4922-AEFE-04FBC32E3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BF9EA5-0EA5-4830-B88A-3E311A98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2A1BB6-C1EE-429B-9564-05D177A75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19B90E-F5ED-41A7-B1E6-50D68D01C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776F8A-134F-42CE-B7CF-20E410F89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3CFB1A-1E7A-4928-AF94-E1274BF1E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3F901E-5840-4E9C-AF7D-B6AD0A659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7B6180-9F97-4CD4-8679-598382E60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FD8C28-3AA4-4028-AFA9-EF8297CDE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357A040-CD97-43FB-8CDB-5DFFE7782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19E7AD-A401-4EC1-8E7F-DB7A4B27E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7FE4BB-D4A8-4360-B095-55BFF3F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0C1165-6586-4DB0-9885-C5790F2C9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86B2DF7-5ADB-4FCD-A213-3BADE1235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60592D-B337-44B9-A533-FD32068E9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D233CD-8C35-415E-A3F6-F16E18E64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7D0845-BDA6-474C-A3A3-895E2965A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00B014C-4BC5-466B-BA34-12AC56521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07B16B-CA98-4394-8387-3ABDCA325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166490-E86A-4551-A3E6-09BDACF82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B1C3D4-5164-48BA-9EA7-78CE3A82A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BD4288-183C-4807-88B6-51124E1DD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9462C9-34CB-4AA1-A844-911613A3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89EF06-DAB5-4B43-A027-B53D37AB5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53E010-E0A5-4B77-A7BB-D08B34629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097CDD-1A82-4DE9-AAC0-BCEF211E8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005C7E-EB22-4817-9B16-0171E041A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417598-8947-43DF-84A8-80E4C83BC4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080C85-9A66-4217-B651-87677E364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120D95-7A98-4848-8A69-060F10624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EABADC-ABE0-451A-B5D4-AA08DAA00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8AD4B0-BFF8-4ADC-8578-AFC40E69C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3D988B-E64D-462B-8957-DD906B7EA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DA02DC-308A-4348-A454-3E29F4614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C33E48-5AC7-4C07-AB93-CC3A04B6E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A4E10B-2542-4722-BB2E-F61F56F4D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2EFFA8-E74B-46C9-83CB-FA8D631BD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C0CE559-AC35-45DA-82F8-0FDFA17D0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D66413-F0F6-45A9-8667-BCF3D349B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4BD37E-9915-473E-B2BC-F0E8DE400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5A63CA-4F21-42E0-B4B3-2A79B32D6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D12D1A1-2D00-4AAF-A6CE-17B26CBD1F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AD16CF-2FF2-4111-B16C-E3B10ACC2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EB3EBA-6277-4A84-86C2-56016FD8B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2B5D45-91C7-42F1-9F25-320A26BCAF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861FD2B-1799-4EEF-910C-0991989B3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2D0126-8BB7-4A1B-9537-E1CFF2818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E5C199-863E-4C6F-B5E3-2C335D53A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B92097-817C-46EA-95F2-65A7519CB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1223EC-A01E-462E-A712-8BCEE35D3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6000A2-8989-483D-A7EE-8C5A4FDB1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C7E30F-7997-4182-AA13-CD7A7474F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2C97A2-8B36-4ABA-B2AF-B9E3D9CCB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78614FE-BBBA-426A-8345-B6799C70A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87F0BA-6CB7-4121-A7E6-1CE78B7AA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FD6085-DF96-4BE8-9BA4-6BDA87042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93417C-91F7-4CF5-972C-A07514FEE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6E6960-51FF-44CA-ACCE-EEC8122E5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12ABE5-8957-473C-83A5-EC3106E55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61D659-B934-40EB-96D9-23CC0342B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FC639C-03A0-477C-A7C4-58135123A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04F581F-152B-4982-BAF2-04B822C86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2B28D9-3C29-405E-B6AC-C40D752D6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2EF8AB-B785-40E5-B3CC-356ED8D77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1482C3-F999-4B4B-B363-3D07C16CE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C3E247-08CD-4B5D-A125-5E062288B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DA334B-198C-4C94-A737-F24B54B1FD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03D07C-B6FF-461D-B1F5-346CFAFA8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6DB90F2-7F50-45D2-B053-87AB45E1A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662DF5-255E-46E5-BF4B-41E3B7541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4D2419-F9EB-4F59-98A8-5A0606DE9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65D791-813B-41FD-A5CF-68347121F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2ACD99-9BBC-4562-95E5-D6EA7B7FF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4D02BD-F456-4686-B171-05121C47A7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C31BDB-DAD3-40E8-8F50-A85AC93D1D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B2E101-117E-4B7F-8EA4-2A13EE280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AEE173-7668-4A88-95A6-1AB881E00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0CF42B4-4432-4579-AEF8-7CA7617D3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8AF989-7662-46C8-A149-7BF3A6332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B9137F-3195-42E7-8783-CE4520C5B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DD4EC8-BFFD-4B96-A22A-A53DA3D47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0CCC58-5A64-4640-A7E0-7B84090FB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C0D125-CCF1-4A14-9F56-A91AEA6CF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1723D4-C345-4B9E-8451-4BBDD05E7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4BEC24-AD8B-431E-A535-C65224722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4697158-2759-4032-9E22-25677173B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E17C50-4271-4330-A844-6FD1FC3F5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CCF358-CA74-486D-A6A6-22DEE1B5C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161E7D-9A49-41CA-97BA-F5C551596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27DAE03-61F3-4696-B990-3E2906B0A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0.6567510383118409</v>
      </c>
      <c r="C2" s="135"/>
      <c r="D2" s="134">
        <v>0.80797031075025849</v>
      </c>
      <c r="E2" s="135"/>
      <c r="F2" s="134">
        <v>0.86266189356762679</v>
      </c>
      <c r="G2" s="135"/>
      <c r="H2" s="140"/>
      <c r="I2" s="141"/>
      <c r="J2" s="134">
        <v>0.84129186748697904</v>
      </c>
      <c r="K2" s="135"/>
      <c r="L2" s="134">
        <v>0.82048194336699587</v>
      </c>
      <c r="M2" s="135"/>
      <c r="N2" s="134">
        <v>0.71946608657857702</v>
      </c>
      <c r="O2" s="135"/>
      <c r="P2" s="134">
        <v>0.64927007705813988</v>
      </c>
      <c r="Q2" s="135"/>
      <c r="R2" s="134">
        <v>0.51777864041737232</v>
      </c>
      <c r="S2" s="135"/>
      <c r="T2" s="134">
        <v>0.35665629055998083</v>
      </c>
      <c r="U2" s="135"/>
      <c r="V2" s="134">
        <v>9.3799323046827685E-2</v>
      </c>
      <c r="W2" s="135"/>
      <c r="X2" s="134">
        <v>0.45671514514237155</v>
      </c>
      <c r="Y2" s="135"/>
      <c r="Z2" s="134">
        <v>0.21534192581633879</v>
      </c>
      <c r="AA2" s="135"/>
      <c r="AB2" s="134">
        <v>8.0913477985224067E-2</v>
      </c>
      <c r="AC2" s="135"/>
      <c r="AD2" s="134">
        <v>0.28380016708076694</v>
      </c>
      <c r="AE2" s="135"/>
      <c r="AF2" s="134">
        <v>0.16242480387686153</v>
      </c>
      <c r="AG2" s="135"/>
      <c r="AH2" s="134">
        <v>-0.47458958601340623</v>
      </c>
      <c r="AI2" s="135"/>
      <c r="AJ2" s="134">
        <v>0.65324441453428872</v>
      </c>
      <c r="AK2" s="135"/>
    </row>
    <row r="3" spans="1:37" x14ac:dyDescent="0.4">
      <c r="A3" s="29">
        <v>1</v>
      </c>
      <c r="B3" s="32" t="s">
        <v>178</v>
      </c>
      <c r="C3" s="91">
        <v>1359</v>
      </c>
      <c r="D3" s="30" t="s">
        <v>190</v>
      </c>
      <c r="E3" s="31">
        <v>7942.9</v>
      </c>
      <c r="F3" s="32" t="s">
        <v>195</v>
      </c>
      <c r="G3" s="51">
        <v>13.3</v>
      </c>
      <c r="H3" s="32" t="s">
        <v>190</v>
      </c>
      <c r="I3" s="36">
        <v>1772.9205388267385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982</v>
      </c>
      <c r="D4" s="38" t="s">
        <v>186</v>
      </c>
      <c r="E4" s="39">
        <v>553.70000000000027</v>
      </c>
      <c r="F4" s="40" t="s">
        <v>191</v>
      </c>
      <c r="G4" s="52">
        <v>12.111111111111111</v>
      </c>
      <c r="H4" s="40" t="s">
        <v>186</v>
      </c>
      <c r="I4" s="44">
        <v>1648.287342779066</v>
      </c>
      <c r="J4" s="40" t="s">
        <v>190</v>
      </c>
      <c r="K4" s="41">
        <v>1.7993890020366599</v>
      </c>
      <c r="L4" s="40" t="s">
        <v>190</v>
      </c>
      <c r="M4" s="42">
        <v>0.44602851323828918</v>
      </c>
      <c r="N4" s="40" t="s">
        <v>191</v>
      </c>
      <c r="O4" s="42">
        <v>0.22222222222222221</v>
      </c>
      <c r="P4" s="40" t="s">
        <v>190</v>
      </c>
      <c r="Q4" s="43">
        <v>0.33666497975708504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639</v>
      </c>
      <c r="D5" s="38" t="s">
        <v>191</v>
      </c>
      <c r="E5" s="39">
        <v>109</v>
      </c>
      <c r="F5" s="40" t="s">
        <v>190</v>
      </c>
      <c r="G5" s="52">
        <v>8.088492871690427</v>
      </c>
      <c r="H5" s="40" t="s">
        <v>178</v>
      </c>
      <c r="I5" s="44">
        <v>1612.4106423492049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0.24541751527494909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0.48117421825143586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586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1573.7894008124358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0.14385121457489877</v>
      </c>
      <c r="T6" s="40" t="s">
        <v>186</v>
      </c>
      <c r="U6" s="44">
        <v>10306.026785714286</v>
      </c>
      <c r="V6" s="40" t="s">
        <v>181</v>
      </c>
      <c r="W6" s="44">
        <v>-8135.5329949238576</v>
      </c>
      <c r="X6" s="40" t="s">
        <v>203</v>
      </c>
      <c r="Y6" s="42">
        <v>3.5714285714285712E-2</v>
      </c>
      <c r="Z6" s="40" t="s">
        <v>186</v>
      </c>
      <c r="AA6" s="43">
        <v>0.29271854788232837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184</v>
      </c>
      <c r="AI6" s="43">
        <v>0.52564102564102566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506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178</v>
      </c>
      <c r="K7" s="41">
        <v>1.9990188864361049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7.4338085539714868E-2</v>
      </c>
      <c r="Z7" s="40" t="s">
        <v>197</v>
      </c>
      <c r="AA7" s="43">
        <v>0.28828828828828829</v>
      </c>
      <c r="AB7" s="40" t="s">
        <v>188</v>
      </c>
      <c r="AC7" s="43">
        <v>0.24290644171779141</v>
      </c>
      <c r="AD7" s="40" t="s">
        <v>190</v>
      </c>
      <c r="AE7" s="43">
        <v>0.59568345323741012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0.94488054607508576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188</v>
      </c>
      <c r="Q8" s="43">
        <v>0.30368098159509205</v>
      </c>
      <c r="R8" s="40" t="s">
        <v>203</v>
      </c>
      <c r="S8" s="43">
        <v>0.14705882352941177</v>
      </c>
      <c r="T8" s="40" t="s">
        <v>185</v>
      </c>
      <c r="U8" s="44">
        <v>9133.9106654512307</v>
      </c>
      <c r="V8" s="40" t="s">
        <v>185</v>
      </c>
      <c r="W8" s="44">
        <v>-8173.447820343461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4.4408920985006262E-14</v>
      </c>
      <c r="F9" s="40" t="s">
        <v>178</v>
      </c>
      <c r="G9" s="52">
        <v>1.0892548684082968E-17</v>
      </c>
      <c r="H9" s="40" t="s">
        <v>187</v>
      </c>
      <c r="I9" s="44">
        <v>1519.3079580555725</v>
      </c>
      <c r="J9" s="40" t="s">
        <v>188</v>
      </c>
      <c r="K9" s="41">
        <v>2.0015649452269169</v>
      </c>
      <c r="L9" s="40" t="s">
        <v>186</v>
      </c>
      <c r="M9" s="42">
        <v>0.33788395904436858</v>
      </c>
      <c r="N9" s="40" t="s">
        <v>178</v>
      </c>
      <c r="O9" s="42">
        <v>0.3330880549423596</v>
      </c>
      <c r="P9" s="40" t="s">
        <v>183</v>
      </c>
      <c r="Q9" s="43">
        <v>0.30283224400871461</v>
      </c>
      <c r="R9" s="40" t="s">
        <v>193</v>
      </c>
      <c r="S9" s="43">
        <v>0.15625</v>
      </c>
      <c r="T9" s="40" t="s">
        <v>190</v>
      </c>
      <c r="U9" s="44">
        <v>9087.5986471251417</v>
      </c>
      <c r="V9" s="40" t="s">
        <v>190</v>
      </c>
      <c r="W9" s="44">
        <v>-8191.2049252418647</v>
      </c>
      <c r="X9" s="40" t="s">
        <v>188</v>
      </c>
      <c r="Y9" s="42">
        <v>0.10954616588419405</v>
      </c>
      <c r="Z9" s="40" t="s">
        <v>190</v>
      </c>
      <c r="AA9" s="43">
        <v>0.26379048582995951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0.40630347974900172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2.0085324232081909</v>
      </c>
      <c r="L10" s="40" t="s">
        <v>188</v>
      </c>
      <c r="M10" s="42">
        <v>0.3348982785602504</v>
      </c>
      <c r="N10" s="40" t="s">
        <v>188</v>
      </c>
      <c r="O10" s="42">
        <v>0.33646322378716748</v>
      </c>
      <c r="P10" s="40" t="s">
        <v>178</v>
      </c>
      <c r="Q10" s="43">
        <v>0.295662100456621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183</v>
      </c>
      <c r="Y10" s="42">
        <v>0.1099476439790576</v>
      </c>
      <c r="Z10" s="40" t="s">
        <v>185</v>
      </c>
      <c r="AA10" s="43">
        <v>0.2610909090909091</v>
      </c>
      <c r="AB10" s="40" t="s">
        <v>203</v>
      </c>
      <c r="AC10" s="43">
        <v>0.21428571428571427</v>
      </c>
      <c r="AD10" s="40" t="s">
        <v>185</v>
      </c>
      <c r="AE10" s="43">
        <v>0.56824512534818938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178</v>
      </c>
      <c r="M11" s="42">
        <v>0.33406916850625462</v>
      </c>
      <c r="N11" s="40" t="s">
        <v>186</v>
      </c>
      <c r="O11" s="42">
        <v>0.34641638225255972</v>
      </c>
      <c r="P11" s="40" t="s">
        <v>203</v>
      </c>
      <c r="Q11" s="43">
        <v>0.29201680672268909</v>
      </c>
      <c r="R11" s="40" t="s">
        <v>188</v>
      </c>
      <c r="S11" s="43">
        <v>0.16296012269938651</v>
      </c>
      <c r="T11" s="40" t="s">
        <v>178</v>
      </c>
      <c r="U11" s="44">
        <v>8836.2934362934357</v>
      </c>
      <c r="V11" s="40" t="s">
        <v>178</v>
      </c>
      <c r="W11" s="44">
        <v>-8242.5942962281515</v>
      </c>
      <c r="X11" s="40" t="s">
        <v>191</v>
      </c>
      <c r="Y11" s="42">
        <v>0.1111111111111111</v>
      </c>
      <c r="Z11" s="40" t="s">
        <v>194</v>
      </c>
      <c r="AA11" s="43">
        <v>0.24901185770750989</v>
      </c>
      <c r="AB11" s="40" t="s">
        <v>178</v>
      </c>
      <c r="AC11" s="43">
        <v>0.21064647921172794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188</v>
      </c>
      <c r="G12" s="52">
        <v>-1.5383411580594688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0.16327204998798367</v>
      </c>
      <c r="T12" s="40" t="s">
        <v>197</v>
      </c>
      <c r="U12" s="44">
        <v>8623.3333333333339</v>
      </c>
      <c r="V12" s="40" t="s">
        <v>186</v>
      </c>
      <c r="W12" s="44">
        <v>-8337.1428571428569</v>
      </c>
      <c r="X12" s="40" t="s">
        <v>178</v>
      </c>
      <c r="Y12" s="42">
        <v>0.11380917341182242</v>
      </c>
      <c r="Z12" s="40" t="s">
        <v>178</v>
      </c>
      <c r="AA12" s="43">
        <v>0.24870824321076665</v>
      </c>
      <c r="AB12" s="40" t="s">
        <v>190</v>
      </c>
      <c r="AC12" s="43">
        <v>0.19825404858299595</v>
      </c>
      <c r="AD12" s="40" t="s">
        <v>178</v>
      </c>
      <c r="AE12" s="43">
        <v>0.56117888633892987</v>
      </c>
      <c r="AF12" s="40" t="s">
        <v>188</v>
      </c>
      <c r="AG12" s="43">
        <v>0.38674033149171272</v>
      </c>
      <c r="AH12" s="40" t="s">
        <v>185</v>
      </c>
      <c r="AI12" s="43">
        <v>0.46308113035551501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189</v>
      </c>
      <c r="G13" s="52">
        <v>-1.590721649484536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0.28040892968913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0.13139931740614336</v>
      </c>
      <c r="Z13" s="40" t="s">
        <v>181</v>
      </c>
      <c r="AA13" s="43">
        <v>0.24435721295387636</v>
      </c>
      <c r="AB13" s="40" t="s">
        <v>186</v>
      </c>
      <c r="AC13" s="43">
        <v>0.19486751512622574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0.45684523809523808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181</v>
      </c>
      <c r="AC14" s="43">
        <v>0.19038272816486751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0.2711864406779661</v>
      </c>
      <c r="N15" s="40" t="s">
        <v>185</v>
      </c>
      <c r="O15" s="42">
        <v>0.38735177865612647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8328.4722222222226</v>
      </c>
      <c r="V15" s="40" t="s">
        <v>188</v>
      </c>
      <c r="W15" s="44">
        <v>-8424.1176470588234</v>
      </c>
      <c r="X15" s="40" t="s">
        <v>185</v>
      </c>
      <c r="Y15" s="42">
        <v>0.13833992094861661</v>
      </c>
      <c r="Z15" s="40" t="s">
        <v>209</v>
      </c>
      <c r="AA15" s="43">
        <v>0.24</v>
      </c>
      <c r="AB15" s="40" t="s">
        <v>189</v>
      </c>
      <c r="AC15" s="43">
        <v>0.18068965517241378</v>
      </c>
      <c r="AD15" s="40" t="s">
        <v>186</v>
      </c>
      <c r="AE15" s="43">
        <v>0.54526015680684248</v>
      </c>
      <c r="AF15" s="40" t="s">
        <v>186</v>
      </c>
      <c r="AG15" s="43">
        <v>0.37580299785867238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-4.8411067193675885</v>
      </c>
      <c r="H16" s="40" t="s">
        <v>197</v>
      </c>
      <c r="I16" s="44">
        <v>1488.9447185272431</v>
      </c>
      <c r="J16" s="40" t="s">
        <v>185</v>
      </c>
      <c r="K16" s="41">
        <v>2.1245059288537549</v>
      </c>
      <c r="L16" s="40" t="s">
        <v>185</v>
      </c>
      <c r="M16" s="42">
        <v>0.26284584980237152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192</v>
      </c>
      <c r="U16" s="44">
        <v>8187.5598086124401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0.23274539877300612</v>
      </c>
      <c r="AB16" s="40" t="s">
        <v>187</v>
      </c>
      <c r="AC16" s="43">
        <v>0.17721518987341772</v>
      </c>
      <c r="AD16" s="40" t="s">
        <v>188</v>
      </c>
      <c r="AE16" s="43">
        <v>0.54283360790774304</v>
      </c>
      <c r="AF16" s="40" t="s">
        <v>185</v>
      </c>
      <c r="AG16" s="43">
        <v>0.37113402061855671</v>
      </c>
      <c r="AH16" s="40" t="s">
        <v>178</v>
      </c>
      <c r="AI16" s="43">
        <v>0.44035765088396667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2.152542372881356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182</v>
      </c>
      <c r="Q17" s="43">
        <v>0.2670946134524142</v>
      </c>
      <c r="R17" s="40" t="s">
        <v>192</v>
      </c>
      <c r="S17" s="43">
        <v>0.18097447795823665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-8.6033898305084744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185</v>
      </c>
      <c r="Q18" s="43">
        <v>0.26593939393939392</v>
      </c>
      <c r="R18" s="40" t="s">
        <v>186</v>
      </c>
      <c r="S18" s="43">
        <v>0.18255789693302732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0.16460606060606062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185</v>
      </c>
      <c r="S19" s="43">
        <v>0.18351515151515152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0.19332679097154074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187</v>
      </c>
      <c r="AG20" s="43">
        <v>0.32142857142857145</v>
      </c>
      <c r="AH20" s="40" t="s">
        <v>190</v>
      </c>
      <c r="AI20" s="43">
        <v>0.42390078917700114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0.42045454545454547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-983.00000000000057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1368.0956002333121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-2449.6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6396-DF26-4414-B244-80FB0BACE7E5}">
  <sheetPr codeName="Sheet27"/>
  <dimension ref="A1:R40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4077</v>
      </c>
      <c r="C2" s="121"/>
      <c r="E2" s="24" t="s">
        <v>66</v>
      </c>
      <c r="F2" s="10" t="s">
        <v>22</v>
      </c>
      <c r="G2" s="5">
        <v>6942</v>
      </c>
      <c r="H2" s="78">
        <f>IF(B$20=0,0,G2/B$20)</f>
        <v>0.70534444218654746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-21.281860925513488</v>
      </c>
      <c r="Q2" s="67">
        <v>4041</v>
      </c>
      <c r="R2" s="54">
        <v>-86000</v>
      </c>
    </row>
    <row r="3" spans="1:18" x14ac:dyDescent="0.4">
      <c r="A3" s="18" t="s">
        <v>8</v>
      </c>
      <c r="B3" s="122">
        <v>33288</v>
      </c>
      <c r="C3" s="123"/>
      <c r="E3" s="25" t="s">
        <v>72</v>
      </c>
      <c r="F3" s="22" t="s">
        <v>27</v>
      </c>
      <c r="G3" s="15">
        <v>5126</v>
      </c>
      <c r="H3" s="79">
        <f>IF(B$20=0,0,G3/B$20)</f>
        <v>0.52082909977646819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0.25271670457417234</v>
      </c>
      <c r="Q3" s="68">
        <v>3957</v>
      </c>
      <c r="R3" s="55">
        <v>1000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4490</v>
      </c>
      <c r="H4" s="79">
        <f>IF(B$20=0,0,G4/B$20)</f>
        <v>0.45620808778703514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4.2735042735042734</v>
      </c>
      <c r="Q4" s="68">
        <v>3744</v>
      </c>
      <c r="R4" s="55">
        <v>16000</v>
      </c>
    </row>
    <row r="5" spans="1:18" x14ac:dyDescent="0.4">
      <c r="A5" s="18" t="s">
        <v>7</v>
      </c>
      <c r="B5" s="126">
        <f>IF(B$2=0,0,B$4/B$2)</f>
        <v>1.0892548684082968E-17</v>
      </c>
      <c r="C5" s="127"/>
      <c r="E5" s="25" t="s">
        <v>154</v>
      </c>
      <c r="F5" s="22" t="s">
        <v>155</v>
      </c>
      <c r="G5" s="15">
        <v>3115</v>
      </c>
      <c r="H5" s="79">
        <f>IF(B$20=0,0,G5/B$20)</f>
        <v>0.31650071123755336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2.8860028860028861</v>
      </c>
      <c r="Q5" s="68">
        <v>3465</v>
      </c>
      <c r="R5" s="55">
        <v>10000</v>
      </c>
    </row>
    <row r="6" spans="1:18" x14ac:dyDescent="0.4">
      <c r="A6" s="18" t="s">
        <v>204</v>
      </c>
      <c r="B6" s="128">
        <v>1612.4106423492049</v>
      </c>
      <c r="C6" s="129"/>
      <c r="E6" s="25" t="s">
        <v>68</v>
      </c>
      <c r="F6" s="22" t="s">
        <v>12</v>
      </c>
      <c r="G6" s="15">
        <v>2940</v>
      </c>
      <c r="H6" s="79">
        <f>IF(B$20=0,0,G6/B$20)</f>
        <v>0.29871977240398295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-3.1776294884016525</v>
      </c>
      <c r="Q6" s="68">
        <v>3147</v>
      </c>
      <c r="R6" s="55">
        <v>-10000</v>
      </c>
    </row>
    <row r="7" spans="1:18" x14ac:dyDescent="0.4">
      <c r="A7" s="18" t="s">
        <v>1</v>
      </c>
      <c r="B7" s="130">
        <f>IF(B$2=0,0,(B$8*1+B$9*2+B$10*3)/B$2)</f>
        <v>1.9990188864361049</v>
      </c>
      <c r="C7" s="131"/>
      <c r="E7" s="25" t="s">
        <v>67</v>
      </c>
      <c r="F7" s="22" t="s">
        <v>23</v>
      </c>
      <c r="G7" s="15">
        <v>2580</v>
      </c>
      <c r="H7" s="79">
        <f>IF(B$20=0,0,G7/B$20)</f>
        <v>0.26214184108920952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23.538344722854973</v>
      </c>
      <c r="Q7" s="69">
        <v>2634</v>
      </c>
      <c r="R7" s="56">
        <v>62000</v>
      </c>
    </row>
    <row r="8" spans="1:18" x14ac:dyDescent="0.4">
      <c r="A8" s="18" t="s">
        <v>2</v>
      </c>
      <c r="B8" s="15">
        <v>1362</v>
      </c>
      <c r="C8" s="13">
        <f t="shared" ref="C8:C15" si="1">IF(B$2=0,0,B8/B$2)</f>
        <v>0.33406916850625462</v>
      </c>
      <c r="E8" s="25" t="s">
        <v>69</v>
      </c>
      <c r="F8" s="22" t="s">
        <v>24</v>
      </c>
      <c r="G8" s="15">
        <v>1404</v>
      </c>
      <c r="H8" s="79">
        <f>IF(B$20=0,0,G8/B$20)</f>
        <v>0.14265393212761635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1357</v>
      </c>
      <c r="C9" s="13">
        <f t="shared" si="1"/>
        <v>0.33284277655138583</v>
      </c>
      <c r="E9" s="25" t="s">
        <v>89</v>
      </c>
      <c r="F9" s="22" t="s">
        <v>44</v>
      </c>
      <c r="G9" s="15">
        <v>1314</v>
      </c>
      <c r="H9" s="79">
        <f>IF(B$20=0,0,G9/B$20)</f>
        <v>0.13350944929892297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1358</v>
      </c>
      <c r="C10" s="2">
        <f t="shared" si="1"/>
        <v>0.3330880549423596</v>
      </c>
      <c r="E10" s="25" t="s">
        <v>65</v>
      </c>
      <c r="F10" s="22" t="s">
        <v>21</v>
      </c>
      <c r="G10" s="15">
        <v>1012</v>
      </c>
      <c r="H10" s="79">
        <f>IF(B$20=0,0,G10/B$20)</f>
        <v>0.10282462914041861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-2.5245575221238927</v>
      </c>
      <c r="Q10" s="67">
        <v>1356</v>
      </c>
      <c r="R10" s="58">
        <v>-3423.2999999999984</v>
      </c>
    </row>
    <row r="11" spans="1:18" x14ac:dyDescent="0.4">
      <c r="A11" s="19" t="s">
        <v>198</v>
      </c>
      <c r="B11" s="89">
        <f>IF(B8=0,0,C11/B8)</f>
        <v>37.316446402349492</v>
      </c>
      <c r="C11" s="90">
        <v>50825.000000000007</v>
      </c>
      <c r="E11" s="25" t="s">
        <v>70</v>
      </c>
      <c r="F11" s="22" t="s">
        <v>25</v>
      </c>
      <c r="G11" s="15">
        <v>911</v>
      </c>
      <c r="H11" s="79">
        <f>IF(B$20=0,0,G11/B$20)</f>
        <v>9.2562487299329407E-2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0.56836283185840697</v>
      </c>
      <c r="Q11" s="68">
        <v>1356</v>
      </c>
      <c r="R11" s="59">
        <v>770.69999999999982</v>
      </c>
    </row>
    <row r="12" spans="1:18" x14ac:dyDescent="0.4">
      <c r="A12" s="19" t="s">
        <v>199</v>
      </c>
      <c r="B12" s="89">
        <f>IF(B9=0,0,C12/B9)</f>
        <v>-1.067133382461311</v>
      </c>
      <c r="C12" s="90">
        <v>-1448.099999999999</v>
      </c>
      <c r="E12" s="25" t="s">
        <v>71</v>
      </c>
      <c r="F12" s="22" t="s">
        <v>26</v>
      </c>
      <c r="G12" s="15">
        <v>627</v>
      </c>
      <c r="H12" s="79">
        <f>IF(B$20=0,0,G12/B$20)</f>
        <v>6.3706563706563704E-2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1.9561946902654868</v>
      </c>
      <c r="Q12" s="69">
        <v>1356</v>
      </c>
      <c r="R12" s="60">
        <v>2652.6</v>
      </c>
    </row>
    <row r="13" spans="1:18" x14ac:dyDescent="0.4">
      <c r="A13" s="19" t="s">
        <v>200</v>
      </c>
      <c r="B13" s="89">
        <f>IF(B10=0,0,C13/B10)</f>
        <v>-36.360014727540502</v>
      </c>
      <c r="C13" s="90">
        <v>-49376.9</v>
      </c>
      <c r="E13" s="25" t="s">
        <v>86</v>
      </c>
      <c r="F13" s="22" t="s">
        <v>41</v>
      </c>
      <c r="G13" s="15">
        <v>538</v>
      </c>
      <c r="H13" s="79">
        <f>IF(B$20=0,0,G13/B$20)</f>
        <v>5.4663686242633611E-2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-3.6900569217441635E-2</v>
      </c>
      <c r="C14" s="127"/>
      <c r="E14" s="25" t="s">
        <v>83</v>
      </c>
      <c r="F14" s="22" t="s">
        <v>38</v>
      </c>
      <c r="G14" s="15">
        <v>443</v>
      </c>
      <c r="H14" s="79">
        <f>IF(B$20=0,0,G14/B$20)</f>
        <v>4.5011176590123957E-2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464</v>
      </c>
      <c r="C15" s="14">
        <f t="shared" si="1"/>
        <v>0.11380917341182242</v>
      </c>
      <c r="E15" s="25" t="s">
        <v>78</v>
      </c>
      <c r="F15" s="22" t="s">
        <v>33</v>
      </c>
      <c r="G15" s="15">
        <v>279</v>
      </c>
      <c r="H15" s="79">
        <f>IF(B$20=0,0,G15/B$20)</f>
        <v>2.8347896768949402E-2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8279</v>
      </c>
      <c r="C16" s="4">
        <f>IF(B$3=0,0,B16/B$3)</f>
        <v>0.24870824321076665</v>
      </c>
      <c r="E16" s="25" t="s">
        <v>81</v>
      </c>
      <c r="F16" s="22" t="s">
        <v>36</v>
      </c>
      <c r="G16" s="15">
        <v>253</v>
      </c>
      <c r="H16" s="79">
        <f>IF(B$20=0,0,G16/B$20)</f>
        <v>2.5706157285104652E-2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7012</v>
      </c>
      <c r="C17" s="13">
        <f>IF(B$3=0,0,B17/B$3)</f>
        <v>0.21064647921172794</v>
      </c>
      <c r="E17" s="25" t="s">
        <v>91</v>
      </c>
      <c r="F17" s="22" t="s">
        <v>46</v>
      </c>
      <c r="G17" s="15">
        <v>175</v>
      </c>
      <c r="H17" s="79">
        <f>IF(B$20=0,0,G17/B$20)</f>
        <v>1.7780938833570414E-2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4646</v>
      </c>
      <c r="C18" s="1">
        <f>IF(B$16=0,0,B18/B$16)</f>
        <v>0.56117888633892987</v>
      </c>
      <c r="E18" s="25" t="s">
        <v>150</v>
      </c>
      <c r="F18" s="22" t="s">
        <v>151</v>
      </c>
      <c r="G18" s="15">
        <v>142</v>
      </c>
      <c r="H18" s="79">
        <f>IF(B$20=0,0,G18/B$20)</f>
        <v>1.442796179638285E-2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2849</v>
      </c>
      <c r="C19" s="1">
        <f>IF(B$17=0,0,B19/B$17)</f>
        <v>0.40630347974900172</v>
      </c>
      <c r="E19" s="25" t="s">
        <v>79</v>
      </c>
      <c r="F19" s="22" t="s">
        <v>34</v>
      </c>
      <c r="G19" s="15">
        <v>140</v>
      </c>
      <c r="H19" s="79">
        <f>IF(B$20=0,0,G19/B$20)</f>
        <v>1.422475106685633E-2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9842</v>
      </c>
      <c r="C20" s="1">
        <f>IF(B$3=0,0,B20/B$3)</f>
        <v>0.295662100456621</v>
      </c>
      <c r="E20" s="25" t="s">
        <v>75</v>
      </c>
      <c r="F20" s="22" t="s">
        <v>30</v>
      </c>
      <c r="G20" s="15">
        <v>57</v>
      </c>
      <c r="H20" s="79">
        <f>IF(B$20=0,0,G20/B$20)</f>
        <v>5.7915057915057912E-3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5435</v>
      </c>
      <c r="C21" s="13">
        <f>IF(B$3=0,0,B21/B$3)</f>
        <v>0.16327204998798367</v>
      </c>
      <c r="E21" s="25" t="s">
        <v>92</v>
      </c>
      <c r="F21" s="22" t="s">
        <v>47</v>
      </c>
      <c r="G21" s="15">
        <v>54</v>
      </c>
      <c r="H21" s="79">
        <f>IF(B$20=0,0,G21/B$20)</f>
        <v>5.4866896972160127E-3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4334</v>
      </c>
      <c r="C22" s="13">
        <f>IF(B$20=0,0,B22/B$20)</f>
        <v>0.44035765088396667</v>
      </c>
      <c r="E22" s="25" t="s">
        <v>73</v>
      </c>
      <c r="F22" s="22" t="s">
        <v>28</v>
      </c>
      <c r="G22" s="15">
        <v>52</v>
      </c>
      <c r="H22" s="79">
        <f>IF(B$20=0,0,G22/B$20)</f>
        <v>5.2834789676894939E-3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5508</v>
      </c>
      <c r="C23" s="13">
        <f>IF(B$20=0,0,B23/B$20)</f>
        <v>0.55964234911603328</v>
      </c>
      <c r="E23" s="25" t="s">
        <v>77</v>
      </c>
      <c r="F23" s="22" t="s">
        <v>32</v>
      </c>
      <c r="G23" s="15">
        <v>48</v>
      </c>
      <c r="H23" s="79">
        <f>IF(B$20=0,0,G23/B$20)</f>
        <v>4.8770575086364556E-3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12.905084745762711</v>
      </c>
      <c r="Q23" s="68">
        <v>236</v>
      </c>
      <c r="R23" s="59">
        <v>3045.6</v>
      </c>
    </row>
    <row r="24" spans="1:18" x14ac:dyDescent="0.4">
      <c r="A24" s="18" t="s">
        <v>177</v>
      </c>
      <c r="B24" s="15">
        <v>4646</v>
      </c>
      <c r="C24" s="13">
        <f>IF(B$20=0,0,B24/B$20)</f>
        <v>0.47205852469010362</v>
      </c>
      <c r="E24" s="25" t="s">
        <v>85</v>
      </c>
      <c r="F24" s="22" t="s">
        <v>40</v>
      </c>
      <c r="G24" s="15">
        <v>44</v>
      </c>
      <c r="H24" s="79">
        <f>IF(B$20=0,0,G24/B$20)</f>
        <v>4.4706360495834182E-3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2849</v>
      </c>
      <c r="C25" s="13">
        <f>IF(B$20=0,0,B25/B$20)</f>
        <v>0.28947368421052633</v>
      </c>
      <c r="E25" s="25" t="s">
        <v>74</v>
      </c>
      <c r="F25" s="22" t="s">
        <v>29</v>
      </c>
      <c r="G25" s="15">
        <v>28</v>
      </c>
      <c r="H25" s="79">
        <f>IF(B$20=0,0,G25/B$20)</f>
        <v>2.8449502133712661E-3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7.2616600790513823</v>
      </c>
      <c r="Q25" s="68">
        <v>1012</v>
      </c>
      <c r="R25" s="59">
        <v>7348.7999999999993</v>
      </c>
    </row>
    <row r="26" spans="1:18" x14ac:dyDescent="0.4">
      <c r="A26" s="18" t="s">
        <v>176</v>
      </c>
      <c r="B26" s="15">
        <v>2347</v>
      </c>
      <c r="C26" s="13">
        <f>IF(B$20=0,0,B26/B$20)</f>
        <v>0.23846779109937005</v>
      </c>
      <c r="E26" s="25" t="s">
        <v>93</v>
      </c>
      <c r="F26" s="22" t="s">
        <v>48</v>
      </c>
      <c r="G26" s="15">
        <v>22</v>
      </c>
      <c r="H26" s="79">
        <f>IF(B$20=0,0,G26/B$20)</f>
        <v>2.2353180247917091E-3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8836.2934362934357</v>
      </c>
      <c r="C27" s="3">
        <v>86966800</v>
      </c>
      <c r="E27" s="25" t="s">
        <v>88</v>
      </c>
      <c r="F27" s="22" t="s">
        <v>43</v>
      </c>
      <c r="G27" s="15">
        <v>21</v>
      </c>
      <c r="H27" s="79">
        <f>IF(B$20=0,0,G27/B$20)</f>
        <v>2.1337126600284497E-3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189</v>
      </c>
      <c r="P27" s="74">
        <f>IF(Q27=0,0,R27/Q27)</f>
        <v>2.3860824742268094</v>
      </c>
      <c r="Q27" s="68">
        <v>194</v>
      </c>
      <c r="R27" s="59">
        <v>462.90000000000106</v>
      </c>
    </row>
    <row r="28" spans="1:18" x14ac:dyDescent="0.4">
      <c r="A28" s="19" t="s">
        <v>159</v>
      </c>
      <c r="B28" s="86">
        <f>IF($B$20-B$19=0,0,C28/($B$20-B$19))</f>
        <v>9432.7899327899322</v>
      </c>
      <c r="C28" s="87">
        <v>65963500</v>
      </c>
      <c r="E28" s="25" t="s">
        <v>84</v>
      </c>
      <c r="F28" s="22" t="s">
        <v>39</v>
      </c>
      <c r="G28" s="15">
        <v>20</v>
      </c>
      <c r="H28" s="79">
        <f>IF(B$20=0,0,G28/B$20)</f>
        <v>2.0321072952651899E-3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2.3075117370892078</v>
      </c>
      <c r="Q28" s="68">
        <v>1278</v>
      </c>
      <c r="R28" s="59">
        <v>2949.0000000000073</v>
      </c>
    </row>
    <row r="29" spans="1:18" x14ac:dyDescent="0.4">
      <c r="A29" s="19" t="s">
        <v>160</v>
      </c>
      <c r="B29" s="86">
        <f>IF(B$19=0,0,C29/B$19)</f>
        <v>7372.1656721656718</v>
      </c>
      <c r="C29" s="87">
        <v>21003300</v>
      </c>
      <c r="E29" s="25" t="s">
        <v>87</v>
      </c>
      <c r="F29" s="22" t="s">
        <v>42</v>
      </c>
      <c r="G29" s="15">
        <v>19</v>
      </c>
      <c r="H29" s="79">
        <f>IF(B$20=0,0,G29/B$20)</f>
        <v>1.9305019305019305E-3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-8242.5942962281515</v>
      </c>
      <c r="C30" s="87">
        <v>-44798500</v>
      </c>
      <c r="E30" s="25" t="s">
        <v>90</v>
      </c>
      <c r="F30" s="22" t="s">
        <v>45</v>
      </c>
      <c r="G30" s="15">
        <v>17</v>
      </c>
      <c r="H30" s="79">
        <f>IF(B$20=0,0,G30/B$20)</f>
        <v>1.7272912009754116E-3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1.016053647632595E-3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-1.4173208191126279</v>
      </c>
      <c r="Q31" s="68">
        <v>1172</v>
      </c>
      <c r="R31" s="59">
        <v>-1661.1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5.0802682381629748E-4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3.0481609428977848E-4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2.03210729526519E-4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-12.132739307535639</v>
      </c>
      <c r="Q34" s="68">
        <v>1964</v>
      </c>
      <c r="R34" s="59">
        <v>-23828.699999999993</v>
      </c>
    </row>
    <row r="35" spans="1:18" x14ac:dyDescent="0.4">
      <c r="A35" s="20" t="s">
        <v>135</v>
      </c>
      <c r="B35" s="11">
        <v>86</v>
      </c>
      <c r="C35" s="14">
        <f>IF(B$3=0,0,B35/B$3)</f>
        <v>2.5835135784667146E-3</v>
      </c>
      <c r="E35" s="25" t="s">
        <v>101</v>
      </c>
      <c r="F35" s="22" t="s">
        <v>56</v>
      </c>
      <c r="G35" s="15">
        <v>2</v>
      </c>
      <c r="H35" s="79">
        <f>IF(B$20=0,0,G35/B$20)</f>
        <v>2.03210729526519E-4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2.03210729526519E-4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659</v>
      </c>
      <c r="C37" s="88">
        <f t="shared" ref="C37:C49" si="2">IF(B$20=0,0,B37/B$20)</f>
        <v>6.6957935378988004E-2</v>
      </c>
      <c r="E37" s="25" t="s">
        <v>76</v>
      </c>
      <c r="F37" s="22" t="s">
        <v>31</v>
      </c>
      <c r="G37" s="15">
        <v>1</v>
      </c>
      <c r="H37" s="79">
        <f>IF(B$20=0,0,G37/B$20)</f>
        <v>1.016053647632595E-4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1495</v>
      </c>
      <c r="C38" s="13">
        <f t="shared" si="2"/>
        <v>0.15190002032107294</v>
      </c>
      <c r="E38" s="25" t="s">
        <v>94</v>
      </c>
      <c r="F38" s="22" t="s">
        <v>49</v>
      </c>
      <c r="G38" s="15">
        <v>1</v>
      </c>
      <c r="H38" s="79">
        <f>IF(B$20=0,0,G38/B$20)</f>
        <v>1.016053647632595E-4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1776</v>
      </c>
      <c r="C39" s="13">
        <f t="shared" si="2"/>
        <v>0.18045112781954886</v>
      </c>
      <c r="E39" s="25" t="s">
        <v>98</v>
      </c>
      <c r="F39" s="22" t="s">
        <v>53</v>
      </c>
      <c r="G39" s="15">
        <v>1</v>
      </c>
      <c r="H39" s="79">
        <f>IF(B$20=0,0,G39/B$20)</f>
        <v>1.016053647632595E-4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1769</v>
      </c>
      <c r="C40" s="13">
        <f t="shared" si="2"/>
        <v>0.17973989026620604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1448</v>
      </c>
      <c r="C41" s="13">
        <f t="shared" si="2"/>
        <v>0.14712456817719977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958</v>
      </c>
      <c r="C42" s="13">
        <f t="shared" si="2"/>
        <v>9.7337939443202598E-2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543</v>
      </c>
      <c r="C43" s="13">
        <f t="shared" si="2"/>
        <v>5.5171713066449905E-2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305</v>
      </c>
      <c r="C44" s="13">
        <f t="shared" si="2"/>
        <v>3.0989636252794148E-2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180</v>
      </c>
      <c r="C45" s="13">
        <f t="shared" si="2"/>
        <v>1.8288965657386708E-2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87</v>
      </c>
      <c r="C46" s="13">
        <f t="shared" si="2"/>
        <v>8.8396667344035756E-3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48</v>
      </c>
      <c r="C47" s="13">
        <f t="shared" si="2"/>
        <v>4.8770575086364556E-3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2.1337126600284497E-3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119</v>
      </c>
      <c r="C49" s="14">
        <f t="shared" si="2"/>
        <v>1.2091038406827881E-2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31872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9408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39720-1C74-4E96-A952-D8245D2372DD}">
  <sheetPr codeName="Sheet28"/>
  <dimension ref="A1:R9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982</v>
      </c>
      <c r="C2" s="121"/>
      <c r="E2" s="24" t="s">
        <v>66</v>
      </c>
      <c r="F2" s="10" t="s">
        <v>22</v>
      </c>
      <c r="G2" s="5">
        <v>1827</v>
      </c>
      <c r="H2" s="78">
        <f>IF(B$20=0,0,G2/B$20)</f>
        <v>0.68658399098083422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1176.6700924974307</v>
      </c>
      <c r="Q2" s="67">
        <v>973</v>
      </c>
      <c r="R2" s="54">
        <v>1144900</v>
      </c>
    </row>
    <row r="3" spans="1:18" x14ac:dyDescent="0.4">
      <c r="A3" s="18" t="s">
        <v>8</v>
      </c>
      <c r="B3" s="122">
        <v>7904</v>
      </c>
      <c r="C3" s="123"/>
      <c r="E3" s="25" t="s">
        <v>72</v>
      </c>
      <c r="F3" s="22" t="s">
        <v>27</v>
      </c>
      <c r="G3" s="15">
        <v>1340</v>
      </c>
      <c r="H3" s="79">
        <f>IF(B$20=0,0,G3/B$20)</f>
        <v>0.50357008643367152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1325.9726603575184</v>
      </c>
      <c r="Q3" s="68">
        <v>951</v>
      </c>
      <c r="R3" s="55">
        <v>1261000</v>
      </c>
    </row>
    <row r="4" spans="1:18" x14ac:dyDescent="0.4">
      <c r="A4" s="18" t="s">
        <v>6</v>
      </c>
      <c r="B4" s="124">
        <v>7942.9</v>
      </c>
      <c r="C4" s="125"/>
      <c r="E4" s="25" t="s">
        <v>64</v>
      </c>
      <c r="F4" s="22" t="s">
        <v>20</v>
      </c>
      <c r="G4" s="15">
        <v>1172</v>
      </c>
      <c r="H4" s="79">
        <f>IF(B$20=0,0,G4/B$20)</f>
        <v>0.44043592634347989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928.46153846153845</v>
      </c>
      <c r="Q4" s="68">
        <v>910</v>
      </c>
      <c r="R4" s="55">
        <v>844900</v>
      </c>
    </row>
    <row r="5" spans="1:18" x14ac:dyDescent="0.4">
      <c r="A5" s="18" t="s">
        <v>7</v>
      </c>
      <c r="B5" s="126">
        <f>IF(B$2=0,0,B$4/B$2)</f>
        <v>8.088492871690427</v>
      </c>
      <c r="C5" s="127"/>
      <c r="E5" s="25" t="s">
        <v>154</v>
      </c>
      <c r="F5" s="22" t="s">
        <v>155</v>
      </c>
      <c r="G5" s="15">
        <v>776</v>
      </c>
      <c r="H5" s="79">
        <f>IF(B$20=0,0,G5/B$20)</f>
        <v>0.291619691845171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1365.0416171224733</v>
      </c>
      <c r="Q5" s="68">
        <v>841</v>
      </c>
      <c r="R5" s="55">
        <v>1148000</v>
      </c>
    </row>
    <row r="6" spans="1:18" x14ac:dyDescent="0.4">
      <c r="A6" s="18" t="s">
        <v>204</v>
      </c>
      <c r="B6" s="128">
        <v>1772.9205388267385</v>
      </c>
      <c r="C6" s="129"/>
      <c r="E6" s="25" t="s">
        <v>68</v>
      </c>
      <c r="F6" s="22" t="s">
        <v>12</v>
      </c>
      <c r="G6" s="15">
        <v>755</v>
      </c>
      <c r="H6" s="79">
        <f>IF(B$20=0,0,G6/B$20)</f>
        <v>0.28372792183389706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976.01572739187418</v>
      </c>
      <c r="Q6" s="68">
        <v>763</v>
      </c>
      <c r="R6" s="55">
        <v>744700</v>
      </c>
    </row>
    <row r="7" spans="1:18" x14ac:dyDescent="0.4">
      <c r="A7" s="18" t="s">
        <v>1</v>
      </c>
      <c r="B7" s="130">
        <f>IF(B$2=0,0,(B$8*1+B$9*2+B$10*3)/B$2)</f>
        <v>1.7993890020366599</v>
      </c>
      <c r="C7" s="131"/>
      <c r="E7" s="25" t="s">
        <v>67</v>
      </c>
      <c r="F7" s="22" t="s">
        <v>23</v>
      </c>
      <c r="G7" s="15">
        <v>670</v>
      </c>
      <c r="H7" s="79">
        <f>IF(B$20=0,0,G7/B$20)</f>
        <v>0.25178504321683576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1386.435331230284</v>
      </c>
      <c r="Q7" s="69">
        <v>634</v>
      </c>
      <c r="R7" s="56">
        <v>879000</v>
      </c>
    </row>
    <row r="8" spans="1:18" x14ac:dyDescent="0.4">
      <c r="A8" s="18" t="s">
        <v>2</v>
      </c>
      <c r="B8" s="15">
        <v>438</v>
      </c>
      <c r="C8" s="13">
        <f t="shared" ref="C8:C15" si="1">IF(B$2=0,0,B8/B$2)</f>
        <v>0.44602851323828918</v>
      </c>
      <c r="E8" s="25" t="s">
        <v>89</v>
      </c>
      <c r="F8" s="22" t="s">
        <v>44</v>
      </c>
      <c r="G8" s="15">
        <v>392</v>
      </c>
      <c r="H8" s="79">
        <f>IF(B$20=0,0,G8/B$20)</f>
        <v>0.14731304021044719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303</v>
      </c>
      <c r="C9" s="13">
        <f t="shared" si="1"/>
        <v>0.30855397148676172</v>
      </c>
      <c r="E9" s="25" t="s">
        <v>69</v>
      </c>
      <c r="F9" s="22" t="s">
        <v>24</v>
      </c>
      <c r="G9" s="15">
        <v>382</v>
      </c>
      <c r="H9" s="79">
        <f>IF(B$20=0,0,G9/B$20)</f>
        <v>0.14355505449079292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241</v>
      </c>
      <c r="C10" s="2">
        <f t="shared" si="1"/>
        <v>0.24541751527494909</v>
      </c>
      <c r="E10" s="25" t="s">
        <v>65</v>
      </c>
      <c r="F10" s="22" t="s">
        <v>21</v>
      </c>
      <c r="G10" s="15">
        <v>283</v>
      </c>
      <c r="H10" s="79">
        <f>IF(B$20=0,0,G10/B$20)</f>
        <v>0.10635099586621571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10.395438596491232</v>
      </c>
      <c r="Q10" s="67">
        <v>285</v>
      </c>
      <c r="R10" s="58">
        <v>2962.7000000000012</v>
      </c>
    </row>
    <row r="11" spans="1:18" x14ac:dyDescent="0.4">
      <c r="A11" s="19" t="s">
        <v>198</v>
      </c>
      <c r="B11" s="89">
        <f>IF(B8=0,0,C11/B8)</f>
        <v>37.308904109589037</v>
      </c>
      <c r="C11" s="90">
        <v>16341.299999999997</v>
      </c>
      <c r="E11" s="25" t="s">
        <v>70</v>
      </c>
      <c r="F11" s="22" t="s">
        <v>25</v>
      </c>
      <c r="G11" s="15">
        <v>209</v>
      </c>
      <c r="H11" s="79">
        <f>IF(B$20=0,0,G11/B$20)</f>
        <v>7.8541901540774145E-2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5.3313099041533549</v>
      </c>
      <c r="Q11" s="68">
        <v>313</v>
      </c>
      <c r="R11" s="59">
        <v>1668.7</v>
      </c>
    </row>
    <row r="12" spans="1:18" x14ac:dyDescent="0.4">
      <c r="A12" s="19" t="s">
        <v>199</v>
      </c>
      <c r="B12" s="89">
        <f>IF(B9=0,0,C12/B9)</f>
        <v>-0.34818481848184851</v>
      </c>
      <c r="C12" s="90">
        <v>-105.5000000000001</v>
      </c>
      <c r="E12" s="25" t="s">
        <v>86</v>
      </c>
      <c r="F12" s="22" t="s">
        <v>41</v>
      </c>
      <c r="G12" s="15">
        <v>171</v>
      </c>
      <c r="H12" s="79">
        <f>IF(B$20=0,0,G12/B$20)</f>
        <v>6.426155580608793E-2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8.6191601049868787</v>
      </c>
      <c r="Q12" s="69">
        <v>381</v>
      </c>
      <c r="R12" s="60">
        <v>3283.9000000000005</v>
      </c>
    </row>
    <row r="13" spans="1:18" x14ac:dyDescent="0.4">
      <c r="A13" s="19" t="s">
        <v>200</v>
      </c>
      <c r="B13" s="89">
        <f>IF(B10=0,0,C13/B10)</f>
        <v>-34.41037344398341</v>
      </c>
      <c r="C13" s="90">
        <v>-8292.9000000000015</v>
      </c>
      <c r="E13" s="25" t="s">
        <v>71</v>
      </c>
      <c r="F13" s="22" t="s">
        <v>26</v>
      </c>
      <c r="G13" s="15">
        <v>156</v>
      </c>
      <c r="H13" s="79">
        <f>IF(B$20=0,0,G13/B$20)</f>
        <v>5.8624577226606536E-2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0.85011528237459311</v>
      </c>
      <c r="C14" s="127"/>
      <c r="E14" s="25" t="s">
        <v>83</v>
      </c>
      <c r="F14" s="22" t="s">
        <v>38</v>
      </c>
      <c r="G14" s="15">
        <v>117</v>
      </c>
      <c r="H14" s="79">
        <f>IF(B$20=0,0,G14/B$20)</f>
        <v>4.3968432919954906E-2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7.4338085539714868E-2</v>
      </c>
      <c r="E15" s="25" t="s">
        <v>78</v>
      </c>
      <c r="F15" s="22" t="s">
        <v>33</v>
      </c>
      <c r="G15" s="15">
        <v>75</v>
      </c>
      <c r="H15" s="79">
        <f>IF(B$20=0,0,G15/B$20)</f>
        <v>2.8184892897406989E-2</v>
      </c>
      <c r="I15" s="49">
        <v>10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2085</v>
      </c>
      <c r="C16" s="4">
        <f>IF(B$3=0,0,B16/B$3)</f>
        <v>0.26379048582995951</v>
      </c>
      <c r="E16" s="25" t="s">
        <v>150</v>
      </c>
      <c r="F16" s="22" t="s">
        <v>151</v>
      </c>
      <c r="G16" s="15">
        <v>66</v>
      </c>
      <c r="H16" s="79">
        <f>IF(B$20=0,0,G16/B$20)</f>
        <v>2.480270574971815E-2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1567</v>
      </c>
      <c r="C17" s="13">
        <f>IF(B$3=0,0,B17/B$3)</f>
        <v>0.19825404858299595</v>
      </c>
      <c r="E17" s="25" t="s">
        <v>81</v>
      </c>
      <c r="F17" s="22" t="s">
        <v>36</v>
      </c>
      <c r="G17" s="15">
        <v>54</v>
      </c>
      <c r="H17" s="79">
        <f>IF(B$20=0,0,G17/B$20)</f>
        <v>2.0293122886133032E-2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1242</v>
      </c>
      <c r="C18" s="1">
        <f>IF(B$16=0,0,B18/B$16)</f>
        <v>0.59568345323741012</v>
      </c>
      <c r="E18" s="25" t="s">
        <v>91</v>
      </c>
      <c r="F18" s="22" t="s">
        <v>46</v>
      </c>
      <c r="G18" s="15">
        <v>42</v>
      </c>
      <c r="H18" s="79">
        <f>IF(B$20=0,0,G18/B$20)</f>
        <v>1.5783540022547914E-2</v>
      </c>
      <c r="I18" s="49">
        <v>8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754</v>
      </c>
      <c r="C19" s="1">
        <f>IF(B$17=0,0,B19/B$17)</f>
        <v>0.48117421825143586</v>
      </c>
      <c r="E19" s="25" t="s">
        <v>79</v>
      </c>
      <c r="F19" s="22" t="s">
        <v>34</v>
      </c>
      <c r="G19" s="15">
        <v>30</v>
      </c>
      <c r="H19" s="79">
        <f>IF(B$20=0,0,G19/B$20)</f>
        <v>1.1273957158962795E-2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2661</v>
      </c>
      <c r="C20" s="1">
        <f>IF(B$3=0,0,B20/B$3)</f>
        <v>0.33666497975708504</v>
      </c>
      <c r="E20" s="25" t="s">
        <v>92</v>
      </c>
      <c r="F20" s="22" t="s">
        <v>47</v>
      </c>
      <c r="G20" s="15">
        <v>19</v>
      </c>
      <c r="H20" s="79">
        <f>IF(B$20=0,0,G20/B$20)</f>
        <v>7.1401728673431038E-3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1137</v>
      </c>
      <c r="C21" s="13">
        <f>IF(B$3=0,0,B21/B$3)</f>
        <v>0.14385121457489877</v>
      </c>
      <c r="E21" s="25" t="s">
        <v>85</v>
      </c>
      <c r="F21" s="22" t="s">
        <v>40</v>
      </c>
      <c r="G21" s="15">
        <v>16</v>
      </c>
      <c r="H21" s="79">
        <f>IF(B$20=0,0,G21/B$20)</f>
        <v>6.0127771514468242E-3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1128</v>
      </c>
      <c r="C22" s="13">
        <f>IF(B$20=0,0,B22/B$20)</f>
        <v>0.42390078917700114</v>
      </c>
      <c r="E22" s="25" t="s">
        <v>75</v>
      </c>
      <c r="F22" s="22" t="s">
        <v>30</v>
      </c>
      <c r="G22" s="15">
        <v>14</v>
      </c>
      <c r="H22" s="79">
        <f>IF(B$20=0,0,G22/B$20)</f>
        <v>5.2611800075159712E-3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1533</v>
      </c>
      <c r="C23" s="13">
        <f>IF(B$20=0,0,B23/B$20)</f>
        <v>0.57609921082299886</v>
      </c>
      <c r="E23" s="25" t="s">
        <v>77</v>
      </c>
      <c r="F23" s="22" t="s">
        <v>32</v>
      </c>
      <c r="G23" s="15">
        <v>13</v>
      </c>
      <c r="H23" s="79">
        <f>IF(B$20=0,0,G23/B$20)</f>
        <v>4.8853814355505447E-3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1242</v>
      </c>
      <c r="C24" s="13">
        <f>IF(B$20=0,0,B24/B$20)</f>
        <v>0.46674182638105977</v>
      </c>
      <c r="E24" s="25" t="s">
        <v>73</v>
      </c>
      <c r="F24" s="22" t="s">
        <v>28</v>
      </c>
      <c r="G24" s="15">
        <v>11</v>
      </c>
      <c r="H24" s="79">
        <f>IF(B$20=0,0,G24/B$20)</f>
        <v>4.1337842916196917E-3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15.000810810810812</v>
      </c>
      <c r="Q24" s="68">
        <v>370</v>
      </c>
      <c r="R24" s="59">
        <v>5550.3</v>
      </c>
    </row>
    <row r="25" spans="1:18" x14ac:dyDescent="0.4">
      <c r="A25" s="18" t="s">
        <v>175</v>
      </c>
      <c r="B25" s="15">
        <v>754</v>
      </c>
      <c r="C25" s="13">
        <f>IF(B$20=0,0,B25/B$20)</f>
        <v>0.2833521232619316</v>
      </c>
      <c r="E25" s="25" t="s">
        <v>88</v>
      </c>
      <c r="F25" s="22" t="s">
        <v>43</v>
      </c>
      <c r="G25" s="15">
        <v>7</v>
      </c>
      <c r="H25" s="79">
        <f>IF(B$20=0,0,G25/B$20)</f>
        <v>2.6305900037579856E-3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665</v>
      </c>
      <c r="C26" s="13">
        <f>IF(B$20=0,0,B26/B$20)</f>
        <v>0.24990605035700864</v>
      </c>
      <c r="E26" s="25" t="s">
        <v>74</v>
      </c>
      <c r="F26" s="22" t="s">
        <v>29</v>
      </c>
      <c r="G26" s="15">
        <v>6</v>
      </c>
      <c r="H26" s="79">
        <f>IF(B$20=0,0,G26/B$20)</f>
        <v>2.2547914317925591E-3</v>
      </c>
      <c r="I26" s="49">
        <v>8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9087.5986471251417</v>
      </c>
      <c r="C27" s="3">
        <v>24182100</v>
      </c>
      <c r="E27" s="25" t="s">
        <v>84</v>
      </c>
      <c r="F27" s="22" t="s">
        <v>39</v>
      </c>
      <c r="G27" s="15">
        <v>6</v>
      </c>
      <c r="H27" s="79">
        <f>IF(B$20=0,0,G27/B$20)</f>
        <v>2.2547914317925591E-3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10.325000000000003</v>
      </c>
      <c r="Q27" s="68">
        <v>468</v>
      </c>
      <c r="R27" s="59">
        <v>4832.1000000000013</v>
      </c>
    </row>
    <row r="28" spans="1:18" x14ac:dyDescent="0.4">
      <c r="A28" s="19" t="s">
        <v>159</v>
      </c>
      <c r="B28" s="86">
        <f>IF($B$20-B$19=0,0,C28/($B$20-B$19))</f>
        <v>9467.802831672785</v>
      </c>
      <c r="C28" s="87">
        <v>18055100</v>
      </c>
      <c r="E28" s="25" t="s">
        <v>87</v>
      </c>
      <c r="F28" s="22" t="s">
        <v>42</v>
      </c>
      <c r="G28" s="15">
        <v>6</v>
      </c>
      <c r="H28" s="79">
        <f>IF(B$20=0,0,G28/B$20)</f>
        <v>2.2547914317925591E-3</v>
      </c>
      <c r="I28" s="49">
        <v>3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8125.9946949602127</v>
      </c>
      <c r="C29" s="87">
        <v>6127000</v>
      </c>
      <c r="E29" s="25" t="s">
        <v>90</v>
      </c>
      <c r="F29" s="22" t="s">
        <v>45</v>
      </c>
      <c r="G29" s="15">
        <v>6</v>
      </c>
      <c r="H29" s="79">
        <f>IF(B$20=0,0,G29/B$20)</f>
        <v>2.2547914317925591E-3</v>
      </c>
      <c r="I29" s="49">
        <v>2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-8191.2049252418647</v>
      </c>
      <c r="C30" s="87">
        <v>-9313400</v>
      </c>
      <c r="E30" s="25" t="s">
        <v>93</v>
      </c>
      <c r="F30" s="22" t="s">
        <v>48</v>
      </c>
      <c r="G30" s="15">
        <v>6</v>
      </c>
      <c r="H30" s="79">
        <f>IF(B$20=0,0,G30/B$20)</f>
        <v>2.2547914317925591E-3</v>
      </c>
      <c r="I30" s="49">
        <v>6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4.2546632124352328</v>
      </c>
      <c r="Q30" s="68">
        <v>386</v>
      </c>
      <c r="R30" s="59">
        <v>1642.2999999999997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1.8789928598271326E-3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1.1273957158962795E-3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3.7579857196542651E-4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3.7579857196542651E-4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7.591093117408907E-4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170</v>
      </c>
      <c r="C37" s="88">
        <f t="shared" ref="C37:C49" si="2">IF(B$20=0,0,B37/B$20)</f>
        <v>6.3885757234122514E-2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376</v>
      </c>
      <c r="C38" s="13">
        <f t="shared" si="2"/>
        <v>0.14130026305900037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475</v>
      </c>
      <c r="C39" s="13">
        <f t="shared" si="2"/>
        <v>0.1785043216835776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483</v>
      </c>
      <c r="C40" s="13">
        <f t="shared" si="2"/>
        <v>0.18151071025930102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379</v>
      </c>
      <c r="C41" s="13">
        <f t="shared" si="2"/>
        <v>0.14242765877489666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268</v>
      </c>
      <c r="C42" s="13">
        <f t="shared" si="2"/>
        <v>0.10071401728673431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150</v>
      </c>
      <c r="C43" s="13">
        <f t="shared" si="2"/>
        <v>5.6369785794813977E-2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73</v>
      </c>
      <c r="C44" s="13">
        <f t="shared" si="2"/>
        <v>2.7433295753476136E-2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51</v>
      </c>
      <c r="C45" s="13">
        <f t="shared" si="2"/>
        <v>1.9165727170236752E-2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22</v>
      </c>
      <c r="C46" s="13">
        <f t="shared" si="2"/>
        <v>8.2675685832393833E-3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4.8853814355505447E-3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1.8789928598271326E-3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40</v>
      </c>
      <c r="C49" s="14">
        <f t="shared" si="2"/>
        <v>1.5031942878617061E-2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7448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2505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D21A0-F4D4-43AE-B2D2-6F0F0717B4DF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8AAC-975F-48CB-A396-39525BBE3929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C6B2-8885-473F-81C1-03DBA1DE34F3}">
  <sheetPr codeName="Sheet32"/>
  <dimension ref="A1:R50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506</v>
      </c>
      <c r="C2" s="121"/>
      <c r="E2" s="24" t="s">
        <v>66</v>
      </c>
      <c r="F2" s="10" t="s">
        <v>22</v>
      </c>
      <c r="G2" s="5">
        <v>756</v>
      </c>
      <c r="H2" s="78">
        <f>IF(B$20=0,0,G2/B$20)</f>
        <v>0.68915223336371922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-700.19920318725099</v>
      </c>
      <c r="Q2" s="67">
        <v>502</v>
      </c>
      <c r="R2" s="54">
        <v>-351500</v>
      </c>
    </row>
    <row r="3" spans="1:18" x14ac:dyDescent="0.4">
      <c r="A3" s="18" t="s">
        <v>8</v>
      </c>
      <c r="B3" s="122">
        <v>4125</v>
      </c>
      <c r="C3" s="123"/>
      <c r="E3" s="25" t="s">
        <v>64</v>
      </c>
      <c r="F3" s="22" t="s">
        <v>20</v>
      </c>
      <c r="G3" s="15">
        <v>598</v>
      </c>
      <c r="H3" s="79">
        <f>IF(B$20=0,0,G3/B$20)</f>
        <v>0.54512306289881496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-839.38775510204084</v>
      </c>
      <c r="Q3" s="68">
        <v>490</v>
      </c>
      <c r="R3" s="55">
        <v>-411300</v>
      </c>
    </row>
    <row r="4" spans="1:18" x14ac:dyDescent="0.4">
      <c r="A4" s="18" t="s">
        <v>6</v>
      </c>
      <c r="B4" s="124">
        <v>-2449.6</v>
      </c>
      <c r="C4" s="125"/>
      <c r="E4" s="25" t="s">
        <v>72</v>
      </c>
      <c r="F4" s="22" t="s">
        <v>27</v>
      </c>
      <c r="G4" s="15">
        <v>502</v>
      </c>
      <c r="H4" s="79">
        <f>IF(B$20=0,0,G4/B$20)</f>
        <v>0.45761166818596172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11.111111111111111</v>
      </c>
      <c r="Q4" s="68">
        <v>468</v>
      </c>
      <c r="R4" s="55">
        <v>5200</v>
      </c>
    </row>
    <row r="5" spans="1:18" x14ac:dyDescent="0.4">
      <c r="A5" s="18" t="s">
        <v>7</v>
      </c>
      <c r="B5" s="126">
        <f>IF(B$2=0,0,B$4/B$2)</f>
        <v>-4.8411067193675885</v>
      </c>
      <c r="C5" s="127"/>
      <c r="E5" s="25" t="s">
        <v>68</v>
      </c>
      <c r="F5" s="22" t="s">
        <v>12</v>
      </c>
      <c r="G5" s="15">
        <v>377</v>
      </c>
      <c r="H5" s="79">
        <f>IF(B$20=0,0,G5/B$20)</f>
        <v>0.34366453965360072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-703.01624129930394</v>
      </c>
      <c r="Q5" s="68">
        <v>431</v>
      </c>
      <c r="R5" s="55">
        <v>-303000</v>
      </c>
    </row>
    <row r="6" spans="1:18" x14ac:dyDescent="0.4">
      <c r="A6" s="18" t="s">
        <v>204</v>
      </c>
      <c r="B6" s="128">
        <v>1368.0956002333121</v>
      </c>
      <c r="C6" s="129"/>
      <c r="E6" s="25" t="s">
        <v>154</v>
      </c>
      <c r="F6" s="22" t="s">
        <v>155</v>
      </c>
      <c r="G6" s="15">
        <v>350</v>
      </c>
      <c r="H6" s="79">
        <f>IF(B$20=0,0,G6/B$20)</f>
        <v>0.31905195989061075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-945.36082474226805</v>
      </c>
      <c r="Q6" s="68">
        <v>388</v>
      </c>
      <c r="R6" s="55">
        <v>-366800</v>
      </c>
    </row>
    <row r="7" spans="1:18" x14ac:dyDescent="0.4">
      <c r="A7" s="18" t="s">
        <v>1</v>
      </c>
      <c r="B7" s="130">
        <f>IF(B$2=0,0,(B$8*1+B$9*2+B$10*3)/B$2)</f>
        <v>2.1245059288537549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0.30264357338195075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-1125.5255255255256</v>
      </c>
      <c r="Q7" s="69">
        <v>333</v>
      </c>
      <c r="R7" s="56">
        <v>-374800</v>
      </c>
    </row>
    <row r="8" spans="1:18" x14ac:dyDescent="0.4">
      <c r="A8" s="18" t="s">
        <v>2</v>
      </c>
      <c r="B8" s="15">
        <v>133</v>
      </c>
      <c r="C8" s="13">
        <f t="shared" ref="C8:C15" si="1">IF(B$2=0,0,B8/B$2)</f>
        <v>0.26284584980237152</v>
      </c>
      <c r="E8" s="25" t="s">
        <v>69</v>
      </c>
      <c r="F8" s="22" t="s">
        <v>24</v>
      </c>
      <c r="G8" s="15">
        <v>184</v>
      </c>
      <c r="H8" s="79">
        <f>IF(B$20=0,0,G8/B$20)</f>
        <v>0.16773017319963537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177</v>
      </c>
      <c r="C9" s="13">
        <f t="shared" si="1"/>
        <v>0.34980237154150196</v>
      </c>
      <c r="E9" s="25" t="s">
        <v>65</v>
      </c>
      <c r="F9" s="22" t="s">
        <v>21</v>
      </c>
      <c r="G9" s="15">
        <v>137</v>
      </c>
      <c r="H9" s="79">
        <f>IF(B$20=0,0,G9/B$20)</f>
        <v>0.12488605287146765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196</v>
      </c>
      <c r="C10" s="2">
        <f t="shared" si="1"/>
        <v>0.38735177865612647</v>
      </c>
      <c r="E10" s="25" t="s">
        <v>89</v>
      </c>
      <c r="F10" s="22" t="s">
        <v>44</v>
      </c>
      <c r="G10" s="15">
        <v>137</v>
      </c>
      <c r="H10" s="79">
        <f>IF(B$20=0,0,G10/B$20)</f>
        <v>0.12488605287146765</v>
      </c>
      <c r="I10" s="49">
        <v>12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-8.2500000000000018</v>
      </c>
      <c r="Q10" s="67">
        <v>196</v>
      </c>
      <c r="R10" s="58">
        <v>-1617.0000000000002</v>
      </c>
    </row>
    <row r="11" spans="1:18" x14ac:dyDescent="0.4">
      <c r="A11" s="19" t="s">
        <v>198</v>
      </c>
      <c r="B11" s="89">
        <f>IF(B8=0,0,C11/B8)</f>
        <v>35.714285714285722</v>
      </c>
      <c r="C11" s="90">
        <v>4750.0000000000009</v>
      </c>
      <c r="E11" s="25" t="s">
        <v>70</v>
      </c>
      <c r="F11" s="22" t="s">
        <v>25</v>
      </c>
      <c r="G11" s="15">
        <v>128</v>
      </c>
      <c r="H11" s="79">
        <f>IF(B$20=0,0,G11/B$20)</f>
        <v>0.11668185961713765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-4.6466666666666665</v>
      </c>
      <c r="Q11" s="68">
        <v>165</v>
      </c>
      <c r="R11" s="59">
        <v>-766.7</v>
      </c>
    </row>
    <row r="12" spans="1:18" x14ac:dyDescent="0.4">
      <c r="A12" s="19" t="s">
        <v>199</v>
      </c>
      <c r="B12" s="89">
        <f>IF(B9=0,0,C12/B9)</f>
        <v>-0.92994350282485871</v>
      </c>
      <c r="C12" s="90">
        <v>-164.6</v>
      </c>
      <c r="E12" s="25" t="s">
        <v>86</v>
      </c>
      <c r="F12" s="22" t="s">
        <v>41</v>
      </c>
      <c r="G12" s="15">
        <v>65</v>
      </c>
      <c r="H12" s="79">
        <f>IF(B$20=0,0,G12/B$20)</f>
        <v>5.9252506836827715E-2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-0.80486111111111092</v>
      </c>
      <c r="Q12" s="69">
        <v>144</v>
      </c>
      <c r="R12" s="60">
        <v>-115.89999999999998</v>
      </c>
    </row>
    <row r="13" spans="1:18" x14ac:dyDescent="0.4">
      <c r="A13" s="19" t="s">
        <v>200</v>
      </c>
      <c r="B13" s="89">
        <f>IF(B10=0,0,C13/B10)</f>
        <v>-35.892857142857139</v>
      </c>
      <c r="C13" s="90">
        <v>-7034.9999999999991</v>
      </c>
      <c r="E13" s="25" t="s">
        <v>83</v>
      </c>
      <c r="F13" s="22" t="s">
        <v>38</v>
      </c>
      <c r="G13" s="15">
        <v>47</v>
      </c>
      <c r="H13" s="79">
        <f>IF(B$20=0,0,G13/B$20)</f>
        <v>4.2844120328167729E-2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-0.36950497713209057</v>
      </c>
      <c r="C14" s="127"/>
      <c r="E14" s="25" t="s">
        <v>71</v>
      </c>
      <c r="F14" s="22" t="s">
        <v>26</v>
      </c>
      <c r="G14" s="15">
        <v>41</v>
      </c>
      <c r="H14" s="79">
        <f>IF(B$20=0,0,G14/B$20)</f>
        <v>3.7374658158614404E-2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70</v>
      </c>
      <c r="C15" s="14">
        <f t="shared" si="1"/>
        <v>0.13833992094861661</v>
      </c>
      <c r="E15" s="25" t="s">
        <v>81</v>
      </c>
      <c r="F15" s="22" t="s">
        <v>36</v>
      </c>
      <c r="G15" s="15">
        <v>32</v>
      </c>
      <c r="H15" s="79">
        <f>IF(B$20=0,0,G15/B$20)</f>
        <v>2.9170464904284411E-2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1077</v>
      </c>
      <c r="C16" s="4">
        <f>IF(B$3=0,0,B16/B$3)</f>
        <v>0.2610909090909091</v>
      </c>
      <c r="E16" s="25" t="s">
        <v>78</v>
      </c>
      <c r="F16" s="22" t="s">
        <v>33</v>
      </c>
      <c r="G16" s="15">
        <v>29</v>
      </c>
      <c r="H16" s="79">
        <f>IF(B$20=0,0,G16/B$20)</f>
        <v>2.6435733819507749E-2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679</v>
      </c>
      <c r="C17" s="13">
        <f>IF(B$3=0,0,B17/B$3)</f>
        <v>0.16460606060606062</v>
      </c>
      <c r="E17" s="25" t="s">
        <v>91</v>
      </c>
      <c r="F17" s="22" t="s">
        <v>46</v>
      </c>
      <c r="G17" s="15">
        <v>17</v>
      </c>
      <c r="H17" s="79">
        <f>IF(B$20=0,0,G17/B$20)</f>
        <v>1.5496809480401094E-2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612</v>
      </c>
      <c r="C18" s="1">
        <f>IF(B$16=0,0,B18/B$16)</f>
        <v>0.56824512534818938</v>
      </c>
      <c r="E18" s="25" t="s">
        <v>79</v>
      </c>
      <c r="F18" s="22" t="s">
        <v>34</v>
      </c>
      <c r="G18" s="15">
        <v>14</v>
      </c>
      <c r="H18" s="79">
        <f>IF(B$20=0,0,G18/B$20)</f>
        <v>1.276207839562443E-2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252</v>
      </c>
      <c r="C19" s="1">
        <f>IF(B$17=0,0,B19/B$17)</f>
        <v>0.37113402061855671</v>
      </c>
      <c r="E19" s="25" t="s">
        <v>150</v>
      </c>
      <c r="F19" s="22" t="s">
        <v>151</v>
      </c>
      <c r="G19" s="15">
        <v>13</v>
      </c>
      <c r="H19" s="79">
        <f>IF(B$20=0,0,G19/B$20)</f>
        <v>1.1850501367365542E-2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1097</v>
      </c>
      <c r="C20" s="1">
        <f>IF(B$3=0,0,B20/B$3)</f>
        <v>0.26593939393939392</v>
      </c>
      <c r="E20" s="25" t="s">
        <v>75</v>
      </c>
      <c r="F20" s="22" t="s">
        <v>30</v>
      </c>
      <c r="G20" s="15">
        <v>9</v>
      </c>
      <c r="H20" s="79">
        <f>IF(B$20=0,0,G20/B$20)</f>
        <v>8.2041932543299913E-3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2.5782945736434129</v>
      </c>
      <c r="Q20" s="68">
        <v>129</v>
      </c>
      <c r="R20" s="59">
        <v>332.60000000000025</v>
      </c>
    </row>
    <row r="21" spans="1:18" x14ac:dyDescent="0.4">
      <c r="A21" s="18" t="s">
        <v>13</v>
      </c>
      <c r="B21" s="15">
        <v>757</v>
      </c>
      <c r="C21" s="13">
        <f>IF(B$3=0,0,B21/B$3)</f>
        <v>0.18351515151515152</v>
      </c>
      <c r="E21" s="25" t="s">
        <v>73</v>
      </c>
      <c r="F21" s="22" t="s">
        <v>28</v>
      </c>
      <c r="G21" s="15">
        <v>6</v>
      </c>
      <c r="H21" s="79">
        <f>IF(B$20=0,0,G21/B$20)</f>
        <v>5.4694621695533276E-3</v>
      </c>
      <c r="I21" s="49">
        <v>6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508</v>
      </c>
      <c r="C22" s="13">
        <f>IF(B$20=0,0,B22/B$20)</f>
        <v>0.46308113035551501</v>
      </c>
      <c r="E22" s="25" t="s">
        <v>92</v>
      </c>
      <c r="F22" s="22" t="s">
        <v>47</v>
      </c>
      <c r="G22" s="15">
        <v>5</v>
      </c>
      <c r="H22" s="79">
        <f>IF(B$20=0,0,G22/B$20)</f>
        <v>4.5578851412944391E-3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589</v>
      </c>
      <c r="C23" s="13">
        <f>IF(B$20=0,0,B23/B$20)</f>
        <v>0.53691886964448499</v>
      </c>
      <c r="E23" s="25" t="s">
        <v>74</v>
      </c>
      <c r="F23" s="22" t="s">
        <v>29</v>
      </c>
      <c r="G23" s="15">
        <v>3</v>
      </c>
      <c r="H23" s="79">
        <f>IF(B$20=0,0,G23/B$20)</f>
        <v>2.7347310847766638E-3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612</v>
      </c>
      <c r="C24" s="13">
        <f>IF(B$20=0,0,B24/B$20)</f>
        <v>0.55788514129443934</v>
      </c>
      <c r="E24" s="25" t="s">
        <v>84</v>
      </c>
      <c r="F24" s="22" t="s">
        <v>39</v>
      </c>
      <c r="G24" s="15">
        <v>3</v>
      </c>
      <c r="H24" s="79">
        <f>IF(B$20=0,0,G24/B$20)</f>
        <v>2.7347310847766638E-3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252</v>
      </c>
      <c r="C25" s="13">
        <f>IF(B$20=0,0,B25/B$20)</f>
        <v>0.22971741112123975</v>
      </c>
      <c r="E25" s="25" t="s">
        <v>85</v>
      </c>
      <c r="F25" s="22" t="s">
        <v>40</v>
      </c>
      <c r="G25" s="15">
        <v>3</v>
      </c>
      <c r="H25" s="79">
        <f>IF(B$20=0,0,G25/B$20)</f>
        <v>2.7347310847766638E-3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233</v>
      </c>
      <c r="C26" s="13">
        <f>IF(B$20=0,0,B26/B$20)</f>
        <v>0.21239744758432089</v>
      </c>
      <c r="E26" s="25" t="s">
        <v>87</v>
      </c>
      <c r="F26" s="22" t="s">
        <v>42</v>
      </c>
      <c r="G26" s="15">
        <v>2</v>
      </c>
      <c r="H26" s="79">
        <f>IF(B$20=0,0,G26/B$20)</f>
        <v>1.8231540565177757E-3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9133.9106654512307</v>
      </c>
      <c r="C27" s="3">
        <v>10019900</v>
      </c>
      <c r="E27" s="25" t="s">
        <v>88</v>
      </c>
      <c r="F27" s="22" t="s">
        <v>43</v>
      </c>
      <c r="G27" s="15">
        <v>2</v>
      </c>
      <c r="H27" s="79">
        <f>IF(B$20=0,0,G27/B$20)</f>
        <v>1.8231540565177757E-3</v>
      </c>
      <c r="I27" s="49">
        <v>6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-15.000810810810812</v>
      </c>
      <c r="Q27" s="68">
        <v>370</v>
      </c>
      <c r="R27" s="59">
        <v>-5550.3</v>
      </c>
    </row>
    <row r="28" spans="1:18" x14ac:dyDescent="0.4">
      <c r="A28" s="19" t="s">
        <v>159</v>
      </c>
      <c r="B28" s="86">
        <f>IF($B$20-B$19=0,0,C28/($B$20-B$19))</f>
        <v>9624.3786982248512</v>
      </c>
      <c r="C28" s="87">
        <v>8132600</v>
      </c>
      <c r="E28" s="25" t="s">
        <v>77</v>
      </c>
      <c r="F28" s="22" t="s">
        <v>32</v>
      </c>
      <c r="G28" s="15">
        <v>1</v>
      </c>
      <c r="H28" s="79">
        <f>IF(B$20=0,0,G28/B$20)</f>
        <v>9.1157702825888785E-4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7489.2857142857147</v>
      </c>
      <c r="C29" s="87">
        <v>1887300</v>
      </c>
      <c r="E29" s="25" t="s">
        <v>80</v>
      </c>
      <c r="F29" s="22" t="s">
        <v>35</v>
      </c>
      <c r="G29" s="15">
        <v>1</v>
      </c>
      <c r="H29" s="79">
        <f>IF(B$20=0,0,G29/B$20)</f>
        <v>9.1157702825888785E-4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-8173.447820343461</v>
      </c>
      <c r="C30" s="87">
        <v>-6187300</v>
      </c>
      <c r="E30" s="25" t="s">
        <v>90</v>
      </c>
      <c r="F30" s="22" t="s">
        <v>45</v>
      </c>
      <c r="G30" s="15">
        <v>1</v>
      </c>
      <c r="H30" s="79">
        <f>IF(B$20=0,0,G30/B$20)</f>
        <v>9.1157702825888785E-4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9.1157702825888785E-4</v>
      </c>
      <c r="I31" s="49">
        <v>9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9.1157702825888785E-4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3.6363636363636364E-3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62</v>
      </c>
      <c r="C37" s="88">
        <f t="shared" ref="C37:C49" si="2">IF(B$20=0,0,B37/B$20)</f>
        <v>5.6517775752051046E-2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138</v>
      </c>
      <c r="C38" s="13">
        <f t="shared" si="2"/>
        <v>0.12579762989972654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202</v>
      </c>
      <c r="C39" s="13">
        <f t="shared" si="2"/>
        <v>0.18413855970829535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191</v>
      </c>
      <c r="C40" s="13">
        <f t="shared" si="2"/>
        <v>0.17411121239744759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169</v>
      </c>
      <c r="C41" s="13">
        <f t="shared" si="2"/>
        <v>0.15405651777575205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123</v>
      </c>
      <c r="C42" s="13">
        <f t="shared" si="2"/>
        <v>0.11212397447584321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71</v>
      </c>
      <c r="C43" s="13">
        <f t="shared" si="2"/>
        <v>6.4721969006381039E-2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3.2816773017319965E-2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1.4585232452142206E-2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8.2041932543299913E-3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3.6463081130355514E-3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4.5578851412944391E-3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9.1157702825888781E-3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3864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1036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26BE-84D8-49F8-B703-BBB5B7CE0DFE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4B7E7-E1D4-4936-9C63-8FD46515F059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196D-219E-4D89-A697-09E343BB5E85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50E6-D41F-4807-A7DE-2DD0AE5DA0D7}">
  <sheetPr codeName="Sheet36"/>
  <dimension ref="A1:R64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639</v>
      </c>
      <c r="C2" s="121"/>
      <c r="E2" s="24" t="s">
        <v>66</v>
      </c>
      <c r="F2" s="10" t="s">
        <v>22</v>
      </c>
      <c r="G2" s="5">
        <v>1196</v>
      </c>
      <c r="H2" s="78">
        <f>IF(B$20=0,0,G2/B$20)</f>
        <v>0.75505050505050508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-508.0824088748019</v>
      </c>
      <c r="Q2" s="67">
        <v>631</v>
      </c>
      <c r="R2" s="54">
        <v>-320600</v>
      </c>
    </row>
    <row r="3" spans="1:18" x14ac:dyDescent="0.4">
      <c r="A3" s="18" t="s">
        <v>8</v>
      </c>
      <c r="B3" s="122">
        <v>5216</v>
      </c>
      <c r="C3" s="123"/>
      <c r="E3" s="25" t="s">
        <v>72</v>
      </c>
      <c r="F3" s="22" t="s">
        <v>27</v>
      </c>
      <c r="G3" s="15">
        <v>831</v>
      </c>
      <c r="H3" s="79">
        <f>IF(B$20=0,0,G3/B$20)</f>
        <v>0.52462121212121215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-176.38436482084691</v>
      </c>
      <c r="Q3" s="68">
        <v>614</v>
      </c>
      <c r="R3" s="55">
        <v>-108300</v>
      </c>
    </row>
    <row r="4" spans="1:18" x14ac:dyDescent="0.4">
      <c r="A4" s="18" t="s">
        <v>6</v>
      </c>
      <c r="B4" s="124">
        <v>-983.00000000000057</v>
      </c>
      <c r="C4" s="125"/>
      <c r="E4" s="25" t="s">
        <v>64</v>
      </c>
      <c r="F4" s="22" t="s">
        <v>20</v>
      </c>
      <c r="G4" s="15">
        <v>647</v>
      </c>
      <c r="H4" s="79">
        <f>IF(B$20=0,0,G4/B$20)</f>
        <v>0.40845959595959597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313.57388316151201</v>
      </c>
      <c r="Q4" s="68">
        <v>582</v>
      </c>
      <c r="R4" s="55">
        <v>182500</v>
      </c>
    </row>
    <row r="5" spans="1:18" x14ac:dyDescent="0.4">
      <c r="A5" s="18" t="s">
        <v>7</v>
      </c>
      <c r="B5" s="126">
        <f>IF(B$2=0,0,B$4/B$2)</f>
        <v>-1.5383411580594688</v>
      </c>
      <c r="C5" s="127"/>
      <c r="E5" s="25" t="s">
        <v>154</v>
      </c>
      <c r="F5" s="22" t="s">
        <v>155</v>
      </c>
      <c r="G5" s="15">
        <v>533</v>
      </c>
      <c r="H5" s="79">
        <f>IF(B$20=0,0,G5/B$20)</f>
        <v>0.33648989898989901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-664.15441176470586</v>
      </c>
      <c r="Q5" s="68">
        <v>544</v>
      </c>
      <c r="R5" s="55">
        <v>-361300</v>
      </c>
    </row>
    <row r="6" spans="1:18" x14ac:dyDescent="0.4">
      <c r="A6" s="18" t="s">
        <v>204</v>
      </c>
      <c r="B6" s="128">
        <v>1573.7894008124358</v>
      </c>
      <c r="C6" s="129"/>
      <c r="E6" s="25" t="s">
        <v>68</v>
      </c>
      <c r="F6" s="22" t="s">
        <v>12</v>
      </c>
      <c r="G6" s="15">
        <v>449</v>
      </c>
      <c r="H6" s="79">
        <f>IF(B$20=0,0,G6/B$20)</f>
        <v>0.28345959595959597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-184.81781376518219</v>
      </c>
      <c r="Q6" s="68">
        <v>494</v>
      </c>
      <c r="R6" s="55">
        <v>-91300</v>
      </c>
    </row>
    <row r="7" spans="1:18" x14ac:dyDescent="0.4">
      <c r="A7" s="18" t="s">
        <v>1</v>
      </c>
      <c r="B7" s="130">
        <f>IF(B$2=0,0,(B$8*1+B$9*2+B$10*3)/B$2)</f>
        <v>2.0015649452269169</v>
      </c>
      <c r="C7" s="131"/>
      <c r="E7" s="25" t="s">
        <v>67</v>
      </c>
      <c r="F7" s="22" t="s">
        <v>23</v>
      </c>
      <c r="G7" s="15">
        <v>354</v>
      </c>
      <c r="H7" s="79">
        <f>IF(B$20=0,0,G7/B$20)</f>
        <v>0.22348484848484848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-126.31578947368421</v>
      </c>
      <c r="Q7" s="69">
        <v>418</v>
      </c>
      <c r="R7" s="56">
        <v>-52800</v>
      </c>
    </row>
    <row r="8" spans="1:18" x14ac:dyDescent="0.4">
      <c r="A8" s="18" t="s">
        <v>2</v>
      </c>
      <c r="B8" s="15">
        <v>214</v>
      </c>
      <c r="C8" s="13">
        <f t="shared" ref="C8:C15" si="1">IF(B$2=0,0,B8/B$2)</f>
        <v>0.3348982785602504</v>
      </c>
      <c r="E8" s="25" t="s">
        <v>69</v>
      </c>
      <c r="F8" s="22" t="s">
        <v>24</v>
      </c>
      <c r="G8" s="15">
        <v>210</v>
      </c>
      <c r="H8" s="79">
        <f>IF(B$20=0,0,G8/B$20)</f>
        <v>0.13257575757575757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210</v>
      </c>
      <c r="C9" s="13">
        <f t="shared" si="1"/>
        <v>0.32863849765258218</v>
      </c>
      <c r="E9" s="25" t="s">
        <v>89</v>
      </c>
      <c r="F9" s="22" t="s">
        <v>44</v>
      </c>
      <c r="G9" s="15">
        <v>197</v>
      </c>
      <c r="H9" s="79">
        <f>IF(B$20=0,0,G9/B$20)</f>
        <v>0.12436868686868686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215</v>
      </c>
      <c r="C10" s="2">
        <f t="shared" si="1"/>
        <v>0.33646322378716748</v>
      </c>
      <c r="E10" s="25" t="s">
        <v>70</v>
      </c>
      <c r="F10" s="22" t="s">
        <v>25</v>
      </c>
      <c r="G10" s="15">
        <v>178</v>
      </c>
      <c r="H10" s="79">
        <f>IF(B$20=0,0,G10/B$20)</f>
        <v>0.11237373737373738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-1.4421052631578939</v>
      </c>
      <c r="Q10" s="67">
        <v>209</v>
      </c>
      <c r="R10" s="58">
        <v>-301.39999999999981</v>
      </c>
    </row>
    <row r="11" spans="1:18" x14ac:dyDescent="0.4">
      <c r="A11" s="19" t="s">
        <v>198</v>
      </c>
      <c r="B11" s="89">
        <f>IF(B8=0,0,C11/B8)</f>
        <v>35.692523364485986</v>
      </c>
      <c r="C11" s="90">
        <v>7638.2000000000016</v>
      </c>
      <c r="E11" s="25" t="s">
        <v>65</v>
      </c>
      <c r="F11" s="22" t="s">
        <v>21</v>
      </c>
      <c r="G11" s="15">
        <v>136</v>
      </c>
      <c r="H11" s="79">
        <f>IF(B$20=0,0,G11/B$20)</f>
        <v>8.5858585858585856E-2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-1.1827102803738319</v>
      </c>
      <c r="Q11" s="68">
        <v>214</v>
      </c>
      <c r="R11" s="59">
        <v>-253.1</v>
      </c>
    </row>
    <row r="12" spans="1:18" x14ac:dyDescent="0.4">
      <c r="A12" s="19" t="s">
        <v>199</v>
      </c>
      <c r="B12" s="89">
        <f>IF(B9=0,0,C12/B9)</f>
        <v>-1.8238095238095235</v>
      </c>
      <c r="C12" s="90">
        <v>-382.99999999999994</v>
      </c>
      <c r="E12" s="25" t="s">
        <v>71</v>
      </c>
      <c r="F12" s="22" t="s">
        <v>26</v>
      </c>
      <c r="G12" s="15">
        <v>133</v>
      </c>
      <c r="H12" s="79">
        <f>IF(B$20=0,0,G12/B$20)</f>
        <v>8.3964646464646464E-2</v>
      </c>
      <c r="I12" s="49">
        <v>4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-2.1644859813084105</v>
      </c>
      <c r="Q12" s="69">
        <v>214</v>
      </c>
      <c r="R12" s="60">
        <v>-463.19999999999987</v>
      </c>
    </row>
    <row r="13" spans="1:18" x14ac:dyDescent="0.4">
      <c r="A13" s="19" t="s">
        <v>200</v>
      </c>
      <c r="B13" s="89">
        <f>IF(B10=0,0,C13/B10)</f>
        <v>-38.317209302325587</v>
      </c>
      <c r="C13" s="90">
        <v>-8238.2000000000007</v>
      </c>
      <c r="E13" s="25" t="s">
        <v>86</v>
      </c>
      <c r="F13" s="22" t="s">
        <v>41</v>
      </c>
      <c r="G13" s="15">
        <v>74</v>
      </c>
      <c r="H13" s="79">
        <f>IF(B$20=0,0,G13/B$20)</f>
        <v>4.671717171717172E-2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-1.482831820549708</v>
      </c>
      <c r="C14" s="127"/>
      <c r="E14" s="25" t="s">
        <v>83</v>
      </c>
      <c r="F14" s="22" t="s">
        <v>38</v>
      </c>
      <c r="G14" s="15">
        <v>64</v>
      </c>
      <c r="H14" s="79">
        <f>IF(B$20=0,0,G14/B$20)</f>
        <v>4.0404040404040407E-2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70</v>
      </c>
      <c r="C15" s="14">
        <f t="shared" si="1"/>
        <v>0.10954616588419405</v>
      </c>
      <c r="E15" s="25" t="s">
        <v>78</v>
      </c>
      <c r="F15" s="22" t="s">
        <v>33</v>
      </c>
      <c r="G15" s="15">
        <v>58</v>
      </c>
      <c r="H15" s="79">
        <f>IF(B$20=0,0,G15/B$20)</f>
        <v>3.6616161616161616E-2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1214</v>
      </c>
      <c r="C16" s="4">
        <f>IF(B$3=0,0,B16/B$3)</f>
        <v>0.23274539877300612</v>
      </c>
      <c r="E16" s="25" t="s">
        <v>81</v>
      </c>
      <c r="F16" s="22" t="s">
        <v>36</v>
      </c>
      <c r="G16" s="15">
        <v>44</v>
      </c>
      <c r="H16" s="79">
        <f>IF(B$20=0,0,G16/B$20)</f>
        <v>2.7777777777777776E-2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1267</v>
      </c>
      <c r="C17" s="13">
        <f>IF(B$3=0,0,B17/B$3)</f>
        <v>0.24290644171779141</v>
      </c>
      <c r="E17" s="25" t="s">
        <v>91</v>
      </c>
      <c r="F17" s="22" t="s">
        <v>46</v>
      </c>
      <c r="G17" s="15">
        <v>25</v>
      </c>
      <c r="H17" s="79">
        <f>IF(B$20=0,0,G17/B$20)</f>
        <v>1.5782828282828284E-2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659</v>
      </c>
      <c r="C18" s="1">
        <f>IF(B$16=0,0,B18/B$16)</f>
        <v>0.54283360790774304</v>
      </c>
      <c r="E18" s="25" t="s">
        <v>79</v>
      </c>
      <c r="F18" s="22" t="s">
        <v>34</v>
      </c>
      <c r="G18" s="15">
        <v>20</v>
      </c>
      <c r="H18" s="79">
        <f>IF(B$20=0,0,G18/B$20)</f>
        <v>1.2626262626262626E-2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490</v>
      </c>
      <c r="C19" s="1">
        <f>IF(B$17=0,0,B19/B$17)</f>
        <v>0.38674033149171272</v>
      </c>
      <c r="E19" s="25" t="s">
        <v>150</v>
      </c>
      <c r="F19" s="22" t="s">
        <v>151</v>
      </c>
      <c r="G19" s="15">
        <v>11</v>
      </c>
      <c r="H19" s="79">
        <f>IF(B$20=0,0,G19/B$20)</f>
        <v>6.9444444444444441E-3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1584</v>
      </c>
      <c r="C20" s="1">
        <f>IF(B$3=0,0,B20/B$3)</f>
        <v>0.30368098159509205</v>
      </c>
      <c r="E20" s="25" t="s">
        <v>77</v>
      </c>
      <c r="F20" s="22" t="s">
        <v>32</v>
      </c>
      <c r="G20" s="15">
        <v>9</v>
      </c>
      <c r="H20" s="79">
        <f>IF(B$20=0,0,G20/B$20)</f>
        <v>5.681818181818182E-3</v>
      </c>
      <c r="I20" s="49">
        <v>5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850</v>
      </c>
      <c r="C21" s="13">
        <f>IF(B$3=0,0,B21/B$3)</f>
        <v>0.16296012269938651</v>
      </c>
      <c r="E21" s="25" t="s">
        <v>73</v>
      </c>
      <c r="F21" s="22" t="s">
        <v>28</v>
      </c>
      <c r="G21" s="15">
        <v>8</v>
      </c>
      <c r="H21" s="79">
        <f>IF(B$20=0,0,G21/B$20)</f>
        <v>5.0505050505050509E-3</v>
      </c>
      <c r="I21" s="49">
        <v>9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666</v>
      </c>
      <c r="C22" s="13">
        <f>IF(B$20=0,0,B22/B$20)</f>
        <v>0.42045454545454547</v>
      </c>
      <c r="E22" s="25" t="s">
        <v>74</v>
      </c>
      <c r="F22" s="22" t="s">
        <v>29</v>
      </c>
      <c r="G22" s="15">
        <v>7</v>
      </c>
      <c r="H22" s="79">
        <f>IF(B$20=0,0,G22/B$20)</f>
        <v>4.419191919191919E-3</v>
      </c>
      <c r="I22" s="49">
        <v>3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918</v>
      </c>
      <c r="C23" s="13">
        <f>IF(B$20=0,0,B23/B$20)</f>
        <v>0.57954545454545459</v>
      </c>
      <c r="E23" s="25" t="s">
        <v>75</v>
      </c>
      <c r="F23" s="22" t="s">
        <v>30</v>
      </c>
      <c r="G23" s="15">
        <v>7</v>
      </c>
      <c r="H23" s="79">
        <f>IF(B$20=0,0,G23/B$20)</f>
        <v>4.419191919191919E-3</v>
      </c>
      <c r="I23" s="49">
        <v>9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659</v>
      </c>
      <c r="C24" s="13">
        <f>IF(B$20=0,0,B24/B$20)</f>
        <v>0.41603535353535354</v>
      </c>
      <c r="E24" s="25" t="s">
        <v>92</v>
      </c>
      <c r="F24" s="22" t="s">
        <v>47</v>
      </c>
      <c r="G24" s="15">
        <v>7</v>
      </c>
      <c r="H24" s="79">
        <f>IF(B$20=0,0,G24/B$20)</f>
        <v>4.419191919191919E-3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490</v>
      </c>
      <c r="C25" s="13">
        <f>IF(B$20=0,0,B25/B$20)</f>
        <v>0.30934343434343436</v>
      </c>
      <c r="E25" s="25" t="s">
        <v>84</v>
      </c>
      <c r="F25" s="22" t="s">
        <v>39</v>
      </c>
      <c r="G25" s="15">
        <v>4</v>
      </c>
      <c r="H25" s="79">
        <f>IF(B$20=0,0,G25/B$20)</f>
        <v>2.5252525252525255E-3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-2.1238805970149239</v>
      </c>
      <c r="Q25" s="68">
        <v>201</v>
      </c>
      <c r="R25" s="59">
        <v>-426.89999999999975</v>
      </c>
    </row>
    <row r="26" spans="1:18" x14ac:dyDescent="0.4">
      <c r="A26" s="18" t="s">
        <v>176</v>
      </c>
      <c r="B26" s="15">
        <v>435</v>
      </c>
      <c r="C26" s="13">
        <f>IF(B$20=0,0,B26/B$20)</f>
        <v>0.2746212121212121</v>
      </c>
      <c r="E26" s="25" t="s">
        <v>93</v>
      </c>
      <c r="F26" s="22" t="s">
        <v>48</v>
      </c>
      <c r="G26" s="15">
        <v>4</v>
      </c>
      <c r="H26" s="79">
        <f>IF(B$20=0,0,G26/B$20)</f>
        <v>2.5252525252525255E-3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8328.4722222222226</v>
      </c>
      <c r="C27" s="3">
        <v>13192300</v>
      </c>
      <c r="E27" s="25" t="s">
        <v>87</v>
      </c>
      <c r="F27" s="22" t="s">
        <v>42</v>
      </c>
      <c r="G27" s="15">
        <v>3</v>
      </c>
      <c r="H27" s="79">
        <f>IF(B$20=0,0,G27/B$20)</f>
        <v>1.893939393939394E-3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9046.0694698354655</v>
      </c>
      <c r="C28" s="87">
        <v>9896400</v>
      </c>
      <c r="E28" s="25" t="s">
        <v>90</v>
      </c>
      <c r="F28" s="22" t="s">
        <v>45</v>
      </c>
      <c r="G28" s="15">
        <v>3</v>
      </c>
      <c r="H28" s="79">
        <f>IF(B$20=0,0,G28/B$20)</f>
        <v>1.893939393939394E-3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-10.325000000000005</v>
      </c>
      <c r="Q28" s="68">
        <v>468</v>
      </c>
      <c r="R28" s="59">
        <v>-4832.1000000000022</v>
      </c>
    </row>
    <row r="29" spans="1:18" x14ac:dyDescent="0.4">
      <c r="A29" s="19" t="s">
        <v>160</v>
      </c>
      <c r="B29" s="86">
        <f>IF(B$19=0,0,C29/B$19)</f>
        <v>6726.3265306122448</v>
      </c>
      <c r="C29" s="87">
        <v>3295900</v>
      </c>
      <c r="E29" s="25" t="s">
        <v>88</v>
      </c>
      <c r="F29" s="22" t="s">
        <v>43</v>
      </c>
      <c r="G29" s="15">
        <v>2</v>
      </c>
      <c r="H29" s="79">
        <f>IF(B$20=0,0,G29/B$20)</f>
        <v>1.2626262626262627E-3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-8424.1176470588234</v>
      </c>
      <c r="C30" s="87">
        <v>-7160500</v>
      </c>
      <c r="E30" s="25" t="s">
        <v>76</v>
      </c>
      <c r="F30" s="22" t="s">
        <v>31</v>
      </c>
      <c r="G30" s="15">
        <v>1</v>
      </c>
      <c r="H30" s="79">
        <f>IF(B$20=0,0,G30/B$20)</f>
        <v>6.3131313131313137E-4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6.3131313131313137E-4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6.3131313131313137E-4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6.3131313131313137E-4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2.875766871165644E-3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107</v>
      </c>
      <c r="C37" s="88">
        <f t="shared" ref="C37:C49" si="2">IF(B$20=0,0,B37/B$20)</f>
        <v>6.7550505050505055E-2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294</v>
      </c>
      <c r="C38" s="13">
        <f t="shared" si="2"/>
        <v>0.18560606060606061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324</v>
      </c>
      <c r="C39" s="13">
        <f t="shared" si="2"/>
        <v>0.20454545454545456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290</v>
      </c>
      <c r="C40" s="13">
        <f t="shared" si="2"/>
        <v>0.18308080808080809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213</v>
      </c>
      <c r="C41" s="13">
        <f t="shared" si="2"/>
        <v>0.13446969696969696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130</v>
      </c>
      <c r="C42" s="13">
        <f t="shared" si="2"/>
        <v>8.2070707070707072E-2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71</v>
      </c>
      <c r="C43" s="13">
        <f t="shared" si="2"/>
        <v>4.482323232323232E-2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47</v>
      </c>
      <c r="C44" s="13">
        <f t="shared" si="2"/>
        <v>2.9671717171717172E-2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25</v>
      </c>
      <c r="C45" s="13">
        <f t="shared" si="2"/>
        <v>1.5782828282828284E-2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9.46969696969697E-3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7.575757575757576E-3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1.893939393939394E-3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1.0101010101010102E-2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5090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1547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691F5-5915-4B8C-9FBD-2A736C3FAAEB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5F17-BF69-42D8-9D97-7C78ECA74CB3}">
  <sheetPr codeName="Sheet38"/>
  <dimension ref="A1:R58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586</v>
      </c>
      <c r="C2" s="121"/>
      <c r="E2" s="24" t="s">
        <v>66</v>
      </c>
      <c r="F2" s="10" t="s">
        <v>22</v>
      </c>
      <c r="G2" s="5">
        <v>1147</v>
      </c>
      <c r="H2" s="78">
        <f>IF(B$20=0,0,G2/B$20)</f>
        <v>0.85342261904761907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565.68457538994801</v>
      </c>
      <c r="Q2" s="67">
        <v>577</v>
      </c>
      <c r="R2" s="54">
        <v>326400</v>
      </c>
    </row>
    <row r="3" spans="1:18" x14ac:dyDescent="0.4">
      <c r="A3" s="18" t="s">
        <v>8</v>
      </c>
      <c r="B3" s="122">
        <v>4793</v>
      </c>
      <c r="C3" s="123"/>
      <c r="E3" s="25" t="s">
        <v>72</v>
      </c>
      <c r="F3" s="22" t="s">
        <v>27</v>
      </c>
      <c r="G3" s="15">
        <v>770</v>
      </c>
      <c r="H3" s="79">
        <f>IF(B$20=0,0,G3/B$20)</f>
        <v>0.57291666666666663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-522.35915492957747</v>
      </c>
      <c r="Q3" s="68">
        <v>568</v>
      </c>
      <c r="R3" s="55">
        <v>-296700</v>
      </c>
    </row>
    <row r="4" spans="1:18" x14ac:dyDescent="0.4">
      <c r="A4" s="18" t="s">
        <v>6</v>
      </c>
      <c r="B4" s="124">
        <v>553.70000000000027</v>
      </c>
      <c r="C4" s="125"/>
      <c r="E4" s="25" t="s">
        <v>64</v>
      </c>
      <c r="F4" s="22" t="s">
        <v>20</v>
      </c>
      <c r="G4" s="15">
        <v>727</v>
      </c>
      <c r="H4" s="79">
        <f>IF(B$20=0,0,G4/B$20)</f>
        <v>0.54092261904761907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178.6389413988658</v>
      </c>
      <c r="Q4" s="68">
        <v>529</v>
      </c>
      <c r="R4" s="55">
        <v>94500</v>
      </c>
    </row>
    <row r="5" spans="1:18" x14ac:dyDescent="0.4">
      <c r="A5" s="18" t="s">
        <v>7</v>
      </c>
      <c r="B5" s="126">
        <f>IF(B$2=0,0,B$4/B$2)</f>
        <v>0.94488054607508576</v>
      </c>
      <c r="C5" s="127"/>
      <c r="E5" s="25" t="s">
        <v>68</v>
      </c>
      <c r="F5" s="22" t="s">
        <v>12</v>
      </c>
      <c r="G5" s="15">
        <v>452</v>
      </c>
      <c r="H5" s="79">
        <f>IF(B$20=0,0,G5/B$20)</f>
        <v>0.33630952380952384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609.8360655737705</v>
      </c>
      <c r="Q5" s="68">
        <v>488</v>
      </c>
      <c r="R5" s="55">
        <v>297600</v>
      </c>
    </row>
    <row r="6" spans="1:18" x14ac:dyDescent="0.4">
      <c r="A6" s="18" t="s">
        <v>204</v>
      </c>
      <c r="B6" s="128">
        <v>1648.287342779066</v>
      </c>
      <c r="C6" s="129"/>
      <c r="E6" s="25" t="s">
        <v>67</v>
      </c>
      <c r="F6" s="22" t="s">
        <v>23</v>
      </c>
      <c r="G6" s="15">
        <v>446</v>
      </c>
      <c r="H6" s="79">
        <f>IF(B$20=0,0,G6/B$20)</f>
        <v>0.33184523809523808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-416.66666666666669</v>
      </c>
      <c r="Q6" s="68">
        <v>450</v>
      </c>
      <c r="R6" s="55">
        <v>-187500</v>
      </c>
    </row>
    <row r="7" spans="1:18" x14ac:dyDescent="0.4">
      <c r="A7" s="18" t="s">
        <v>1</v>
      </c>
      <c r="B7" s="130">
        <f>IF(B$2=0,0,(B$8*1+B$9*2+B$10*3)/B$2)</f>
        <v>2.0085324232081909</v>
      </c>
      <c r="C7" s="131"/>
      <c r="E7" s="25" t="s">
        <v>154</v>
      </c>
      <c r="F7" s="22" t="s">
        <v>155</v>
      </c>
      <c r="G7" s="15">
        <v>423</v>
      </c>
      <c r="H7" s="79">
        <f>IF(B$20=0,0,G7/B$20)</f>
        <v>0.31473214285714285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591.304347826087</v>
      </c>
      <c r="Q7" s="69">
        <v>368</v>
      </c>
      <c r="R7" s="56">
        <v>217600</v>
      </c>
    </row>
    <row r="8" spans="1:18" x14ac:dyDescent="0.4">
      <c r="A8" s="18" t="s">
        <v>2</v>
      </c>
      <c r="B8" s="15">
        <v>198</v>
      </c>
      <c r="C8" s="13">
        <f t="shared" ref="C8:C15" si="1">IF(B$2=0,0,B8/B$2)</f>
        <v>0.33788395904436858</v>
      </c>
      <c r="E8" s="25" t="s">
        <v>89</v>
      </c>
      <c r="F8" s="22" t="s">
        <v>44</v>
      </c>
      <c r="G8" s="15">
        <v>234</v>
      </c>
      <c r="H8" s="79">
        <f>IF(B$20=0,0,G8/B$20)</f>
        <v>0.17410714285714285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185</v>
      </c>
      <c r="C9" s="13">
        <f t="shared" si="1"/>
        <v>0.31569965870307165</v>
      </c>
      <c r="E9" s="25" t="s">
        <v>69</v>
      </c>
      <c r="F9" s="22" t="s">
        <v>24</v>
      </c>
      <c r="G9" s="15">
        <v>230</v>
      </c>
      <c r="H9" s="79">
        <f>IF(B$20=0,0,G9/B$20)</f>
        <v>0.17113095238095238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203</v>
      </c>
      <c r="C10" s="2">
        <f t="shared" si="1"/>
        <v>0.34641638225255972</v>
      </c>
      <c r="E10" s="25" t="s">
        <v>65</v>
      </c>
      <c r="F10" s="22" t="s">
        <v>21</v>
      </c>
      <c r="G10" s="15">
        <v>163</v>
      </c>
      <c r="H10" s="79">
        <f>IF(B$20=0,0,G10/B$20)</f>
        <v>0.1212797619047619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-4.68288770053476</v>
      </c>
      <c r="Q10" s="67">
        <v>187</v>
      </c>
      <c r="R10" s="58">
        <v>-875.7</v>
      </c>
    </row>
    <row r="11" spans="1:18" x14ac:dyDescent="0.4">
      <c r="A11" s="19" t="s">
        <v>198</v>
      </c>
      <c r="B11" s="89">
        <f>IF(B8=0,0,C11/B8)</f>
        <v>40.585858585858588</v>
      </c>
      <c r="C11" s="90">
        <v>8036.0000000000009</v>
      </c>
      <c r="E11" s="25" t="s">
        <v>70</v>
      </c>
      <c r="F11" s="22" t="s">
        <v>25</v>
      </c>
      <c r="G11" s="15">
        <v>149</v>
      </c>
      <c r="H11" s="79">
        <f>IF(B$20=0,0,G11/B$20)</f>
        <v>0.11086309523809523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4.6266990291262129</v>
      </c>
      <c r="Q11" s="68">
        <v>206</v>
      </c>
      <c r="R11" s="59">
        <v>953.0999999999998</v>
      </c>
    </row>
    <row r="12" spans="1:18" x14ac:dyDescent="0.4">
      <c r="A12" s="19" t="s">
        <v>199</v>
      </c>
      <c r="B12" s="89">
        <f>IF(B9=0,0,C12/B9)</f>
        <v>-0.93783783783783825</v>
      </c>
      <c r="C12" s="90">
        <v>-173.50000000000009</v>
      </c>
      <c r="E12" s="25" t="s">
        <v>86</v>
      </c>
      <c r="F12" s="22" t="s">
        <v>41</v>
      </c>
      <c r="G12" s="15">
        <v>86</v>
      </c>
      <c r="H12" s="79">
        <f>IF(B$20=0,0,G12/B$20)</f>
        <v>6.3988095238095233E-2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3.0978947368421053</v>
      </c>
      <c r="Q12" s="69">
        <v>190</v>
      </c>
      <c r="R12" s="60">
        <v>588.6</v>
      </c>
    </row>
    <row r="13" spans="1:18" x14ac:dyDescent="0.4">
      <c r="A13" s="19" t="s">
        <v>200</v>
      </c>
      <c r="B13" s="89">
        <f>IF(B10=0,0,C13/B10)</f>
        <v>-36.003940886699503</v>
      </c>
      <c r="C13" s="90">
        <v>-7308.7999999999993</v>
      </c>
      <c r="E13" s="25" t="s">
        <v>71</v>
      </c>
      <c r="F13" s="22" t="s">
        <v>26</v>
      </c>
      <c r="G13" s="15">
        <v>82</v>
      </c>
      <c r="H13" s="79">
        <f>IF(B$20=0,0,G13/B$20)</f>
        <v>6.101190476190476E-2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1.2146932871070817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3.1994047619047616E-2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0.13139931740614336</v>
      </c>
      <c r="E15" s="25" t="s">
        <v>91</v>
      </c>
      <c r="F15" s="22" t="s">
        <v>46</v>
      </c>
      <c r="G15" s="15">
        <v>41</v>
      </c>
      <c r="H15" s="79">
        <f>IF(B$20=0,0,G15/B$20)</f>
        <v>3.050595238095238E-2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1403</v>
      </c>
      <c r="C16" s="4">
        <f>IF(B$3=0,0,B16/B$3)</f>
        <v>0.29271854788232837</v>
      </c>
      <c r="E16" s="25" t="s">
        <v>78</v>
      </c>
      <c r="F16" s="22" t="s">
        <v>33</v>
      </c>
      <c r="G16" s="15">
        <v>36</v>
      </c>
      <c r="H16" s="79">
        <f>IF(B$20=0,0,G16/B$20)</f>
        <v>2.6785714285714284E-2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934</v>
      </c>
      <c r="C17" s="13">
        <f>IF(B$3=0,0,B17/B$3)</f>
        <v>0.19486751512622574</v>
      </c>
      <c r="E17" s="25" t="s">
        <v>150</v>
      </c>
      <c r="F17" s="22" t="s">
        <v>151</v>
      </c>
      <c r="G17" s="15">
        <v>36</v>
      </c>
      <c r="H17" s="79">
        <f>IF(B$20=0,0,G17/B$20)</f>
        <v>2.6785714285714284E-2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765</v>
      </c>
      <c r="C18" s="1">
        <f>IF(B$16=0,0,B18/B$16)</f>
        <v>0.54526015680684248</v>
      </c>
      <c r="E18" s="25" t="s">
        <v>81</v>
      </c>
      <c r="F18" s="22" t="s">
        <v>36</v>
      </c>
      <c r="G18" s="15">
        <v>33</v>
      </c>
      <c r="H18" s="79">
        <f>IF(B$20=0,0,G18/B$20)</f>
        <v>2.4553571428571428E-2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351</v>
      </c>
      <c r="C19" s="1">
        <f>IF(B$17=0,0,B19/B$17)</f>
        <v>0.37580299785867238</v>
      </c>
      <c r="E19" s="25" t="s">
        <v>79</v>
      </c>
      <c r="F19" s="22" t="s">
        <v>34</v>
      </c>
      <c r="G19" s="15">
        <v>19</v>
      </c>
      <c r="H19" s="79">
        <f>IF(B$20=0,0,G19/B$20)</f>
        <v>1.4136904761904762E-2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1344</v>
      </c>
      <c r="C20" s="1">
        <f>IF(B$3=0,0,B20/B$3)</f>
        <v>0.28040892968913</v>
      </c>
      <c r="E20" s="25" t="s">
        <v>92</v>
      </c>
      <c r="F20" s="22" t="s">
        <v>47</v>
      </c>
      <c r="G20" s="15">
        <v>13</v>
      </c>
      <c r="H20" s="79">
        <f>IF(B$20=0,0,G20/B$20)</f>
        <v>9.6726190476190479E-3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184</v>
      </c>
      <c r="P20" s="74">
        <f>IF(Q20=0,0,R20/Q20)</f>
        <v>11.404999999999998</v>
      </c>
      <c r="Q20" s="68">
        <v>20</v>
      </c>
      <c r="R20" s="59">
        <v>228.09999999999997</v>
      </c>
    </row>
    <row r="21" spans="1:18" x14ac:dyDescent="0.4">
      <c r="A21" s="18" t="s">
        <v>13</v>
      </c>
      <c r="B21" s="15">
        <v>875</v>
      </c>
      <c r="C21" s="13">
        <f>IF(B$3=0,0,B21/B$3)</f>
        <v>0.18255789693302732</v>
      </c>
      <c r="E21" s="25" t="s">
        <v>73</v>
      </c>
      <c r="F21" s="22" t="s">
        <v>28</v>
      </c>
      <c r="G21" s="15">
        <v>12</v>
      </c>
      <c r="H21" s="79">
        <f>IF(B$20=0,0,G21/B$20)</f>
        <v>8.9285714285714281E-3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10.884745762711866</v>
      </c>
      <c r="Q21" s="68">
        <v>118</v>
      </c>
      <c r="R21" s="59">
        <v>1284.4000000000001</v>
      </c>
    </row>
    <row r="22" spans="1:18" x14ac:dyDescent="0.4">
      <c r="A22" s="18" t="s">
        <v>12</v>
      </c>
      <c r="B22" s="15">
        <v>614</v>
      </c>
      <c r="C22" s="13">
        <f>IF(B$20=0,0,B22/B$20)</f>
        <v>0.45684523809523808</v>
      </c>
      <c r="E22" s="25" t="s">
        <v>75</v>
      </c>
      <c r="F22" s="22" t="s">
        <v>30</v>
      </c>
      <c r="G22" s="15">
        <v>10</v>
      </c>
      <c r="H22" s="79">
        <f>IF(B$20=0,0,G22/B$20)</f>
        <v>7.4404761904761901E-3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730</v>
      </c>
      <c r="C23" s="13">
        <f>IF(B$20=0,0,B23/B$20)</f>
        <v>0.54315476190476186</v>
      </c>
      <c r="E23" s="25" t="s">
        <v>77</v>
      </c>
      <c r="F23" s="22" t="s">
        <v>32</v>
      </c>
      <c r="G23" s="15">
        <v>8</v>
      </c>
      <c r="H23" s="79">
        <f>IF(B$20=0,0,G23/B$20)</f>
        <v>5.9523809523809521E-3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2.123880597014923</v>
      </c>
      <c r="Q23" s="68">
        <v>201</v>
      </c>
      <c r="R23" s="59">
        <v>426.89999999999952</v>
      </c>
    </row>
    <row r="24" spans="1:18" x14ac:dyDescent="0.4">
      <c r="A24" s="18" t="s">
        <v>177</v>
      </c>
      <c r="B24" s="15">
        <v>765</v>
      </c>
      <c r="C24" s="13">
        <f>IF(B$20=0,0,B24/B$20)</f>
        <v>0.5691964285714286</v>
      </c>
      <c r="E24" s="25" t="s">
        <v>85</v>
      </c>
      <c r="F24" s="22" t="s">
        <v>40</v>
      </c>
      <c r="G24" s="15">
        <v>7</v>
      </c>
      <c r="H24" s="79">
        <f>IF(B$20=0,0,G24/B$20)</f>
        <v>5.208333333333333E-3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351</v>
      </c>
      <c r="C25" s="13">
        <f>IF(B$20=0,0,B25/B$20)</f>
        <v>0.2611607142857143</v>
      </c>
      <c r="E25" s="25" t="s">
        <v>84</v>
      </c>
      <c r="F25" s="22" t="s">
        <v>39</v>
      </c>
      <c r="G25" s="15">
        <v>6</v>
      </c>
      <c r="H25" s="79">
        <f>IF(B$20=0,0,G25/B$20)</f>
        <v>4.464285714285714E-3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228</v>
      </c>
      <c r="C26" s="13">
        <f>IF(B$20=0,0,B26/B$20)</f>
        <v>0.16964285714285715</v>
      </c>
      <c r="E26" s="25" t="s">
        <v>93</v>
      </c>
      <c r="F26" s="22" t="s">
        <v>48</v>
      </c>
      <c r="G26" s="15">
        <v>4</v>
      </c>
      <c r="H26" s="79">
        <f>IF(B$20=0,0,G26/B$20)</f>
        <v>2.976190476190476E-3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-2.578294573643412</v>
      </c>
      <c r="Q26" s="68">
        <v>129</v>
      </c>
      <c r="R26" s="59">
        <v>-332.60000000000014</v>
      </c>
    </row>
    <row r="27" spans="1:18" x14ac:dyDescent="0.4">
      <c r="A27" s="18" t="s">
        <v>5</v>
      </c>
      <c r="B27" s="7">
        <f>IF(B$20=0,0,C27/B$20)</f>
        <v>10306.026785714286</v>
      </c>
      <c r="C27" s="3">
        <v>13851300</v>
      </c>
      <c r="E27" s="25" t="s">
        <v>88</v>
      </c>
      <c r="F27" s="22" t="s">
        <v>43</v>
      </c>
      <c r="G27" s="15">
        <v>3</v>
      </c>
      <c r="H27" s="79">
        <f>IF(B$20=0,0,G27/B$20)</f>
        <v>2.232142857142857E-3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-4.2546632124352328</v>
      </c>
      <c r="Q27" s="68">
        <v>386</v>
      </c>
      <c r="R27" s="59">
        <v>-1642.2999999999997</v>
      </c>
    </row>
    <row r="28" spans="1:18" x14ac:dyDescent="0.4">
      <c r="A28" s="19" t="s">
        <v>159</v>
      </c>
      <c r="B28" s="86">
        <f>IF($B$20-B$19=0,0,C28/($B$20-B$19))</f>
        <v>10960.7250755287</v>
      </c>
      <c r="C28" s="87">
        <v>10884000</v>
      </c>
      <c r="E28" s="25" t="s">
        <v>90</v>
      </c>
      <c r="F28" s="22" t="s">
        <v>45</v>
      </c>
      <c r="G28" s="15">
        <v>3</v>
      </c>
      <c r="H28" s="79">
        <f>IF(B$20=0,0,G28/B$20)</f>
        <v>2.232142857142857E-3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8453.8461538461543</v>
      </c>
      <c r="C29" s="87">
        <v>2967300</v>
      </c>
      <c r="E29" s="25" t="s">
        <v>74</v>
      </c>
      <c r="F29" s="22" t="s">
        <v>29</v>
      </c>
      <c r="G29" s="15">
        <v>2</v>
      </c>
      <c r="H29" s="79">
        <f>IF(B$20=0,0,G29/B$20)</f>
        <v>1.488095238095238E-3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-8337.1428571428569</v>
      </c>
      <c r="C30" s="87">
        <v>-7295000</v>
      </c>
      <c r="E30" s="25" t="s">
        <v>87</v>
      </c>
      <c r="F30" s="22" t="s">
        <v>42</v>
      </c>
      <c r="G30" s="15">
        <v>2</v>
      </c>
      <c r="H30" s="79">
        <f>IF(B$20=0,0,G30/B$20)</f>
        <v>1.488095238095238E-3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1.488095238095238E-3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7.4404761904761901E-4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7.4404761904761901E-4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3.5468391404131026E-3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47</v>
      </c>
      <c r="C37" s="88">
        <f t="shared" ref="C37:C49" si="2">IF(B$20=0,0,B37/B$20)</f>
        <v>3.4970238095238096E-2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135</v>
      </c>
      <c r="C38" s="13">
        <f t="shared" si="2"/>
        <v>0.10044642857142858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200</v>
      </c>
      <c r="C39" s="13">
        <f t="shared" si="2"/>
        <v>0.14880952380952381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273</v>
      </c>
      <c r="C40" s="13">
        <f t="shared" si="2"/>
        <v>0.203125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252</v>
      </c>
      <c r="C41" s="13">
        <f t="shared" si="2"/>
        <v>0.1875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165</v>
      </c>
      <c r="C42" s="13">
        <f t="shared" si="2"/>
        <v>0.12276785714285714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99</v>
      </c>
      <c r="C43" s="13">
        <f t="shared" si="2"/>
        <v>7.3660714285714288E-2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65</v>
      </c>
      <c r="C44" s="13">
        <f t="shared" si="2"/>
        <v>4.836309523809524E-2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3.1994047619047616E-2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1.0416666666666666E-2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6.6964285714285711E-3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4.464285714285714E-3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26</v>
      </c>
      <c r="C49" s="14">
        <f t="shared" si="2"/>
        <v>1.9345238095238096E-2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4756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1334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90FEA-EB49-48B3-B9CB-2F261F66D299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EAFFE-7F7C-4946-A0F6-EF955C40F38E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7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5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8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62B99-F6A2-4A48-BBEC-7E28EBFC8D6A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4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A8F0E-413F-4EAC-8B27-370FCBB0AD4C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FFF3F-7037-4680-A8F8-B2B721C4C141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E7EA-D32F-4DAF-9782-609A05E9D47B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643B7-017E-427C-B688-223E90F55726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28612-75A3-49FD-9E80-A8F0B0DE43F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100E7-A10D-423C-A3FF-747F223D3170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E9E-4D54-4DF2-A735-6039E7C6F07C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F3D6D-2F89-4C5B-9B63-26C4754715B4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8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D16C-9986-473B-9C2A-4F57DD8C9B29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B6900-BA1F-42AC-87EB-44E336F7550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2022-03-21T11:15:48Z</dcterms:modified>
</cp:coreProperties>
</file>