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14C4AE15-E31B-401E-8106-84CDDC9EA8F7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523" r:id="rId4"/>
    <sheet name="だいち" sheetId="4524" r:id="rId5"/>
    <sheet name="かこたろう" sheetId="4525" r:id="rId6"/>
    <sheet name="ともき" sheetId="4526" r:id="rId7"/>
    <sheet name="りくと" sheetId="4527" r:id="rId8"/>
    <sheet name="いっしー" sheetId="4528" r:id="rId9"/>
    <sheet name="がくと" sheetId="4529" r:id="rId10"/>
    <sheet name="たかの" sheetId="4530" r:id="rId11"/>
    <sheet name="ただ" sheetId="4531" r:id="rId12"/>
    <sheet name="やがさき" sheetId="4532" r:id="rId13"/>
    <sheet name="れんたろう" sheetId="4533" r:id="rId14"/>
    <sheet name="あさひ" sheetId="4534" r:id="rId15"/>
    <sheet name="まっつん" sheetId="4535" r:id="rId16"/>
    <sheet name="ぱぱ" sheetId="4536" r:id="rId17"/>
    <sheet name="ほたに" sheetId="4537" r:id="rId18"/>
    <sheet name="かわたつ" sheetId="4538" r:id="rId19"/>
    <sheet name="のり" sheetId="4539" r:id="rId20"/>
    <sheet name="ちさと" sheetId="4540" r:id="rId21"/>
    <sheet name="たか" sheetId="4541" r:id="rId22"/>
    <sheet name="ゆう" sheetId="4542" r:id="rId23"/>
    <sheet name="てんちゃん" sheetId="4543" r:id="rId24"/>
    <sheet name="いちかわ" sheetId="4544" r:id="rId25"/>
    <sheet name="わさび" sheetId="4545" r:id="rId26"/>
    <sheet name="やなぎ" sheetId="4546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546" l="1"/>
  <c r="P16" i="4546"/>
  <c r="P15" i="4546"/>
  <c r="C35" i="4546"/>
  <c r="B30" i="4546"/>
  <c r="C21" i="4546"/>
  <c r="C20" i="4546"/>
  <c r="H50" i="4546"/>
  <c r="C19" i="4546"/>
  <c r="B29" i="4546"/>
  <c r="C18" i="4546"/>
  <c r="C17" i="4546"/>
  <c r="C16" i="4546"/>
  <c r="C15" i="4546"/>
  <c r="B13" i="4546"/>
  <c r="P12" i="4546"/>
  <c r="B12" i="4546"/>
  <c r="P11" i="4546"/>
  <c r="B11" i="4546"/>
  <c r="P10" i="4546"/>
  <c r="H9" i="4546"/>
  <c r="C10" i="4546"/>
  <c r="C9" i="4546"/>
  <c r="C8" i="4546"/>
  <c r="P7" i="4546"/>
  <c r="B7" i="4546"/>
  <c r="P6" i="4546"/>
  <c r="P5" i="4546"/>
  <c r="B5" i="4546"/>
  <c r="P4" i="4546"/>
  <c r="P3" i="4546"/>
  <c r="P2" i="4546"/>
  <c r="P17" i="4545"/>
  <c r="P16" i="4545"/>
  <c r="P15" i="4545"/>
  <c r="C35" i="4545"/>
  <c r="B30" i="4545"/>
  <c r="C21" i="4545"/>
  <c r="C20" i="4545"/>
  <c r="H50" i="4545"/>
  <c r="C19" i="4545"/>
  <c r="B29" i="4545"/>
  <c r="C18" i="4545"/>
  <c r="C17" i="4545"/>
  <c r="C16" i="4545"/>
  <c r="C15" i="4545"/>
  <c r="B13" i="4545"/>
  <c r="P12" i="4545"/>
  <c r="B12" i="4545"/>
  <c r="P11" i="4545"/>
  <c r="B11" i="4545"/>
  <c r="P10" i="4545"/>
  <c r="H3" i="4545"/>
  <c r="C10" i="4545"/>
  <c r="C9" i="4545"/>
  <c r="C8" i="4545"/>
  <c r="P7" i="4545"/>
  <c r="B7" i="4545"/>
  <c r="P6" i="4545"/>
  <c r="P5" i="4545"/>
  <c r="B5" i="4545"/>
  <c r="P4" i="4545"/>
  <c r="P3" i="4545"/>
  <c r="P2" i="4545"/>
  <c r="P19" i="4527"/>
  <c r="P18" i="4527"/>
  <c r="P18" i="4539"/>
  <c r="P21" i="4541"/>
  <c r="P19" i="4541"/>
  <c r="P31" i="4531"/>
  <c r="P19" i="4531"/>
  <c r="P16" i="4531"/>
  <c r="P21" i="4544"/>
  <c r="P17" i="4544"/>
  <c r="P16" i="4544"/>
  <c r="P15" i="4544"/>
  <c r="P24" i="4533"/>
  <c r="P18" i="4524"/>
  <c r="P24" i="4523"/>
  <c r="P18" i="4523"/>
  <c r="B14" i="4546" l="1"/>
  <c r="H24" i="4546"/>
  <c r="H33" i="4546"/>
  <c r="C42" i="4546"/>
  <c r="H51" i="4546"/>
  <c r="H12" i="4546"/>
  <c r="H16" i="4546"/>
  <c r="H20" i="4546"/>
  <c r="C24" i="4546"/>
  <c r="B28" i="4546"/>
  <c r="H34" i="4546"/>
  <c r="H39" i="4546"/>
  <c r="H43" i="4546"/>
  <c r="H47" i="4546"/>
  <c r="H11" i="4546"/>
  <c r="H22" i="4546"/>
  <c r="H25" i="4546"/>
  <c r="H29" i="4546"/>
  <c r="H35" i="4546"/>
  <c r="C39" i="4546"/>
  <c r="C43" i="4546"/>
  <c r="C47" i="4546"/>
  <c r="H52" i="4546"/>
  <c r="H14" i="4546"/>
  <c r="H17" i="4546"/>
  <c r="C25" i="4546"/>
  <c r="H40" i="4546"/>
  <c r="H44" i="4546"/>
  <c r="H48" i="4546"/>
  <c r="H28" i="4546"/>
  <c r="C38" i="4546"/>
  <c r="C46" i="4546"/>
  <c r="H2" i="4546"/>
  <c r="H5" i="4546"/>
  <c r="H13" i="4546"/>
  <c r="H21" i="4546"/>
  <c r="H10" i="4546"/>
  <c r="H26" i="4546"/>
  <c r="H30" i="4546"/>
  <c r="H36" i="4546"/>
  <c r="C40" i="4546"/>
  <c r="C44" i="4546"/>
  <c r="C48" i="4546"/>
  <c r="H3" i="4546"/>
  <c r="H18" i="4546"/>
  <c r="C22" i="4546"/>
  <c r="C26" i="4546"/>
  <c r="H37" i="4546"/>
  <c r="H41" i="4546"/>
  <c r="H45" i="4546"/>
  <c r="H49" i="4546"/>
  <c r="H4" i="4546"/>
  <c r="H8" i="4546"/>
  <c r="H15" i="4546"/>
  <c r="H23" i="4546"/>
  <c r="H27" i="4546"/>
  <c r="H31" i="4546"/>
  <c r="C37" i="4546"/>
  <c r="C41" i="4546"/>
  <c r="C45" i="4546"/>
  <c r="C49" i="4546"/>
  <c r="H7" i="4546"/>
  <c r="H19" i="4546"/>
  <c r="H6" i="4546"/>
  <c r="C23" i="4546"/>
  <c r="B27" i="4546"/>
  <c r="H32" i="4546"/>
  <c r="H38" i="4546"/>
  <c r="H42" i="4546"/>
  <c r="H46" i="4546"/>
  <c r="B14" i="4545"/>
  <c r="H8" i="4545"/>
  <c r="C42" i="4545"/>
  <c r="H51" i="4545"/>
  <c r="H19" i="4545"/>
  <c r="C24" i="4545"/>
  <c r="B28" i="4545"/>
  <c r="H34" i="4545"/>
  <c r="H39" i="4545"/>
  <c r="H43" i="4545"/>
  <c r="H47" i="4545"/>
  <c r="H9" i="4545"/>
  <c r="H22" i="4545"/>
  <c r="H26" i="4545"/>
  <c r="H29" i="4545"/>
  <c r="H35" i="4545"/>
  <c r="C39" i="4545"/>
  <c r="C43" i="4545"/>
  <c r="C47" i="4545"/>
  <c r="H52" i="4545"/>
  <c r="H14" i="4545"/>
  <c r="H17" i="4545"/>
  <c r="C25" i="4545"/>
  <c r="H40" i="4545"/>
  <c r="H44" i="4545"/>
  <c r="H48" i="4545"/>
  <c r="H25" i="4545"/>
  <c r="H33" i="4545"/>
  <c r="C38" i="4545"/>
  <c r="C46" i="4545"/>
  <c r="H2" i="4545"/>
  <c r="H11" i="4545"/>
  <c r="H16" i="4545"/>
  <c r="H6" i="4545"/>
  <c r="H12" i="4545"/>
  <c r="H20" i="4545"/>
  <c r="H23" i="4545"/>
  <c r="H27" i="4545"/>
  <c r="H30" i="4545"/>
  <c r="H36" i="4545"/>
  <c r="C40" i="4545"/>
  <c r="C44" i="4545"/>
  <c r="C48" i="4545"/>
  <c r="H5" i="4545"/>
  <c r="H18" i="4545"/>
  <c r="C22" i="4545"/>
  <c r="C26" i="4545"/>
  <c r="H37" i="4545"/>
  <c r="H41" i="4545"/>
  <c r="H45" i="4545"/>
  <c r="H49" i="4545"/>
  <c r="H4" i="4545"/>
  <c r="H13" i="4545"/>
  <c r="H15" i="4545"/>
  <c r="H24" i="4545"/>
  <c r="H28" i="4545"/>
  <c r="H31" i="4545"/>
  <c r="C37" i="4545"/>
  <c r="C41" i="4545"/>
  <c r="C45" i="4545"/>
  <c r="C49" i="4545"/>
  <c r="H10" i="4545"/>
  <c r="H7" i="4545"/>
  <c r="H21" i="4545"/>
  <c r="C23" i="4545"/>
  <c r="B27" i="4545"/>
  <c r="H32" i="4545"/>
  <c r="H38" i="4545"/>
  <c r="H42" i="4545"/>
  <c r="H46" i="4545"/>
  <c r="P22" i="4544" l="1"/>
  <c r="P19" i="4544"/>
  <c r="P20" i="4544"/>
  <c r="P18" i="4544"/>
  <c r="C35" i="4544"/>
  <c r="B30" i="4544"/>
  <c r="C21" i="4544"/>
  <c r="C20" i="4544"/>
  <c r="H50" i="4544"/>
  <c r="C19" i="4544"/>
  <c r="B29" i="4544"/>
  <c r="C18" i="4544"/>
  <c r="C17" i="4544"/>
  <c r="C16" i="4544"/>
  <c r="C15" i="4544"/>
  <c r="B13" i="4544"/>
  <c r="P12" i="4544"/>
  <c r="B12" i="4544"/>
  <c r="P11" i="4544"/>
  <c r="B11" i="4544"/>
  <c r="P10" i="4544"/>
  <c r="H3" i="4544"/>
  <c r="C10" i="4544"/>
  <c r="C9" i="4544"/>
  <c r="C8" i="4544"/>
  <c r="P7" i="4544"/>
  <c r="B7" i="4544"/>
  <c r="P6" i="4544"/>
  <c r="P5" i="4544"/>
  <c r="B5" i="4544"/>
  <c r="P4" i="4544"/>
  <c r="P3" i="4544"/>
  <c r="P2" i="4544"/>
  <c r="P18" i="4543"/>
  <c r="P17" i="4543"/>
  <c r="P16" i="4543"/>
  <c r="P15" i="4543"/>
  <c r="C35" i="4543"/>
  <c r="B30" i="4543"/>
  <c r="C21" i="4543"/>
  <c r="C20" i="4543"/>
  <c r="H50" i="4543"/>
  <c r="C19" i="4543"/>
  <c r="B29" i="4543"/>
  <c r="C18" i="4543"/>
  <c r="C17" i="4543"/>
  <c r="C16" i="4543"/>
  <c r="C15" i="4543"/>
  <c r="B13" i="4543"/>
  <c r="P12" i="4543"/>
  <c r="B12" i="4543"/>
  <c r="P11" i="4543"/>
  <c r="B11" i="4543"/>
  <c r="P10" i="4543"/>
  <c r="H4" i="4543"/>
  <c r="C10" i="4543"/>
  <c r="C9" i="4543"/>
  <c r="C8" i="4543"/>
  <c r="P7" i="4543"/>
  <c r="B7" i="4543"/>
  <c r="P6" i="4543"/>
  <c r="P5" i="4543"/>
  <c r="B5" i="4543"/>
  <c r="P4" i="4543"/>
  <c r="P3" i="4543"/>
  <c r="P2" i="4543"/>
  <c r="P26" i="4531"/>
  <c r="P17" i="4530"/>
  <c r="P20" i="4535"/>
  <c r="P15" i="4535"/>
  <c r="P16" i="4527"/>
  <c r="P31" i="4524"/>
  <c r="P20" i="4524"/>
  <c r="P28" i="4533"/>
  <c r="P32" i="4523"/>
  <c r="P16" i="4523"/>
  <c r="B14" i="4544" l="1"/>
  <c r="H28" i="4544"/>
  <c r="H33" i="4544"/>
  <c r="C42" i="4544"/>
  <c r="H51" i="4544"/>
  <c r="H9" i="4544"/>
  <c r="H19" i="4544"/>
  <c r="H20" i="4544"/>
  <c r="C24" i="4544"/>
  <c r="B28" i="4544"/>
  <c r="H34" i="4544"/>
  <c r="H39" i="4544"/>
  <c r="H43" i="4544"/>
  <c r="H47" i="4544"/>
  <c r="H5" i="4544"/>
  <c r="H26" i="4544"/>
  <c r="H12" i="4544"/>
  <c r="H31" i="4544"/>
  <c r="H35" i="4544"/>
  <c r="C39" i="4544"/>
  <c r="C43" i="4544"/>
  <c r="C47" i="4544"/>
  <c r="H52" i="4544"/>
  <c r="H18" i="4544"/>
  <c r="H23" i="4544"/>
  <c r="C25" i="4544"/>
  <c r="H40" i="4544"/>
  <c r="H44" i="4544"/>
  <c r="H48" i="4544"/>
  <c r="H8" i="4544"/>
  <c r="C38" i="4544"/>
  <c r="C46" i="4544"/>
  <c r="H2" i="4544"/>
  <c r="H6" i="4544"/>
  <c r="H14" i="4544"/>
  <c r="H25" i="4544"/>
  <c r="H13" i="4544"/>
  <c r="H29" i="4544"/>
  <c r="H17" i="4544"/>
  <c r="H36" i="4544"/>
  <c r="C40" i="4544"/>
  <c r="C44" i="4544"/>
  <c r="C48" i="4544"/>
  <c r="H4" i="4544"/>
  <c r="H24" i="4544"/>
  <c r="C22" i="4544"/>
  <c r="C26" i="4544"/>
  <c r="H37" i="4544"/>
  <c r="H41" i="4544"/>
  <c r="H45" i="4544"/>
  <c r="H49" i="4544"/>
  <c r="H7" i="4544"/>
  <c r="H11" i="4544"/>
  <c r="H22" i="4544"/>
  <c r="H27" i="4544"/>
  <c r="H30" i="4544"/>
  <c r="H32" i="4544"/>
  <c r="C37" i="4544"/>
  <c r="C41" i="4544"/>
  <c r="C45" i="4544"/>
  <c r="C49" i="4544"/>
  <c r="H10" i="4544"/>
  <c r="H15" i="4544"/>
  <c r="H16" i="4544"/>
  <c r="C23" i="4544"/>
  <c r="B27" i="4544"/>
  <c r="H21" i="4544"/>
  <c r="H38" i="4544"/>
  <c r="H42" i="4544"/>
  <c r="H46" i="4544"/>
  <c r="B14" i="4543"/>
  <c r="H24" i="4543"/>
  <c r="H33" i="4543"/>
  <c r="C42" i="4543"/>
  <c r="H51" i="4543"/>
  <c r="C24" i="4543"/>
  <c r="B28" i="4543"/>
  <c r="H34" i="4543"/>
  <c r="H39" i="4543"/>
  <c r="H43" i="4543"/>
  <c r="H47" i="4543"/>
  <c r="H5" i="4543"/>
  <c r="H21" i="4543"/>
  <c r="H25" i="4543"/>
  <c r="H29" i="4543"/>
  <c r="H35" i="4543"/>
  <c r="C39" i="4543"/>
  <c r="C43" i="4543"/>
  <c r="C47" i="4543"/>
  <c r="H52" i="4543"/>
  <c r="H13" i="4543"/>
  <c r="H16" i="4543"/>
  <c r="C25" i="4543"/>
  <c r="H40" i="4543"/>
  <c r="H44" i="4543"/>
  <c r="H48" i="4543"/>
  <c r="H28" i="4543"/>
  <c r="C38" i="4543"/>
  <c r="C46" i="4543"/>
  <c r="H7" i="4543"/>
  <c r="H9" i="4543"/>
  <c r="H15" i="4543"/>
  <c r="H11" i="4543"/>
  <c r="H8" i="4543"/>
  <c r="H10" i="4543"/>
  <c r="H19" i="4543"/>
  <c r="H22" i="4543"/>
  <c r="H26" i="4543"/>
  <c r="H30" i="4543"/>
  <c r="H36" i="4543"/>
  <c r="C40" i="4543"/>
  <c r="C44" i="4543"/>
  <c r="C48" i="4543"/>
  <c r="H2" i="4543"/>
  <c r="H17" i="4543"/>
  <c r="C22" i="4543"/>
  <c r="C26" i="4543"/>
  <c r="H37" i="4543"/>
  <c r="H41" i="4543"/>
  <c r="H45" i="4543"/>
  <c r="H49" i="4543"/>
  <c r="H3" i="4543"/>
  <c r="H12" i="4543"/>
  <c r="H14" i="4543"/>
  <c r="H23" i="4543"/>
  <c r="H27" i="4543"/>
  <c r="H31" i="4543"/>
  <c r="C37" i="4543"/>
  <c r="C41" i="4543"/>
  <c r="C45" i="4543"/>
  <c r="C49" i="4543"/>
  <c r="H6" i="4543"/>
  <c r="H18" i="4543"/>
  <c r="H20" i="4543"/>
  <c r="C23" i="4543"/>
  <c r="B27" i="4543"/>
  <c r="H32" i="4543"/>
  <c r="H38" i="4543"/>
  <c r="H42" i="4543"/>
  <c r="H46" i="4543"/>
  <c r="P17" i="4542" l="1"/>
  <c r="P16" i="4542"/>
  <c r="P15" i="4542"/>
  <c r="C35" i="4542"/>
  <c r="B30" i="4542"/>
  <c r="C21" i="4542"/>
  <c r="C20" i="4542"/>
  <c r="H50" i="4542"/>
  <c r="C19" i="4542"/>
  <c r="B29" i="4542"/>
  <c r="C18" i="4542"/>
  <c r="C17" i="4542"/>
  <c r="C16" i="4542"/>
  <c r="C15" i="4542"/>
  <c r="B13" i="4542"/>
  <c r="P12" i="4542"/>
  <c r="B12" i="4542"/>
  <c r="P11" i="4542"/>
  <c r="B11" i="4542"/>
  <c r="P10" i="4542"/>
  <c r="H8" i="4542"/>
  <c r="C10" i="4542"/>
  <c r="C9" i="4542"/>
  <c r="C8" i="4542"/>
  <c r="P7" i="4542"/>
  <c r="B7" i="4542"/>
  <c r="P6" i="4542"/>
  <c r="P5" i="4542"/>
  <c r="B5" i="4542"/>
  <c r="P4" i="4542"/>
  <c r="P3" i="4542"/>
  <c r="P2" i="4542"/>
  <c r="P22" i="4541"/>
  <c r="P17" i="4541"/>
  <c r="P20" i="4541"/>
  <c r="P18" i="4541"/>
  <c r="P15" i="4541"/>
  <c r="P16" i="4541"/>
  <c r="C35" i="4541"/>
  <c r="B30" i="4541"/>
  <c r="C21" i="4541"/>
  <c r="C20" i="4541"/>
  <c r="H50" i="4541"/>
  <c r="C19" i="4541"/>
  <c r="B29" i="4541"/>
  <c r="C18" i="4541"/>
  <c r="C17" i="4541"/>
  <c r="C16" i="4541"/>
  <c r="C15" i="4541"/>
  <c r="B13" i="4541"/>
  <c r="P12" i="4541"/>
  <c r="B12" i="4541"/>
  <c r="P11" i="4541"/>
  <c r="B11" i="4541"/>
  <c r="P10" i="4541"/>
  <c r="C10" i="4541"/>
  <c r="C9" i="4541"/>
  <c r="C8" i="4541"/>
  <c r="P7" i="4541"/>
  <c r="B7" i="4541"/>
  <c r="P6" i="4541"/>
  <c r="P5" i="4541"/>
  <c r="B5" i="4541"/>
  <c r="P4" i="4541"/>
  <c r="P3" i="4541"/>
  <c r="P2" i="4541"/>
  <c r="P22" i="4526"/>
  <c r="P21" i="4526"/>
  <c r="P18" i="4526"/>
  <c r="P16" i="4526"/>
  <c r="P17" i="4526"/>
  <c r="P19" i="4528"/>
  <c r="P17" i="4536"/>
  <c r="P24" i="4539"/>
  <c r="P22" i="4539"/>
  <c r="P19" i="4539"/>
  <c r="P20" i="4539"/>
  <c r="P17" i="4539"/>
  <c r="P16" i="4539"/>
  <c r="P15" i="4539"/>
  <c r="P28" i="4535"/>
  <c r="P22" i="4535"/>
  <c r="P18" i="4533"/>
  <c r="P15" i="4527"/>
  <c r="P29" i="4531"/>
  <c r="P21" i="4524"/>
  <c r="P22" i="4530"/>
  <c r="P24" i="4530"/>
  <c r="P15" i="4530"/>
  <c r="P19" i="4523"/>
  <c r="B14" i="4542" l="1"/>
  <c r="H9" i="4542"/>
  <c r="C38" i="4542"/>
  <c r="C46" i="4542"/>
  <c r="H7" i="4542"/>
  <c r="H17" i="4542"/>
  <c r="H20" i="4542"/>
  <c r="C24" i="4542"/>
  <c r="B28" i="4542"/>
  <c r="H34" i="4542"/>
  <c r="H39" i="4542"/>
  <c r="H43" i="4542"/>
  <c r="H47" i="4542"/>
  <c r="H4" i="4542"/>
  <c r="H23" i="4542"/>
  <c r="H27" i="4542"/>
  <c r="H29" i="4542"/>
  <c r="H35" i="4542"/>
  <c r="C39" i="4542"/>
  <c r="C43" i="4542"/>
  <c r="C47" i="4542"/>
  <c r="H52" i="4542"/>
  <c r="H15" i="4542"/>
  <c r="H18" i="4542"/>
  <c r="C25" i="4542"/>
  <c r="H40" i="4542"/>
  <c r="H44" i="4542"/>
  <c r="H48" i="4542"/>
  <c r="H26" i="4542"/>
  <c r="H33" i="4542"/>
  <c r="C42" i="4542"/>
  <c r="H51" i="4542"/>
  <c r="H3" i="4542"/>
  <c r="H11" i="4542"/>
  <c r="H13" i="4542"/>
  <c r="H21" i="4542"/>
  <c r="H24" i="4542"/>
  <c r="H12" i="4542"/>
  <c r="H30" i="4542"/>
  <c r="H36" i="4542"/>
  <c r="C40" i="4542"/>
  <c r="C44" i="4542"/>
  <c r="C48" i="4542"/>
  <c r="H2" i="4542"/>
  <c r="H19" i="4542"/>
  <c r="C22" i="4542"/>
  <c r="C26" i="4542"/>
  <c r="H37" i="4542"/>
  <c r="H41" i="4542"/>
  <c r="H45" i="4542"/>
  <c r="H49" i="4542"/>
  <c r="H6" i="4542"/>
  <c r="H14" i="4542"/>
  <c r="H16" i="4542"/>
  <c r="H25" i="4542"/>
  <c r="H28" i="4542"/>
  <c r="H31" i="4542"/>
  <c r="C37" i="4542"/>
  <c r="C41" i="4542"/>
  <c r="C45" i="4542"/>
  <c r="C49" i="4542"/>
  <c r="H10" i="4542"/>
  <c r="H5" i="4542"/>
  <c r="H22" i="4542"/>
  <c r="C23" i="4542"/>
  <c r="B27" i="4542"/>
  <c r="H32" i="4542"/>
  <c r="H38" i="4542"/>
  <c r="H42" i="4542"/>
  <c r="H46" i="4542"/>
  <c r="B14" i="4541"/>
  <c r="H5" i="4541"/>
  <c r="H16" i="4541"/>
  <c r="H33" i="4541"/>
  <c r="C42" i="4541"/>
  <c r="C46" i="4541"/>
  <c r="H2" i="4541"/>
  <c r="H11" i="4541"/>
  <c r="H20" i="4541"/>
  <c r="C24" i="4541"/>
  <c r="B28" i="4541"/>
  <c r="H34" i="4541"/>
  <c r="H39" i="4541"/>
  <c r="H43" i="4541"/>
  <c r="H47" i="4541"/>
  <c r="H4" i="4541"/>
  <c r="H25" i="4541"/>
  <c r="H14" i="4541"/>
  <c r="H30" i="4541"/>
  <c r="H35" i="4541"/>
  <c r="C39" i="4541"/>
  <c r="C43" i="4541"/>
  <c r="C47" i="4541"/>
  <c r="H52" i="4541"/>
  <c r="H18" i="4541"/>
  <c r="H21" i="4541"/>
  <c r="C25" i="4541"/>
  <c r="H40" i="4541"/>
  <c r="H44" i="4541"/>
  <c r="H48" i="4541"/>
  <c r="H10" i="4541"/>
  <c r="C38" i="4541"/>
  <c r="H51" i="4541"/>
  <c r="H23" i="4541"/>
  <c r="H6" i="4541"/>
  <c r="H9" i="4541"/>
  <c r="H24" i="4541"/>
  <c r="H26" i="4541"/>
  <c r="H28" i="4541"/>
  <c r="H17" i="4541"/>
  <c r="H36" i="4541"/>
  <c r="C40" i="4541"/>
  <c r="C44" i="4541"/>
  <c r="C48" i="4541"/>
  <c r="H3" i="4541"/>
  <c r="H15" i="4541"/>
  <c r="C22" i="4541"/>
  <c r="C26" i="4541"/>
  <c r="H37" i="4541"/>
  <c r="H41" i="4541"/>
  <c r="H45" i="4541"/>
  <c r="H49" i="4541"/>
  <c r="H7" i="4541"/>
  <c r="H12" i="4541"/>
  <c r="H19" i="4541"/>
  <c r="H27" i="4541"/>
  <c r="H29" i="4541"/>
  <c r="H31" i="4541"/>
  <c r="C37" i="4541"/>
  <c r="C41" i="4541"/>
  <c r="C45" i="4541"/>
  <c r="C49" i="4541"/>
  <c r="H8" i="4541"/>
  <c r="H22" i="4541"/>
  <c r="H13" i="4541"/>
  <c r="C23" i="4541"/>
  <c r="B27" i="4541"/>
  <c r="H32" i="4541"/>
  <c r="H38" i="4541"/>
  <c r="H42" i="4541"/>
  <c r="H46" i="4541"/>
  <c r="P16" i="4540" l="1"/>
  <c r="P15" i="4540"/>
  <c r="C35" i="4540"/>
  <c r="B30" i="4540"/>
  <c r="C21" i="4540"/>
  <c r="C20" i="4540"/>
  <c r="H50" i="4540"/>
  <c r="C19" i="4540"/>
  <c r="B29" i="4540"/>
  <c r="C18" i="4540"/>
  <c r="C17" i="4540"/>
  <c r="C16" i="4540"/>
  <c r="C15" i="4540"/>
  <c r="B13" i="4540"/>
  <c r="P12" i="4540"/>
  <c r="B12" i="4540"/>
  <c r="P11" i="4540"/>
  <c r="B11" i="4540"/>
  <c r="P10" i="4540"/>
  <c r="H2" i="4540"/>
  <c r="C10" i="4540"/>
  <c r="C9" i="4540"/>
  <c r="C8" i="4540"/>
  <c r="P7" i="4540"/>
  <c r="B7" i="4540"/>
  <c r="P6" i="4540"/>
  <c r="P5" i="4540"/>
  <c r="B5" i="4540"/>
  <c r="P4" i="4540"/>
  <c r="P3" i="4540"/>
  <c r="P2" i="4540"/>
  <c r="P26" i="4539"/>
  <c r="P21" i="4539"/>
  <c r="P23" i="4539"/>
  <c r="P25" i="4539"/>
  <c r="H52" i="4539"/>
  <c r="H5" i="4539"/>
  <c r="C49" i="4539"/>
  <c r="H50" i="4539"/>
  <c r="C48" i="4539"/>
  <c r="H49" i="4539"/>
  <c r="C47" i="4539"/>
  <c r="H48" i="4539"/>
  <c r="H47" i="4539"/>
  <c r="C45" i="4539"/>
  <c r="H46" i="4539"/>
  <c r="C44" i="4539"/>
  <c r="H45" i="4539"/>
  <c r="C43" i="4539"/>
  <c r="H44" i="4539"/>
  <c r="H43" i="4539"/>
  <c r="C41" i="4539"/>
  <c r="H42" i="4539"/>
  <c r="C40" i="4539"/>
  <c r="H41" i="4539"/>
  <c r="C39" i="4539"/>
  <c r="H40" i="4539"/>
  <c r="H39" i="4539"/>
  <c r="C37" i="4539"/>
  <c r="H38" i="4539"/>
  <c r="H37" i="4539"/>
  <c r="C35" i="4539"/>
  <c r="H36" i="4539"/>
  <c r="H23" i="4539"/>
  <c r="H34" i="4539"/>
  <c r="H22" i="4539"/>
  <c r="B30" i="4539"/>
  <c r="H16" i="4539"/>
  <c r="H33" i="4539"/>
  <c r="B28" i="4539"/>
  <c r="B27" i="4539"/>
  <c r="H32" i="4539"/>
  <c r="C26" i="4539"/>
  <c r="H31" i="4539"/>
  <c r="C25" i="4539"/>
  <c r="H13" i="4539"/>
  <c r="C24" i="4539"/>
  <c r="C23" i="4539"/>
  <c r="H29" i="4539"/>
  <c r="C22" i="4539"/>
  <c r="H15" i="4539"/>
  <c r="C21" i="4539"/>
  <c r="H28" i="4539"/>
  <c r="C20" i="4539"/>
  <c r="H24" i="4539"/>
  <c r="H14" i="4539"/>
  <c r="C19" i="4539"/>
  <c r="B29" i="4539"/>
  <c r="H27" i="4539"/>
  <c r="C18" i="4539"/>
  <c r="H21" i="4539"/>
  <c r="C17" i="4539"/>
  <c r="H17" i="4539"/>
  <c r="C16" i="4539"/>
  <c r="H20" i="4539"/>
  <c r="C15" i="4539"/>
  <c r="H26" i="4539"/>
  <c r="H25" i="4539"/>
  <c r="B13" i="4539"/>
  <c r="P12" i="4539"/>
  <c r="H19" i="4539"/>
  <c r="B12" i="4539"/>
  <c r="P11" i="4539"/>
  <c r="H18" i="4539"/>
  <c r="B11" i="4539"/>
  <c r="P10" i="4539"/>
  <c r="H3" i="4539"/>
  <c r="C10" i="4539"/>
  <c r="H10" i="4539"/>
  <c r="C9" i="4539"/>
  <c r="H12" i="4539"/>
  <c r="C8" i="4539"/>
  <c r="P7" i="4539"/>
  <c r="H11" i="4539"/>
  <c r="B7" i="4539"/>
  <c r="P6" i="4539"/>
  <c r="H6" i="4539"/>
  <c r="P5" i="4539"/>
  <c r="H7" i="4539"/>
  <c r="B5" i="4539"/>
  <c r="P4" i="4539"/>
  <c r="H2" i="4539"/>
  <c r="P3" i="4539"/>
  <c r="H9" i="4539"/>
  <c r="P2" i="4539"/>
  <c r="H4" i="4539"/>
  <c r="P16" i="4538"/>
  <c r="P15" i="4538"/>
  <c r="H52" i="4538"/>
  <c r="H7" i="4538"/>
  <c r="C49" i="4538"/>
  <c r="H49" i="4538"/>
  <c r="H48" i="4538"/>
  <c r="C47" i="4538"/>
  <c r="H47" i="4538"/>
  <c r="C45" i="4538"/>
  <c r="H45" i="4538"/>
  <c r="H44" i="4538"/>
  <c r="C43" i="4538"/>
  <c r="H43" i="4538"/>
  <c r="C41" i="4538"/>
  <c r="H41" i="4538"/>
  <c r="H40" i="4538"/>
  <c r="C39" i="4538"/>
  <c r="H39" i="4538"/>
  <c r="C37" i="4538"/>
  <c r="H37" i="4538"/>
  <c r="C35" i="4538"/>
  <c r="H35" i="4538"/>
  <c r="H34" i="4538"/>
  <c r="H31" i="4538"/>
  <c r="B30" i="4538"/>
  <c r="H29" i="4538"/>
  <c r="B28" i="4538"/>
  <c r="H27" i="4538"/>
  <c r="C26" i="4538"/>
  <c r="C25" i="4538"/>
  <c r="H25" i="4538"/>
  <c r="C24" i="4538"/>
  <c r="H23" i="4538"/>
  <c r="C22" i="4538"/>
  <c r="C21" i="4538"/>
  <c r="H21" i="4538"/>
  <c r="C20" i="4538"/>
  <c r="H51" i="4538"/>
  <c r="C19" i="4538"/>
  <c r="B29" i="4538"/>
  <c r="C18" i="4538"/>
  <c r="H19" i="4538"/>
  <c r="C17" i="4538"/>
  <c r="C16" i="4538"/>
  <c r="H17" i="4538"/>
  <c r="C15" i="4538"/>
  <c r="H16" i="4538"/>
  <c r="B14" i="4538"/>
  <c r="H15" i="4538"/>
  <c r="B13" i="4538"/>
  <c r="P12" i="4538"/>
  <c r="H14" i="4538"/>
  <c r="B12" i="4538"/>
  <c r="P11" i="4538"/>
  <c r="H13" i="4538"/>
  <c r="B11" i="4538"/>
  <c r="P10" i="4538"/>
  <c r="H12" i="4538"/>
  <c r="C10" i="4538"/>
  <c r="H11" i="4538"/>
  <c r="C9" i="4538"/>
  <c r="H10" i="4538"/>
  <c r="C8" i="4538"/>
  <c r="P7" i="4538"/>
  <c r="H9" i="4538"/>
  <c r="B7" i="4538"/>
  <c r="P6" i="4538"/>
  <c r="H5" i="4538"/>
  <c r="P5" i="4538"/>
  <c r="H4" i="4538"/>
  <c r="B5" i="4538"/>
  <c r="P4" i="4538"/>
  <c r="H2" i="4538"/>
  <c r="P3" i="4538"/>
  <c r="H8" i="4538"/>
  <c r="P2" i="4538"/>
  <c r="H3" i="4538"/>
  <c r="P22" i="4537"/>
  <c r="P21" i="4537"/>
  <c r="P17" i="4537"/>
  <c r="P20" i="4537"/>
  <c r="P19" i="4537"/>
  <c r="P18" i="4537"/>
  <c r="P16" i="4537"/>
  <c r="P15" i="4537"/>
  <c r="H52" i="4537"/>
  <c r="H50" i="4537"/>
  <c r="C48" i="4537"/>
  <c r="C47" i="4537"/>
  <c r="H46" i="4537"/>
  <c r="C44" i="4537"/>
  <c r="C43" i="4537"/>
  <c r="H42" i="4537"/>
  <c r="C40" i="4537"/>
  <c r="C39" i="4537"/>
  <c r="H38" i="4537"/>
  <c r="H36" i="4537"/>
  <c r="C35" i="4537"/>
  <c r="H35" i="4537"/>
  <c r="H32" i="4537"/>
  <c r="B30" i="4537"/>
  <c r="H30" i="4537"/>
  <c r="H29" i="4537"/>
  <c r="B27" i="4537"/>
  <c r="C26" i="4537"/>
  <c r="H27" i="4537"/>
  <c r="C25" i="4537"/>
  <c r="H11" i="4537"/>
  <c r="C23" i="4537"/>
  <c r="C22" i="4537"/>
  <c r="H14" i="4537"/>
  <c r="C21" i="4537"/>
  <c r="H24" i="4537"/>
  <c r="C20" i="4537"/>
  <c r="H7" i="4537"/>
  <c r="H18" i="4537"/>
  <c r="C19" i="4537"/>
  <c r="B29" i="4537"/>
  <c r="H23" i="4537"/>
  <c r="C18" i="4537"/>
  <c r="H17" i="4537"/>
  <c r="C17" i="4537"/>
  <c r="H13" i="4537"/>
  <c r="C16" i="4537"/>
  <c r="H15" i="4537"/>
  <c r="C15" i="4537"/>
  <c r="H22" i="4537"/>
  <c r="H21" i="4537"/>
  <c r="B13" i="4537"/>
  <c r="P12" i="4537"/>
  <c r="H20" i="4537"/>
  <c r="B12" i="4537"/>
  <c r="P11" i="4537"/>
  <c r="H19" i="4537"/>
  <c r="B11" i="4537"/>
  <c r="P10" i="4537"/>
  <c r="H2" i="4537"/>
  <c r="C10" i="4537"/>
  <c r="H16" i="4537"/>
  <c r="C9" i="4537"/>
  <c r="H12" i="4537"/>
  <c r="C8" i="4537"/>
  <c r="P7" i="4537"/>
  <c r="H9" i="4537"/>
  <c r="B7" i="4537"/>
  <c r="P6" i="4537"/>
  <c r="H6" i="4537"/>
  <c r="P5" i="4537"/>
  <c r="H5" i="4537"/>
  <c r="B5" i="4537"/>
  <c r="P4" i="4537"/>
  <c r="H3" i="4537"/>
  <c r="P3" i="4537"/>
  <c r="H10" i="4537"/>
  <c r="P2" i="4537"/>
  <c r="H4" i="4537"/>
  <c r="P22" i="4534"/>
  <c r="P16" i="4534"/>
  <c r="P15" i="4534"/>
  <c r="P30" i="4535"/>
  <c r="P17" i="4535"/>
  <c r="P16" i="4535"/>
  <c r="P18" i="4535"/>
  <c r="P24" i="4536"/>
  <c r="P25" i="4536"/>
  <c r="P18" i="4536"/>
  <c r="P15" i="4536"/>
  <c r="P26" i="4530"/>
  <c r="P18" i="4530"/>
  <c r="P30" i="4533"/>
  <c r="P22" i="4533"/>
  <c r="P22" i="4531"/>
  <c r="P15" i="4531"/>
  <c r="P17" i="4531"/>
  <c r="P28" i="4527"/>
  <c r="P32" i="4524"/>
  <c r="P22" i="4524"/>
  <c r="P17" i="4524"/>
  <c r="P36" i="4523"/>
  <c r="P30" i="4523"/>
  <c r="P20" i="4523"/>
  <c r="P21" i="4523"/>
  <c r="B14" i="4540" l="1"/>
  <c r="H26" i="4540"/>
  <c r="H13" i="4540"/>
  <c r="H33" i="4540"/>
  <c r="C38" i="4540"/>
  <c r="C42" i="4540"/>
  <c r="C46" i="4540"/>
  <c r="H51" i="4540"/>
  <c r="H4" i="4540"/>
  <c r="H9" i="4540"/>
  <c r="H18" i="4540"/>
  <c r="H22" i="4540"/>
  <c r="C24" i="4540"/>
  <c r="B28" i="4540"/>
  <c r="H34" i="4540"/>
  <c r="H39" i="4540"/>
  <c r="H43" i="4540"/>
  <c r="H47" i="4540"/>
  <c r="H5" i="4540"/>
  <c r="H24" i="4540"/>
  <c r="H12" i="4540"/>
  <c r="H29" i="4540"/>
  <c r="H35" i="4540"/>
  <c r="C39" i="4540"/>
  <c r="C43" i="4540"/>
  <c r="C47" i="4540"/>
  <c r="H52" i="4540"/>
  <c r="H16" i="4540"/>
  <c r="H19" i="4540"/>
  <c r="C25" i="4540"/>
  <c r="H40" i="4540"/>
  <c r="H44" i="4540"/>
  <c r="H48" i="4540"/>
  <c r="H7" i="4540"/>
  <c r="H14" i="4540"/>
  <c r="H23" i="4540"/>
  <c r="H11" i="4540"/>
  <c r="H27" i="4540"/>
  <c r="H30" i="4540"/>
  <c r="H36" i="4540"/>
  <c r="C40" i="4540"/>
  <c r="C44" i="4540"/>
  <c r="C48" i="4540"/>
  <c r="H3" i="4540"/>
  <c r="H20" i="4540"/>
  <c r="C22" i="4540"/>
  <c r="C26" i="4540"/>
  <c r="H37" i="4540"/>
  <c r="H41" i="4540"/>
  <c r="H45" i="4540"/>
  <c r="H49" i="4540"/>
  <c r="H8" i="4540"/>
  <c r="H15" i="4540"/>
  <c r="H17" i="4540"/>
  <c r="H25" i="4540"/>
  <c r="H28" i="4540"/>
  <c r="H31" i="4540"/>
  <c r="C37" i="4540"/>
  <c r="C41" i="4540"/>
  <c r="C45" i="4540"/>
  <c r="C49" i="4540"/>
  <c r="H6" i="4540"/>
  <c r="H21" i="4540"/>
  <c r="H10" i="4540"/>
  <c r="C23" i="4540"/>
  <c r="B27" i="4540"/>
  <c r="H32" i="4540"/>
  <c r="H38" i="4540"/>
  <c r="H42" i="4540"/>
  <c r="H46" i="4540"/>
  <c r="B14" i="4539"/>
  <c r="H51" i="4539"/>
  <c r="H30" i="4539"/>
  <c r="H8" i="4539"/>
  <c r="H35" i="4539"/>
  <c r="C38" i="4539"/>
  <c r="C42" i="4539"/>
  <c r="C46" i="4539"/>
  <c r="H20" i="4538"/>
  <c r="H22" i="4538"/>
  <c r="H26" i="4538"/>
  <c r="H30" i="4538"/>
  <c r="H36" i="4538"/>
  <c r="C40" i="4538"/>
  <c r="C44" i="4538"/>
  <c r="C48" i="4538"/>
  <c r="H18" i="4538"/>
  <c r="H6" i="4538"/>
  <c r="C23" i="4538"/>
  <c r="B27" i="4538"/>
  <c r="H32" i="4538"/>
  <c r="H38" i="4538"/>
  <c r="H42" i="4538"/>
  <c r="H46" i="4538"/>
  <c r="H50" i="4538"/>
  <c r="H24" i="4538"/>
  <c r="H28" i="4538"/>
  <c r="H33" i="4538"/>
  <c r="C38" i="4538"/>
  <c r="C42" i="4538"/>
  <c r="C46" i="4538"/>
  <c r="B14" i="4537"/>
  <c r="H40" i="4537"/>
  <c r="H44" i="4537"/>
  <c r="H48" i="4537"/>
  <c r="H37" i="4537"/>
  <c r="H41" i="4537"/>
  <c r="H45" i="4537"/>
  <c r="H49" i="4537"/>
  <c r="H25" i="4537"/>
  <c r="H28" i="4537"/>
  <c r="H31" i="4537"/>
  <c r="C37" i="4537"/>
  <c r="C41" i="4537"/>
  <c r="C45" i="4537"/>
  <c r="C49" i="4537"/>
  <c r="H26" i="4537"/>
  <c r="H8" i="4537"/>
  <c r="H33" i="4537"/>
  <c r="C38" i="4537"/>
  <c r="C42" i="4537"/>
  <c r="C46" i="4537"/>
  <c r="H51" i="4537"/>
  <c r="C24" i="4537"/>
  <c r="B28" i="4537"/>
  <c r="H34" i="4537"/>
  <c r="H39" i="4537"/>
  <c r="H43" i="4537"/>
  <c r="H47" i="4537"/>
  <c r="P20" i="4536" l="1"/>
  <c r="P19" i="4536"/>
  <c r="P22" i="4536"/>
  <c r="P23" i="4536"/>
  <c r="P26" i="4536"/>
  <c r="P16" i="4536"/>
  <c r="P21" i="4536"/>
  <c r="H52" i="4536"/>
  <c r="H6" i="4536"/>
  <c r="H50" i="4536"/>
  <c r="H49" i="4536"/>
  <c r="C47" i="4536"/>
  <c r="H48" i="4536"/>
  <c r="H47" i="4536"/>
  <c r="H24" i="4536"/>
  <c r="H46" i="4536"/>
  <c r="C43" i="4536"/>
  <c r="H45" i="4536"/>
  <c r="H44" i="4536"/>
  <c r="H43" i="4536"/>
  <c r="H42" i="4536"/>
  <c r="C39" i="4536"/>
  <c r="H41" i="4536"/>
  <c r="H40" i="4536"/>
  <c r="H39" i="4536"/>
  <c r="C35" i="4536"/>
  <c r="H37" i="4536"/>
  <c r="H36" i="4536"/>
  <c r="H34" i="4536"/>
  <c r="B30" i="4536"/>
  <c r="B29" i="4536"/>
  <c r="H32" i="4536"/>
  <c r="B27" i="4536"/>
  <c r="C26" i="4536"/>
  <c r="C25" i="4536"/>
  <c r="H13" i="4536"/>
  <c r="C24" i="4536"/>
  <c r="C23" i="4536"/>
  <c r="C22" i="4536"/>
  <c r="C21" i="4536"/>
  <c r="H29" i="4536"/>
  <c r="C20" i="4536"/>
  <c r="H17" i="4536"/>
  <c r="H19" i="4536"/>
  <c r="C19" i="4536"/>
  <c r="B28" i="4536"/>
  <c r="C18" i="4536"/>
  <c r="H16" i="4536"/>
  <c r="C17" i="4536"/>
  <c r="H14" i="4536"/>
  <c r="C16" i="4536"/>
  <c r="H27" i="4536"/>
  <c r="C15" i="4536"/>
  <c r="H26" i="4536"/>
  <c r="H22" i="4536"/>
  <c r="B13" i="4536"/>
  <c r="P12" i="4536"/>
  <c r="H25" i="4536"/>
  <c r="B12" i="4536"/>
  <c r="P11" i="4536"/>
  <c r="H18" i="4536"/>
  <c r="B11" i="4536"/>
  <c r="P10" i="4536"/>
  <c r="H4" i="4536"/>
  <c r="C10" i="4536"/>
  <c r="H12" i="4536"/>
  <c r="C9" i="4536"/>
  <c r="H9" i="4536"/>
  <c r="C8" i="4536"/>
  <c r="P7" i="4536"/>
  <c r="H8" i="4536"/>
  <c r="B7" i="4536"/>
  <c r="P6" i="4536"/>
  <c r="H5" i="4536"/>
  <c r="P5" i="4536"/>
  <c r="H7" i="4536"/>
  <c r="B5" i="4536"/>
  <c r="P4" i="4536"/>
  <c r="H2" i="4536"/>
  <c r="P3" i="4536"/>
  <c r="H11" i="4536"/>
  <c r="P2" i="4536"/>
  <c r="H3" i="4536"/>
  <c r="P29" i="4535"/>
  <c r="P27" i="4535"/>
  <c r="P25" i="4535"/>
  <c r="P21" i="4535"/>
  <c r="P24" i="4535"/>
  <c r="P26" i="4535"/>
  <c r="P23" i="4535"/>
  <c r="P19" i="4535"/>
  <c r="C35" i="4535"/>
  <c r="B30" i="4535"/>
  <c r="C21" i="4535"/>
  <c r="C20" i="4535"/>
  <c r="H51" i="4535"/>
  <c r="C19" i="4535"/>
  <c r="B29" i="4535"/>
  <c r="C18" i="4535"/>
  <c r="C17" i="4535"/>
  <c r="C16" i="4535"/>
  <c r="C15" i="4535"/>
  <c r="B13" i="4535"/>
  <c r="P12" i="4535"/>
  <c r="B12" i="4535"/>
  <c r="P11" i="4535"/>
  <c r="B11" i="4535"/>
  <c r="P10" i="4535"/>
  <c r="H3" i="4535"/>
  <c r="C10" i="4535"/>
  <c r="C9" i="4535"/>
  <c r="C8" i="4535"/>
  <c r="P7" i="4535"/>
  <c r="B7" i="4535"/>
  <c r="P6" i="4535"/>
  <c r="P5" i="4535"/>
  <c r="B5" i="4535"/>
  <c r="P4" i="4535"/>
  <c r="P3" i="4535"/>
  <c r="P2" i="4535"/>
  <c r="P21" i="4534"/>
  <c r="P19" i="4534"/>
  <c r="P20" i="4534"/>
  <c r="P18" i="4534"/>
  <c r="P17" i="4534"/>
  <c r="H52" i="4534"/>
  <c r="H13" i="4534"/>
  <c r="C49" i="4534"/>
  <c r="H49" i="4534"/>
  <c r="H48" i="4534"/>
  <c r="C47" i="4534"/>
  <c r="H47" i="4534"/>
  <c r="C45" i="4534"/>
  <c r="H45" i="4534"/>
  <c r="H44" i="4534"/>
  <c r="C43" i="4534"/>
  <c r="H43" i="4534"/>
  <c r="C41" i="4534"/>
  <c r="H41" i="4534"/>
  <c r="H40" i="4534"/>
  <c r="C39" i="4534"/>
  <c r="H39" i="4534"/>
  <c r="C37" i="4534"/>
  <c r="H37" i="4534"/>
  <c r="C35" i="4534"/>
  <c r="H35" i="4534"/>
  <c r="H34" i="4534"/>
  <c r="H31" i="4534"/>
  <c r="B30" i="4534"/>
  <c r="H30" i="4534"/>
  <c r="B28" i="4534"/>
  <c r="H29" i="4534"/>
  <c r="C26" i="4534"/>
  <c r="C25" i="4534"/>
  <c r="H10" i="4534"/>
  <c r="C24" i="4534"/>
  <c r="H26" i="4534"/>
  <c r="C22" i="4534"/>
  <c r="C21" i="4534"/>
  <c r="H24" i="4534"/>
  <c r="C20" i="4534"/>
  <c r="H51" i="4534"/>
  <c r="C19" i="4534"/>
  <c r="B29" i="4534"/>
  <c r="C18" i="4534"/>
  <c r="H21" i="4534"/>
  <c r="C17" i="4534"/>
  <c r="C16" i="4534"/>
  <c r="H19" i="4534"/>
  <c r="C15" i="4534"/>
  <c r="H18" i="4534"/>
  <c r="H17" i="4534"/>
  <c r="B13" i="4534"/>
  <c r="P12" i="4534"/>
  <c r="H16" i="4534"/>
  <c r="B12" i="4534"/>
  <c r="P11" i="4534"/>
  <c r="H15" i="4534"/>
  <c r="B11" i="4534"/>
  <c r="B14" i="4534" s="1"/>
  <c r="P10" i="4534"/>
  <c r="H4" i="4534"/>
  <c r="C10" i="4534"/>
  <c r="H12" i="4534"/>
  <c r="C9" i="4534"/>
  <c r="H9" i="4534"/>
  <c r="C8" i="4534"/>
  <c r="P7" i="4534"/>
  <c r="H8" i="4534"/>
  <c r="B7" i="4534"/>
  <c r="P6" i="4534"/>
  <c r="H6" i="4534"/>
  <c r="P5" i="4534"/>
  <c r="H5" i="4534"/>
  <c r="B5" i="4534"/>
  <c r="P4" i="4534"/>
  <c r="H3" i="4534"/>
  <c r="P3" i="4534"/>
  <c r="H11" i="4534"/>
  <c r="P2" i="4534"/>
  <c r="H2" i="4534"/>
  <c r="P29" i="4533"/>
  <c r="P23" i="4533"/>
  <c r="P27" i="4533"/>
  <c r="P20" i="4533"/>
  <c r="P26" i="4533"/>
  <c r="P21" i="4533"/>
  <c r="P19" i="4533"/>
  <c r="P25" i="4533"/>
  <c r="P16" i="4533"/>
  <c r="P15" i="4533"/>
  <c r="P17" i="4533"/>
  <c r="H51" i="4533"/>
  <c r="H50" i="4533"/>
  <c r="H47" i="4533"/>
  <c r="H46" i="4533"/>
  <c r="H43" i="4533"/>
  <c r="H42" i="4533"/>
  <c r="H39" i="4533"/>
  <c r="H38" i="4533"/>
  <c r="C35" i="4533"/>
  <c r="H26" i="4533"/>
  <c r="B30" i="4533"/>
  <c r="B27" i="4533"/>
  <c r="C26" i="4533"/>
  <c r="C23" i="4533"/>
  <c r="C22" i="4533"/>
  <c r="C21" i="4533"/>
  <c r="C20" i="4533"/>
  <c r="C49" i="4533"/>
  <c r="H18" i="4533"/>
  <c r="C19" i="4533"/>
  <c r="B29" i="4533"/>
  <c r="C18" i="4533"/>
  <c r="C17" i="4533"/>
  <c r="H16" i="4533"/>
  <c r="C16" i="4533"/>
  <c r="H23" i="4533"/>
  <c r="C15" i="4533"/>
  <c r="B13" i="4533"/>
  <c r="P12" i="4533"/>
  <c r="H29" i="4533"/>
  <c r="B12" i="4533"/>
  <c r="P11" i="4533"/>
  <c r="B11" i="4533"/>
  <c r="P10" i="4533"/>
  <c r="H3" i="4533"/>
  <c r="C10" i="4533"/>
  <c r="H13" i="4533"/>
  <c r="C9" i="4533"/>
  <c r="C8" i="4533"/>
  <c r="P7" i="4533"/>
  <c r="B7" i="4533"/>
  <c r="P6" i="4533"/>
  <c r="H5" i="4533"/>
  <c r="P5" i="4533"/>
  <c r="B5" i="4533"/>
  <c r="P4" i="4533"/>
  <c r="P3" i="4533"/>
  <c r="H10" i="4533"/>
  <c r="P2" i="4533"/>
  <c r="H4" i="4533"/>
  <c r="P15" i="4532"/>
  <c r="P21" i="4532"/>
  <c r="P19" i="4532"/>
  <c r="P20" i="4532"/>
  <c r="P18" i="4532"/>
  <c r="P17" i="4532"/>
  <c r="P16" i="4532"/>
  <c r="C35" i="4532"/>
  <c r="B30" i="4532"/>
  <c r="C21" i="4532"/>
  <c r="C20" i="4532"/>
  <c r="H51" i="4532"/>
  <c r="C19" i="4532"/>
  <c r="B29" i="4532"/>
  <c r="C18" i="4532"/>
  <c r="C17" i="4532"/>
  <c r="C16" i="4532"/>
  <c r="C15" i="4532"/>
  <c r="B13" i="4532"/>
  <c r="P12" i="4532"/>
  <c r="B12" i="4532"/>
  <c r="P11" i="4532"/>
  <c r="B11" i="4532"/>
  <c r="P10" i="4532"/>
  <c r="H3" i="4532"/>
  <c r="C10" i="4532"/>
  <c r="C9" i="4532"/>
  <c r="C8" i="4532"/>
  <c r="P7" i="4532"/>
  <c r="B7" i="4532"/>
  <c r="P6" i="4532"/>
  <c r="P5" i="4532"/>
  <c r="B5" i="4532"/>
  <c r="P4" i="4532"/>
  <c r="P3" i="4532"/>
  <c r="P2" i="4532"/>
  <c r="P30" i="4531"/>
  <c r="P24" i="4531"/>
  <c r="P27" i="4531"/>
  <c r="P28" i="4531"/>
  <c r="P18" i="4531"/>
  <c r="P20" i="4531"/>
  <c r="P25" i="4531"/>
  <c r="P23" i="4531"/>
  <c r="P21" i="4531"/>
  <c r="C35" i="4531"/>
  <c r="B30" i="4531"/>
  <c r="H31" i="4531"/>
  <c r="C21" i="4531"/>
  <c r="C20" i="4531"/>
  <c r="H51" i="4531"/>
  <c r="C19" i="4531"/>
  <c r="B29" i="4531"/>
  <c r="C18" i="4531"/>
  <c r="C17" i="4531"/>
  <c r="C16" i="4531"/>
  <c r="C15" i="4531"/>
  <c r="B13" i="4531"/>
  <c r="P12" i="4531"/>
  <c r="B12" i="4531"/>
  <c r="P11" i="4531"/>
  <c r="B11" i="4531"/>
  <c r="P10" i="4531"/>
  <c r="H3" i="4531"/>
  <c r="C10" i="4531"/>
  <c r="C9" i="4531"/>
  <c r="C8" i="4531"/>
  <c r="P7" i="4531"/>
  <c r="B7" i="4531"/>
  <c r="P6" i="4531"/>
  <c r="P5" i="4531"/>
  <c r="B5" i="4531"/>
  <c r="P4" i="4531"/>
  <c r="P3" i="4531"/>
  <c r="P2" i="4531"/>
  <c r="P27" i="4530"/>
  <c r="P21" i="4530"/>
  <c r="P25" i="4530"/>
  <c r="P16" i="4530"/>
  <c r="P23" i="4530"/>
  <c r="P20" i="4530"/>
  <c r="P19" i="4530"/>
  <c r="H52" i="4530"/>
  <c r="H5" i="4530"/>
  <c r="C49" i="4530"/>
  <c r="C48" i="4530"/>
  <c r="C47" i="4530"/>
  <c r="H47" i="4530"/>
  <c r="C45" i="4530"/>
  <c r="C44" i="4530"/>
  <c r="H45" i="4530"/>
  <c r="C43" i="4530"/>
  <c r="H44" i="4530"/>
  <c r="C41" i="4530"/>
  <c r="C40" i="4530"/>
  <c r="H42" i="4530"/>
  <c r="C39" i="4530"/>
  <c r="H41" i="4530"/>
  <c r="C37" i="4530"/>
  <c r="H38" i="4530"/>
  <c r="C35" i="4530"/>
  <c r="H37" i="4530"/>
  <c r="H36" i="4530"/>
  <c r="H34" i="4530"/>
  <c r="B30" i="4530"/>
  <c r="H18" i="4530"/>
  <c r="H28" i="4530"/>
  <c r="B28" i="4530"/>
  <c r="H22" i="4530"/>
  <c r="C26" i="4530"/>
  <c r="H25" i="4530"/>
  <c r="C25" i="4530"/>
  <c r="H15" i="4530"/>
  <c r="C24" i="4530"/>
  <c r="H27" i="4530"/>
  <c r="C22" i="4530"/>
  <c r="H13" i="4530"/>
  <c r="C21" i="4530"/>
  <c r="H33" i="4530"/>
  <c r="C20" i="4530"/>
  <c r="H51" i="4530"/>
  <c r="C19" i="4530"/>
  <c r="B29" i="4530"/>
  <c r="H32" i="4530"/>
  <c r="C18" i="4530"/>
  <c r="H17" i="4530"/>
  <c r="C17" i="4530"/>
  <c r="C16" i="4530"/>
  <c r="H21" i="4530"/>
  <c r="C15" i="4530"/>
  <c r="H31" i="4530"/>
  <c r="H20" i="4530"/>
  <c r="B13" i="4530"/>
  <c r="P12" i="4530"/>
  <c r="H19" i="4530"/>
  <c r="B12" i="4530"/>
  <c r="P11" i="4530"/>
  <c r="H26" i="4530"/>
  <c r="B11" i="4530"/>
  <c r="P10" i="4530"/>
  <c r="H3" i="4530"/>
  <c r="C10" i="4530"/>
  <c r="H12" i="4530"/>
  <c r="C9" i="4530"/>
  <c r="H11" i="4530"/>
  <c r="C8" i="4530"/>
  <c r="P7" i="4530"/>
  <c r="H8" i="4530"/>
  <c r="B7" i="4530"/>
  <c r="P6" i="4530"/>
  <c r="H6" i="4530"/>
  <c r="P5" i="4530"/>
  <c r="H7" i="4530"/>
  <c r="B5" i="4530"/>
  <c r="P4" i="4530"/>
  <c r="H2" i="4530"/>
  <c r="P3" i="4530"/>
  <c r="H9" i="4530"/>
  <c r="P2" i="4530"/>
  <c r="H4" i="4530"/>
  <c r="P19" i="4529"/>
  <c r="P18" i="4529"/>
  <c r="P17" i="4529"/>
  <c r="P16" i="4529"/>
  <c r="P15" i="4529"/>
  <c r="C35" i="4529"/>
  <c r="B30" i="4529"/>
  <c r="C21" i="4529"/>
  <c r="C20" i="4529"/>
  <c r="H49" i="4529"/>
  <c r="C19" i="4529"/>
  <c r="B29" i="4529"/>
  <c r="C18" i="4529"/>
  <c r="C17" i="4529"/>
  <c r="C16" i="4529"/>
  <c r="C15" i="4529"/>
  <c r="B13" i="4529"/>
  <c r="P12" i="4529"/>
  <c r="B12" i="4529"/>
  <c r="P11" i="4529"/>
  <c r="B11" i="4529"/>
  <c r="P10" i="4529"/>
  <c r="H4" i="4529"/>
  <c r="C10" i="4529"/>
  <c r="C9" i="4529"/>
  <c r="C8" i="4529"/>
  <c r="P7" i="4529"/>
  <c r="B7" i="4529"/>
  <c r="P6" i="4529"/>
  <c r="P5" i="4529"/>
  <c r="B5" i="4529"/>
  <c r="P4" i="4529"/>
  <c r="P3" i="4529"/>
  <c r="P2" i="4529"/>
  <c r="P23" i="4528"/>
  <c r="P25" i="4528"/>
  <c r="P22" i="4528"/>
  <c r="P18" i="4528"/>
  <c r="P15" i="4528"/>
  <c r="P20" i="4528"/>
  <c r="P24" i="4528"/>
  <c r="P17" i="4528"/>
  <c r="P21" i="4528"/>
  <c r="P16" i="4528"/>
  <c r="P26" i="4528"/>
  <c r="H52" i="4528"/>
  <c r="H7" i="4528"/>
  <c r="C49" i="4528"/>
  <c r="H49" i="4528"/>
  <c r="C48" i="4528"/>
  <c r="H48" i="4528"/>
  <c r="C47" i="4528"/>
  <c r="H47" i="4528"/>
  <c r="C45" i="4528"/>
  <c r="H45" i="4528"/>
  <c r="C44" i="4528"/>
  <c r="H44" i="4528"/>
  <c r="C43" i="4528"/>
  <c r="H43" i="4528"/>
  <c r="C41" i="4528"/>
  <c r="H41" i="4528"/>
  <c r="C40" i="4528"/>
  <c r="H40" i="4528"/>
  <c r="C39" i="4528"/>
  <c r="H39" i="4528"/>
  <c r="C37" i="4528"/>
  <c r="H37" i="4528"/>
  <c r="H23" i="4528"/>
  <c r="C35" i="4528"/>
  <c r="H36" i="4528"/>
  <c r="H35" i="4528"/>
  <c r="H33" i="4528"/>
  <c r="B30" i="4528"/>
  <c r="H18" i="4528"/>
  <c r="H32" i="4528"/>
  <c r="B28" i="4528"/>
  <c r="H31" i="4528"/>
  <c r="C26" i="4528"/>
  <c r="H30" i="4528"/>
  <c r="C25" i="4528"/>
  <c r="H16" i="4528"/>
  <c r="C24" i="4528"/>
  <c r="C23" i="4528"/>
  <c r="H28" i="4528"/>
  <c r="C22" i="4528"/>
  <c r="H9" i="4528"/>
  <c r="C21" i="4528"/>
  <c r="H27" i="4528"/>
  <c r="C20" i="4528"/>
  <c r="H51" i="4528"/>
  <c r="H14" i="4528"/>
  <c r="C19" i="4528"/>
  <c r="B29" i="4528"/>
  <c r="H26" i="4528"/>
  <c r="C18" i="4528"/>
  <c r="H15" i="4528"/>
  <c r="C17" i="4528"/>
  <c r="H17" i="4528"/>
  <c r="C16" i="4528"/>
  <c r="H25" i="4528"/>
  <c r="C15" i="4528"/>
  <c r="H24" i="4528"/>
  <c r="H21" i="4528"/>
  <c r="B13" i="4528"/>
  <c r="P12" i="4528"/>
  <c r="H20" i="4528"/>
  <c r="B12" i="4528"/>
  <c r="P11" i="4528"/>
  <c r="H19" i="4528"/>
  <c r="B11" i="4528"/>
  <c r="P10" i="4528"/>
  <c r="H3" i="4528"/>
  <c r="C10" i="4528"/>
  <c r="H13" i="4528"/>
  <c r="C9" i="4528"/>
  <c r="H10" i="4528"/>
  <c r="C8" i="4528"/>
  <c r="P7" i="4528"/>
  <c r="H8" i="4528"/>
  <c r="B7" i="4528"/>
  <c r="P6" i="4528"/>
  <c r="H5" i="4528"/>
  <c r="P5" i="4528"/>
  <c r="H6" i="4528"/>
  <c r="B5" i="4528"/>
  <c r="P4" i="4528"/>
  <c r="H2" i="4528"/>
  <c r="P3" i="4528"/>
  <c r="H12" i="4528"/>
  <c r="P2" i="4528"/>
  <c r="H4" i="4528"/>
  <c r="P29" i="4527"/>
  <c r="P25" i="4527"/>
  <c r="P26" i="4527"/>
  <c r="P24" i="4527"/>
  <c r="P27" i="4527"/>
  <c r="P22" i="4527"/>
  <c r="P20" i="4527"/>
  <c r="P23" i="4527"/>
  <c r="P21" i="4527"/>
  <c r="P17" i="4527"/>
  <c r="C35" i="4527"/>
  <c r="B30" i="4527"/>
  <c r="C21" i="4527"/>
  <c r="C20" i="4527"/>
  <c r="H51" i="4527"/>
  <c r="C19" i="4527"/>
  <c r="B29" i="4527"/>
  <c r="C18" i="4527"/>
  <c r="C17" i="4527"/>
  <c r="C16" i="4527"/>
  <c r="C15" i="4527"/>
  <c r="B13" i="4527"/>
  <c r="P12" i="4527"/>
  <c r="B12" i="4527"/>
  <c r="P11" i="4527"/>
  <c r="B11" i="4527"/>
  <c r="P10" i="4527"/>
  <c r="H4" i="4527"/>
  <c r="C10" i="4527"/>
  <c r="C9" i="4527"/>
  <c r="C8" i="4527"/>
  <c r="P7" i="4527"/>
  <c r="B7" i="4527"/>
  <c r="P6" i="4527"/>
  <c r="P5" i="4527"/>
  <c r="B5" i="4527"/>
  <c r="P4" i="4527"/>
  <c r="P3" i="4527"/>
  <c r="P2" i="4527"/>
  <c r="P19" i="4526"/>
  <c r="P23" i="4526"/>
  <c r="P20" i="4526"/>
  <c r="P15" i="4526"/>
  <c r="C35" i="4526"/>
  <c r="B30" i="4526"/>
  <c r="C21" i="4526"/>
  <c r="C20" i="4526"/>
  <c r="H50" i="4526"/>
  <c r="C19" i="4526"/>
  <c r="B29" i="4526"/>
  <c r="C18" i="4526"/>
  <c r="C17" i="4526"/>
  <c r="C16" i="4526"/>
  <c r="C15" i="4526"/>
  <c r="B13" i="4526"/>
  <c r="P12" i="4526"/>
  <c r="B12" i="4526"/>
  <c r="P11" i="4526"/>
  <c r="B11" i="4526"/>
  <c r="P10" i="4526"/>
  <c r="H4" i="4526"/>
  <c r="C10" i="4526"/>
  <c r="C9" i="4526"/>
  <c r="C8" i="4526"/>
  <c r="P7" i="4526"/>
  <c r="B7" i="4526"/>
  <c r="P6" i="4526"/>
  <c r="P5" i="4526"/>
  <c r="B5" i="4526"/>
  <c r="P4" i="4526"/>
  <c r="P3" i="4526"/>
  <c r="P2" i="4526"/>
  <c r="P17" i="4525"/>
  <c r="P16" i="4525"/>
  <c r="P15" i="4525"/>
  <c r="H49" i="4525"/>
  <c r="C49" i="4525"/>
  <c r="H48" i="4525"/>
  <c r="H45" i="4525"/>
  <c r="C45" i="4525"/>
  <c r="H44" i="4525"/>
  <c r="H41" i="4525"/>
  <c r="C41" i="4525"/>
  <c r="H40" i="4525"/>
  <c r="H37" i="4525"/>
  <c r="C37" i="4525"/>
  <c r="H36" i="4525"/>
  <c r="C35" i="4525"/>
  <c r="H31" i="4525"/>
  <c r="H30" i="4525"/>
  <c r="B30" i="4525"/>
  <c r="B27" i="4525"/>
  <c r="H26" i="4525"/>
  <c r="C26" i="4525"/>
  <c r="C23" i="4525"/>
  <c r="H22" i="4525"/>
  <c r="C22" i="4525"/>
  <c r="C21" i="4525"/>
  <c r="C20" i="4525"/>
  <c r="C48" i="4525"/>
  <c r="H19" i="4525"/>
  <c r="C19" i="4525"/>
  <c r="B29" i="4525"/>
  <c r="C18" i="4525"/>
  <c r="C17" i="4525"/>
  <c r="H16" i="4525"/>
  <c r="C16" i="4525"/>
  <c r="H15" i="4525"/>
  <c r="C15" i="4525"/>
  <c r="B13" i="4525"/>
  <c r="P12" i="4525"/>
  <c r="H12" i="4525"/>
  <c r="B12" i="4525"/>
  <c r="B14" i="4525" s="1"/>
  <c r="P11" i="4525"/>
  <c r="B11" i="4525"/>
  <c r="P10" i="4525"/>
  <c r="H10" i="4525"/>
  <c r="C10" i="4525"/>
  <c r="H9" i="4525"/>
  <c r="C9" i="4525"/>
  <c r="C8" i="4525"/>
  <c r="P7" i="4525"/>
  <c r="B7" i="4525"/>
  <c r="P6" i="4525"/>
  <c r="H6" i="4525"/>
  <c r="P5" i="4525"/>
  <c r="B5" i="4525"/>
  <c r="P4" i="4525"/>
  <c r="P3" i="4525"/>
  <c r="H3" i="4525"/>
  <c r="P2" i="4525"/>
  <c r="H2" i="4525"/>
  <c r="P28" i="4524"/>
  <c r="P27" i="4524"/>
  <c r="P19" i="4524"/>
  <c r="P29" i="4524"/>
  <c r="P24" i="4524"/>
  <c r="P30" i="4524"/>
  <c r="P26" i="4524"/>
  <c r="P23" i="4524"/>
  <c r="P25" i="4524"/>
  <c r="P16" i="4524"/>
  <c r="P15" i="4524"/>
  <c r="H51" i="4524"/>
  <c r="C49" i="4524"/>
  <c r="H50" i="4524"/>
  <c r="H47" i="4524"/>
  <c r="C45" i="4524"/>
  <c r="H32" i="4524"/>
  <c r="H44" i="4524"/>
  <c r="C41" i="4524"/>
  <c r="H43" i="4524"/>
  <c r="H40" i="4524"/>
  <c r="C37" i="4524"/>
  <c r="H34" i="4524"/>
  <c r="C35" i="4524"/>
  <c r="H26" i="4524"/>
  <c r="H20" i="4524"/>
  <c r="B30" i="4524"/>
  <c r="B27" i="4524"/>
  <c r="H25" i="4524"/>
  <c r="C26" i="4524"/>
  <c r="C23" i="4524"/>
  <c r="H28" i="4524"/>
  <c r="C22" i="4524"/>
  <c r="C21" i="4524"/>
  <c r="C20" i="4524"/>
  <c r="C48" i="4524"/>
  <c r="H17" i="4524"/>
  <c r="C19" i="4524"/>
  <c r="B29" i="4524"/>
  <c r="C18" i="4524"/>
  <c r="C17" i="4524"/>
  <c r="H15" i="4524"/>
  <c r="C16" i="4524"/>
  <c r="H23" i="4524"/>
  <c r="C15" i="4524"/>
  <c r="B13" i="4524"/>
  <c r="P12" i="4524"/>
  <c r="H27" i="4524"/>
  <c r="B12" i="4524"/>
  <c r="P11" i="4524"/>
  <c r="B11" i="4524"/>
  <c r="P10" i="4524"/>
  <c r="H3" i="4524"/>
  <c r="C10" i="4524"/>
  <c r="H13" i="4524"/>
  <c r="C9" i="4524"/>
  <c r="C8" i="4524"/>
  <c r="P7" i="4524"/>
  <c r="B7" i="4524"/>
  <c r="P6" i="4524"/>
  <c r="H6" i="4524"/>
  <c r="P5" i="4524"/>
  <c r="B5" i="4524"/>
  <c r="P4" i="4524"/>
  <c r="P3" i="4524"/>
  <c r="H10" i="4524"/>
  <c r="P2" i="4524"/>
  <c r="H4" i="4524"/>
  <c r="P35" i="4523"/>
  <c r="P34" i="4523"/>
  <c r="P27" i="4523"/>
  <c r="P28" i="4523"/>
  <c r="P33" i="4523"/>
  <c r="P31" i="4523"/>
  <c r="P25" i="4523"/>
  <c r="P22" i="4523"/>
  <c r="P26" i="4523"/>
  <c r="P29" i="4523"/>
  <c r="P23" i="4523"/>
  <c r="P17" i="4523"/>
  <c r="P15" i="4523"/>
  <c r="C46" i="4523"/>
  <c r="C35" i="4523"/>
  <c r="B30" i="4523"/>
  <c r="B29" i="4523"/>
  <c r="C21" i="4523"/>
  <c r="C20" i="4523"/>
  <c r="H52" i="4523"/>
  <c r="C19" i="4523"/>
  <c r="C18" i="4523"/>
  <c r="C17" i="4523"/>
  <c r="C16" i="4523"/>
  <c r="C15" i="4523"/>
  <c r="B13" i="4523"/>
  <c r="P12" i="4523"/>
  <c r="B12" i="4523"/>
  <c r="P11" i="4523"/>
  <c r="B11" i="4523"/>
  <c r="P10" i="4523"/>
  <c r="C10" i="4523"/>
  <c r="C9" i="4523"/>
  <c r="C8" i="4523"/>
  <c r="P7" i="4523"/>
  <c r="B7" i="4523"/>
  <c r="P6" i="4523"/>
  <c r="P5" i="4523"/>
  <c r="B5" i="4523"/>
  <c r="P4" i="4523"/>
  <c r="P3" i="4523"/>
  <c r="P2" i="4523"/>
  <c r="B14" i="4533" l="1"/>
  <c r="B14" i="4523"/>
  <c r="B14" i="4528"/>
  <c r="B14" i="4536"/>
  <c r="B14" i="4524"/>
  <c r="H28" i="4536"/>
  <c r="H15" i="4536"/>
  <c r="H20" i="4536"/>
  <c r="H21" i="4536"/>
  <c r="H38" i="4536"/>
  <c r="C40" i="4536"/>
  <c r="C44" i="4536"/>
  <c r="C48" i="4536"/>
  <c r="H30" i="4536"/>
  <c r="H31" i="4536"/>
  <c r="H33" i="4536"/>
  <c r="C37" i="4536"/>
  <c r="C41" i="4536"/>
  <c r="C45" i="4536"/>
  <c r="C49" i="4536"/>
  <c r="H51" i="4536"/>
  <c r="H23" i="4536"/>
  <c r="H10" i="4536"/>
  <c r="H35" i="4536"/>
  <c r="C38" i="4536"/>
  <c r="C42" i="4536"/>
  <c r="C46" i="4536"/>
  <c r="B14" i="4535"/>
  <c r="H19" i="4535"/>
  <c r="H9" i="4535"/>
  <c r="H36" i="4535"/>
  <c r="C38" i="4535"/>
  <c r="C42" i="4535"/>
  <c r="C46" i="4535"/>
  <c r="H21" i="4535"/>
  <c r="H2" i="4535"/>
  <c r="H8" i="4535"/>
  <c r="H22" i="4535"/>
  <c r="H18" i="4535"/>
  <c r="C24" i="4535"/>
  <c r="B28" i="4535"/>
  <c r="H31" i="4535"/>
  <c r="H41" i="4535"/>
  <c r="H44" i="4535"/>
  <c r="H48" i="4535"/>
  <c r="H5" i="4535"/>
  <c r="H34" i="4535"/>
  <c r="H14" i="4535"/>
  <c r="H26" i="4535"/>
  <c r="H37" i="4535"/>
  <c r="C39" i="4535"/>
  <c r="C43" i="4535"/>
  <c r="C47" i="4535"/>
  <c r="H52" i="4535"/>
  <c r="H23" i="4535"/>
  <c r="H32" i="4535"/>
  <c r="C25" i="4535"/>
  <c r="H29" i="4535"/>
  <c r="H45" i="4535"/>
  <c r="H49" i="4535"/>
  <c r="H6" i="4535"/>
  <c r="H11" i="4535"/>
  <c r="H33" i="4535"/>
  <c r="H13" i="4535"/>
  <c r="H30" i="4535"/>
  <c r="H17" i="4535"/>
  <c r="H38" i="4535"/>
  <c r="C40" i="4535"/>
  <c r="C44" i="4535"/>
  <c r="C48" i="4535"/>
  <c r="H4" i="4535"/>
  <c r="H24" i="4535"/>
  <c r="C22" i="4535"/>
  <c r="C26" i="4535"/>
  <c r="H39" i="4535"/>
  <c r="H42" i="4535"/>
  <c r="H46" i="4535"/>
  <c r="H50" i="4535"/>
  <c r="H7" i="4535"/>
  <c r="H12" i="4535"/>
  <c r="H25" i="4535"/>
  <c r="H35" i="4535"/>
  <c r="H27" i="4535"/>
  <c r="H20" i="4535"/>
  <c r="C37" i="4535"/>
  <c r="C41" i="4535"/>
  <c r="C45" i="4535"/>
  <c r="C49" i="4535"/>
  <c r="H10" i="4535"/>
  <c r="H15" i="4535"/>
  <c r="H16" i="4535"/>
  <c r="C23" i="4535"/>
  <c r="B27" i="4535"/>
  <c r="H28" i="4535"/>
  <c r="H40" i="4535"/>
  <c r="H43" i="4535"/>
  <c r="H47" i="4535"/>
  <c r="H22" i="4534"/>
  <c r="H25" i="4534"/>
  <c r="H28" i="4534"/>
  <c r="H14" i="4534"/>
  <c r="H36" i="4534"/>
  <c r="C40" i="4534"/>
  <c r="C44" i="4534"/>
  <c r="C48" i="4534"/>
  <c r="H20" i="4534"/>
  <c r="H23" i="4534"/>
  <c r="C23" i="4534"/>
  <c r="B27" i="4534"/>
  <c r="H32" i="4534"/>
  <c r="H38" i="4534"/>
  <c r="H42" i="4534"/>
  <c r="H46" i="4534"/>
  <c r="H50" i="4534"/>
  <c r="H27" i="4534"/>
  <c r="H7" i="4534"/>
  <c r="H33" i="4534"/>
  <c r="C38" i="4534"/>
  <c r="C42" i="4534"/>
  <c r="C46" i="4534"/>
  <c r="H8" i="4533"/>
  <c r="C38" i="4533"/>
  <c r="H17" i="4533"/>
  <c r="H9" i="4533"/>
  <c r="B28" i="4533"/>
  <c r="H36" i="4533"/>
  <c r="H28" i="4533"/>
  <c r="C39" i="4533"/>
  <c r="H52" i="4533"/>
  <c r="H21" i="4533"/>
  <c r="H34" i="4533"/>
  <c r="C25" i="4533"/>
  <c r="H41" i="4533"/>
  <c r="H45" i="4533"/>
  <c r="H49" i="4533"/>
  <c r="H24" i="4533"/>
  <c r="H32" i="4533"/>
  <c r="C42" i="4533"/>
  <c r="C46" i="4533"/>
  <c r="H2" i="4533"/>
  <c r="H22" i="4533"/>
  <c r="H19" i="4533"/>
  <c r="C24" i="4533"/>
  <c r="H33" i="4533"/>
  <c r="H40" i="4533"/>
  <c r="H44" i="4533"/>
  <c r="H48" i="4533"/>
  <c r="H7" i="4533"/>
  <c r="H12" i="4533"/>
  <c r="H37" i="4533"/>
  <c r="C43" i="4533"/>
  <c r="C47" i="4533"/>
  <c r="H6" i="4533"/>
  <c r="H11" i="4533"/>
  <c r="H35" i="4533"/>
  <c r="H14" i="4533"/>
  <c r="H30" i="4533"/>
  <c r="H15" i="4533"/>
  <c r="H31" i="4533"/>
  <c r="C40" i="4533"/>
  <c r="C44" i="4533"/>
  <c r="C48" i="4533"/>
  <c r="H25" i="4533"/>
  <c r="H27" i="4533"/>
  <c r="H20" i="4533"/>
  <c r="C37" i="4533"/>
  <c r="C41" i="4533"/>
  <c r="C45" i="4533"/>
  <c r="B14" i="4532"/>
  <c r="H29" i="4532"/>
  <c r="H7" i="4532"/>
  <c r="H34" i="4532"/>
  <c r="C38" i="4532"/>
  <c r="C42" i="4532"/>
  <c r="C46" i="4532"/>
  <c r="H16" i="4532"/>
  <c r="H2" i="4532"/>
  <c r="H9" i="4532"/>
  <c r="H22" i="4532"/>
  <c r="H14" i="4532"/>
  <c r="C24" i="4532"/>
  <c r="B28" i="4532"/>
  <c r="H35" i="4532"/>
  <c r="H40" i="4532"/>
  <c r="H44" i="4532"/>
  <c r="H48" i="4532"/>
  <c r="H10" i="4532"/>
  <c r="H27" i="4532"/>
  <c r="H18" i="4532"/>
  <c r="H32" i="4532"/>
  <c r="H36" i="4532"/>
  <c r="C39" i="4532"/>
  <c r="C43" i="4532"/>
  <c r="C47" i="4532"/>
  <c r="H52" i="4532"/>
  <c r="H17" i="4532"/>
  <c r="H23" i="4532"/>
  <c r="C25" i="4532"/>
  <c r="H41" i="4532"/>
  <c r="H45" i="4532"/>
  <c r="H49" i="4532"/>
  <c r="H5" i="4532"/>
  <c r="H11" i="4532"/>
  <c r="H25" i="4532"/>
  <c r="H15" i="4532"/>
  <c r="H30" i="4532"/>
  <c r="H19" i="4532"/>
  <c r="H37" i="4532"/>
  <c r="C40" i="4532"/>
  <c r="C44" i="4532"/>
  <c r="C48" i="4532"/>
  <c r="H4" i="4532"/>
  <c r="H24" i="4532"/>
  <c r="C22" i="4532"/>
  <c r="C26" i="4532"/>
  <c r="H38" i="4532"/>
  <c r="H42" i="4532"/>
  <c r="H46" i="4532"/>
  <c r="H50" i="4532"/>
  <c r="H6" i="4532"/>
  <c r="H12" i="4532"/>
  <c r="H21" i="4532"/>
  <c r="H28" i="4532"/>
  <c r="H31" i="4532"/>
  <c r="H20" i="4532"/>
  <c r="C37" i="4532"/>
  <c r="C41" i="4532"/>
  <c r="C45" i="4532"/>
  <c r="C49" i="4532"/>
  <c r="H8" i="4532"/>
  <c r="H13" i="4532"/>
  <c r="H26" i="4532"/>
  <c r="C23" i="4532"/>
  <c r="B27" i="4532"/>
  <c r="H33" i="4532"/>
  <c r="H39" i="4532"/>
  <c r="H43" i="4532"/>
  <c r="H47" i="4532"/>
  <c r="B14" i="4531"/>
  <c r="H9" i="4531"/>
  <c r="H36" i="4531"/>
  <c r="C38" i="4531"/>
  <c r="C42" i="4531"/>
  <c r="C46" i="4531"/>
  <c r="H19" i="4531"/>
  <c r="H2" i="4531"/>
  <c r="H8" i="4531"/>
  <c r="H23" i="4531"/>
  <c r="H18" i="4531"/>
  <c r="C24" i="4531"/>
  <c r="B28" i="4531"/>
  <c r="H32" i="4531"/>
  <c r="H41" i="4531"/>
  <c r="H44" i="4531"/>
  <c r="H48" i="4531"/>
  <c r="H5" i="4531"/>
  <c r="H35" i="4531"/>
  <c r="H13" i="4531"/>
  <c r="H28" i="4531"/>
  <c r="H37" i="4531"/>
  <c r="C39" i="4531"/>
  <c r="C43" i="4531"/>
  <c r="C47" i="4531"/>
  <c r="H52" i="4531"/>
  <c r="H21" i="4531"/>
  <c r="H30" i="4531"/>
  <c r="C25" i="4531"/>
  <c r="H42" i="4531"/>
  <c r="H45" i="4531"/>
  <c r="H49" i="4531"/>
  <c r="H7" i="4531"/>
  <c r="H10" i="4531"/>
  <c r="H34" i="4531"/>
  <c r="H14" i="4531"/>
  <c r="H27" i="4531"/>
  <c r="H17" i="4531"/>
  <c r="H38" i="4531"/>
  <c r="C40" i="4531"/>
  <c r="C44" i="4531"/>
  <c r="C48" i="4531"/>
  <c r="H4" i="4531"/>
  <c r="H20" i="4531"/>
  <c r="C22" i="4531"/>
  <c r="C26" i="4531"/>
  <c r="H39" i="4531"/>
  <c r="H33" i="4531"/>
  <c r="H46" i="4531"/>
  <c r="H50" i="4531"/>
  <c r="H6" i="4531"/>
  <c r="H12" i="4531"/>
  <c r="H22" i="4531"/>
  <c r="H25" i="4531"/>
  <c r="H29" i="4531"/>
  <c r="H24" i="4531"/>
  <c r="C37" i="4531"/>
  <c r="C41" i="4531"/>
  <c r="C45" i="4531"/>
  <c r="C49" i="4531"/>
  <c r="H11" i="4531"/>
  <c r="H15" i="4531"/>
  <c r="H16" i="4531"/>
  <c r="C23" i="4531"/>
  <c r="B27" i="4531"/>
  <c r="H26" i="4531"/>
  <c r="H40" i="4531"/>
  <c r="H43" i="4531"/>
  <c r="H47" i="4531"/>
  <c r="B14" i="4530"/>
  <c r="H48" i="4530"/>
  <c r="H39" i="4530"/>
  <c r="H29" i="4530"/>
  <c r="H30" i="4530"/>
  <c r="H49" i="4530"/>
  <c r="H16" i="4530"/>
  <c r="H14" i="4530"/>
  <c r="C23" i="4530"/>
  <c r="B27" i="4530"/>
  <c r="H23" i="4530"/>
  <c r="H40" i="4530"/>
  <c r="H43" i="4530"/>
  <c r="H46" i="4530"/>
  <c r="H50" i="4530"/>
  <c r="H24" i="4530"/>
  <c r="H10" i="4530"/>
  <c r="H35" i="4530"/>
  <c r="C38" i="4530"/>
  <c r="C42" i="4530"/>
  <c r="C46" i="4530"/>
  <c r="B14" i="4529"/>
  <c r="H24" i="4529"/>
  <c r="H27" i="4529"/>
  <c r="H32" i="4529"/>
  <c r="C38" i="4529"/>
  <c r="C42" i="4529"/>
  <c r="C46" i="4529"/>
  <c r="H50" i="4529"/>
  <c r="H8" i="4529"/>
  <c r="H9" i="4529"/>
  <c r="H15" i="4529"/>
  <c r="H7" i="4529"/>
  <c r="C24" i="4529"/>
  <c r="B28" i="4529"/>
  <c r="H33" i="4529"/>
  <c r="H38" i="4529"/>
  <c r="H42" i="4529"/>
  <c r="H46" i="4529"/>
  <c r="H51" i="4529"/>
  <c r="H21" i="4529"/>
  <c r="H10" i="4529"/>
  <c r="H28" i="4529"/>
  <c r="H34" i="4529"/>
  <c r="C39" i="4529"/>
  <c r="C43" i="4529"/>
  <c r="C47" i="4529"/>
  <c r="H52" i="4529"/>
  <c r="H13" i="4529"/>
  <c r="H16" i="4529"/>
  <c r="C25" i="4529"/>
  <c r="H39" i="4529"/>
  <c r="H43" i="4529"/>
  <c r="H47" i="4529"/>
  <c r="H6" i="4529"/>
  <c r="H11" i="4529"/>
  <c r="H19" i="4529"/>
  <c r="H22" i="4529"/>
  <c r="H25" i="4529"/>
  <c r="H29" i="4529"/>
  <c r="H35" i="4529"/>
  <c r="C40" i="4529"/>
  <c r="C44" i="4529"/>
  <c r="C48" i="4529"/>
  <c r="H2" i="4529"/>
  <c r="H17" i="4529"/>
  <c r="C22" i="4529"/>
  <c r="C26" i="4529"/>
  <c r="H36" i="4529"/>
  <c r="H40" i="4529"/>
  <c r="H44" i="4529"/>
  <c r="H48" i="4529"/>
  <c r="H5" i="4529"/>
  <c r="H12" i="4529"/>
  <c r="H14" i="4529"/>
  <c r="H23" i="4529"/>
  <c r="H26" i="4529"/>
  <c r="H30" i="4529"/>
  <c r="C37" i="4529"/>
  <c r="C41" i="4529"/>
  <c r="C45" i="4529"/>
  <c r="C49" i="4529"/>
  <c r="H3" i="4529"/>
  <c r="H18" i="4529"/>
  <c r="H20" i="4529"/>
  <c r="C23" i="4529"/>
  <c r="B27" i="4529"/>
  <c r="H31" i="4529"/>
  <c r="H37" i="4529"/>
  <c r="H41" i="4529"/>
  <c r="H45" i="4529"/>
  <c r="B27" i="4528"/>
  <c r="H22" i="4528"/>
  <c r="H38" i="4528"/>
  <c r="H42" i="4528"/>
  <c r="H46" i="4528"/>
  <c r="H50" i="4528"/>
  <c r="H29" i="4528"/>
  <c r="H11" i="4528"/>
  <c r="H34" i="4528"/>
  <c r="C38" i="4528"/>
  <c r="C42" i="4528"/>
  <c r="C46" i="4528"/>
  <c r="B14" i="4527"/>
  <c r="H34" i="4527"/>
  <c r="H12" i="4527"/>
  <c r="H30" i="4527"/>
  <c r="H36" i="4527"/>
  <c r="C39" i="4527"/>
  <c r="C43" i="4527"/>
  <c r="C47" i="4527"/>
  <c r="H52" i="4527"/>
  <c r="H21" i="4527"/>
  <c r="H33" i="4527"/>
  <c r="C25" i="4527"/>
  <c r="H41" i="4527"/>
  <c r="H45" i="4527"/>
  <c r="H49" i="4527"/>
  <c r="H25" i="4527"/>
  <c r="H10" i="4527"/>
  <c r="H35" i="4527"/>
  <c r="C38" i="4527"/>
  <c r="C42" i="4527"/>
  <c r="C46" i="4527"/>
  <c r="H19" i="4527"/>
  <c r="H2" i="4527"/>
  <c r="H8" i="4527"/>
  <c r="H20" i="4527"/>
  <c r="H18" i="4527"/>
  <c r="C24" i="4527"/>
  <c r="B28" i="4527"/>
  <c r="H32" i="4527"/>
  <c r="H40" i="4527"/>
  <c r="H44" i="4527"/>
  <c r="H48" i="4527"/>
  <c r="H6" i="4527"/>
  <c r="H7" i="4527"/>
  <c r="H11" i="4527"/>
  <c r="H29" i="4527"/>
  <c r="H13" i="4527"/>
  <c r="H27" i="4527"/>
  <c r="H17" i="4527"/>
  <c r="H37" i="4527"/>
  <c r="C40" i="4527"/>
  <c r="C44" i="4527"/>
  <c r="C48" i="4527"/>
  <c r="H3" i="4527"/>
  <c r="H26" i="4527"/>
  <c r="C22" i="4527"/>
  <c r="C26" i="4527"/>
  <c r="H38" i="4527"/>
  <c r="H42" i="4527"/>
  <c r="H46" i="4527"/>
  <c r="H50" i="4527"/>
  <c r="H5" i="4527"/>
  <c r="H14" i="4527"/>
  <c r="H23" i="4527"/>
  <c r="H24" i="4527"/>
  <c r="H28" i="4527"/>
  <c r="H22" i="4527"/>
  <c r="C37" i="4527"/>
  <c r="C41" i="4527"/>
  <c r="C45" i="4527"/>
  <c r="C49" i="4527"/>
  <c r="H9" i="4527"/>
  <c r="H16" i="4527"/>
  <c r="H15" i="4527"/>
  <c r="C23" i="4527"/>
  <c r="B27" i="4527"/>
  <c r="H31" i="4527"/>
  <c r="H39" i="4527"/>
  <c r="H43" i="4527"/>
  <c r="H47" i="4527"/>
  <c r="B14" i="4526"/>
  <c r="H16" i="4526"/>
  <c r="H33" i="4526"/>
  <c r="C42" i="4526"/>
  <c r="C46" i="4526"/>
  <c r="H2" i="4526"/>
  <c r="H9" i="4526"/>
  <c r="H14" i="4526"/>
  <c r="H15" i="4526"/>
  <c r="C24" i="4526"/>
  <c r="B28" i="4526"/>
  <c r="H34" i="4526"/>
  <c r="H39" i="4526"/>
  <c r="H43" i="4526"/>
  <c r="H47" i="4526"/>
  <c r="H7" i="4526"/>
  <c r="H25" i="4526"/>
  <c r="H17" i="4526"/>
  <c r="H29" i="4526"/>
  <c r="H35" i="4526"/>
  <c r="C39" i="4526"/>
  <c r="C43" i="4526"/>
  <c r="C47" i="4526"/>
  <c r="H52" i="4526"/>
  <c r="H19" i="4526"/>
  <c r="H21" i="4526"/>
  <c r="C25" i="4526"/>
  <c r="H40" i="4526"/>
  <c r="H44" i="4526"/>
  <c r="H48" i="4526"/>
  <c r="H10" i="4526"/>
  <c r="C38" i="4526"/>
  <c r="H51" i="4526"/>
  <c r="H5" i="4526"/>
  <c r="H11" i="4526"/>
  <c r="H23" i="4526"/>
  <c r="H13" i="4526"/>
  <c r="H27" i="4526"/>
  <c r="H30" i="4526"/>
  <c r="H36" i="4526"/>
  <c r="C40" i="4526"/>
  <c r="C44" i="4526"/>
  <c r="C48" i="4526"/>
  <c r="H3" i="4526"/>
  <c r="H18" i="4526"/>
  <c r="C22" i="4526"/>
  <c r="C26" i="4526"/>
  <c r="H37" i="4526"/>
  <c r="H41" i="4526"/>
  <c r="H45" i="4526"/>
  <c r="H49" i="4526"/>
  <c r="H6" i="4526"/>
  <c r="H12" i="4526"/>
  <c r="H20" i="4526"/>
  <c r="H26" i="4526"/>
  <c r="H28" i="4526"/>
  <c r="H31" i="4526"/>
  <c r="C37" i="4526"/>
  <c r="C41" i="4526"/>
  <c r="C45" i="4526"/>
  <c r="C49" i="4526"/>
  <c r="H8" i="4526"/>
  <c r="H22" i="4526"/>
  <c r="H24" i="4526"/>
  <c r="C23" i="4526"/>
  <c r="B27" i="4526"/>
  <c r="H32" i="4526"/>
  <c r="H38" i="4526"/>
  <c r="H42" i="4526"/>
  <c r="H46" i="4526"/>
  <c r="H23" i="4525"/>
  <c r="H32" i="4525"/>
  <c r="C42" i="4525"/>
  <c r="H50" i="4525"/>
  <c r="H7" i="4525"/>
  <c r="H20" i="4525"/>
  <c r="H28" i="4525"/>
  <c r="C39" i="4525"/>
  <c r="H52" i="4525"/>
  <c r="H11" i="4525"/>
  <c r="H14" i="4525"/>
  <c r="C25" i="4525"/>
  <c r="H39" i="4525"/>
  <c r="H43" i="4525"/>
  <c r="H47" i="4525"/>
  <c r="H27" i="4525"/>
  <c r="C38" i="4525"/>
  <c r="C46" i="4525"/>
  <c r="H4" i="4525"/>
  <c r="H13" i="4525"/>
  <c r="H17" i="4525"/>
  <c r="C24" i="4525"/>
  <c r="B28" i="4525"/>
  <c r="H33" i="4525"/>
  <c r="H38" i="4525"/>
  <c r="H42" i="4525"/>
  <c r="H46" i="4525"/>
  <c r="H51" i="4525"/>
  <c r="H24" i="4525"/>
  <c r="H34" i="4525"/>
  <c r="C43" i="4525"/>
  <c r="C47" i="4525"/>
  <c r="H5" i="4525"/>
  <c r="H8" i="4525"/>
  <c r="H18" i="4525"/>
  <c r="H21" i="4525"/>
  <c r="H25" i="4525"/>
  <c r="H29" i="4525"/>
  <c r="H35" i="4525"/>
  <c r="C40" i="4525"/>
  <c r="C44" i="4525"/>
  <c r="H37" i="4524"/>
  <c r="C42" i="4524"/>
  <c r="H16" i="4524"/>
  <c r="H2" i="4524"/>
  <c r="H9" i="4524"/>
  <c r="H36" i="4524"/>
  <c r="H30" i="4524"/>
  <c r="C39" i="4524"/>
  <c r="H52" i="4524"/>
  <c r="H24" i="4524"/>
  <c r="H35" i="4524"/>
  <c r="C25" i="4524"/>
  <c r="H42" i="4524"/>
  <c r="H46" i="4524"/>
  <c r="H49" i="4524"/>
  <c r="H21" i="4524"/>
  <c r="H8" i="4524"/>
  <c r="C38" i="4524"/>
  <c r="C46" i="4524"/>
  <c r="H22" i="4524"/>
  <c r="H19" i="4524"/>
  <c r="C24" i="4524"/>
  <c r="B28" i="4524"/>
  <c r="H31" i="4524"/>
  <c r="H41" i="4524"/>
  <c r="H45" i="4524"/>
  <c r="H48" i="4524"/>
  <c r="H5" i="4524"/>
  <c r="H12" i="4524"/>
  <c r="H38" i="4524"/>
  <c r="C43" i="4524"/>
  <c r="C47" i="4524"/>
  <c r="H7" i="4524"/>
  <c r="H11" i="4524"/>
  <c r="H33" i="4524"/>
  <c r="H14" i="4524"/>
  <c r="H29" i="4524"/>
  <c r="H18" i="4524"/>
  <c r="H39" i="4524"/>
  <c r="C40" i="4524"/>
  <c r="C44" i="4524"/>
  <c r="H9" i="4523"/>
  <c r="H2" i="4523"/>
  <c r="H20" i="4523"/>
  <c r="B28" i="4523"/>
  <c r="H31" i="4523"/>
  <c r="H45" i="4523"/>
  <c r="H22" i="4523"/>
  <c r="H35" i="4523"/>
  <c r="H46" i="4523"/>
  <c r="H49" i="4523"/>
  <c r="H3" i="4523"/>
  <c r="C38" i="4523"/>
  <c r="H8" i="4523"/>
  <c r="H37" i="4523"/>
  <c r="H38" i="4523"/>
  <c r="H39" i="4523"/>
  <c r="H36" i="4523"/>
  <c r="H32" i="4523"/>
  <c r="H6" i="4523"/>
  <c r="H12" i="4523"/>
  <c r="H25" i="4523"/>
  <c r="H28" i="4523"/>
  <c r="H27" i="4523"/>
  <c r="H21" i="4523"/>
  <c r="C37" i="4523"/>
  <c r="C41" i="4523"/>
  <c r="C45" i="4523"/>
  <c r="C49" i="4523"/>
  <c r="H24" i="4523"/>
  <c r="H19" i="4523"/>
  <c r="C24" i="4523"/>
  <c r="H43" i="4523"/>
  <c r="H48" i="4523"/>
  <c r="C25" i="4523"/>
  <c r="H7" i="4523"/>
  <c r="H11" i="4523"/>
  <c r="H34" i="4523"/>
  <c r="H14" i="4523"/>
  <c r="H29" i="4523"/>
  <c r="H17" i="4523"/>
  <c r="H33" i="4523"/>
  <c r="C40" i="4523"/>
  <c r="C44" i="4523"/>
  <c r="C48" i="4523"/>
  <c r="H4" i="4523"/>
  <c r="H23" i="4523"/>
  <c r="C22" i="4523"/>
  <c r="C26" i="4523"/>
  <c r="H50" i="4523"/>
  <c r="H10" i="4523"/>
  <c r="H15" i="4523"/>
  <c r="H16" i="4523"/>
  <c r="C23" i="4523"/>
  <c r="B27" i="4523"/>
  <c r="H26" i="4523"/>
  <c r="H42" i="4523"/>
  <c r="H44" i="4523"/>
  <c r="H47" i="4523"/>
  <c r="H51" i="4523"/>
  <c r="C42" i="4523"/>
  <c r="H18" i="4523"/>
  <c r="H5" i="4523"/>
  <c r="H40" i="4523"/>
  <c r="H13" i="4523"/>
  <c r="H30" i="4523"/>
  <c r="H41" i="4523"/>
  <c r="C39" i="4523"/>
  <c r="C43" i="4523"/>
  <c r="C47" i="4523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<sst xmlns="http://schemas.openxmlformats.org/spreadsheetml/2006/main" count="5250" uniqueCount="210">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</sst>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全体!$K$2:$K$4124</c:f>
              <c:numCache>
                <c:formatCode>General</c:formatCode>
                <c:ptCount val="41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</c:numCache>
            </c:numRef>
          </c:xVal>
          <c:yVal>
            <c:numRef>
              <c:f>全体!$L$2:$L$4124</c:f>
              <c:numCache>
                <c:formatCode>\+0.0;\-0.0;\±0</c:formatCode>
                <c:ptCount val="412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5-4C68-85BB-2D05DCE1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-21.781693587860989</c:v>
                </c:pt>
                <c:pt idx="1">
                  <c:v>0.75075075075075071</c:v>
                </c:pt>
                <c:pt idx="2">
                  <c:v>4.4937879989426381</c:v>
                </c:pt>
                <c:pt idx="3">
                  <c:v>2.5706940874035991</c:v>
                </c:pt>
                <c:pt idx="4">
                  <c:v>-2.827521206409048</c:v>
                </c:pt>
                <c:pt idx="5">
                  <c:v>23.220973782771537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C-40D2-B426-2FC98D094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665</c:v>
                </c:pt>
                <c:pt idx="1">
                  <c:v>1505</c:v>
                </c:pt>
                <c:pt idx="2">
                  <c:v>1801</c:v>
                </c:pt>
                <c:pt idx="3">
                  <c:v>1795</c:v>
                </c:pt>
                <c:pt idx="4">
                  <c:v>1466</c:v>
                </c:pt>
                <c:pt idx="5">
                  <c:v>974</c:v>
                </c:pt>
                <c:pt idx="6">
                  <c:v>546</c:v>
                </c:pt>
                <c:pt idx="7">
                  <c:v>306</c:v>
                </c:pt>
                <c:pt idx="8">
                  <c:v>180</c:v>
                </c:pt>
                <c:pt idx="9">
                  <c:v>88</c:v>
                </c:pt>
                <c:pt idx="10">
                  <c:v>48</c:v>
                </c:pt>
                <c:pt idx="11">
                  <c:v>21</c:v>
                </c:pt>
                <c:pt idx="12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D-4CA3-A3E7-1693E03F5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全体!$K$2:$K$4124</c:f>
              <c:numCache>
                <c:formatCode>General</c:formatCode>
                <c:ptCount val="41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</c:numCache>
            </c:numRef>
          </c:xVal>
          <c:yVal>
            <c:numRef>
              <c:f>全体!$M$2:$M$4124</c:f>
              <c:numCache>
                <c:formatCode>0</c:formatCode>
                <c:ptCount val="4123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08-4125-B056-BF2508702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だいち!$K$2:$K$999</c:f>
              <c:numCache>
                <c:formatCode>General</c:formatCode>
                <c:ptCount val="9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</c:numCache>
            </c:numRef>
          </c:xVal>
          <c:yVal>
            <c:numRef>
              <c:f>だいち!$L$2:$L$999</c:f>
              <c:numCache>
                <c:formatCode>\+0.0;\-0.0;\±0</c:formatCode>
                <c:ptCount val="99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1-455C-968D-24480FBC1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1210.4251012145749</c:v>
                </c:pt>
                <c:pt idx="1">
                  <c:v>1318.9834024896265</c:v>
                </c:pt>
                <c:pt idx="2">
                  <c:v>908.66738894907905</c:v>
                </c:pt>
                <c:pt idx="3">
                  <c:v>1340.3282532239157</c:v>
                </c:pt>
                <c:pt idx="4">
                  <c:v>956.90322580645159</c:v>
                </c:pt>
                <c:pt idx="5">
                  <c:v>1426.4705882352941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2-4A1D-8745-66EB9AE47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171</c:v>
                </c:pt>
                <c:pt idx="1">
                  <c:v>378</c:v>
                </c:pt>
                <c:pt idx="2">
                  <c:v>486</c:v>
                </c:pt>
                <c:pt idx="3">
                  <c:v>492</c:v>
                </c:pt>
                <c:pt idx="4">
                  <c:v>387</c:v>
                </c:pt>
                <c:pt idx="5">
                  <c:v>272</c:v>
                </c:pt>
                <c:pt idx="6">
                  <c:v>152</c:v>
                </c:pt>
                <c:pt idx="7">
                  <c:v>73</c:v>
                </c:pt>
                <c:pt idx="8">
                  <c:v>51</c:v>
                </c:pt>
                <c:pt idx="9">
                  <c:v>22</c:v>
                </c:pt>
                <c:pt idx="10">
                  <c:v>13</c:v>
                </c:pt>
                <c:pt idx="11">
                  <c:v>5</c:v>
                </c:pt>
                <c:pt idx="1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5-4CAE-A122-30D93782D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だいち!$K$2:$K$999</c:f>
              <c:numCache>
                <c:formatCode>General</c:formatCode>
                <c:ptCount val="9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</c:numCache>
            </c:numRef>
          </c:xVal>
          <c:yVal>
            <c:numRef>
              <c:f>だいち!$M$2:$M$999</c:f>
              <c:numCache>
                <c:formatCode>0</c:formatCode>
                <c:ptCount val="998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5-4BAF-8FCB-BEE6D1C77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96-436B-BE54-B48970717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8C-4DE0-AC80-7B0E52D29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C32-B729-D9FA2343B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8-4FCE-8C0F-CADCA808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6-437B-8DD4-0EC226E14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03-46FA-B7E8-79EBF8BCA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F-4274-A91B-8CCBBB16A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8-4AFB-97FF-BE56DCB0A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C-4D80-8A9A-198BC69F2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9C-426C-BCCF-471EFD6B9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9D-4C57-87BF-1CADBE129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86-46BF-8AC9-3D14BF2B5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B-4AF2-95B2-B9F95E1E1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B-4680-9BF5-0E64F8F0F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E1-4005-8609-ABE9BE851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5D-4D63-B77E-756C3E294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9D-4783-975C-F8E17DC09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E-40CB-8C46-F8A52D725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8-47A6-AE9E-DFF1E4A76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9-4FA3-AEBF-A43BF895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A-45E8-8F2D-9B3FEFC47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21-4CBF-932D-A6F844FD7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6-40C2-84D5-D939DFF38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1-4F86-B047-B0BA3175D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ただ!$K$2:$K$641</c:f>
              <c:numCache>
                <c:formatCode>General</c:formatCode>
                <c:ptCount val="6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</c:numCache>
            </c:numRef>
          </c:xVal>
          <c:yVal>
            <c:numRef>
              <c:f>ただ!$L$2:$L$641</c:f>
              <c:numCache>
                <c:formatCode>\+0.0;\-0.0;\±0</c:formatCode>
                <c:ptCount val="64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4-43FE-8D91-8C527F15E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-508.0824088748019</c:v>
                </c:pt>
                <c:pt idx="1">
                  <c:v>-176.38436482084691</c:v>
                </c:pt>
                <c:pt idx="2">
                  <c:v>313.57388316151201</c:v>
                </c:pt>
                <c:pt idx="3">
                  <c:v>-664.15441176470586</c:v>
                </c:pt>
                <c:pt idx="4">
                  <c:v>-184.81781376518219</c:v>
                </c:pt>
                <c:pt idx="5">
                  <c:v>-126.31578947368421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A2-4503-9DEC-6A7E4B2B3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107</c:v>
                </c:pt>
                <c:pt idx="1">
                  <c:v>294</c:v>
                </c:pt>
                <c:pt idx="2">
                  <c:v>324</c:v>
                </c:pt>
                <c:pt idx="3">
                  <c:v>290</c:v>
                </c:pt>
                <c:pt idx="4">
                  <c:v>213</c:v>
                </c:pt>
                <c:pt idx="5">
                  <c:v>130</c:v>
                </c:pt>
                <c:pt idx="6">
                  <c:v>71</c:v>
                </c:pt>
                <c:pt idx="7">
                  <c:v>47</c:v>
                </c:pt>
                <c:pt idx="8">
                  <c:v>25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E2-4C32-9754-59EA1F771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ただ!$K$2:$K$641</c:f>
              <c:numCache>
                <c:formatCode>General</c:formatCode>
                <c:ptCount val="6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</c:numCache>
            </c:numRef>
          </c:xVal>
          <c:yVal>
            <c:numRef>
              <c:f>ただ!$M$2:$M$641</c:f>
              <c:numCache>
                <c:formatCode>0</c:formatCode>
                <c:ptCount val="640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9-48DF-BAA2-A70A18DAA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F-4FF8-979C-CE16EFCF7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B-4F7F-BA37-47F7235C0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6-43A1-A50F-5C1C5053D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7-49C4-8DC3-A54C7D7DC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れんたろう!$K$2:$K$603</c:f>
              <c:numCache>
                <c:formatCode>General</c:formatCode>
                <c:ptCount val="6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</c:numCache>
            </c:numRef>
          </c:xVal>
          <c:yVal>
            <c:numRef>
              <c:f>れんたろう!$L$2:$L$603</c:f>
              <c:numCache>
                <c:formatCode>\+0.0;\-0.0;\±0</c:formatCode>
                <c:ptCount val="60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92-405B-8FE4-D47774F1E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683.27702702702697</c:v>
                </c:pt>
                <c:pt idx="1">
                  <c:v>-524.09638554216872</c:v>
                </c:pt>
                <c:pt idx="2">
                  <c:v>102.76752767527675</c:v>
                </c:pt>
                <c:pt idx="3">
                  <c:v>596</c:v>
                </c:pt>
                <c:pt idx="4">
                  <c:v>-433.54978354978357</c:v>
                </c:pt>
                <c:pt idx="5">
                  <c:v>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1-4362-B217-ED782905B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50</c:v>
                </c:pt>
                <c:pt idx="1">
                  <c:v>137</c:v>
                </c:pt>
                <c:pt idx="2">
                  <c:v>207</c:v>
                </c:pt>
                <c:pt idx="3">
                  <c:v>283</c:v>
                </c:pt>
                <c:pt idx="4">
                  <c:v>254</c:v>
                </c:pt>
                <c:pt idx="5">
                  <c:v>171</c:v>
                </c:pt>
                <c:pt idx="6">
                  <c:v>99</c:v>
                </c:pt>
                <c:pt idx="7">
                  <c:v>66</c:v>
                </c:pt>
                <c:pt idx="8">
                  <c:v>43</c:v>
                </c:pt>
                <c:pt idx="9">
                  <c:v>15</c:v>
                </c:pt>
                <c:pt idx="10">
                  <c:v>9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F9-4A8E-910C-C442F8CF6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れんたろう!$K$2:$K$603</c:f>
              <c:numCache>
                <c:formatCode>General</c:formatCode>
                <c:ptCount val="6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</c:numCache>
            </c:numRef>
          </c:xVal>
          <c:yVal>
            <c:numRef>
              <c:f>れんたろう!$M$2:$M$603</c:f>
              <c:numCache>
                <c:formatCode>0</c:formatCode>
                <c:ptCount val="602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D7-4647-9C84-8A835D5B0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8-4A76-874B-C6BBB6E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04-4BBB-AC9C-3C65E62A0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6-47CA-84F8-5E91C1404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8-4DCA-A365-729034076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9-41D3-ACB9-EDB9C21F7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F-43BF-9B3C-A2E73BC88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9-45BC-8611-8931E20FC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4B-45F0-94D4-BAA29825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6-4289-9F9B-38B80AC61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-1650</c:v>
                </c:pt>
                <c:pt idx="1">
                  <c:v>-637.71929824561403</c:v>
                </c:pt>
                <c:pt idx="2">
                  <c:v>-1577.0642201834862</c:v>
                </c:pt>
                <c:pt idx="3">
                  <c:v>-3033</c:v>
                </c:pt>
                <c:pt idx="4">
                  <c:v>128.88888888888889</c:v>
                </c:pt>
                <c:pt idx="5">
                  <c:v>-218.75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F0-4A7A-8E90-46AB3F803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51</c:v>
                </c:pt>
                <c:pt idx="2">
                  <c:v>48</c:v>
                </c:pt>
                <c:pt idx="3">
                  <c:v>43</c:v>
                </c:pt>
                <c:pt idx="4">
                  <c:v>42</c:v>
                </c:pt>
                <c:pt idx="5">
                  <c:v>28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6-4AF0-A089-632A44186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ぱぱ!$M$2:$M$120</c:f>
              <c:numCache>
                <c:formatCode>0</c:formatCode>
                <c:ptCount val="119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53-442E-8DAF-084E9B773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5B-4901-9551-E3AF8DB18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E-454D-8B55-ED33E763F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B-4F53-82B4-AA1CC81F5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01-4703-A1A4-0297F870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8A-416C-8582-7BF6E5DD4F8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8A-416C-8582-7BF6E5DD4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5-4019-9251-58188C3BB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6E-4C15-BC6C-58C7FFCF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BD-4F61-B9CE-529F3D8AE8C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BD-4F61-B9CE-529F3D8AE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0-4653-A838-E0373F4C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2-4F10-B5A6-88313AB76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3-45E8-AE69-4755CECB1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F-4D13-81D3-967F3CC4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8-4402-8DC2-F98A20D06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8F5-B6C7-823D57697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2D-4705-8743-C9925EC26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051-8096-F9E9DC542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1-48E6-BB48-199A67ABC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3-41BE-A3A0-9E1DF2AFE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8C-4A8A-B850-6E8C0EACD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AA-4B26-821A-F52C60940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87-4202-892D-535025637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EA-4CAF-968B-0B892FD9F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8-4F97-B90A-36B2B55A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3A-415B-83F3-DB0E61F0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7B-4C8C-9EF2-45882F53E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76B-9671-76D2BAF37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71-4DF1-A35B-9CFEFE5B8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F-49DB-A8D2-B88166F09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7-444C-9C9D-B3B366D10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52-47CE-B5CF-D8798FB49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9-4CED-BAB0-A6ADAA6FD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7-4017-A3DE-158773D39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32-46D6-9192-B795CD007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7-4A06-A1CB-9AC34BAD3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0-475E-83EA-1D66447BB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7-481F-AC2D-A98BA6BFF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77-49F7-BDB5-FC4E167FC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F1-47DC-BD28-9887E893A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9-434D-8739-4B6EB1F0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2-49C1-871C-F2DA5D299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9A85F2-7406-463F-A9B9-3B59C5273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B02BB6-5DEC-460E-B5A2-AB3605600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A3D76E-D7E1-4369-8DA3-001B35275F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AA1B736-6383-4F31-A15F-88CB37342A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F85A1C-CE5A-46AB-A16F-4744BABC3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DAF726-B304-4705-80A8-6FE54D16C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A155C3-DBBA-4442-AD95-B78AC65359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5947069-CFEC-43E3-9D50-71D881491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FC3406-1142-4557-9F10-860516C1F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678F43-9A08-489D-A8C1-FB20396F7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4FEF5FB-A3F4-46B7-A709-7DB55E90B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30FE463-F3F4-4CCE-BA10-50DC41366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7CEB92-3CAA-45A8-B83A-605CB8E4E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5DD74D-A80E-4250-AA1A-81917C2B6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ABBD8B-F840-4FBC-B014-EFCB1B6C0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F4DEF68-AB2A-4737-B59B-53473185E2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158822-C4F5-40BC-BE50-9E46F1E02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2C8F15-93ED-4CDD-A22C-551B43F32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AD35DA-DC06-41CF-94AD-DAFE7F613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6290AE5-4ADC-4A7D-B2DF-5441741D6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7E791C-8560-44CC-95A0-679E780D2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E1DDBB-7C24-42D8-BB6B-56EF734EB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8A1C6B-D5C6-419A-8F37-2F57F7E463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7342A46-E9B0-4CC5-916C-76B949C71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EFC796-1D5B-4C20-9DD1-DCFE46D9F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801DB6-B1C4-49F1-A352-EBCA1FA2AC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362DB6C-4578-4716-AF46-4CE119DB7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289E181-E910-4110-B0A1-775D3062B0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02C109-87BE-4588-90F7-F310109BB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FA6A19-D45A-40F8-ABD4-DEF62E994A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987080-C3E7-4299-87A5-BFBDC04F6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2DCC63B-D523-4BE2-8765-A1BA066AA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76BFA2-FE68-44C0-B305-AE115ABA6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B79194-D0C5-4B4F-A2E0-518D9F8D7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5C4088-D47C-414C-826B-C2D0AFB3C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3345DC9-9C2E-4C12-9A65-04F022AA3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E01BF8-AD13-43FE-AE01-6F5A3C4BCD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860EA1-5B7D-4E89-AAAA-24BFFF84E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E7550D5-0319-44CE-8356-BAE51C4CB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3C9AE37-AB24-4356-80D0-2F096D6BC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60AFCC-A967-425D-930E-1493FEA6D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0811EA-801A-4F5B-A0A4-487C8624C1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43FFD7-FEF5-43DD-A501-CB8C173C7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DF3760F-6165-4FDF-9F17-F6B118A89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1CCDEB-B9DC-4309-A7C1-6D6E86061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C81EA3-EF09-4021-856F-06ED127A4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C7FD366-45E8-4549-86C0-D644C2F8D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E6D2753-DD32-4866-B125-6090803C4D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000467-1894-4562-B6E2-C68A14349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F24921-77C0-44FB-9606-6FDCA3996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87545C-E5D5-438F-85B2-4F215A375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8F3E071-16CF-4FAB-9039-0A861A4A5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1BEFEF-CBB5-41EB-8AD7-BE7933A7C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261966-548D-4D7F-994B-6496F1055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A164619-225E-40D7-BB3C-7657109D7D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E6F7081-7F38-4FC0-8EB0-8C4B93FCF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A128E70-F71C-4A0C-AA9D-54868EA79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539B7C-348C-45BC-A635-782BC1E10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0A317C-BEA1-4AD2-9C68-9DDBED30B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73E66A6-29B5-4570-80D5-6344843D5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549EDF-3370-46B8-B789-E30F2BE8D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CDB362-45F1-4988-8B6E-A054DA145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D342F5E-872A-4E88-922F-3E80D208B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FBAB058-4C09-48A8-939E-AE3BA2918C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987CAC-C078-4FB2-BBD8-F553E1602E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C18B95-48CF-4C83-BC87-59CA221341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F04B2D-846A-4C9B-8D12-306FE8727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758FAA-D304-4B89-A1EE-8C1D93FFC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44B9C8-FF1D-4E5D-89B3-BBBFCCC1C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AC4FC8-9604-47C1-9C06-508B661CF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A021E5-6BE8-4529-8A38-D990A8359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FD98CD3-F5E3-4EB9-8209-5CFF339DA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F671C6-A787-4E13-AD27-8ABC92E71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C02D86-4333-4925-B54A-BFBBE593A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01C8A9-D9EC-45C4-B7A6-D320D2F028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DF05F5A-0E1A-44E2-9138-4DEB06020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5876FE-E207-4096-9A96-7F0991B63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3CA034-2B25-41FF-8A44-3E9F3EA9B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DBA11F-73F7-4144-A8C8-1E2C8BE7B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FFF4AA9-F2BF-466B-9288-15923D5C6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A0E7942-9B4B-4A5A-BA83-E2A3DC00B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A1B5A1-B1D9-4146-8A93-43C876830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487C8B-95C6-42C4-90D6-6848B1B44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8842E7C-5210-4349-A626-4C6946F12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E9AA0DF-B6B3-4FAD-956B-5DEE6264D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1EE818-2516-440E-89B5-039E5B371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7F5A88-DFC2-4490-B53D-FF4FFA02D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A5E5DCD-90C3-461B-9039-B0F3B6D6F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AB1D20-6F06-48D5-9BD6-F511135EB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694718-D099-40B8-A977-DBB36B13C1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1D3E37-F102-45AE-9FD4-440F0CDA3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73EEAE-19EF-445E-90C9-D174C77E3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A6F70C-FF02-4506-AFB1-1F887A500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96C281-2254-4DF8-B290-5A05AD49E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E23F0A-5C22-4B02-80D0-F5D26E077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C8FF9C3-9F57-4066-8415-DF2F5E1DF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0.6623354541663653</v>
      </c>
      <c r="C2" s="137"/>
      <c r="D2" s="136">
        <v>0.81859445650546059</v>
      </c>
      <c r="E2" s="137"/>
      <c r="F2" s="136">
        <v>0.86683040893101559</v>
      </c>
      <c r="G2" s="137"/>
      <c r="H2" s="140"/>
      <c r="I2" s="141"/>
      <c r="J2" s="136">
        <v>0.84600464614596527</v>
      </c>
      <c r="K2" s="137"/>
      <c r="L2" s="136">
        <v>0.82225108271410319</v>
      </c>
      <c r="M2" s="137"/>
      <c r="N2" s="136">
        <v>0.72663778521230404</v>
      </c>
      <c r="O2" s="137"/>
      <c r="P2" s="136">
        <v>0.65611811314506108</v>
      </c>
      <c r="Q2" s="137"/>
      <c r="R2" s="136">
        <v>0.526830104738784</v>
      </c>
      <c r="S2" s="137"/>
      <c r="T2" s="136">
        <v>0.35337898365552833</v>
      </c>
      <c r="U2" s="137"/>
      <c r="V2" s="136">
        <v>0.11227155825489188</v>
      </c>
      <c r="W2" s="137"/>
      <c r="X2" s="136">
        <v>0.46830322566022092</v>
      </c>
      <c r="Y2" s="137"/>
      <c r="Z2" s="136">
        <v>0.21313814326188801</v>
      </c>
      <c r="AA2" s="137"/>
      <c r="AB2" s="136">
        <v>7.8586855419567572E-2</v>
      </c>
      <c r="AC2" s="137"/>
      <c r="AD2" s="136">
        <v>0.26184133734133663</v>
      </c>
      <c r="AE2" s="137"/>
      <c r="AF2" s="136">
        <v>0.17713497058610245</v>
      </c>
      <c r="AG2" s="137"/>
      <c r="AH2" s="136">
        <v>-0.48719753634836876</v>
      </c>
      <c r="AI2" s="137"/>
      <c r="AJ2" s="136">
        <v>0.65776330601505006</v>
      </c>
      <c r="AK2" s="137"/>
    </row>
    <row r="3" spans="1:37" x14ac:dyDescent="0.4">
      <c r="A3" s="29">
        <v>1</v>
      </c>
      <c r="B3" s="32" t="s">
        <v>178</v>
      </c>
      <c r="C3" s="91">
        <v>1374</v>
      </c>
      <c r="D3" s="30" t="s">
        <v>190</v>
      </c>
      <c r="E3" s="31">
        <v>8072.9</v>
      </c>
      <c r="F3" s="32" t="s">
        <v>195</v>
      </c>
      <c r="G3" s="51">
        <v>13.3</v>
      </c>
      <c r="H3" s="32" t="s">
        <v>190</v>
      </c>
      <c r="I3" s="36">
        <v>1779.8839580608421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997</v>
      </c>
      <c r="D4" s="38" t="s">
        <v>186</v>
      </c>
      <c r="E4" s="39">
        <v>513.8000000000003</v>
      </c>
      <c r="F4" s="40" t="s">
        <v>191</v>
      </c>
      <c r="G4" s="52">
        <v>12.111111111111111</v>
      </c>
      <c r="H4" s="40" t="s">
        <v>186</v>
      </c>
      <c r="I4" s="44">
        <v>1636.7923224568347</v>
      </c>
      <c r="J4" s="40" t="s">
        <v>190</v>
      </c>
      <c r="K4" s="41">
        <v>1.8004012036108326</v>
      </c>
      <c r="L4" s="40" t="s">
        <v>190</v>
      </c>
      <c r="M4" s="42">
        <v>0.44533600802407219</v>
      </c>
      <c r="N4" s="40" t="s">
        <v>191</v>
      </c>
      <c r="O4" s="42">
        <v>0.22222222222222221</v>
      </c>
      <c r="P4" s="40" t="s">
        <v>190</v>
      </c>
      <c r="Q4" s="43">
        <v>0.33657442034405383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639</v>
      </c>
      <c r="D5" s="38" t="s">
        <v>191</v>
      </c>
      <c r="E5" s="39">
        <v>109</v>
      </c>
      <c r="F5" s="40" t="s">
        <v>190</v>
      </c>
      <c r="G5" s="52">
        <v>8.0971915747241727</v>
      </c>
      <c r="H5" s="40" t="s">
        <v>178</v>
      </c>
      <c r="I5" s="44">
        <v>1608.642042822672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0.24573721163490472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0.48201892744479496</v>
      </c>
      <c r="AH5" s="40" t="s">
        <v>181</v>
      </c>
      <c r="AI5" s="43">
        <v>0.52788104089219334</v>
      </c>
      <c r="AJ5" s="40" t="s">
        <v>186</v>
      </c>
      <c r="AK5" s="47">
        <v>124700</v>
      </c>
    </row>
    <row r="6" spans="1:37" x14ac:dyDescent="0.4">
      <c r="A6" s="37">
        <v>4</v>
      </c>
      <c r="B6" s="40" t="s">
        <v>186</v>
      </c>
      <c r="C6" s="92">
        <v>601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188</v>
      </c>
      <c r="I6" s="44">
        <v>1573.7894008124358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0.14385440039890302</v>
      </c>
      <c r="T6" s="40" t="s">
        <v>186</v>
      </c>
      <c r="U6" s="44">
        <v>10286.492374727668</v>
      </c>
      <c r="V6" s="40" t="s">
        <v>181</v>
      </c>
      <c r="W6" s="44">
        <v>-8135.5329949238576</v>
      </c>
      <c r="X6" s="40" t="s">
        <v>203</v>
      </c>
      <c r="Y6" s="42">
        <v>3.5714285714285712E-2</v>
      </c>
      <c r="Z6" s="40" t="s">
        <v>186</v>
      </c>
      <c r="AA6" s="43">
        <v>0.29464467521889637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184</v>
      </c>
      <c r="AI6" s="43">
        <v>0.52564102564102566</v>
      </c>
      <c r="AJ6" s="40" t="s">
        <v>189</v>
      </c>
      <c r="AK6" s="47">
        <v>118000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182</v>
      </c>
      <c r="I7" s="44">
        <v>1551.4699038276274</v>
      </c>
      <c r="J7" s="40" t="s">
        <v>178</v>
      </c>
      <c r="K7" s="41">
        <v>1.9990295972828724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192</v>
      </c>
      <c r="W7" s="44">
        <v>-8169.2307692307695</v>
      </c>
      <c r="X7" s="40" t="s">
        <v>190</v>
      </c>
      <c r="Y7" s="42">
        <v>7.3219658976930793E-2</v>
      </c>
      <c r="Z7" s="40" t="s">
        <v>197</v>
      </c>
      <c r="AA7" s="43">
        <v>0.28828828828828829</v>
      </c>
      <c r="AB7" s="40" t="s">
        <v>188</v>
      </c>
      <c r="AC7" s="43">
        <v>0.24290644171779141</v>
      </c>
      <c r="AD7" s="40" t="s">
        <v>190</v>
      </c>
      <c r="AE7" s="43">
        <v>0.5956644674835061</v>
      </c>
      <c r="AF7" s="40" t="s">
        <v>189</v>
      </c>
      <c r="AG7" s="43">
        <v>0.41221374045801529</v>
      </c>
      <c r="AH7" s="40" t="s">
        <v>194</v>
      </c>
      <c r="AI7" s="43">
        <v>0.51249999999999996</v>
      </c>
      <c r="AJ7" s="40" t="s">
        <v>181</v>
      </c>
      <c r="AK7" s="47">
        <v>113300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0.8549084858569056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188</v>
      </c>
      <c r="Q8" s="43">
        <v>0.30368098159509205</v>
      </c>
      <c r="R8" s="40" t="s">
        <v>203</v>
      </c>
      <c r="S8" s="43">
        <v>0.14705882352941177</v>
      </c>
      <c r="T8" s="40" t="s">
        <v>190</v>
      </c>
      <c r="U8" s="44">
        <v>9098.2222222222226</v>
      </c>
      <c r="V8" s="40" t="s">
        <v>190</v>
      </c>
      <c r="W8" s="44">
        <v>-8197.4870017331014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3.730349362740526E-14</v>
      </c>
      <c r="F9" s="40" t="s">
        <v>178</v>
      </c>
      <c r="G9" s="52">
        <v>9.0498528935966181E-18</v>
      </c>
      <c r="H9" s="40" t="s">
        <v>187</v>
      </c>
      <c r="I9" s="44">
        <v>1519.3079580555725</v>
      </c>
      <c r="J9" s="40" t="s">
        <v>188</v>
      </c>
      <c r="K9" s="41">
        <v>2.0015649452269169</v>
      </c>
      <c r="L9" s="40" t="s">
        <v>186</v>
      </c>
      <c r="M9" s="42">
        <v>0.33610648918469216</v>
      </c>
      <c r="N9" s="40" t="s">
        <v>178</v>
      </c>
      <c r="O9" s="42">
        <v>0.33309073265405142</v>
      </c>
      <c r="P9" s="40" t="s">
        <v>183</v>
      </c>
      <c r="Q9" s="43">
        <v>0.30283224400871461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179</v>
      </c>
      <c r="W9" s="44">
        <v>-8240</v>
      </c>
      <c r="X9" s="40" t="s">
        <v>188</v>
      </c>
      <c r="Y9" s="42">
        <v>0.10954616588419405</v>
      </c>
      <c r="Z9" s="40" t="s">
        <v>190</v>
      </c>
      <c r="AA9" s="43">
        <v>0.26452256295188231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0.40662607956958802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118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2.0099833610648918</v>
      </c>
      <c r="L10" s="40" t="s">
        <v>188</v>
      </c>
      <c r="M10" s="42">
        <v>0.3348982785602504</v>
      </c>
      <c r="N10" s="40" t="s">
        <v>188</v>
      </c>
      <c r="O10" s="42">
        <v>0.33646322378716748</v>
      </c>
      <c r="P10" s="40" t="s">
        <v>178</v>
      </c>
      <c r="Q10" s="43">
        <v>0.29579097556625644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178</v>
      </c>
      <c r="W10" s="44">
        <v>-8259.4131583743401</v>
      </c>
      <c r="X10" s="40" t="s">
        <v>183</v>
      </c>
      <c r="Y10" s="42">
        <v>0.1099476439790576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178</v>
      </c>
      <c r="M11" s="42">
        <v>0.33406113537117904</v>
      </c>
      <c r="N11" s="40" t="s">
        <v>186</v>
      </c>
      <c r="O11" s="42">
        <v>0.34608985024958405</v>
      </c>
      <c r="P11" s="40" t="s">
        <v>203</v>
      </c>
      <c r="Q11" s="43">
        <v>0.29201680672268909</v>
      </c>
      <c r="R11" s="40" t="s">
        <v>188</v>
      </c>
      <c r="S11" s="43">
        <v>0.16296012269938651</v>
      </c>
      <c r="T11" s="40" t="s">
        <v>178</v>
      </c>
      <c r="U11" s="44">
        <v>8838.6795296955079</v>
      </c>
      <c r="V11" s="40" t="s">
        <v>185</v>
      </c>
      <c r="W11" s="44">
        <v>-8291.3436692506457</v>
      </c>
      <c r="X11" s="40" t="s">
        <v>191</v>
      </c>
      <c r="Y11" s="42">
        <v>0.1111111111111111</v>
      </c>
      <c r="Z11" s="40" t="s">
        <v>178</v>
      </c>
      <c r="AA11" s="43">
        <v>0.24959871589085073</v>
      </c>
      <c r="AB11" s="40" t="s">
        <v>178</v>
      </c>
      <c r="AC11" s="43">
        <v>0.20994590095713692</v>
      </c>
      <c r="AD11" s="40" t="s">
        <v>181</v>
      </c>
      <c r="AE11" s="43">
        <v>0.5662650602409639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188</v>
      </c>
      <c r="G12" s="52">
        <v>-1.5383411580594688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178</v>
      </c>
      <c r="S12" s="43">
        <v>0.16309969680756198</v>
      </c>
      <c r="T12" s="40" t="s">
        <v>197</v>
      </c>
      <c r="U12" s="44">
        <v>8623.3333333333339</v>
      </c>
      <c r="V12" s="40" t="s">
        <v>186</v>
      </c>
      <c r="W12" s="44">
        <v>-8330.5711086226202</v>
      </c>
      <c r="X12" s="40" t="s">
        <v>178</v>
      </c>
      <c r="Y12" s="42">
        <v>0.11377971858321204</v>
      </c>
      <c r="Z12" s="40" t="s">
        <v>194</v>
      </c>
      <c r="AA12" s="43">
        <v>0.24901185770750989</v>
      </c>
      <c r="AB12" s="40" t="s">
        <v>190</v>
      </c>
      <c r="AC12" s="43">
        <v>0.19758165046123161</v>
      </c>
      <c r="AD12" s="40" t="s">
        <v>178</v>
      </c>
      <c r="AE12" s="43">
        <v>0.56079552221031326</v>
      </c>
      <c r="AF12" s="40" t="s">
        <v>188</v>
      </c>
      <c r="AG12" s="43">
        <v>0.38674033149171272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189</v>
      </c>
      <c r="G13" s="52">
        <v>-1.590721649484536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0.28039095907147221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0.13144758735440931</v>
      </c>
      <c r="Z13" s="40" t="s">
        <v>181</v>
      </c>
      <c r="AA13" s="43">
        <v>0.24435721295387636</v>
      </c>
      <c r="AB13" s="40" t="s">
        <v>186</v>
      </c>
      <c r="AC13" s="43">
        <v>0.19425778863775198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0.45751633986928103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181</v>
      </c>
      <c r="AC14" s="43">
        <v>0.19038272816486751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0.2711864406779661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188</v>
      </c>
      <c r="U15" s="44">
        <v>8328.4722222222226</v>
      </c>
      <c r="V15" s="40" t="s">
        <v>188</v>
      </c>
      <c r="W15" s="44">
        <v>-8424.1176470588234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189</v>
      </c>
      <c r="AC15" s="43">
        <v>0.18068965517241378</v>
      </c>
      <c r="AD15" s="40" t="s">
        <v>188</v>
      </c>
      <c r="AE15" s="43">
        <v>0.54283360790774304</v>
      </c>
      <c r="AF15" s="40" t="s">
        <v>186</v>
      </c>
      <c r="AG15" s="43">
        <v>0.37840670859538783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192</v>
      </c>
      <c r="U16" s="44">
        <v>8187.5598086124401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0.23274539877300612</v>
      </c>
      <c r="AB16" s="40" t="s">
        <v>187</v>
      </c>
      <c r="AC16" s="43">
        <v>0.17721518987341772</v>
      </c>
      <c r="AD16" s="40" t="s">
        <v>186</v>
      </c>
      <c r="AE16" s="43">
        <v>0.53904630269523146</v>
      </c>
      <c r="AF16" s="40" t="s">
        <v>185</v>
      </c>
      <c r="AG16" s="43">
        <v>0.36849710982658962</v>
      </c>
      <c r="AH16" s="40" t="s">
        <v>178</v>
      </c>
      <c r="AI16" s="43">
        <v>0.44126218470505479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2.152542372881356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192</v>
      </c>
      <c r="S17" s="43">
        <v>0.18097447795823665</v>
      </c>
      <c r="T17" s="40" t="s">
        <v>203</v>
      </c>
      <c r="U17" s="44">
        <v>8020.8633093525177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-8.6033898305084744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186</v>
      </c>
      <c r="S18" s="43">
        <v>0.18183669313785381</v>
      </c>
      <c r="T18" s="40" t="s">
        <v>194</v>
      </c>
      <c r="U18" s="44">
        <v>7901.25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181</v>
      </c>
      <c r="AG18" s="43">
        <v>0.33505154639175255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0.42372881355932202</v>
      </c>
      <c r="P19" s="40" t="s">
        <v>181</v>
      </c>
      <c r="Q19" s="43">
        <v>0.26398429833169773</v>
      </c>
      <c r="R19" s="40" t="s">
        <v>185</v>
      </c>
      <c r="S19" s="43">
        <v>0.18241810040065992</v>
      </c>
      <c r="T19" s="40" t="s">
        <v>181</v>
      </c>
      <c r="U19" s="44">
        <v>7805.2044609665427</v>
      </c>
      <c r="V19" s="40" t="s">
        <v>202</v>
      </c>
      <c r="W19" s="44">
        <v>-8866.6666666666661</v>
      </c>
      <c r="X19" s="40" t="s">
        <v>181</v>
      </c>
      <c r="Y19" s="42">
        <v>0.17796610169491525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196</v>
      </c>
      <c r="AG19" s="43">
        <v>0.33333333333333331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0.19332679097154074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187</v>
      </c>
      <c r="AG20" s="43">
        <v>0.32142857142857145</v>
      </c>
      <c r="AH20" s="40" t="s">
        <v>190</v>
      </c>
      <c r="AI20" s="43">
        <v>0.42444444444444446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0.42045454545454547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-983.00000000000057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-1015.2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1382.1789004547948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7C2E-0544-4311-B67E-4820952EB9F3}">
  <sheetPr codeName="Sheet27"/>
  <dimension ref="A1:R412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4122</v>
      </c>
      <c r="C2" s="121"/>
      <c r="E2" s="24" t="s">
        <v>66</v>
      </c>
      <c r="F2" s="10" t="s">
        <v>22</v>
      </c>
      <c r="G2" s="5">
        <v>7036</v>
      </c>
      <c r="H2" s="78">
        <f>IF(B$20=0,0,G2/B$20)</f>
        <v>0.70706461662144504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-21.781693587860989</v>
      </c>
      <c r="Q2" s="67">
        <v>4086</v>
      </c>
      <c r="R2" s="54">
        <v>-89000</v>
      </c>
    </row>
    <row r="3" spans="1:18" x14ac:dyDescent="0.4">
      <c r="A3" s="18" t="s">
        <v>8</v>
      </c>
      <c r="B3" s="122">
        <v>33642</v>
      </c>
      <c r="C3" s="123"/>
      <c r="E3" s="25" t="s">
        <v>72</v>
      </c>
      <c r="F3" s="22" t="s">
        <v>27</v>
      </c>
      <c r="G3" s="15">
        <v>5174</v>
      </c>
      <c r="H3" s="79">
        <f>IF(B$20=0,0,G3/B$20)</f>
        <v>0.51994774394533216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0.75075075075075071</v>
      </c>
      <c r="Q3" s="68">
        <v>3996</v>
      </c>
      <c r="R3" s="55">
        <v>3000</v>
      </c>
    </row>
    <row r="4" spans="1:18" x14ac:dyDescent="0.4">
      <c r="A4" s="18" t="s">
        <v>6</v>
      </c>
      <c r="B4" s="124">
        <v>3.730349362740526E-14</v>
      </c>
      <c r="C4" s="125"/>
      <c r="E4" s="25" t="s">
        <v>64</v>
      </c>
      <c r="F4" s="22" t="s">
        <v>20</v>
      </c>
      <c r="G4" s="15">
        <v>4549</v>
      </c>
      <c r="H4" s="79">
        <f>IF(B$20=0,0,G4/B$20)</f>
        <v>0.4571399859310622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4.4937879989426381</v>
      </c>
      <c r="Q4" s="68">
        <v>3783</v>
      </c>
      <c r="R4" s="55">
        <v>17000</v>
      </c>
    </row>
    <row r="5" spans="1:18" x14ac:dyDescent="0.4">
      <c r="A5" s="18" t="s">
        <v>7</v>
      </c>
      <c r="B5" s="126">
        <f>IF(B$2=0,0,B$4/B$2)</f>
        <v>9.0498528935966181E-18</v>
      </c>
      <c r="C5" s="127"/>
      <c r="E5" s="25" t="s">
        <v>154</v>
      </c>
      <c r="F5" s="22" t="s">
        <v>155</v>
      </c>
      <c r="G5" s="15">
        <v>3150</v>
      </c>
      <c r="H5" s="79">
        <f>IF(B$20=0,0,G5/B$20)</f>
        <v>0.31655110039192041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2.5706940874035991</v>
      </c>
      <c r="Q5" s="68">
        <v>3501</v>
      </c>
      <c r="R5" s="55">
        <v>9000</v>
      </c>
    </row>
    <row r="6" spans="1:18" x14ac:dyDescent="0.4">
      <c r="A6" s="18" t="s">
        <v>204</v>
      </c>
      <c r="B6" s="128">
        <v>1608.642042822672</v>
      </c>
      <c r="C6" s="129"/>
      <c r="E6" s="25" t="s">
        <v>68</v>
      </c>
      <c r="F6" s="22" t="s">
        <v>12</v>
      </c>
      <c r="G6" s="15">
        <v>2986</v>
      </c>
      <c r="H6" s="79">
        <f>IF(B$20=0,0,G6/B$20)</f>
        <v>0.30007034468897598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-2.827521206409048</v>
      </c>
      <c r="Q6" s="68">
        <v>3183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1.9990295972828724</v>
      </c>
      <c r="C7" s="131"/>
      <c r="E7" s="25" t="s">
        <v>67</v>
      </c>
      <c r="F7" s="22" t="s">
        <v>23</v>
      </c>
      <c r="G7" s="15">
        <v>2614</v>
      </c>
      <c r="H7" s="79">
        <f>IF(B$20=0,0,G7/B$20)</f>
        <v>0.26268716711888251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23.220973782771537</v>
      </c>
      <c r="Q7" s="69">
        <v>2670</v>
      </c>
      <c r="R7" s="56">
        <v>62000</v>
      </c>
    </row>
    <row r="8" spans="1:18" x14ac:dyDescent="0.4">
      <c r="A8" s="18" t="s">
        <v>2</v>
      </c>
      <c r="B8" s="15">
        <v>1377</v>
      </c>
      <c r="C8" s="13">
        <f t="shared" ref="C8:C15" si="1">IF(B$2=0,0,B8/B$2)</f>
        <v>0.33406113537117904</v>
      </c>
      <c r="E8" s="25" t="s">
        <v>69</v>
      </c>
      <c r="F8" s="22" t="s">
        <v>24</v>
      </c>
      <c r="G8" s="15">
        <v>1421</v>
      </c>
      <c r="H8" s="79">
        <f>IF(B$20=0,0,G8/B$20)</f>
        <v>0.1427997186212441</v>
      </c>
      <c r="I8" s="49">
        <v>9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1372</v>
      </c>
      <c r="C9" s="13">
        <f t="shared" si="1"/>
        <v>0.33284813197476953</v>
      </c>
      <c r="E9" s="25" t="s">
        <v>89</v>
      </c>
      <c r="F9" s="22" t="s">
        <v>44</v>
      </c>
      <c r="G9" s="15">
        <v>1326</v>
      </c>
      <c r="H9" s="79">
        <f>IF(B$20=0,0,G9/B$20)</f>
        <v>0.13325293940307506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1373</v>
      </c>
      <c r="C10" s="2">
        <f t="shared" si="1"/>
        <v>0.33309073265405142</v>
      </c>
      <c r="E10" s="25" t="s">
        <v>65</v>
      </c>
      <c r="F10" s="22" t="s">
        <v>21</v>
      </c>
      <c r="G10" s="15">
        <v>1024</v>
      </c>
      <c r="H10" s="79">
        <f>IF(B$20=0,0,G10/B$20)</f>
        <v>0.10290423073057985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-2.3902261123267676</v>
      </c>
      <c r="Q10" s="67">
        <v>1371</v>
      </c>
      <c r="R10" s="58">
        <v>-3276.9999999999986</v>
      </c>
    </row>
    <row r="11" spans="1:18" x14ac:dyDescent="0.4">
      <c r="A11" s="19" t="s">
        <v>198</v>
      </c>
      <c r="B11" s="89">
        <f>IF(B8=0,0,C11/B8)</f>
        <v>37.422222222222231</v>
      </c>
      <c r="C11" s="90">
        <v>51530.400000000009</v>
      </c>
      <c r="E11" s="25" t="s">
        <v>70</v>
      </c>
      <c r="F11" s="22" t="s">
        <v>25</v>
      </c>
      <c r="G11" s="15">
        <v>923</v>
      </c>
      <c r="H11" s="79">
        <f>IF(B$20=0,0,G11/B$20)</f>
        <v>9.2754497035473824E-2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0.52231947483588603</v>
      </c>
      <c r="Q11" s="68">
        <v>1371</v>
      </c>
      <c r="R11" s="59">
        <v>716.0999999999998</v>
      </c>
    </row>
    <row r="12" spans="1:18" x14ac:dyDescent="0.4">
      <c r="A12" s="19" t="s">
        <v>199</v>
      </c>
      <c r="B12" s="89">
        <f>IF(B9=0,0,C12/B9)</f>
        <v>-1.0586005830903782</v>
      </c>
      <c r="C12" s="90">
        <v>-1452.399999999999</v>
      </c>
      <c r="E12" s="25" t="s">
        <v>71</v>
      </c>
      <c r="F12" s="22" t="s">
        <v>26</v>
      </c>
      <c r="G12" s="15">
        <v>630</v>
      </c>
      <c r="H12" s="79">
        <f>IF(B$20=0,0,G12/B$20)</f>
        <v>6.3310220078384077E-2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1.8679066374908824</v>
      </c>
      <c r="Q12" s="69">
        <v>1371</v>
      </c>
      <c r="R12" s="60">
        <v>2560.8999999999996</v>
      </c>
    </row>
    <row r="13" spans="1:18" x14ac:dyDescent="0.4">
      <c r="A13" s="19" t="s">
        <v>200</v>
      </c>
      <c r="B13" s="89">
        <f>IF(B10=0,0,C13/B10)</f>
        <v>-36.473415877640207</v>
      </c>
      <c r="C13" s="90">
        <v>-50078.000000000007</v>
      </c>
      <c r="E13" s="25" t="s">
        <v>86</v>
      </c>
      <c r="F13" s="22" t="s">
        <v>41</v>
      </c>
      <c r="G13" s="15">
        <v>542</v>
      </c>
      <c r="H13" s="79">
        <f>IF(B$20=0,0,G13/B$20)</f>
        <v>5.4466887749974879E-2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-3.6598079502785673E-2</v>
      </c>
      <c r="C14" s="127"/>
      <c r="E14" s="25" t="s">
        <v>83</v>
      </c>
      <c r="F14" s="22" t="s">
        <v>38</v>
      </c>
      <c r="G14" s="15">
        <v>446</v>
      </c>
      <c r="H14" s="79">
        <f>IF(B$20=0,0,G14/B$20)</f>
        <v>4.4819616118983018E-2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469</v>
      </c>
      <c r="C15" s="14">
        <f t="shared" si="1"/>
        <v>0.11377971858321204</v>
      </c>
      <c r="E15" s="25" t="s">
        <v>78</v>
      </c>
      <c r="F15" s="22" t="s">
        <v>33</v>
      </c>
      <c r="G15" s="15">
        <v>283</v>
      </c>
      <c r="H15" s="79">
        <f>IF(B$20=0,0,G15/B$20)</f>
        <v>2.8439352828861422E-2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8397</v>
      </c>
      <c r="C16" s="4">
        <f>IF(B$3=0,0,B16/B$3)</f>
        <v>0.24959871589085073</v>
      </c>
      <c r="E16" s="25" t="s">
        <v>81</v>
      </c>
      <c r="F16" s="22" t="s">
        <v>36</v>
      </c>
      <c r="G16" s="15">
        <v>255</v>
      </c>
      <c r="H16" s="79">
        <f>IF(B$20=0,0,G16/B$20)</f>
        <v>2.5625565269822129E-2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7063</v>
      </c>
      <c r="C17" s="13">
        <f>IF(B$3=0,0,B17/B$3)</f>
        <v>0.20994590095713692</v>
      </c>
      <c r="E17" s="25" t="s">
        <v>91</v>
      </c>
      <c r="F17" s="22" t="s">
        <v>46</v>
      </c>
      <c r="G17" s="15">
        <v>176</v>
      </c>
      <c r="H17" s="79">
        <f>IF(B$20=0,0,G17/B$20)</f>
        <v>1.768666465681841E-2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4709</v>
      </c>
      <c r="C18" s="1">
        <f>IF(B$16=0,0,B18/B$16)</f>
        <v>0.56079552221031326</v>
      </c>
      <c r="E18" s="25" t="s">
        <v>150</v>
      </c>
      <c r="F18" s="22" t="s">
        <v>151</v>
      </c>
      <c r="G18" s="15">
        <v>144</v>
      </c>
      <c r="H18" s="79">
        <f>IF(B$20=0,0,G18/B$20)</f>
        <v>1.4470907446487789E-2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2872</v>
      </c>
      <c r="C19" s="1">
        <f>IF(B$17=0,0,B19/B$17)</f>
        <v>0.40662607956958802</v>
      </c>
      <c r="E19" s="25" t="s">
        <v>79</v>
      </c>
      <c r="F19" s="22" t="s">
        <v>34</v>
      </c>
      <c r="G19" s="15">
        <v>140</v>
      </c>
      <c r="H19" s="79">
        <f>IF(B$20=0,0,G19/B$20)</f>
        <v>1.4068937795196463E-2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9951</v>
      </c>
      <c r="C20" s="1">
        <f>IF(B$3=0,0,B20/B$3)</f>
        <v>0.29579097556625644</v>
      </c>
      <c r="E20" s="25" t="s">
        <v>75</v>
      </c>
      <c r="F20" s="22" t="s">
        <v>30</v>
      </c>
      <c r="G20" s="15">
        <v>58</v>
      </c>
      <c r="H20" s="79">
        <f>IF(B$20=0,0,G20/B$20)</f>
        <v>5.8285599437242486E-3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5487</v>
      </c>
      <c r="C21" s="13">
        <f>IF(B$3=0,0,B21/B$3)</f>
        <v>0.16309969680756198</v>
      </c>
      <c r="E21" s="25" t="s">
        <v>92</v>
      </c>
      <c r="F21" s="22" t="s">
        <v>47</v>
      </c>
      <c r="G21" s="15">
        <v>55</v>
      </c>
      <c r="H21" s="79">
        <f>IF(B$20=0,0,G21/B$20)</f>
        <v>5.5270827052557531E-3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4391</v>
      </c>
      <c r="C22" s="13">
        <f>IF(B$20=0,0,B22/B$20)</f>
        <v>0.44126218470505479</v>
      </c>
      <c r="E22" s="25" t="s">
        <v>73</v>
      </c>
      <c r="F22" s="22" t="s">
        <v>28</v>
      </c>
      <c r="G22" s="15">
        <v>53</v>
      </c>
      <c r="H22" s="79">
        <f>IF(B$20=0,0,G22/B$20)</f>
        <v>5.3260978796100897E-3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5560</v>
      </c>
      <c r="C23" s="13">
        <f>IF(B$20=0,0,B23/B$20)</f>
        <v>0.55873781529494526</v>
      </c>
      <c r="E23" s="25" t="s">
        <v>77</v>
      </c>
      <c r="F23" s="22" t="s">
        <v>32</v>
      </c>
      <c r="G23" s="15">
        <v>49</v>
      </c>
      <c r="H23" s="79">
        <f>IF(B$20=0,0,G23/B$20)</f>
        <v>4.9241282283187622E-3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12.905084745762711</v>
      </c>
      <c r="Q23" s="68">
        <v>236</v>
      </c>
      <c r="R23" s="59">
        <v>3045.6</v>
      </c>
    </row>
    <row r="24" spans="1:18" x14ac:dyDescent="0.4">
      <c r="A24" s="18" t="s">
        <v>177</v>
      </c>
      <c r="B24" s="15">
        <v>4709</v>
      </c>
      <c r="C24" s="13">
        <f>IF(B$20=0,0,B24/B$20)</f>
        <v>0.47321877198271528</v>
      </c>
      <c r="E24" s="25" t="s">
        <v>85</v>
      </c>
      <c r="F24" s="22" t="s">
        <v>40</v>
      </c>
      <c r="G24" s="15">
        <v>44</v>
      </c>
      <c r="H24" s="79">
        <f>IF(B$20=0,0,G24/B$20)</f>
        <v>4.4216661642046025E-3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2872</v>
      </c>
      <c r="C25" s="13">
        <f>IF(B$20=0,0,B25/B$20)</f>
        <v>0.28861420962717316</v>
      </c>
      <c r="E25" s="25" t="s">
        <v>74</v>
      </c>
      <c r="F25" s="22" t="s">
        <v>29</v>
      </c>
      <c r="G25" s="15">
        <v>28</v>
      </c>
      <c r="H25" s="79">
        <f>IF(B$20=0,0,G25/B$20)</f>
        <v>2.8137875590392926E-3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2370</v>
      </c>
      <c r="C26" s="13">
        <f>IF(B$20=0,0,B26/B$20)</f>
        <v>0.23816701839011153</v>
      </c>
      <c r="E26" s="25" t="s">
        <v>93</v>
      </c>
      <c r="F26" s="22" t="s">
        <v>48</v>
      </c>
      <c r="G26" s="15">
        <v>23</v>
      </c>
      <c r="H26" s="79">
        <f>IF(B$20=0,0,G26/B$20)</f>
        <v>2.3113254949251334E-3</v>
      </c>
      <c r="I26" s="49">
        <v>7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8838.6795296955079</v>
      </c>
      <c r="C27" s="3">
        <v>87953700</v>
      </c>
      <c r="E27" s="25" t="s">
        <v>88</v>
      </c>
      <c r="F27" s="22" t="s">
        <v>43</v>
      </c>
      <c r="G27" s="15">
        <v>21</v>
      </c>
      <c r="H27" s="79">
        <f>IF(B$20=0,0,G27/B$20)</f>
        <v>2.1103406692794696E-3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189</v>
      </c>
      <c r="P27" s="74">
        <f>IF(Q27=0,0,R27/Q27)</f>
        <v>2.3860824742268094</v>
      </c>
      <c r="Q27" s="68">
        <v>194</v>
      </c>
      <c r="R27" s="59">
        <v>462.90000000000106</v>
      </c>
    </row>
    <row r="28" spans="1:18" x14ac:dyDescent="0.4">
      <c r="A28" s="19" t="s">
        <v>159</v>
      </c>
      <c r="B28" s="86">
        <f>IF($B$20-B$19=0,0,C28/($B$20-B$19))</f>
        <v>9437.9149597400756</v>
      </c>
      <c r="C28" s="87">
        <v>66811000</v>
      </c>
      <c r="E28" s="25" t="s">
        <v>84</v>
      </c>
      <c r="F28" s="22" t="s">
        <v>39</v>
      </c>
      <c r="G28" s="15">
        <v>20</v>
      </c>
      <c r="H28" s="79">
        <f>IF(B$20=0,0,G28/B$20)</f>
        <v>2.0098482564566375E-3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188</v>
      </c>
      <c r="P28" s="74">
        <f>IF(Q28=0,0,R28/Q28)</f>
        <v>2.3075117370892078</v>
      </c>
      <c r="Q28" s="68">
        <v>1278</v>
      </c>
      <c r="R28" s="59">
        <v>2949.0000000000073</v>
      </c>
    </row>
    <row r="29" spans="1:18" x14ac:dyDescent="0.4">
      <c r="A29" s="19" t="s">
        <v>160</v>
      </c>
      <c r="B29" s="86">
        <f>IF(B$19=0,0,C29/B$19)</f>
        <v>7361.6643454038995</v>
      </c>
      <c r="C29" s="87">
        <v>21142700</v>
      </c>
      <c r="E29" s="25" t="s">
        <v>87</v>
      </c>
      <c r="F29" s="22" t="s">
        <v>42</v>
      </c>
      <c r="G29" s="15">
        <v>19</v>
      </c>
      <c r="H29" s="79">
        <f>IF(B$20=0,0,G29/B$20)</f>
        <v>1.9093558436338056E-3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-8259.4131583743401</v>
      </c>
      <c r="C30" s="87">
        <v>-45319400</v>
      </c>
      <c r="E30" s="25" t="s">
        <v>90</v>
      </c>
      <c r="F30" s="22" t="s">
        <v>45</v>
      </c>
      <c r="G30" s="15">
        <v>17</v>
      </c>
      <c r="H30" s="79">
        <f>IF(B$20=0,0,G30/B$20)</f>
        <v>1.708371017988142E-3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1.0049241282283187E-3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-1.2823627287853574</v>
      </c>
      <c r="Q31" s="68">
        <v>1202</v>
      </c>
      <c r="R31" s="59">
        <v>-1541.3999999999996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6.0295447693699126E-4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3.0147723846849563E-4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2.0098482564566376E-4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-12.145787362086255</v>
      </c>
      <c r="Q34" s="68">
        <v>1994</v>
      </c>
      <c r="R34" s="59">
        <v>-24218.699999999993</v>
      </c>
    </row>
    <row r="35" spans="1:18" x14ac:dyDescent="0.4">
      <c r="A35" s="20" t="s">
        <v>135</v>
      </c>
      <c r="B35" s="11">
        <v>88</v>
      </c>
      <c r="C35" s="14">
        <f>IF(B$3=0,0,B35/B$3)</f>
        <v>2.6157778966767729E-3</v>
      </c>
      <c r="E35" s="25" t="s">
        <v>101</v>
      </c>
      <c r="F35" s="22" t="s">
        <v>56</v>
      </c>
      <c r="G35" s="15">
        <v>2</v>
      </c>
      <c r="H35" s="79">
        <f>IF(B$20=0,0,G35/B$20)</f>
        <v>2.0098482564566376E-4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2.0098482564566376E-4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665</v>
      </c>
      <c r="C37" s="88">
        <f t="shared" ref="C37:C49" si="2">IF(B$20=0,0,B37/B$20)</f>
        <v>6.6827454527183194E-2</v>
      </c>
      <c r="E37" s="25" t="s">
        <v>76</v>
      </c>
      <c r="F37" s="22" t="s">
        <v>31</v>
      </c>
      <c r="G37" s="15">
        <v>1</v>
      </c>
      <c r="H37" s="79">
        <f>IF(B$20=0,0,G37/B$20)</f>
        <v>1.0049241282283188E-4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1505</v>
      </c>
      <c r="C38" s="13">
        <f t="shared" si="2"/>
        <v>0.15124108129836197</v>
      </c>
      <c r="E38" s="25" t="s">
        <v>94</v>
      </c>
      <c r="F38" s="22" t="s">
        <v>49</v>
      </c>
      <c r="G38" s="15">
        <v>1</v>
      </c>
      <c r="H38" s="79">
        <f>IF(B$20=0,0,G38/B$20)</f>
        <v>1.0049241282283188E-4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1801</v>
      </c>
      <c r="C39" s="13">
        <f t="shared" si="2"/>
        <v>0.18098683549392022</v>
      </c>
      <c r="E39" s="25" t="s">
        <v>98</v>
      </c>
      <c r="F39" s="22" t="s">
        <v>53</v>
      </c>
      <c r="G39" s="15">
        <v>1</v>
      </c>
      <c r="H39" s="79">
        <f>IF(B$20=0,0,G39/B$20)</f>
        <v>1.0049241282283188E-4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1795</v>
      </c>
      <c r="C40" s="13">
        <f t="shared" si="2"/>
        <v>0.18038388101698322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1466</v>
      </c>
      <c r="C41" s="13">
        <f t="shared" si="2"/>
        <v>0.14732187719827153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974</v>
      </c>
      <c r="C42" s="13">
        <f t="shared" si="2"/>
        <v>9.7879610089438254E-2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546</v>
      </c>
      <c r="C43" s="13">
        <f t="shared" si="2"/>
        <v>5.4868857401266208E-2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306</v>
      </c>
      <c r="C44" s="13">
        <f t="shared" si="2"/>
        <v>3.0750678323786553E-2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180</v>
      </c>
      <c r="C45" s="13">
        <f t="shared" si="2"/>
        <v>1.8088634308109738E-2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88</v>
      </c>
      <c r="C46" s="13">
        <f t="shared" si="2"/>
        <v>8.843332328409205E-3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48</v>
      </c>
      <c r="C47" s="13">
        <f t="shared" si="2"/>
        <v>4.8236358154959301E-3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2.1103406692794696E-3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122</v>
      </c>
      <c r="C49" s="14">
        <f t="shared" si="2"/>
        <v>1.2260074364385488E-2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32226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9517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1938E-E444-4B3D-BDFC-04187D7C8E6B}">
  <sheetPr codeName="Sheet28"/>
  <dimension ref="A1:R9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997</v>
      </c>
      <c r="C2" s="121"/>
      <c r="E2" s="24" t="s">
        <v>66</v>
      </c>
      <c r="F2" s="10" t="s">
        <v>22</v>
      </c>
      <c r="G2" s="5">
        <v>1865</v>
      </c>
      <c r="H2" s="78">
        <f>IF(B$20=0,0,G2/B$20)</f>
        <v>0.69074074074074077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1210.4251012145749</v>
      </c>
      <c r="Q2" s="67">
        <v>988</v>
      </c>
      <c r="R2" s="54">
        <v>1195900</v>
      </c>
    </row>
    <row r="3" spans="1:18" x14ac:dyDescent="0.4">
      <c r="A3" s="18" t="s">
        <v>8</v>
      </c>
      <c r="B3" s="122">
        <v>8022</v>
      </c>
      <c r="C3" s="123"/>
      <c r="E3" s="25" t="s">
        <v>72</v>
      </c>
      <c r="F3" s="22" t="s">
        <v>27</v>
      </c>
      <c r="G3" s="15">
        <v>1353</v>
      </c>
      <c r="H3" s="79">
        <f>IF(B$20=0,0,G3/B$20)</f>
        <v>0.50111111111111106</v>
      </c>
      <c r="I3" s="49">
        <v>12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1318.9834024896265</v>
      </c>
      <c r="Q3" s="68">
        <v>964</v>
      </c>
      <c r="R3" s="55">
        <v>1271500</v>
      </c>
    </row>
    <row r="4" spans="1:18" x14ac:dyDescent="0.4">
      <c r="A4" s="18" t="s">
        <v>6</v>
      </c>
      <c r="B4" s="124">
        <v>8072.9</v>
      </c>
      <c r="C4" s="125"/>
      <c r="E4" s="25" t="s">
        <v>64</v>
      </c>
      <c r="F4" s="22" t="s">
        <v>20</v>
      </c>
      <c r="G4" s="15">
        <v>1192</v>
      </c>
      <c r="H4" s="79">
        <f>IF(B$20=0,0,G4/B$20)</f>
        <v>0.44148148148148147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908.66738894907905</v>
      </c>
      <c r="Q4" s="68">
        <v>923</v>
      </c>
      <c r="R4" s="55">
        <v>838700</v>
      </c>
    </row>
    <row r="5" spans="1:18" x14ac:dyDescent="0.4">
      <c r="A5" s="18" t="s">
        <v>7</v>
      </c>
      <c r="B5" s="126">
        <f>IF(B$2=0,0,B$4/B$2)</f>
        <v>8.0971915747241727</v>
      </c>
      <c r="C5" s="127"/>
      <c r="E5" s="25" t="s">
        <v>154</v>
      </c>
      <c r="F5" s="22" t="s">
        <v>155</v>
      </c>
      <c r="G5" s="15">
        <v>791</v>
      </c>
      <c r="H5" s="79">
        <f>IF(B$20=0,0,G5/B$20)</f>
        <v>0.29296296296296298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1340.3282532239157</v>
      </c>
      <c r="Q5" s="68">
        <v>853</v>
      </c>
      <c r="R5" s="55">
        <v>1143300</v>
      </c>
    </row>
    <row r="6" spans="1:18" x14ac:dyDescent="0.4">
      <c r="A6" s="18" t="s">
        <v>204</v>
      </c>
      <c r="B6" s="128">
        <v>1779.8839580608421</v>
      </c>
      <c r="C6" s="129"/>
      <c r="E6" s="25" t="s">
        <v>68</v>
      </c>
      <c r="F6" s="22" t="s">
        <v>12</v>
      </c>
      <c r="G6" s="15">
        <v>770</v>
      </c>
      <c r="H6" s="79">
        <f>IF(B$20=0,0,G6/B$20)</f>
        <v>0.28518518518518521</v>
      </c>
      <c r="I6" s="49">
        <v>15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956.90322580645159</v>
      </c>
      <c r="Q6" s="68">
        <v>775</v>
      </c>
      <c r="R6" s="55">
        <v>741600</v>
      </c>
    </row>
    <row r="7" spans="1:18" x14ac:dyDescent="0.4">
      <c r="A7" s="18" t="s">
        <v>1</v>
      </c>
      <c r="B7" s="130">
        <f>IF(B$2=0,0,(B$8*1+B$9*2+B$10*3)/B$2)</f>
        <v>1.8004012036108326</v>
      </c>
      <c r="C7" s="131"/>
      <c r="E7" s="25" t="s">
        <v>67</v>
      </c>
      <c r="F7" s="22" t="s">
        <v>23</v>
      </c>
      <c r="G7" s="15">
        <v>681</v>
      </c>
      <c r="H7" s="79">
        <f>IF(B$20=0,0,G7/B$20)</f>
        <v>0.25222222222222224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1426.4705882352941</v>
      </c>
      <c r="Q7" s="69">
        <v>646</v>
      </c>
      <c r="R7" s="56">
        <v>921500</v>
      </c>
    </row>
    <row r="8" spans="1:18" x14ac:dyDescent="0.4">
      <c r="A8" s="18" t="s">
        <v>2</v>
      </c>
      <c r="B8" s="15">
        <v>444</v>
      </c>
      <c r="C8" s="13">
        <f t="shared" ref="C8:C15" si="1">IF(B$2=0,0,B8/B$2)</f>
        <v>0.44533600802407219</v>
      </c>
      <c r="E8" s="25" t="s">
        <v>89</v>
      </c>
      <c r="F8" s="22" t="s">
        <v>44</v>
      </c>
      <c r="G8" s="15">
        <v>397</v>
      </c>
      <c r="H8" s="79">
        <f>IF(B$20=0,0,G8/B$20)</f>
        <v>0.14703703703703705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308</v>
      </c>
      <c r="C9" s="13">
        <f t="shared" si="1"/>
        <v>0.30892678034102306</v>
      </c>
      <c r="E9" s="25" t="s">
        <v>69</v>
      </c>
      <c r="F9" s="22" t="s">
        <v>24</v>
      </c>
      <c r="G9" s="15">
        <v>388</v>
      </c>
      <c r="H9" s="79">
        <f>IF(B$20=0,0,G9/B$20)</f>
        <v>0.14370370370370369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245</v>
      </c>
      <c r="C10" s="2">
        <f t="shared" si="1"/>
        <v>0.24573721163490472</v>
      </c>
      <c r="E10" s="25" t="s">
        <v>65</v>
      </c>
      <c r="F10" s="22" t="s">
        <v>21</v>
      </c>
      <c r="G10" s="15">
        <v>288</v>
      </c>
      <c r="H10" s="79">
        <f>IF(B$20=0,0,G10/B$20)</f>
        <v>0.10666666666666667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10.464137931034486</v>
      </c>
      <c r="Q10" s="67">
        <v>290</v>
      </c>
      <c r="R10" s="58">
        <v>3034.6000000000008</v>
      </c>
    </row>
    <row r="11" spans="1:18" x14ac:dyDescent="0.4">
      <c r="A11" s="19" t="s">
        <v>198</v>
      </c>
      <c r="B11" s="89">
        <f>IF(B8=0,0,C11/B8)</f>
        <v>37.47252252252251</v>
      </c>
      <c r="C11" s="90">
        <v>16637.799999999996</v>
      </c>
      <c r="E11" s="25" t="s">
        <v>70</v>
      </c>
      <c r="F11" s="22" t="s">
        <v>25</v>
      </c>
      <c r="G11" s="15">
        <v>213</v>
      </c>
      <c r="H11" s="79">
        <f>IF(B$20=0,0,G11/B$20)</f>
        <v>7.8888888888888883E-2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5.2379310344827585</v>
      </c>
      <c r="Q11" s="68">
        <v>319</v>
      </c>
      <c r="R11" s="59">
        <v>1670.9</v>
      </c>
    </row>
    <row r="12" spans="1:18" x14ac:dyDescent="0.4">
      <c r="A12" s="19" t="s">
        <v>199</v>
      </c>
      <c r="B12" s="89">
        <f>IF(B9=0,0,C12/B9)</f>
        <v>-0.43863636363636399</v>
      </c>
      <c r="C12" s="90">
        <v>-135.10000000000011</v>
      </c>
      <c r="E12" s="25" t="s">
        <v>86</v>
      </c>
      <c r="F12" s="22" t="s">
        <v>41</v>
      </c>
      <c r="G12" s="15">
        <v>172</v>
      </c>
      <c r="H12" s="79">
        <f>IF(B$20=0,0,G12/B$20)</f>
        <v>6.3703703703703707E-2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8.6748051948051952</v>
      </c>
      <c r="Q12" s="69">
        <v>385</v>
      </c>
      <c r="R12" s="60">
        <v>3339.8</v>
      </c>
    </row>
    <row r="13" spans="1:18" x14ac:dyDescent="0.4">
      <c r="A13" s="19" t="s">
        <v>200</v>
      </c>
      <c r="B13" s="89">
        <f>IF(B10=0,0,C13/B10)</f>
        <v>-34.407346938775518</v>
      </c>
      <c r="C13" s="90">
        <v>-8429.8000000000011</v>
      </c>
      <c r="E13" s="25" t="s">
        <v>71</v>
      </c>
      <c r="F13" s="22" t="s">
        <v>26</v>
      </c>
      <c r="G13" s="15">
        <v>157</v>
      </c>
      <c r="H13" s="79">
        <f>IF(B$20=0,0,G13/B$20)</f>
        <v>5.814814814814815E-2</v>
      </c>
      <c r="I13" s="49">
        <v>11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0.87551307337020978</v>
      </c>
      <c r="C14" s="127"/>
      <c r="E14" s="25" t="s">
        <v>83</v>
      </c>
      <c r="F14" s="22" t="s">
        <v>38</v>
      </c>
      <c r="G14" s="15">
        <v>119</v>
      </c>
      <c r="H14" s="79">
        <f>IF(B$20=0,0,G14/B$20)</f>
        <v>4.4074074074074071E-2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7.3219658976930793E-2</v>
      </c>
      <c r="E15" s="25" t="s">
        <v>78</v>
      </c>
      <c r="F15" s="22" t="s">
        <v>33</v>
      </c>
      <c r="G15" s="15">
        <v>76</v>
      </c>
      <c r="H15" s="79">
        <f>IF(B$20=0,0,G15/B$20)</f>
        <v>2.8148148148148148E-2</v>
      </c>
      <c r="I15" s="49">
        <v>11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2122</v>
      </c>
      <c r="C16" s="4">
        <f>IF(B$3=0,0,B16/B$3)</f>
        <v>0.26452256295188231</v>
      </c>
      <c r="E16" s="25" t="s">
        <v>150</v>
      </c>
      <c r="F16" s="22" t="s">
        <v>151</v>
      </c>
      <c r="G16" s="15">
        <v>67</v>
      </c>
      <c r="H16" s="79">
        <f>IF(B$20=0,0,G16/B$20)</f>
        <v>2.4814814814814814E-2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1585</v>
      </c>
      <c r="C17" s="13">
        <f>IF(B$3=0,0,B17/B$3)</f>
        <v>0.19758165046123161</v>
      </c>
      <c r="E17" s="25" t="s">
        <v>81</v>
      </c>
      <c r="F17" s="22" t="s">
        <v>36</v>
      </c>
      <c r="G17" s="15">
        <v>55</v>
      </c>
      <c r="H17" s="79">
        <f>IF(B$20=0,0,G17/B$20)</f>
        <v>2.0370370370370372E-2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1264</v>
      </c>
      <c r="C18" s="1">
        <f>IF(B$16=0,0,B18/B$16)</f>
        <v>0.5956644674835061</v>
      </c>
      <c r="E18" s="25" t="s">
        <v>91</v>
      </c>
      <c r="F18" s="22" t="s">
        <v>46</v>
      </c>
      <c r="G18" s="15">
        <v>42</v>
      </c>
      <c r="H18" s="79">
        <f>IF(B$20=0,0,G18/B$20)</f>
        <v>1.5555555555555555E-2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764</v>
      </c>
      <c r="C19" s="1">
        <f>IF(B$17=0,0,B19/B$17)</f>
        <v>0.48201892744479496</v>
      </c>
      <c r="E19" s="25" t="s">
        <v>79</v>
      </c>
      <c r="F19" s="22" t="s">
        <v>34</v>
      </c>
      <c r="G19" s="15">
        <v>30</v>
      </c>
      <c r="H19" s="79">
        <f>IF(B$20=0,0,G19/B$20)</f>
        <v>1.1111111111111112E-2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2700</v>
      </c>
      <c r="C20" s="1">
        <f>IF(B$3=0,0,B20/B$3)</f>
        <v>0.33657442034405383</v>
      </c>
      <c r="E20" s="25" t="s">
        <v>92</v>
      </c>
      <c r="F20" s="22" t="s">
        <v>47</v>
      </c>
      <c r="G20" s="15">
        <v>19</v>
      </c>
      <c r="H20" s="79">
        <f>IF(B$20=0,0,G20/B$20)</f>
        <v>7.037037037037037E-3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1154</v>
      </c>
      <c r="C21" s="13">
        <f>IF(B$3=0,0,B21/B$3)</f>
        <v>0.14385440039890302</v>
      </c>
      <c r="E21" s="25" t="s">
        <v>85</v>
      </c>
      <c r="F21" s="22" t="s">
        <v>40</v>
      </c>
      <c r="G21" s="15">
        <v>16</v>
      </c>
      <c r="H21" s="79">
        <f>IF(B$20=0,0,G21/B$20)</f>
        <v>5.9259259259259256E-3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1146</v>
      </c>
      <c r="C22" s="13">
        <f>IF(B$20=0,0,B22/B$20)</f>
        <v>0.42444444444444446</v>
      </c>
      <c r="E22" s="25" t="s">
        <v>75</v>
      </c>
      <c r="F22" s="22" t="s">
        <v>30</v>
      </c>
      <c r="G22" s="15">
        <v>14</v>
      </c>
      <c r="H22" s="79">
        <f>IF(B$20=0,0,G22/B$20)</f>
        <v>5.185185185185185E-3</v>
      </c>
      <c r="I22" s="49">
        <v>7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1554</v>
      </c>
      <c r="C23" s="13">
        <f>IF(B$20=0,0,B23/B$20)</f>
        <v>0.5755555555555556</v>
      </c>
      <c r="E23" s="25" t="s">
        <v>77</v>
      </c>
      <c r="F23" s="22" t="s">
        <v>32</v>
      </c>
      <c r="G23" s="15">
        <v>13</v>
      </c>
      <c r="H23" s="79">
        <f>IF(B$20=0,0,G23/B$20)</f>
        <v>4.8148148148148152E-3</v>
      </c>
      <c r="I23" s="49">
        <v>9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24.82586206896552</v>
      </c>
      <c r="Q23" s="68">
        <v>58</v>
      </c>
      <c r="R23" s="59">
        <v>1439.9</v>
      </c>
    </row>
    <row r="24" spans="1:18" x14ac:dyDescent="0.4">
      <c r="A24" s="18" t="s">
        <v>177</v>
      </c>
      <c r="B24" s="15">
        <v>1264</v>
      </c>
      <c r="C24" s="13">
        <f>IF(B$20=0,0,B24/B$20)</f>
        <v>0.46814814814814815</v>
      </c>
      <c r="E24" s="25" t="s">
        <v>73</v>
      </c>
      <c r="F24" s="22" t="s">
        <v>28</v>
      </c>
      <c r="G24" s="15">
        <v>11</v>
      </c>
      <c r="H24" s="79">
        <f>IF(B$20=0,0,G24/B$20)</f>
        <v>4.0740740740740737E-3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764</v>
      </c>
      <c r="C25" s="13">
        <f>IF(B$20=0,0,B25/B$20)</f>
        <v>0.28296296296296297</v>
      </c>
      <c r="E25" s="25" t="s">
        <v>88</v>
      </c>
      <c r="F25" s="22" t="s">
        <v>43</v>
      </c>
      <c r="G25" s="15">
        <v>7</v>
      </c>
      <c r="H25" s="79">
        <f>IF(B$20=0,0,G25/B$20)</f>
        <v>2.5925925925925925E-3</v>
      </c>
      <c r="I25" s="49">
        <v>2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672</v>
      </c>
      <c r="C26" s="13">
        <f>IF(B$20=0,0,B26/B$20)</f>
        <v>0.24888888888888888</v>
      </c>
      <c r="E26" s="25" t="s">
        <v>93</v>
      </c>
      <c r="F26" s="22" t="s">
        <v>48</v>
      </c>
      <c r="G26" s="15">
        <v>7</v>
      </c>
      <c r="H26" s="79">
        <f>IF(B$20=0,0,G26/B$20)</f>
        <v>2.5925925925925925E-3</v>
      </c>
      <c r="I26" s="49">
        <v>5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9098.2222222222226</v>
      </c>
      <c r="C27" s="3">
        <v>24565200</v>
      </c>
      <c r="E27" s="25" t="s">
        <v>74</v>
      </c>
      <c r="F27" s="22" t="s">
        <v>29</v>
      </c>
      <c r="G27" s="15">
        <v>6</v>
      </c>
      <c r="H27" s="79">
        <f>IF(B$20=0,0,G27/B$20)</f>
        <v>2.2222222222222222E-3</v>
      </c>
      <c r="I27" s="49">
        <v>8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10.325000000000003</v>
      </c>
      <c r="Q27" s="68">
        <v>468</v>
      </c>
      <c r="R27" s="59">
        <v>4832.1000000000013</v>
      </c>
    </row>
    <row r="28" spans="1:18" x14ac:dyDescent="0.4">
      <c r="A28" s="19" t="s">
        <v>159</v>
      </c>
      <c r="B28" s="86">
        <f>IF($B$20-B$19=0,0,C28/($B$20-B$19))</f>
        <v>9484.0392561983463</v>
      </c>
      <c r="C28" s="87">
        <v>18361100</v>
      </c>
      <c r="E28" s="25" t="s">
        <v>84</v>
      </c>
      <c r="F28" s="22" t="s">
        <v>39</v>
      </c>
      <c r="G28" s="15">
        <v>6</v>
      </c>
      <c r="H28" s="79">
        <f>IF(B$20=0,0,G28/B$20)</f>
        <v>2.2222222222222222E-3</v>
      </c>
      <c r="I28" s="49">
        <v>4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8120.5497382198955</v>
      </c>
      <c r="C29" s="87">
        <v>6204100</v>
      </c>
      <c r="E29" s="25" t="s">
        <v>87</v>
      </c>
      <c r="F29" s="22" t="s">
        <v>42</v>
      </c>
      <c r="G29" s="15">
        <v>6</v>
      </c>
      <c r="H29" s="79">
        <f>IF(B$20=0,0,G29/B$20)</f>
        <v>2.2222222222222222E-3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-8197.4870017331014</v>
      </c>
      <c r="C30" s="87">
        <v>-9459900</v>
      </c>
      <c r="E30" s="25" t="s">
        <v>90</v>
      </c>
      <c r="F30" s="22" t="s">
        <v>45</v>
      </c>
      <c r="G30" s="15">
        <v>6</v>
      </c>
      <c r="H30" s="79">
        <f>IF(B$20=0,0,G30/B$20)</f>
        <v>2.2222222222222222E-3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4.5192019950124678</v>
      </c>
      <c r="Q30" s="68">
        <v>401</v>
      </c>
      <c r="R30" s="59">
        <v>1812.1999999999996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1.8518518518518519E-3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1.4814814814814814E-3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3.7037037037037035E-4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3.7037037037037035E-4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7.4794315632011965E-4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171</v>
      </c>
      <c r="C37" s="88">
        <f t="shared" ref="C37:C49" si="2">IF(B$20=0,0,B37/B$20)</f>
        <v>6.3333333333333339E-2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378</v>
      </c>
      <c r="C38" s="13">
        <f t="shared" si="2"/>
        <v>0.14000000000000001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486</v>
      </c>
      <c r="C39" s="13">
        <f t="shared" si="2"/>
        <v>0.18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492</v>
      </c>
      <c r="C40" s="13">
        <f t="shared" si="2"/>
        <v>0.18222222222222223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387</v>
      </c>
      <c r="C41" s="13">
        <f t="shared" si="2"/>
        <v>0.14333333333333334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272</v>
      </c>
      <c r="C42" s="13">
        <f t="shared" si="2"/>
        <v>0.10074074074074074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152</v>
      </c>
      <c r="C43" s="13">
        <f t="shared" si="2"/>
        <v>5.6296296296296296E-2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73</v>
      </c>
      <c r="C44" s="13">
        <f t="shared" si="2"/>
        <v>2.7037037037037037E-2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51</v>
      </c>
      <c r="C45" s="13">
        <f t="shared" si="2"/>
        <v>1.8888888888888889E-2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22</v>
      </c>
      <c r="C46" s="13">
        <f t="shared" si="2"/>
        <v>8.1481481481481474E-3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13</v>
      </c>
      <c r="C47" s="13">
        <f t="shared" si="2"/>
        <v>4.8148148148148152E-3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1.8518518518518519E-3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42</v>
      </c>
      <c r="C49" s="14">
        <f t="shared" si="2"/>
        <v>1.5555555555555555E-2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7566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2544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B5633-F690-4B9F-8BB0-CFEA39509103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E1EC-7521-4230-9255-063DBFB8F7DD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13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61AF-2203-4B6D-AB8B-59E7B08897A9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15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11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2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13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3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7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8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9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56243-9DDE-4F4D-9002-7A1504444A8A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13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10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2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2BD39-E667-4D70-8FD0-09D90626289C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10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8530B-1F58-4690-A50D-889BED5A28A3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8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3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74AD4-2252-4C68-9DD1-C8863DC14058}">
  <sheetPr codeName="Sheet36"/>
  <dimension ref="A1:R64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639</v>
      </c>
      <c r="C2" s="121"/>
      <c r="E2" s="24" t="s">
        <v>66</v>
      </c>
      <c r="F2" s="10" t="s">
        <v>22</v>
      </c>
      <c r="G2" s="5">
        <v>1196</v>
      </c>
      <c r="H2" s="78">
        <f>IF(B$20=0,0,G2/B$20)</f>
        <v>0.75505050505050508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-508.0824088748019</v>
      </c>
      <c r="Q2" s="67">
        <v>631</v>
      </c>
      <c r="R2" s="54">
        <v>-320600</v>
      </c>
    </row>
    <row r="3" spans="1:18" x14ac:dyDescent="0.4">
      <c r="A3" s="18" t="s">
        <v>8</v>
      </c>
      <c r="B3" s="122">
        <v>5216</v>
      </c>
      <c r="C3" s="123"/>
      <c r="E3" s="25" t="s">
        <v>72</v>
      </c>
      <c r="F3" s="22" t="s">
        <v>27</v>
      </c>
      <c r="G3" s="15">
        <v>831</v>
      </c>
      <c r="H3" s="79">
        <f>IF(B$20=0,0,G3/B$20)</f>
        <v>0.52462121212121215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-176.38436482084691</v>
      </c>
      <c r="Q3" s="68">
        <v>614</v>
      </c>
      <c r="R3" s="55">
        <v>-108300</v>
      </c>
    </row>
    <row r="4" spans="1:18" x14ac:dyDescent="0.4">
      <c r="A4" s="18" t="s">
        <v>6</v>
      </c>
      <c r="B4" s="124">
        <v>-983.00000000000057</v>
      </c>
      <c r="C4" s="125"/>
      <c r="E4" s="25" t="s">
        <v>64</v>
      </c>
      <c r="F4" s="22" t="s">
        <v>20</v>
      </c>
      <c r="G4" s="15">
        <v>647</v>
      </c>
      <c r="H4" s="79">
        <f>IF(B$20=0,0,G4/B$20)</f>
        <v>0.40845959595959597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313.57388316151201</v>
      </c>
      <c r="Q4" s="68">
        <v>582</v>
      </c>
      <c r="R4" s="55">
        <v>182500</v>
      </c>
    </row>
    <row r="5" spans="1:18" x14ac:dyDescent="0.4">
      <c r="A5" s="18" t="s">
        <v>7</v>
      </c>
      <c r="B5" s="126">
        <f>IF(B$2=0,0,B$4/B$2)</f>
        <v>-1.5383411580594688</v>
      </c>
      <c r="C5" s="127"/>
      <c r="E5" s="25" t="s">
        <v>154</v>
      </c>
      <c r="F5" s="22" t="s">
        <v>155</v>
      </c>
      <c r="G5" s="15">
        <v>533</v>
      </c>
      <c r="H5" s="79">
        <f>IF(B$20=0,0,G5/B$20)</f>
        <v>0.33648989898989901</v>
      </c>
      <c r="I5" s="49">
        <v>9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-664.15441176470586</v>
      </c>
      <c r="Q5" s="68">
        <v>544</v>
      </c>
      <c r="R5" s="55">
        <v>-361300</v>
      </c>
    </row>
    <row r="6" spans="1:18" x14ac:dyDescent="0.4">
      <c r="A6" s="18" t="s">
        <v>204</v>
      </c>
      <c r="B6" s="128">
        <v>1573.7894008124358</v>
      </c>
      <c r="C6" s="129"/>
      <c r="E6" s="25" t="s">
        <v>68</v>
      </c>
      <c r="F6" s="22" t="s">
        <v>12</v>
      </c>
      <c r="G6" s="15">
        <v>449</v>
      </c>
      <c r="H6" s="79">
        <f>IF(B$20=0,0,G6/B$20)</f>
        <v>0.28345959595959597</v>
      </c>
      <c r="I6" s="49">
        <v>16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-184.81781376518219</v>
      </c>
      <c r="Q6" s="68">
        <v>494</v>
      </c>
      <c r="R6" s="55">
        <v>-91300</v>
      </c>
    </row>
    <row r="7" spans="1:18" x14ac:dyDescent="0.4">
      <c r="A7" s="18" t="s">
        <v>1</v>
      </c>
      <c r="B7" s="130">
        <f>IF(B$2=0,0,(B$8*1+B$9*2+B$10*3)/B$2)</f>
        <v>2.0015649452269169</v>
      </c>
      <c r="C7" s="131"/>
      <c r="E7" s="25" t="s">
        <v>67</v>
      </c>
      <c r="F7" s="22" t="s">
        <v>23</v>
      </c>
      <c r="G7" s="15">
        <v>354</v>
      </c>
      <c r="H7" s="79">
        <f>IF(B$20=0,0,G7/B$20)</f>
        <v>0.22348484848484848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-126.31578947368421</v>
      </c>
      <c r="Q7" s="69">
        <v>418</v>
      </c>
      <c r="R7" s="56">
        <v>-52800</v>
      </c>
    </row>
    <row r="8" spans="1:18" x14ac:dyDescent="0.4">
      <c r="A8" s="18" t="s">
        <v>2</v>
      </c>
      <c r="B8" s="15">
        <v>214</v>
      </c>
      <c r="C8" s="13">
        <f t="shared" ref="C8:C15" si="1">IF(B$2=0,0,B8/B$2)</f>
        <v>0.3348982785602504</v>
      </c>
      <c r="E8" s="25" t="s">
        <v>69</v>
      </c>
      <c r="F8" s="22" t="s">
        <v>24</v>
      </c>
      <c r="G8" s="15">
        <v>210</v>
      </c>
      <c r="H8" s="79">
        <f>IF(B$20=0,0,G8/B$20)</f>
        <v>0.13257575757575757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210</v>
      </c>
      <c r="C9" s="13">
        <f t="shared" si="1"/>
        <v>0.32863849765258218</v>
      </c>
      <c r="E9" s="25" t="s">
        <v>89</v>
      </c>
      <c r="F9" s="22" t="s">
        <v>44</v>
      </c>
      <c r="G9" s="15">
        <v>197</v>
      </c>
      <c r="H9" s="79">
        <f>IF(B$20=0,0,G9/B$20)</f>
        <v>0.12436868686868686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215</v>
      </c>
      <c r="C10" s="2">
        <f t="shared" si="1"/>
        <v>0.33646322378716748</v>
      </c>
      <c r="E10" s="25" t="s">
        <v>70</v>
      </c>
      <c r="F10" s="22" t="s">
        <v>25</v>
      </c>
      <c r="G10" s="15">
        <v>178</v>
      </c>
      <c r="H10" s="79">
        <f>IF(B$20=0,0,G10/B$20)</f>
        <v>0.11237373737373738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-1.4421052631578939</v>
      </c>
      <c r="Q10" s="67">
        <v>209</v>
      </c>
      <c r="R10" s="58">
        <v>-301.39999999999981</v>
      </c>
    </row>
    <row r="11" spans="1:18" x14ac:dyDescent="0.4">
      <c r="A11" s="19" t="s">
        <v>198</v>
      </c>
      <c r="B11" s="89">
        <f>IF(B8=0,0,C11/B8)</f>
        <v>35.692523364485986</v>
      </c>
      <c r="C11" s="90">
        <v>7638.2000000000016</v>
      </c>
      <c r="E11" s="25" t="s">
        <v>65</v>
      </c>
      <c r="F11" s="22" t="s">
        <v>21</v>
      </c>
      <c r="G11" s="15">
        <v>136</v>
      </c>
      <c r="H11" s="79">
        <f>IF(B$20=0,0,G11/B$20)</f>
        <v>8.5858585858585856E-2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-1.1827102803738319</v>
      </c>
      <c r="Q11" s="68">
        <v>214</v>
      </c>
      <c r="R11" s="59">
        <v>-253.1</v>
      </c>
    </row>
    <row r="12" spans="1:18" x14ac:dyDescent="0.4">
      <c r="A12" s="19" t="s">
        <v>199</v>
      </c>
      <c r="B12" s="89">
        <f>IF(B9=0,0,C12/B9)</f>
        <v>-1.8238095238095235</v>
      </c>
      <c r="C12" s="90">
        <v>-382.99999999999994</v>
      </c>
      <c r="E12" s="25" t="s">
        <v>71</v>
      </c>
      <c r="F12" s="22" t="s">
        <v>26</v>
      </c>
      <c r="G12" s="15">
        <v>133</v>
      </c>
      <c r="H12" s="79">
        <f>IF(B$20=0,0,G12/B$20)</f>
        <v>8.3964646464646464E-2</v>
      </c>
      <c r="I12" s="49">
        <v>4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-2.1644859813084105</v>
      </c>
      <c r="Q12" s="69">
        <v>214</v>
      </c>
      <c r="R12" s="60">
        <v>-463.19999999999987</v>
      </c>
    </row>
    <row r="13" spans="1:18" x14ac:dyDescent="0.4">
      <c r="A13" s="19" t="s">
        <v>200</v>
      </c>
      <c r="B13" s="89">
        <f>IF(B10=0,0,C13/B10)</f>
        <v>-38.317209302325587</v>
      </c>
      <c r="C13" s="90">
        <v>-8238.2000000000007</v>
      </c>
      <c r="E13" s="25" t="s">
        <v>86</v>
      </c>
      <c r="F13" s="22" t="s">
        <v>41</v>
      </c>
      <c r="G13" s="15">
        <v>74</v>
      </c>
      <c r="H13" s="79">
        <f>IF(B$20=0,0,G13/B$20)</f>
        <v>4.671717171717172E-2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-1.482831820549708</v>
      </c>
      <c r="C14" s="127"/>
      <c r="E14" s="25" t="s">
        <v>83</v>
      </c>
      <c r="F14" s="22" t="s">
        <v>38</v>
      </c>
      <c r="G14" s="15">
        <v>64</v>
      </c>
      <c r="H14" s="79">
        <f>IF(B$20=0,0,G14/B$20)</f>
        <v>4.0404040404040407E-2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70</v>
      </c>
      <c r="C15" s="14">
        <f t="shared" si="1"/>
        <v>0.10954616588419405</v>
      </c>
      <c r="E15" s="25" t="s">
        <v>78</v>
      </c>
      <c r="F15" s="22" t="s">
        <v>33</v>
      </c>
      <c r="G15" s="15">
        <v>58</v>
      </c>
      <c r="H15" s="79">
        <f>IF(B$20=0,0,G15/B$20)</f>
        <v>3.6616161616161616E-2</v>
      </c>
      <c r="I15" s="49">
        <v>5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1214</v>
      </c>
      <c r="C16" s="4">
        <f>IF(B$3=0,0,B16/B$3)</f>
        <v>0.23274539877300612</v>
      </c>
      <c r="E16" s="25" t="s">
        <v>81</v>
      </c>
      <c r="F16" s="22" t="s">
        <v>36</v>
      </c>
      <c r="G16" s="15">
        <v>44</v>
      </c>
      <c r="H16" s="79">
        <f>IF(B$20=0,0,G16/B$20)</f>
        <v>2.7777777777777776E-2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1267</v>
      </c>
      <c r="C17" s="13">
        <f>IF(B$3=0,0,B17/B$3)</f>
        <v>0.24290644171779141</v>
      </c>
      <c r="E17" s="25" t="s">
        <v>91</v>
      </c>
      <c r="F17" s="22" t="s">
        <v>46</v>
      </c>
      <c r="G17" s="15">
        <v>25</v>
      </c>
      <c r="H17" s="79">
        <f>IF(B$20=0,0,G17/B$20)</f>
        <v>1.5782828282828284E-2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659</v>
      </c>
      <c r="C18" s="1">
        <f>IF(B$16=0,0,B18/B$16)</f>
        <v>0.54283360790774304</v>
      </c>
      <c r="E18" s="25" t="s">
        <v>79</v>
      </c>
      <c r="F18" s="22" t="s">
        <v>34</v>
      </c>
      <c r="G18" s="15">
        <v>20</v>
      </c>
      <c r="H18" s="79">
        <f>IF(B$20=0,0,G18/B$20)</f>
        <v>1.2626262626262626E-2</v>
      </c>
      <c r="I18" s="49">
        <v>12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490</v>
      </c>
      <c r="C19" s="1">
        <f>IF(B$17=0,0,B19/B$17)</f>
        <v>0.38674033149171272</v>
      </c>
      <c r="E19" s="25" t="s">
        <v>150</v>
      </c>
      <c r="F19" s="22" t="s">
        <v>151</v>
      </c>
      <c r="G19" s="15">
        <v>11</v>
      </c>
      <c r="H19" s="79">
        <f>IF(B$20=0,0,G19/B$20)</f>
        <v>6.9444444444444441E-3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1584</v>
      </c>
      <c r="C20" s="1">
        <f>IF(B$3=0,0,B20/B$3)</f>
        <v>0.30368098159509205</v>
      </c>
      <c r="E20" s="25" t="s">
        <v>77</v>
      </c>
      <c r="F20" s="22" t="s">
        <v>32</v>
      </c>
      <c r="G20" s="15">
        <v>9</v>
      </c>
      <c r="H20" s="79">
        <f>IF(B$20=0,0,G20/B$20)</f>
        <v>5.681818181818182E-3</v>
      </c>
      <c r="I20" s="49">
        <v>5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850</v>
      </c>
      <c r="C21" s="13">
        <f>IF(B$3=0,0,B21/B$3)</f>
        <v>0.16296012269938651</v>
      </c>
      <c r="E21" s="25" t="s">
        <v>73</v>
      </c>
      <c r="F21" s="22" t="s">
        <v>28</v>
      </c>
      <c r="G21" s="15">
        <v>8</v>
      </c>
      <c r="H21" s="79">
        <f>IF(B$20=0,0,G21/B$20)</f>
        <v>5.0505050505050509E-3</v>
      </c>
      <c r="I21" s="49">
        <v>9</v>
      </c>
      <c r="K21" s="65">
        <v>19</v>
      </c>
      <c r="L21" s="102">
        <v>125.69999999999996</v>
      </c>
      <c r="M21" s="100">
        <v>1523.7056378155619</v>
      </c>
      <c r="O21" s="65" t="s">
        <v>181</v>
      </c>
      <c r="P21" s="74">
        <f>IF(Q21=0,0,R21/Q21)</f>
        <v>7.284615384615388</v>
      </c>
      <c r="Q21" s="68">
        <v>26</v>
      </c>
      <c r="R21" s="59">
        <v>189.40000000000009</v>
      </c>
    </row>
    <row r="22" spans="1:18" x14ac:dyDescent="0.4">
      <c r="A22" s="18" t="s">
        <v>12</v>
      </c>
      <c r="B22" s="15">
        <v>666</v>
      </c>
      <c r="C22" s="13">
        <f>IF(B$20=0,0,B22/B$20)</f>
        <v>0.42045454545454547</v>
      </c>
      <c r="E22" s="25" t="s">
        <v>74</v>
      </c>
      <c r="F22" s="22" t="s">
        <v>29</v>
      </c>
      <c r="G22" s="15">
        <v>7</v>
      </c>
      <c r="H22" s="79">
        <f>IF(B$20=0,0,G22/B$20)</f>
        <v>4.419191919191919E-3</v>
      </c>
      <c r="I22" s="49">
        <v>3</v>
      </c>
      <c r="K22" s="65">
        <v>20</v>
      </c>
      <c r="L22" s="102">
        <v>126.89999999999996</v>
      </c>
      <c r="M22" s="100">
        <v>1523.7854039886686</v>
      </c>
      <c r="O22" s="65" t="s">
        <v>193</v>
      </c>
      <c r="P22" s="74">
        <f>IF(Q22=0,0,R22/Q22)</f>
        <v>5.75</v>
      </c>
      <c r="Q22" s="68">
        <v>4</v>
      </c>
      <c r="R22" s="59">
        <v>23</v>
      </c>
    </row>
    <row r="23" spans="1:18" x14ac:dyDescent="0.4">
      <c r="A23" s="18" t="s">
        <v>11</v>
      </c>
      <c r="B23" s="15">
        <v>918</v>
      </c>
      <c r="C23" s="13">
        <f>IF(B$20=0,0,B23/B$20)</f>
        <v>0.57954545454545459</v>
      </c>
      <c r="E23" s="25" t="s">
        <v>75</v>
      </c>
      <c r="F23" s="22" t="s">
        <v>30</v>
      </c>
      <c r="G23" s="15">
        <v>7</v>
      </c>
      <c r="H23" s="79">
        <f>IF(B$20=0,0,G23/B$20)</f>
        <v>4.419191919191919E-3</v>
      </c>
      <c r="I23" s="49">
        <v>9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659</v>
      </c>
      <c r="C24" s="13">
        <f>IF(B$20=0,0,B24/B$20)</f>
        <v>0.41603535353535354</v>
      </c>
      <c r="E24" s="25" t="s">
        <v>92</v>
      </c>
      <c r="F24" s="22" t="s">
        <v>47</v>
      </c>
      <c r="G24" s="15">
        <v>7</v>
      </c>
      <c r="H24" s="79">
        <f>IF(B$20=0,0,G24/B$20)</f>
        <v>4.419191919191919E-3</v>
      </c>
      <c r="I24" s="49">
        <v>7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490</v>
      </c>
      <c r="C25" s="13">
        <f>IF(B$20=0,0,B25/B$20)</f>
        <v>0.30934343434343436</v>
      </c>
      <c r="E25" s="25" t="s">
        <v>84</v>
      </c>
      <c r="F25" s="22" t="s">
        <v>39</v>
      </c>
      <c r="G25" s="15">
        <v>4</v>
      </c>
      <c r="H25" s="79">
        <f>IF(B$20=0,0,G25/B$20)</f>
        <v>2.5252525252525255E-3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-2.1238805970149239</v>
      </c>
      <c r="Q25" s="68">
        <v>201</v>
      </c>
      <c r="R25" s="59">
        <v>-426.89999999999975</v>
      </c>
    </row>
    <row r="26" spans="1:18" x14ac:dyDescent="0.4">
      <c r="A26" s="18" t="s">
        <v>176</v>
      </c>
      <c r="B26" s="15">
        <v>435</v>
      </c>
      <c r="C26" s="13">
        <f>IF(B$20=0,0,B26/B$20)</f>
        <v>0.2746212121212121</v>
      </c>
      <c r="E26" s="25" t="s">
        <v>93</v>
      </c>
      <c r="F26" s="22" t="s">
        <v>48</v>
      </c>
      <c r="G26" s="15">
        <v>4</v>
      </c>
      <c r="H26" s="79">
        <f>IF(B$20=0,0,G26/B$20)</f>
        <v>2.5252525252525255E-3</v>
      </c>
      <c r="I26" s="49">
        <v>6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8328.4722222222226</v>
      </c>
      <c r="C27" s="3">
        <v>13192300</v>
      </c>
      <c r="E27" s="25" t="s">
        <v>87</v>
      </c>
      <c r="F27" s="22" t="s">
        <v>42</v>
      </c>
      <c r="G27" s="15">
        <v>3</v>
      </c>
      <c r="H27" s="79">
        <f>IF(B$20=0,0,G27/B$20)</f>
        <v>1.893939393939394E-3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9046.0694698354655</v>
      </c>
      <c r="C28" s="87">
        <v>9896400</v>
      </c>
      <c r="E28" s="25" t="s">
        <v>90</v>
      </c>
      <c r="F28" s="22" t="s">
        <v>45</v>
      </c>
      <c r="G28" s="15">
        <v>3</v>
      </c>
      <c r="H28" s="79">
        <f>IF(B$20=0,0,G28/B$20)</f>
        <v>1.893939393939394E-3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-10.325000000000005</v>
      </c>
      <c r="Q28" s="68">
        <v>468</v>
      </c>
      <c r="R28" s="59">
        <v>-4832.1000000000022</v>
      </c>
    </row>
    <row r="29" spans="1:18" x14ac:dyDescent="0.4">
      <c r="A29" s="19" t="s">
        <v>160</v>
      </c>
      <c r="B29" s="86">
        <f>IF(B$19=0,0,C29/B$19)</f>
        <v>6726.3265306122448</v>
      </c>
      <c r="C29" s="87">
        <v>3295900</v>
      </c>
      <c r="E29" s="25" t="s">
        <v>88</v>
      </c>
      <c r="F29" s="22" t="s">
        <v>43</v>
      </c>
      <c r="G29" s="15">
        <v>2</v>
      </c>
      <c r="H29" s="79">
        <f>IF(B$20=0,0,G29/B$20)</f>
        <v>1.2626262626262627E-3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-8424.1176470588234</v>
      </c>
      <c r="C30" s="87">
        <v>-7160500</v>
      </c>
      <c r="E30" s="25" t="s">
        <v>76</v>
      </c>
      <c r="F30" s="22" t="s">
        <v>31</v>
      </c>
      <c r="G30" s="15">
        <v>1</v>
      </c>
      <c r="H30" s="79">
        <f>IF(B$20=0,0,G30/B$20)</f>
        <v>6.3131313131313137E-4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6.3131313131313137E-4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6.3131313131313137E-4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6.3131313131313137E-4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2.875766871165644E-3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107</v>
      </c>
      <c r="C37" s="88">
        <f t="shared" ref="C37:C49" si="2">IF(B$20=0,0,B37/B$20)</f>
        <v>6.7550505050505055E-2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294</v>
      </c>
      <c r="C38" s="13">
        <f t="shared" si="2"/>
        <v>0.18560606060606061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324</v>
      </c>
      <c r="C39" s="13">
        <f t="shared" si="2"/>
        <v>0.20454545454545456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290</v>
      </c>
      <c r="C40" s="13">
        <f t="shared" si="2"/>
        <v>0.18308080808080809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213</v>
      </c>
      <c r="C41" s="13">
        <f t="shared" si="2"/>
        <v>0.13446969696969696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130</v>
      </c>
      <c r="C42" s="13">
        <f t="shared" si="2"/>
        <v>8.2070707070707072E-2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71</v>
      </c>
      <c r="C43" s="13">
        <f t="shared" si="2"/>
        <v>4.482323232323232E-2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47</v>
      </c>
      <c r="C44" s="13">
        <f t="shared" si="2"/>
        <v>2.9671717171717172E-2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25</v>
      </c>
      <c r="C45" s="13">
        <f t="shared" si="2"/>
        <v>1.5782828282828284E-2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9.46969696969697E-3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7.575757575757576E-3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1.893939393939394E-3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16</v>
      </c>
      <c r="C49" s="14">
        <f t="shared" si="2"/>
        <v>1.0101010101010102E-2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5090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1547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3686E-5087-48AF-B8D3-CC739C58E408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16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10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14B9-35FB-47AB-9A85-F52AD696B8AC}">
  <sheetPr codeName="Sheet38"/>
  <dimension ref="A1:R60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601</v>
      </c>
      <c r="C2" s="121"/>
      <c r="E2" s="24" t="s">
        <v>66</v>
      </c>
      <c r="F2" s="10" t="s">
        <v>22</v>
      </c>
      <c r="G2" s="5">
        <v>1173</v>
      </c>
      <c r="H2" s="78">
        <f>IF(B$20=0,0,G2/B$20)</f>
        <v>0.85185185185185186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683.27702702702697</v>
      </c>
      <c r="Q2" s="67">
        <v>592</v>
      </c>
      <c r="R2" s="54">
        <v>404500</v>
      </c>
    </row>
    <row r="3" spans="1:18" x14ac:dyDescent="0.4">
      <c r="A3" s="18" t="s">
        <v>8</v>
      </c>
      <c r="B3" s="122">
        <v>4911</v>
      </c>
      <c r="C3" s="123"/>
      <c r="E3" s="25" t="s">
        <v>72</v>
      </c>
      <c r="F3" s="22" t="s">
        <v>27</v>
      </c>
      <c r="G3" s="15">
        <v>791</v>
      </c>
      <c r="H3" s="79">
        <f>IF(B$20=0,0,G3/B$20)</f>
        <v>0.57443718228031948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-524.09638554216872</v>
      </c>
      <c r="Q3" s="68">
        <v>581</v>
      </c>
      <c r="R3" s="55">
        <v>-304500</v>
      </c>
    </row>
    <row r="4" spans="1:18" x14ac:dyDescent="0.4">
      <c r="A4" s="18" t="s">
        <v>6</v>
      </c>
      <c r="B4" s="124">
        <v>513.8000000000003</v>
      </c>
      <c r="C4" s="125"/>
      <c r="E4" s="25" t="s">
        <v>64</v>
      </c>
      <c r="F4" s="22" t="s">
        <v>20</v>
      </c>
      <c r="G4" s="15">
        <v>741</v>
      </c>
      <c r="H4" s="79">
        <f>IF(B$20=0,0,G4/B$20)</f>
        <v>0.53812636165577343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102.76752767527675</v>
      </c>
      <c r="Q4" s="68">
        <v>542</v>
      </c>
      <c r="R4" s="55">
        <v>55700</v>
      </c>
    </row>
    <row r="5" spans="1:18" x14ac:dyDescent="0.4">
      <c r="A5" s="18" t="s">
        <v>7</v>
      </c>
      <c r="B5" s="126">
        <f>IF(B$2=0,0,B$4/B$2)</f>
        <v>0.8549084858569056</v>
      </c>
      <c r="C5" s="127"/>
      <c r="E5" s="25" t="s">
        <v>68</v>
      </c>
      <c r="F5" s="22" t="s">
        <v>12</v>
      </c>
      <c r="G5" s="15">
        <v>463</v>
      </c>
      <c r="H5" s="79">
        <f>IF(B$20=0,0,G5/B$20)</f>
        <v>0.33623819898329704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596</v>
      </c>
      <c r="Q5" s="68">
        <v>500</v>
      </c>
      <c r="R5" s="55">
        <v>298000</v>
      </c>
    </row>
    <row r="6" spans="1:18" x14ac:dyDescent="0.4">
      <c r="A6" s="18" t="s">
        <v>204</v>
      </c>
      <c r="B6" s="128">
        <v>1636.7923224568347</v>
      </c>
      <c r="C6" s="129"/>
      <c r="E6" s="25" t="s">
        <v>67</v>
      </c>
      <c r="F6" s="22" t="s">
        <v>23</v>
      </c>
      <c r="G6" s="15">
        <v>456</v>
      </c>
      <c r="H6" s="79">
        <f>IF(B$20=0,0,G6/B$20)</f>
        <v>0.33115468409586057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-433.54978354978357</v>
      </c>
      <c r="Q6" s="68">
        <v>462</v>
      </c>
      <c r="R6" s="55">
        <v>-200300</v>
      </c>
    </row>
    <row r="7" spans="1:18" x14ac:dyDescent="0.4">
      <c r="A7" s="18" t="s">
        <v>1</v>
      </c>
      <c r="B7" s="130">
        <f>IF(B$2=0,0,(B$8*1+B$9*2+B$10*3)/B$2)</f>
        <v>2.0099833610648918</v>
      </c>
      <c r="C7" s="131"/>
      <c r="E7" s="25" t="s">
        <v>154</v>
      </c>
      <c r="F7" s="22" t="s">
        <v>155</v>
      </c>
      <c r="G7" s="15">
        <v>433</v>
      </c>
      <c r="H7" s="79">
        <f>IF(B$20=0,0,G7/B$20)</f>
        <v>0.31445170660856936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470</v>
      </c>
      <c r="Q7" s="69">
        <v>380</v>
      </c>
      <c r="R7" s="56">
        <v>178600</v>
      </c>
    </row>
    <row r="8" spans="1:18" x14ac:dyDescent="0.4">
      <c r="A8" s="18" t="s">
        <v>2</v>
      </c>
      <c r="B8" s="15">
        <v>202</v>
      </c>
      <c r="C8" s="13">
        <f t="shared" ref="C8:C15" si="1">IF(B$2=0,0,B8/B$2)</f>
        <v>0.33610648918469216</v>
      </c>
      <c r="E8" s="25" t="s">
        <v>89</v>
      </c>
      <c r="F8" s="22" t="s">
        <v>44</v>
      </c>
      <c r="G8" s="15">
        <v>239</v>
      </c>
      <c r="H8" s="79">
        <f>IF(B$20=0,0,G8/B$20)</f>
        <v>0.17356572258533043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191</v>
      </c>
      <c r="C9" s="13">
        <f t="shared" si="1"/>
        <v>0.31780366056572379</v>
      </c>
      <c r="E9" s="25" t="s">
        <v>69</v>
      </c>
      <c r="F9" s="22" t="s">
        <v>24</v>
      </c>
      <c r="G9" s="15">
        <v>232</v>
      </c>
      <c r="H9" s="79">
        <f>IF(B$20=0,0,G9/B$20)</f>
        <v>0.16848220769789396</v>
      </c>
      <c r="I9" s="49">
        <v>3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208</v>
      </c>
      <c r="C10" s="2">
        <f t="shared" si="1"/>
        <v>0.34608985024958405</v>
      </c>
      <c r="E10" s="25" t="s">
        <v>65</v>
      </c>
      <c r="F10" s="22" t="s">
        <v>21</v>
      </c>
      <c r="G10" s="15">
        <v>166</v>
      </c>
      <c r="H10" s="79">
        <f>IF(B$20=0,0,G10/B$20)</f>
        <v>0.1205519244734931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-4.5567010309278357</v>
      </c>
      <c r="Q10" s="67">
        <v>194</v>
      </c>
      <c r="R10" s="58">
        <v>-884.00000000000011</v>
      </c>
    </row>
    <row r="11" spans="1:18" x14ac:dyDescent="0.4">
      <c r="A11" s="19" t="s">
        <v>198</v>
      </c>
      <c r="B11" s="89">
        <f>IF(B8=0,0,C11/B8)</f>
        <v>40.778712871287134</v>
      </c>
      <c r="C11" s="90">
        <v>8237.3000000000011</v>
      </c>
      <c r="E11" s="25" t="s">
        <v>70</v>
      </c>
      <c r="F11" s="22" t="s">
        <v>25</v>
      </c>
      <c r="G11" s="15">
        <v>153</v>
      </c>
      <c r="H11" s="79">
        <f>IF(B$20=0,0,G11/B$20)</f>
        <v>0.1111111111111111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4.576190476190475</v>
      </c>
      <c r="Q11" s="68">
        <v>210</v>
      </c>
      <c r="R11" s="59">
        <v>960.99999999999977</v>
      </c>
    </row>
    <row r="12" spans="1:18" x14ac:dyDescent="0.4">
      <c r="A12" s="19" t="s">
        <v>199</v>
      </c>
      <c r="B12" s="89">
        <f>IF(B9=0,0,C12/B9)</f>
        <v>-0.77591623036649249</v>
      </c>
      <c r="C12" s="90">
        <v>-148.20000000000007</v>
      </c>
      <c r="E12" s="25" t="s">
        <v>86</v>
      </c>
      <c r="F12" s="22" t="s">
        <v>41</v>
      </c>
      <c r="G12" s="15">
        <v>87</v>
      </c>
      <c r="H12" s="79">
        <f>IF(B$20=0,0,G12/B$20)</f>
        <v>6.3180827886710242E-2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2.8304123711340208</v>
      </c>
      <c r="Q12" s="69">
        <v>194</v>
      </c>
      <c r="R12" s="60">
        <v>549.1</v>
      </c>
    </row>
    <row r="13" spans="1:18" x14ac:dyDescent="0.4">
      <c r="A13" s="19" t="s">
        <v>200</v>
      </c>
      <c r="B13" s="89">
        <f>IF(B10=0,0,C13/B10)</f>
        <v>-36.419711538461534</v>
      </c>
      <c r="C13" s="90">
        <v>-7575.2999999999993</v>
      </c>
      <c r="E13" s="25" t="s">
        <v>71</v>
      </c>
      <c r="F13" s="22" t="s">
        <v>26</v>
      </c>
      <c r="G13" s="15">
        <v>83</v>
      </c>
      <c r="H13" s="79">
        <f>IF(B$20=0,0,G13/B$20)</f>
        <v>6.0275962236746548E-2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1.1943617008197027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3.1227305737109658E-2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0.13144758735440931</v>
      </c>
      <c r="E15" s="25" t="s">
        <v>91</v>
      </c>
      <c r="F15" s="22" t="s">
        <v>46</v>
      </c>
      <c r="G15" s="15">
        <v>42</v>
      </c>
      <c r="H15" s="79">
        <f>IF(B$20=0,0,G15/B$20)</f>
        <v>3.0501089324618737E-2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1447</v>
      </c>
      <c r="C16" s="4">
        <f>IF(B$3=0,0,B16/B$3)</f>
        <v>0.29464467521889637</v>
      </c>
      <c r="E16" s="25" t="s">
        <v>78</v>
      </c>
      <c r="F16" s="22" t="s">
        <v>33</v>
      </c>
      <c r="G16" s="15">
        <v>39</v>
      </c>
      <c r="H16" s="79">
        <f>IF(B$20=0,0,G16/B$20)</f>
        <v>2.8322440087145968E-2</v>
      </c>
      <c r="I16" s="49">
        <v>10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954</v>
      </c>
      <c r="C17" s="13">
        <f>IF(B$3=0,0,B17/B$3)</f>
        <v>0.19425778863775198</v>
      </c>
      <c r="E17" s="25" t="s">
        <v>150</v>
      </c>
      <c r="F17" s="22" t="s">
        <v>151</v>
      </c>
      <c r="G17" s="15">
        <v>37</v>
      </c>
      <c r="H17" s="79">
        <f>IF(B$20=0,0,G17/B$20)</f>
        <v>2.6870007262164125E-2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181</v>
      </c>
      <c r="P17" s="74">
        <f>IF(Q17=0,0,R17/Q17)</f>
        <v>17.893478260869564</v>
      </c>
      <c r="Q17" s="68">
        <v>46</v>
      </c>
      <c r="R17" s="59">
        <v>823.1</v>
      </c>
    </row>
    <row r="18" spans="1:18" x14ac:dyDescent="0.4">
      <c r="A18" s="9" t="s">
        <v>123</v>
      </c>
      <c r="B18" s="5">
        <v>780</v>
      </c>
      <c r="C18" s="1">
        <f>IF(B$16=0,0,B18/B$16)</f>
        <v>0.53904630269523146</v>
      </c>
      <c r="E18" s="25" t="s">
        <v>81</v>
      </c>
      <c r="F18" s="22" t="s">
        <v>36</v>
      </c>
      <c r="G18" s="15">
        <v>33</v>
      </c>
      <c r="H18" s="79">
        <f>IF(B$20=0,0,G18/B$20)</f>
        <v>2.3965141612200435E-2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192</v>
      </c>
      <c r="P18" s="74">
        <f>IF(Q18=0,0,R18/Q18)</f>
        <v>16.704878048780493</v>
      </c>
      <c r="Q18" s="68">
        <v>41</v>
      </c>
      <c r="R18" s="59">
        <v>684.9000000000002</v>
      </c>
    </row>
    <row r="19" spans="1:18" x14ac:dyDescent="0.4">
      <c r="A19" s="9" t="s">
        <v>124</v>
      </c>
      <c r="B19" s="5">
        <v>361</v>
      </c>
      <c r="C19" s="1">
        <f>IF(B$17=0,0,B19/B$17)</f>
        <v>0.37840670859538783</v>
      </c>
      <c r="E19" s="25" t="s">
        <v>79</v>
      </c>
      <c r="F19" s="22" t="s">
        <v>34</v>
      </c>
      <c r="G19" s="15">
        <v>19</v>
      </c>
      <c r="H19" s="79">
        <f>IF(B$20=0,0,G19/B$20)</f>
        <v>1.3798111837327523E-2</v>
      </c>
      <c r="I19" s="49">
        <v>10</v>
      </c>
      <c r="K19" s="65">
        <v>17</v>
      </c>
      <c r="L19" s="102">
        <v>-268.7</v>
      </c>
      <c r="M19" s="100">
        <v>1454.1690226029118</v>
      </c>
      <c r="O19" s="65" t="s">
        <v>189</v>
      </c>
      <c r="P19" s="74">
        <f>IF(Q19=0,0,R19/Q19)</f>
        <v>13.184999999999999</v>
      </c>
      <c r="Q19" s="68">
        <v>20</v>
      </c>
      <c r="R19" s="59">
        <v>263.7</v>
      </c>
    </row>
    <row r="20" spans="1:18" x14ac:dyDescent="0.4">
      <c r="A20" s="9" t="s">
        <v>10</v>
      </c>
      <c r="B20" s="5">
        <v>1377</v>
      </c>
      <c r="C20" s="1">
        <f>IF(B$3=0,0,B20/B$3)</f>
        <v>0.28039095907147221</v>
      </c>
      <c r="E20" s="25" t="s">
        <v>92</v>
      </c>
      <c r="F20" s="22" t="s">
        <v>47</v>
      </c>
      <c r="G20" s="15">
        <v>14</v>
      </c>
      <c r="H20" s="79">
        <f>IF(B$20=0,0,G20/B$20)</f>
        <v>1.0167029774872912E-2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184</v>
      </c>
      <c r="P20" s="74">
        <f>IF(Q20=0,0,R20/Q20)</f>
        <v>11.404999999999998</v>
      </c>
      <c r="Q20" s="68">
        <v>20</v>
      </c>
      <c r="R20" s="59">
        <v>228.09999999999997</v>
      </c>
    </row>
    <row r="21" spans="1:18" x14ac:dyDescent="0.4">
      <c r="A21" s="18" t="s">
        <v>13</v>
      </c>
      <c r="B21" s="15">
        <v>893</v>
      </c>
      <c r="C21" s="13">
        <f>IF(B$3=0,0,B21/B$3)</f>
        <v>0.18183669313785381</v>
      </c>
      <c r="E21" s="25" t="s">
        <v>73</v>
      </c>
      <c r="F21" s="22" t="s">
        <v>28</v>
      </c>
      <c r="G21" s="15">
        <v>13</v>
      </c>
      <c r="H21" s="79">
        <f>IF(B$20=0,0,G21/B$20)</f>
        <v>9.44081336238199E-3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10.884745762711866</v>
      </c>
      <c r="Q21" s="68">
        <v>118</v>
      </c>
      <c r="R21" s="59">
        <v>1284.4000000000001</v>
      </c>
    </row>
    <row r="22" spans="1:18" x14ac:dyDescent="0.4">
      <c r="A22" s="18" t="s">
        <v>12</v>
      </c>
      <c r="B22" s="15">
        <v>630</v>
      </c>
      <c r="C22" s="13">
        <f>IF(B$20=0,0,B22/B$20)</f>
        <v>0.45751633986928103</v>
      </c>
      <c r="E22" s="25" t="s">
        <v>75</v>
      </c>
      <c r="F22" s="22" t="s">
        <v>30</v>
      </c>
      <c r="G22" s="15">
        <v>11</v>
      </c>
      <c r="H22" s="79">
        <f>IF(B$20=0,0,G22/B$20)</f>
        <v>7.988380537400145E-3</v>
      </c>
      <c r="I22" s="49">
        <v>2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747</v>
      </c>
      <c r="C23" s="13">
        <f>IF(B$20=0,0,B23/B$20)</f>
        <v>0.54248366013071891</v>
      </c>
      <c r="E23" s="25" t="s">
        <v>77</v>
      </c>
      <c r="F23" s="22" t="s">
        <v>32</v>
      </c>
      <c r="G23" s="15">
        <v>8</v>
      </c>
      <c r="H23" s="79">
        <f>IF(B$20=0,0,G23/B$20)</f>
        <v>5.8097312999273783E-3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2.123880597014923</v>
      </c>
      <c r="Q23" s="68">
        <v>201</v>
      </c>
      <c r="R23" s="59">
        <v>426.89999999999952</v>
      </c>
    </row>
    <row r="24" spans="1:18" x14ac:dyDescent="0.4">
      <c r="A24" s="18" t="s">
        <v>177</v>
      </c>
      <c r="B24" s="15">
        <v>780</v>
      </c>
      <c r="C24" s="13">
        <f>IF(B$20=0,0,B24/B$20)</f>
        <v>0.56644880174291934</v>
      </c>
      <c r="E24" s="25" t="s">
        <v>85</v>
      </c>
      <c r="F24" s="22" t="s">
        <v>40</v>
      </c>
      <c r="G24" s="15">
        <v>7</v>
      </c>
      <c r="H24" s="79">
        <f>IF(B$20=0,0,G24/B$20)</f>
        <v>5.0835148874364558E-3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361</v>
      </c>
      <c r="C25" s="13">
        <f>IF(B$20=0,0,B25/B$20)</f>
        <v>0.26216412490922297</v>
      </c>
      <c r="E25" s="25" t="s">
        <v>84</v>
      </c>
      <c r="F25" s="22" t="s">
        <v>39</v>
      </c>
      <c r="G25" s="15">
        <v>6</v>
      </c>
      <c r="H25" s="79">
        <f>IF(B$20=0,0,G25/B$20)</f>
        <v>4.3572984749455342E-3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236</v>
      </c>
      <c r="C26" s="13">
        <f>IF(B$20=0,0,B26/B$20)</f>
        <v>0.17138707334785766</v>
      </c>
      <c r="E26" s="25" t="s">
        <v>93</v>
      </c>
      <c r="F26" s="22" t="s">
        <v>48</v>
      </c>
      <c r="G26" s="15">
        <v>4</v>
      </c>
      <c r="H26" s="79">
        <f>IF(B$20=0,0,G26/B$20)</f>
        <v>2.9048656499636892E-3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10286.492374727668</v>
      </c>
      <c r="C27" s="3">
        <v>14164500</v>
      </c>
      <c r="E27" s="25" t="s">
        <v>88</v>
      </c>
      <c r="F27" s="22" t="s">
        <v>43</v>
      </c>
      <c r="G27" s="15">
        <v>3</v>
      </c>
      <c r="H27" s="79">
        <f>IF(B$20=0,0,G27/B$20)</f>
        <v>2.1786492374727671E-3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-4.5192019950124678</v>
      </c>
      <c r="Q27" s="68">
        <v>401</v>
      </c>
      <c r="R27" s="59">
        <v>-1812.1999999999996</v>
      </c>
    </row>
    <row r="28" spans="1:18" x14ac:dyDescent="0.4">
      <c r="A28" s="19" t="s">
        <v>159</v>
      </c>
      <c r="B28" s="86">
        <f>IF($B$20-B$19=0,0,C28/($B$20-B$19))</f>
        <v>10975.492125984252</v>
      </c>
      <c r="C28" s="87">
        <v>11151100</v>
      </c>
      <c r="E28" s="25" t="s">
        <v>90</v>
      </c>
      <c r="F28" s="22" t="s">
        <v>45</v>
      </c>
      <c r="G28" s="15">
        <v>3</v>
      </c>
      <c r="H28" s="79">
        <f>IF(B$20=0,0,G28/B$20)</f>
        <v>2.1786492374727671E-3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8347.3684210526317</v>
      </c>
      <c r="C29" s="87">
        <v>3013400</v>
      </c>
      <c r="E29" s="25" t="s">
        <v>74</v>
      </c>
      <c r="F29" s="22" t="s">
        <v>29</v>
      </c>
      <c r="G29" s="15">
        <v>2</v>
      </c>
      <c r="H29" s="79">
        <f>IF(B$20=0,0,G29/B$20)</f>
        <v>1.4524328249818446E-3</v>
      </c>
      <c r="I29" s="49">
        <v>9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-8330.5711086226202</v>
      </c>
      <c r="C30" s="87">
        <v>-7439200</v>
      </c>
      <c r="E30" s="25" t="s">
        <v>87</v>
      </c>
      <c r="F30" s="22" t="s">
        <v>42</v>
      </c>
      <c r="G30" s="15">
        <v>2</v>
      </c>
      <c r="H30" s="79">
        <f>IF(B$20=0,0,G30/B$20)</f>
        <v>1.4524328249818446E-3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1.4524328249818446E-3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7.2621641249092229E-4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7.2621641249092229E-4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18</v>
      </c>
      <c r="C35" s="14">
        <f>IF(B$3=0,0,B35/B$3)</f>
        <v>3.6652412950519244E-3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50</v>
      </c>
      <c r="C37" s="88">
        <f t="shared" ref="C37:C49" si="2">IF(B$20=0,0,B37/B$20)</f>
        <v>3.6310820624546117E-2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137</v>
      </c>
      <c r="C38" s="13">
        <f t="shared" si="2"/>
        <v>9.9491648511256359E-2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207</v>
      </c>
      <c r="C39" s="13">
        <f t="shared" si="2"/>
        <v>0.15032679738562091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283</v>
      </c>
      <c r="C40" s="13">
        <f t="shared" si="2"/>
        <v>0.20551924473493102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254</v>
      </c>
      <c r="C41" s="13">
        <f t="shared" si="2"/>
        <v>0.18445896877269427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171</v>
      </c>
      <c r="C42" s="13">
        <f t="shared" si="2"/>
        <v>0.12418300653594772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99</v>
      </c>
      <c r="C43" s="13">
        <f t="shared" si="2"/>
        <v>7.1895424836601302E-2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66</v>
      </c>
      <c r="C44" s="13">
        <f t="shared" si="2"/>
        <v>4.793028322440087E-2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3.1227305737109658E-2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1.0893246187363835E-2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6.5359477124183009E-3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4.3572984749455342E-3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27</v>
      </c>
      <c r="C49" s="14">
        <f t="shared" si="2"/>
        <v>1.9607843137254902E-2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4874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1367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C769C-EAC3-453F-9695-6AF937AA8FDA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2A220-D501-48A3-873B-3BC52B57B7A6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11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7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8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5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8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CF0F-3D31-4A3A-818C-6F8F812EC232}">
  <sheetPr codeName="Sheet41"/>
  <dimension ref="A1:R12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118</v>
      </c>
      <c r="C2" s="121"/>
      <c r="E2" s="24" t="s">
        <v>66</v>
      </c>
      <c r="F2" s="10" t="s">
        <v>22</v>
      </c>
      <c r="G2" s="5">
        <v>185</v>
      </c>
      <c r="H2" s="78">
        <f>IF(B$20=0,0,G2/B$20)</f>
        <v>0.68773234200743494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-1650</v>
      </c>
      <c r="Q2" s="67">
        <v>116</v>
      </c>
      <c r="R2" s="54">
        <v>-191400</v>
      </c>
    </row>
    <row r="3" spans="1:18" x14ac:dyDescent="0.4">
      <c r="A3" s="18" t="s">
        <v>8</v>
      </c>
      <c r="B3" s="122">
        <v>1019</v>
      </c>
      <c r="C3" s="123"/>
      <c r="E3" s="25" t="s">
        <v>64</v>
      </c>
      <c r="F3" s="22" t="s">
        <v>20</v>
      </c>
      <c r="G3" s="15">
        <v>137</v>
      </c>
      <c r="H3" s="79">
        <f>IF(B$20=0,0,G3/B$20)</f>
        <v>0.50929368029739774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-637.71929824561403</v>
      </c>
      <c r="Q3" s="68">
        <v>114</v>
      </c>
      <c r="R3" s="55">
        <v>-72700</v>
      </c>
    </row>
    <row r="4" spans="1:18" x14ac:dyDescent="0.4">
      <c r="A4" s="18" t="s">
        <v>6</v>
      </c>
      <c r="B4" s="124">
        <v>-1015.2</v>
      </c>
      <c r="C4" s="125"/>
      <c r="E4" s="25" t="s">
        <v>72</v>
      </c>
      <c r="F4" s="22" t="s">
        <v>27</v>
      </c>
      <c r="G4" s="15">
        <v>124</v>
      </c>
      <c r="H4" s="79">
        <f>IF(B$20=0,0,G4/B$20)</f>
        <v>0.46096654275092935</v>
      </c>
      <c r="I4" s="49">
        <v>14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-1577.0642201834862</v>
      </c>
      <c r="Q4" s="68">
        <v>109</v>
      </c>
      <c r="R4" s="55">
        <v>-171900</v>
      </c>
    </row>
    <row r="5" spans="1:18" x14ac:dyDescent="0.4">
      <c r="A5" s="18" t="s">
        <v>7</v>
      </c>
      <c r="B5" s="126">
        <f>IF(B$2=0,0,B$4/B$2)</f>
        <v>-8.6033898305084744</v>
      </c>
      <c r="C5" s="127"/>
      <c r="E5" s="25" t="s">
        <v>68</v>
      </c>
      <c r="F5" s="22" t="s">
        <v>12</v>
      </c>
      <c r="G5" s="15">
        <v>112</v>
      </c>
      <c r="H5" s="79">
        <f>IF(B$20=0,0,G5/B$20)</f>
        <v>0.41635687732342008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-3033</v>
      </c>
      <c r="Q5" s="68">
        <v>100</v>
      </c>
      <c r="R5" s="55">
        <v>-303300</v>
      </c>
    </row>
    <row r="6" spans="1:18" x14ac:dyDescent="0.4">
      <c r="A6" s="18" t="s">
        <v>204</v>
      </c>
      <c r="B6" s="128">
        <v>1382.1789004547948</v>
      </c>
      <c r="C6" s="129"/>
      <c r="E6" s="25" t="s">
        <v>154</v>
      </c>
      <c r="F6" s="22" t="s">
        <v>155</v>
      </c>
      <c r="G6" s="15">
        <v>100</v>
      </c>
      <c r="H6" s="79">
        <f>IF(B$20=0,0,G6/B$20)</f>
        <v>0.37174721189591076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128.88888888888889</v>
      </c>
      <c r="Q6" s="68">
        <v>90</v>
      </c>
      <c r="R6" s="55">
        <v>11600</v>
      </c>
    </row>
    <row r="7" spans="1:18" x14ac:dyDescent="0.4">
      <c r="A7" s="18" t="s">
        <v>1</v>
      </c>
      <c r="B7" s="130">
        <f>IF(B$2=0,0,(B$8*1+B$9*2+B$10*3)/B$2)</f>
        <v>2.152542372881356</v>
      </c>
      <c r="C7" s="131"/>
      <c r="E7" s="25" t="s">
        <v>67</v>
      </c>
      <c r="F7" s="22" t="s">
        <v>23</v>
      </c>
      <c r="G7" s="15">
        <v>62</v>
      </c>
      <c r="H7" s="79">
        <f>IF(B$20=0,0,G7/B$20)</f>
        <v>0.23048327137546468</v>
      </c>
      <c r="I7" s="49">
        <v>15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-218.75</v>
      </c>
      <c r="Q7" s="69">
        <v>80</v>
      </c>
      <c r="R7" s="56">
        <v>-17500</v>
      </c>
    </row>
    <row r="8" spans="1:18" x14ac:dyDescent="0.4">
      <c r="A8" s="18" t="s">
        <v>2</v>
      </c>
      <c r="B8" s="15">
        <v>32</v>
      </c>
      <c r="C8" s="13">
        <f t="shared" ref="C8:C15" si="1">IF(B$2=0,0,B8/B$2)</f>
        <v>0.2711864406779661</v>
      </c>
      <c r="E8" s="25" t="s">
        <v>69</v>
      </c>
      <c r="F8" s="22" t="s">
        <v>24</v>
      </c>
      <c r="G8" s="15">
        <v>40</v>
      </c>
      <c r="H8" s="79">
        <f>IF(B$20=0,0,G8/B$20)</f>
        <v>0.14869888475836432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36</v>
      </c>
      <c r="C9" s="13">
        <f t="shared" si="1"/>
        <v>0.30508474576271188</v>
      </c>
      <c r="E9" s="25" t="s">
        <v>70</v>
      </c>
      <c r="F9" s="22" t="s">
        <v>25</v>
      </c>
      <c r="G9" s="15">
        <v>32</v>
      </c>
      <c r="H9" s="79">
        <f>IF(B$20=0,0,G9/B$20)</f>
        <v>0.11895910780669144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50</v>
      </c>
      <c r="C10" s="2">
        <f t="shared" si="1"/>
        <v>0.42372881355932202</v>
      </c>
      <c r="E10" s="25" t="s">
        <v>89</v>
      </c>
      <c r="F10" s="22" t="s">
        <v>44</v>
      </c>
      <c r="G10" s="15">
        <v>29</v>
      </c>
      <c r="H10" s="79">
        <f>IF(B$20=0,0,G10/B$20)</f>
        <v>0.10780669144981413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-10.148717948717948</v>
      </c>
      <c r="Q10" s="67">
        <v>39</v>
      </c>
      <c r="R10" s="58">
        <v>-395.8</v>
      </c>
    </row>
    <row r="11" spans="1:18" x14ac:dyDescent="0.4">
      <c r="A11" s="19" t="s">
        <v>198</v>
      </c>
      <c r="B11" s="89">
        <f>IF(B8=0,0,C11/B8)</f>
        <v>37.090625000000003</v>
      </c>
      <c r="C11" s="90">
        <v>1186.9000000000001</v>
      </c>
      <c r="E11" s="25" t="s">
        <v>65</v>
      </c>
      <c r="F11" s="22" t="s">
        <v>21</v>
      </c>
      <c r="G11" s="15">
        <v>24</v>
      </c>
      <c r="H11" s="79">
        <f>IF(B$20=0,0,G11/B$20)</f>
        <v>8.9219330855018583E-2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-8.2217391304347842</v>
      </c>
      <c r="Q11" s="68">
        <v>46</v>
      </c>
      <c r="R11" s="59">
        <v>-378.20000000000005</v>
      </c>
    </row>
    <row r="12" spans="1:18" x14ac:dyDescent="0.4">
      <c r="A12" s="19" t="s">
        <v>199</v>
      </c>
      <c r="B12" s="89">
        <f>IF(B9=0,0,C12/B9)</f>
        <v>-4.3638888888888889</v>
      </c>
      <c r="C12" s="90">
        <v>-157.1</v>
      </c>
      <c r="E12" s="25" t="s">
        <v>71</v>
      </c>
      <c r="F12" s="22" t="s">
        <v>26</v>
      </c>
      <c r="G12" s="15">
        <v>14</v>
      </c>
      <c r="H12" s="79">
        <f>IF(B$20=0,0,G12/B$20)</f>
        <v>5.204460966542751E-2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-7.3090909090909086</v>
      </c>
      <c r="Q12" s="69">
        <v>33</v>
      </c>
      <c r="R12" s="60">
        <v>-241.2</v>
      </c>
    </row>
    <row r="13" spans="1:18" x14ac:dyDescent="0.4">
      <c r="A13" s="19" t="s">
        <v>200</v>
      </c>
      <c r="B13" s="89">
        <f>IF(B10=0,0,C13/B10)</f>
        <v>-40.9</v>
      </c>
      <c r="C13" s="90">
        <v>-2045</v>
      </c>
      <c r="E13" s="25" t="s">
        <v>86</v>
      </c>
      <c r="F13" s="22" t="s">
        <v>41</v>
      </c>
      <c r="G13" s="15">
        <v>14</v>
      </c>
      <c r="H13" s="79">
        <f>IF(B$20=0,0,G13/B$20)</f>
        <v>5.204460966542751E-2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-2.7244212962962941</v>
      </c>
      <c r="C14" s="127"/>
      <c r="E14" s="25" t="s">
        <v>78</v>
      </c>
      <c r="F14" s="22" t="s">
        <v>33</v>
      </c>
      <c r="G14" s="15">
        <v>10</v>
      </c>
      <c r="H14" s="79">
        <f>IF(B$20=0,0,G14/B$20)</f>
        <v>3.717472118959108E-2</v>
      </c>
      <c r="I14" s="49">
        <v>4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21</v>
      </c>
      <c r="C15" s="14">
        <f t="shared" si="1"/>
        <v>0.17796610169491525</v>
      </c>
      <c r="E15" s="25" t="s">
        <v>83</v>
      </c>
      <c r="F15" s="22" t="s">
        <v>38</v>
      </c>
      <c r="G15" s="15">
        <v>7</v>
      </c>
      <c r="H15" s="79">
        <f>IF(B$20=0,0,G15/B$20)</f>
        <v>2.6022304832713755E-2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249</v>
      </c>
      <c r="C16" s="4">
        <f>IF(B$3=0,0,B16/B$3)</f>
        <v>0.24435721295387636</v>
      </c>
      <c r="E16" s="25" t="s">
        <v>79</v>
      </c>
      <c r="F16" s="22" t="s">
        <v>34</v>
      </c>
      <c r="G16" s="15">
        <v>6</v>
      </c>
      <c r="H16" s="79">
        <f>IF(B$20=0,0,G16/B$20)</f>
        <v>2.2304832713754646E-2</v>
      </c>
      <c r="I16" s="49">
        <v>6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194</v>
      </c>
      <c r="C17" s="13">
        <f>IF(B$3=0,0,B17/B$3)</f>
        <v>0.19038272816486751</v>
      </c>
      <c r="E17" s="25" t="s">
        <v>150</v>
      </c>
      <c r="F17" s="22" t="s">
        <v>151</v>
      </c>
      <c r="G17" s="15">
        <v>5</v>
      </c>
      <c r="H17" s="79">
        <f>IF(B$20=0,0,G17/B$20)</f>
        <v>1.858736059479554E-2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141</v>
      </c>
      <c r="C18" s="1">
        <f>IF(B$16=0,0,B18/B$16)</f>
        <v>0.5662650602409639</v>
      </c>
      <c r="E18" s="25" t="s">
        <v>73</v>
      </c>
      <c r="F18" s="22" t="s">
        <v>28</v>
      </c>
      <c r="G18" s="15">
        <v>3</v>
      </c>
      <c r="H18" s="79">
        <f>IF(B$20=0,0,G18/B$20)</f>
        <v>1.1152416356877323E-2</v>
      </c>
      <c r="I18" s="49">
        <v>3</v>
      </c>
      <c r="K18" s="65">
        <v>16</v>
      </c>
      <c r="L18" s="102">
        <v>-305.7</v>
      </c>
      <c r="M18" s="100">
        <v>1448.8777915526316</v>
      </c>
      <c r="O18" s="65" t="s">
        <v>183</v>
      </c>
      <c r="P18" s="74">
        <f>IF(Q18=0,0,R18/Q18)</f>
        <v>-5.1315789473684204</v>
      </c>
      <c r="Q18" s="68">
        <v>19</v>
      </c>
      <c r="R18" s="59">
        <v>-97.499999999999986</v>
      </c>
    </row>
    <row r="19" spans="1:18" x14ac:dyDescent="0.4">
      <c r="A19" s="9" t="s">
        <v>124</v>
      </c>
      <c r="B19" s="5">
        <v>65</v>
      </c>
      <c r="C19" s="1">
        <f>IF(B$17=0,0,B19/B$17)</f>
        <v>0.33505154639175255</v>
      </c>
      <c r="E19" s="25" t="s">
        <v>81</v>
      </c>
      <c r="F19" s="22" t="s">
        <v>36</v>
      </c>
      <c r="G19" s="15">
        <v>3</v>
      </c>
      <c r="H19" s="79">
        <f>IF(B$20=0,0,G19/B$20)</f>
        <v>1.1152416356877323E-2</v>
      </c>
      <c r="I19" s="49">
        <v>16</v>
      </c>
      <c r="K19" s="65">
        <v>17</v>
      </c>
      <c r="L19" s="102">
        <v>-340</v>
      </c>
      <c r="M19" s="100">
        <v>1443.3825248033158</v>
      </c>
      <c r="O19" s="65" t="s">
        <v>188</v>
      </c>
      <c r="P19" s="74">
        <f>IF(Q19=0,0,R19/Q19)</f>
        <v>-7.2846153846153836</v>
      </c>
      <c r="Q19" s="68">
        <v>26</v>
      </c>
      <c r="R19" s="59">
        <v>-189.39999999999998</v>
      </c>
    </row>
    <row r="20" spans="1:18" x14ac:dyDescent="0.4">
      <c r="A20" s="9" t="s">
        <v>10</v>
      </c>
      <c r="B20" s="5">
        <v>269</v>
      </c>
      <c r="C20" s="1">
        <f>IF(B$3=0,0,B20/B$3)</f>
        <v>0.26398429833169773</v>
      </c>
      <c r="E20" s="25" t="s">
        <v>87</v>
      </c>
      <c r="F20" s="22" t="s">
        <v>42</v>
      </c>
      <c r="G20" s="15">
        <v>2</v>
      </c>
      <c r="H20" s="79">
        <f>IF(B$20=0,0,G20/B$20)</f>
        <v>7.4349442379182153E-3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197</v>
      </c>
      <c r="C21" s="13">
        <f>IF(B$3=0,0,B21/B$3)</f>
        <v>0.19332679097154074</v>
      </c>
      <c r="E21" s="25" t="s">
        <v>91</v>
      </c>
      <c r="F21" s="22" t="s">
        <v>46</v>
      </c>
      <c r="G21" s="15">
        <v>2</v>
      </c>
      <c r="H21" s="79">
        <f>IF(B$20=0,0,G21/B$20)</f>
        <v>7.4349442379182153E-3</v>
      </c>
      <c r="I21" s="49">
        <v>14</v>
      </c>
      <c r="K21" s="65">
        <v>19</v>
      </c>
      <c r="L21" s="102">
        <v>-371.19999999999993</v>
      </c>
      <c r="M21" s="100">
        <v>1437.675152276569</v>
      </c>
      <c r="O21" s="65" t="s">
        <v>182</v>
      </c>
      <c r="P21" s="74">
        <f>IF(Q21=0,0,R21/Q21)</f>
        <v>-12.52</v>
      </c>
      <c r="Q21" s="68">
        <v>20</v>
      </c>
      <c r="R21" s="59">
        <v>-250.4</v>
      </c>
    </row>
    <row r="22" spans="1:18" x14ac:dyDescent="0.4">
      <c r="A22" s="18" t="s">
        <v>12</v>
      </c>
      <c r="B22" s="15">
        <v>142</v>
      </c>
      <c r="C22" s="13">
        <f>IF(B$20=0,0,B22/B$20)</f>
        <v>0.52788104089219334</v>
      </c>
      <c r="E22" s="25" t="s">
        <v>75</v>
      </c>
      <c r="F22" s="22" t="s">
        <v>30</v>
      </c>
      <c r="G22" s="15">
        <v>1</v>
      </c>
      <c r="H22" s="79">
        <f>IF(B$20=0,0,G22/B$20)</f>
        <v>3.7174721189591076E-3</v>
      </c>
      <c r="I22" s="49">
        <v>11</v>
      </c>
      <c r="K22" s="65">
        <v>20</v>
      </c>
      <c r="L22" s="102">
        <v>-374.69999999999993</v>
      </c>
      <c r="M22" s="100">
        <v>1437.0831013629095</v>
      </c>
      <c r="O22" s="65" t="s">
        <v>186</v>
      </c>
      <c r="P22" s="74">
        <f>IF(Q22=0,0,R22/Q22)</f>
        <v>-17.893478260869564</v>
      </c>
      <c r="Q22" s="68">
        <v>46</v>
      </c>
      <c r="R22" s="59">
        <v>-823.1</v>
      </c>
    </row>
    <row r="23" spans="1:18" x14ac:dyDescent="0.4">
      <c r="A23" s="18" t="s">
        <v>11</v>
      </c>
      <c r="B23" s="15">
        <v>127</v>
      </c>
      <c r="C23" s="13">
        <f>IF(B$20=0,0,B23/B$20)</f>
        <v>0.47211895910780671</v>
      </c>
      <c r="E23" s="25" t="s">
        <v>85</v>
      </c>
      <c r="F23" s="22" t="s">
        <v>40</v>
      </c>
      <c r="G23" s="15">
        <v>1</v>
      </c>
      <c r="H23" s="79">
        <f>IF(B$20=0,0,G23/B$20)</f>
        <v>3.7174721189591076E-3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-24.825862068965524</v>
      </c>
      <c r="Q23" s="68">
        <v>58</v>
      </c>
      <c r="R23" s="59">
        <v>-1439.9000000000003</v>
      </c>
    </row>
    <row r="24" spans="1:18" x14ac:dyDescent="0.4">
      <c r="A24" s="18" t="s">
        <v>177</v>
      </c>
      <c r="B24" s="15">
        <v>141</v>
      </c>
      <c r="C24" s="13">
        <f>IF(B$20=0,0,B24/B$20)</f>
        <v>0.52416356877323422</v>
      </c>
      <c r="E24" s="25" t="s">
        <v>106</v>
      </c>
      <c r="F24" s="22" t="s">
        <v>113</v>
      </c>
      <c r="G24" s="15">
        <v>1</v>
      </c>
      <c r="H24" s="79">
        <f>IF(B$20=0,0,G24/B$20)</f>
        <v>3.7174721189591076E-3</v>
      </c>
      <c r="I24" s="49">
        <v>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65</v>
      </c>
      <c r="C25" s="13">
        <f>IF(B$20=0,0,B25/B$20)</f>
        <v>0.24163568773234201</v>
      </c>
      <c r="E25" s="25" t="s">
        <v>74</v>
      </c>
      <c r="F25" s="22" t="s">
        <v>29</v>
      </c>
      <c r="G25" s="15">
        <v>0</v>
      </c>
      <c r="H25" s="79">
        <f>IF(B$20=0,0,G25/B$20)</f>
        <v>0</v>
      </c>
      <c r="I25" s="49">
        <v>10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63</v>
      </c>
      <c r="C26" s="13">
        <f>IF(B$20=0,0,B26/B$20)</f>
        <v>0.2342007434944238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7805.2044609665427</v>
      </c>
      <c r="C27" s="3">
        <v>2099600</v>
      </c>
      <c r="E27" s="25" t="s">
        <v>77</v>
      </c>
      <c r="F27" s="22" t="s">
        <v>32</v>
      </c>
      <c r="G27" s="15">
        <v>0</v>
      </c>
      <c r="H27" s="79">
        <f>IF(B$20=0,0,G27/B$20)</f>
        <v>0</v>
      </c>
      <c r="I27" s="49">
        <v>12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8397.5490196078426</v>
      </c>
      <c r="C28" s="87">
        <v>1713100</v>
      </c>
      <c r="E28" s="25" t="s">
        <v>80</v>
      </c>
      <c r="F28" s="22" t="s">
        <v>35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5946.1538461538457</v>
      </c>
      <c r="C29" s="87">
        <v>386500</v>
      </c>
      <c r="E29" s="25" t="s">
        <v>82</v>
      </c>
      <c r="F29" s="22" t="s">
        <v>37</v>
      </c>
      <c r="G29" s="15">
        <v>0</v>
      </c>
      <c r="H29" s="79">
        <f>IF(B$20=0,0,G29/B$20)</f>
        <v>0</v>
      </c>
      <c r="I29" s="49">
        <v>1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-8135.5329949238576</v>
      </c>
      <c r="C30" s="87">
        <v>-1602700</v>
      </c>
      <c r="E30" s="25" t="s">
        <v>84</v>
      </c>
      <c r="F30" s="22" t="s">
        <v>39</v>
      </c>
      <c r="G30" s="15">
        <v>0</v>
      </c>
      <c r="H30" s="79">
        <f>IF(B$20=0,0,G30/B$20)</f>
        <v>0</v>
      </c>
      <c r="I30" s="49">
        <v>7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113300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4.9067713444553487E-3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0.11524163568773234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51</v>
      </c>
      <c r="C38" s="13">
        <f t="shared" si="2"/>
        <v>0.1895910780669145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48</v>
      </c>
      <c r="C39" s="13">
        <f t="shared" si="2"/>
        <v>0.17843866171003717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43</v>
      </c>
      <c r="C40" s="13">
        <f t="shared" si="2"/>
        <v>0.15985130111524162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42</v>
      </c>
      <c r="C41" s="13">
        <f t="shared" si="2"/>
        <v>0.15613382899628253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28</v>
      </c>
      <c r="C42" s="13">
        <f t="shared" si="2"/>
        <v>0.10408921933085502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4.4609665427509292E-2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7</v>
      </c>
      <c r="C44" s="13">
        <f t="shared" si="2"/>
        <v>2.6022304832713755E-2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3</v>
      </c>
      <c r="C45" s="13">
        <f t="shared" si="2"/>
        <v>1.1152416356877323E-2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2</v>
      </c>
      <c r="C46" s="13">
        <f t="shared" si="2"/>
        <v>7.4349442379182153E-3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1</v>
      </c>
      <c r="C47" s="13">
        <f t="shared" si="2"/>
        <v>3.7174721189591076E-3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1</v>
      </c>
      <c r="C49" s="14">
        <f t="shared" si="2"/>
        <v>3.7174721189591076E-3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1019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269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8835-918E-4233-9B36-B79A4A976134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15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834F0-D755-47CB-A1A1-EE86692C1B7F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0DDC-C24D-4834-9154-80FD966E6A91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10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10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62EF7-B682-4CFF-944C-A3585D7A7250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180D1-DDAC-4B79-937D-B4C73AD51FA4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D883-CD67-4E9A-BC16-827379F439B3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7BE9B-B0A7-4A9A-B4B3-BA1B44A3335A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2D3A2-0AB6-4F1F-8CBB-8A401B6624EC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8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6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1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5256-993A-4468-836B-E6EF3ACD03F6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14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CEC4C-D9AB-40B8-B4C5-045212DD9AF9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10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2022-05-02T15:02:58Z</dcterms:modified>
</cp:coreProperties>
</file>