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024246F3-6582-40C2-9564-659477202D1F}" xr6:coauthVersionLast="45" xr6:coauthVersionMax="45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146" r:id="rId4"/>
    <sheet name="だいち" sheetId="4147" r:id="rId5"/>
    <sheet name="かこたろう" sheetId="4148" r:id="rId6"/>
    <sheet name="ともき" sheetId="4149" r:id="rId7"/>
    <sheet name="りくと" sheetId="4150" r:id="rId8"/>
    <sheet name="いっしー" sheetId="4151" r:id="rId9"/>
    <sheet name="がくと" sheetId="4152" r:id="rId10"/>
    <sheet name="たかの" sheetId="4153" r:id="rId11"/>
    <sheet name="ただ" sheetId="4154" r:id="rId12"/>
    <sheet name="やがさき" sheetId="4155" r:id="rId13"/>
    <sheet name="れんたろう" sheetId="4156" r:id="rId14"/>
    <sheet name="あさひ" sheetId="4157" r:id="rId15"/>
    <sheet name="まっつん" sheetId="4158" r:id="rId16"/>
    <sheet name="ぱぱ" sheetId="4159" r:id="rId17"/>
    <sheet name="ほたに" sheetId="4160" r:id="rId18"/>
    <sheet name="かわたつ" sheetId="4161" r:id="rId19"/>
    <sheet name="のり" sheetId="4162" r:id="rId20"/>
    <sheet name="ちさと" sheetId="4163" r:id="rId21"/>
    <sheet name="たか" sheetId="4164" r:id="rId22"/>
    <sheet name="ゆう" sheetId="4165" r:id="rId23"/>
    <sheet name="てんちゃん" sheetId="4166" r:id="rId24"/>
    <sheet name="いちかわ" sheetId="4167" r:id="rId25"/>
    <sheet name="わさび" sheetId="4168" r:id="rId26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168" l="1"/>
  <c r="P16" i="4168"/>
  <c r="P15" i="4168"/>
  <c r="C35" i="4168"/>
  <c r="B30" i="4168"/>
  <c r="C21" i="4168"/>
  <c r="C20" i="4168"/>
  <c r="H50" i="4168"/>
  <c r="C19" i="4168"/>
  <c r="B29" i="4168"/>
  <c r="C18" i="4168"/>
  <c r="C17" i="4168"/>
  <c r="C16" i="4168"/>
  <c r="C15" i="4168"/>
  <c r="B13" i="4168"/>
  <c r="P12" i="4168"/>
  <c r="B12" i="4168"/>
  <c r="P11" i="4168"/>
  <c r="B11" i="4168"/>
  <c r="P10" i="4168"/>
  <c r="H3" i="4168"/>
  <c r="C10" i="4168"/>
  <c r="C9" i="4168"/>
  <c r="C8" i="4168"/>
  <c r="P7" i="4168"/>
  <c r="B7" i="4168"/>
  <c r="P6" i="4168"/>
  <c r="P5" i="4168"/>
  <c r="B5" i="4168"/>
  <c r="P4" i="4168"/>
  <c r="P3" i="4168"/>
  <c r="P2" i="4168"/>
  <c r="P29" i="4150"/>
  <c r="P18" i="4150"/>
  <c r="P16" i="4162"/>
  <c r="P21" i="4164"/>
  <c r="P20" i="4164"/>
  <c r="P29" i="4154"/>
  <c r="P18" i="4154"/>
  <c r="P21" i="4167"/>
  <c r="P17" i="4167"/>
  <c r="P16" i="4167"/>
  <c r="P15" i="4167"/>
  <c r="P23" i="4146"/>
  <c r="B14" i="4168" l="1"/>
  <c r="H8" i="4168"/>
  <c r="C38" i="4168"/>
  <c r="C46" i="4168"/>
  <c r="H51" i="4168"/>
  <c r="H2" i="4168"/>
  <c r="H11" i="4168"/>
  <c r="H16" i="4168"/>
  <c r="H19" i="4168"/>
  <c r="C24" i="4168"/>
  <c r="B28" i="4168"/>
  <c r="H34" i="4168"/>
  <c r="H39" i="4168"/>
  <c r="H43" i="4168"/>
  <c r="H47" i="4168"/>
  <c r="H9" i="4168"/>
  <c r="H22" i="4168"/>
  <c r="H26" i="4168"/>
  <c r="H29" i="4168"/>
  <c r="H35" i="4168"/>
  <c r="C39" i="4168"/>
  <c r="C43" i="4168"/>
  <c r="C47" i="4168"/>
  <c r="H52" i="4168"/>
  <c r="H14" i="4168"/>
  <c r="H17" i="4168"/>
  <c r="C25" i="4168"/>
  <c r="H40" i="4168"/>
  <c r="H44" i="4168"/>
  <c r="H48" i="4168"/>
  <c r="H25" i="4168"/>
  <c r="H33" i="4168"/>
  <c r="C42" i="4168"/>
  <c r="H6" i="4168"/>
  <c r="H12" i="4168"/>
  <c r="H20" i="4168"/>
  <c r="H23" i="4168"/>
  <c r="H27" i="4168"/>
  <c r="H30" i="4168"/>
  <c r="H36" i="4168"/>
  <c r="C40" i="4168"/>
  <c r="C44" i="4168"/>
  <c r="C48" i="4168"/>
  <c r="H5" i="4168"/>
  <c r="H18" i="4168"/>
  <c r="C22" i="4168"/>
  <c r="C26" i="4168"/>
  <c r="H37" i="4168"/>
  <c r="H41" i="4168"/>
  <c r="H45" i="4168"/>
  <c r="H49" i="4168"/>
  <c r="H4" i="4168"/>
  <c r="H13" i="4168"/>
  <c r="H15" i="4168"/>
  <c r="H24" i="4168"/>
  <c r="H28" i="4168"/>
  <c r="H31" i="4168"/>
  <c r="C37" i="4168"/>
  <c r="C41" i="4168"/>
  <c r="C45" i="4168"/>
  <c r="C49" i="4168"/>
  <c r="H10" i="4168"/>
  <c r="H7" i="4168"/>
  <c r="H21" i="4168"/>
  <c r="C23" i="4168"/>
  <c r="B27" i="4168"/>
  <c r="H32" i="4168"/>
  <c r="H38" i="4168"/>
  <c r="H42" i="4168"/>
  <c r="H46" i="4168"/>
  <c r="P22" i="4167" l="1"/>
  <c r="P19" i="4167"/>
  <c r="P18" i="4167"/>
  <c r="P20" i="4167"/>
  <c r="H52" i="4167"/>
  <c r="H7" i="4167"/>
  <c r="C49" i="4167"/>
  <c r="H49" i="4167"/>
  <c r="H48" i="4167"/>
  <c r="C47" i="4167"/>
  <c r="H47" i="4167"/>
  <c r="C45" i="4167"/>
  <c r="H45" i="4167"/>
  <c r="H44" i="4167"/>
  <c r="C43" i="4167"/>
  <c r="H43" i="4167"/>
  <c r="C41" i="4167"/>
  <c r="H41" i="4167"/>
  <c r="H40" i="4167"/>
  <c r="C39" i="4167"/>
  <c r="H39" i="4167"/>
  <c r="C37" i="4167"/>
  <c r="H37" i="4167"/>
  <c r="C35" i="4167"/>
  <c r="H35" i="4167"/>
  <c r="H34" i="4167"/>
  <c r="H31" i="4167"/>
  <c r="B30" i="4167"/>
  <c r="H30" i="4167"/>
  <c r="B28" i="4167"/>
  <c r="H29" i="4167"/>
  <c r="C26" i="4167"/>
  <c r="C25" i="4167"/>
  <c r="H15" i="4167"/>
  <c r="C24" i="4167"/>
  <c r="H26" i="4167"/>
  <c r="C22" i="4167"/>
  <c r="C21" i="4167"/>
  <c r="H25" i="4167"/>
  <c r="C20" i="4167"/>
  <c r="H51" i="4167"/>
  <c r="C19" i="4167"/>
  <c r="B29" i="4167"/>
  <c r="C18" i="4167"/>
  <c r="H23" i="4167"/>
  <c r="C17" i="4167"/>
  <c r="C16" i="4167"/>
  <c r="H22" i="4167"/>
  <c r="C15" i="4167"/>
  <c r="H21" i="4167"/>
  <c r="H18" i="4167"/>
  <c r="B13" i="4167"/>
  <c r="P12" i="4167"/>
  <c r="H20" i="4167"/>
  <c r="B12" i="4167"/>
  <c r="P11" i="4167"/>
  <c r="H17" i="4167"/>
  <c r="B11" i="4167"/>
  <c r="B14" i="4167" s="1"/>
  <c r="P10" i="4167"/>
  <c r="H3" i="4167"/>
  <c r="C10" i="4167"/>
  <c r="H10" i="4167"/>
  <c r="C9" i="4167"/>
  <c r="H12" i="4167"/>
  <c r="C8" i="4167"/>
  <c r="P7" i="4167"/>
  <c r="H8" i="4167"/>
  <c r="B7" i="4167"/>
  <c r="P6" i="4167"/>
  <c r="H6" i="4167"/>
  <c r="P5" i="4167"/>
  <c r="H5" i="4167"/>
  <c r="B5" i="4167"/>
  <c r="P4" i="4167"/>
  <c r="H2" i="4167"/>
  <c r="P3" i="4167"/>
  <c r="H11" i="4167"/>
  <c r="P2" i="4167"/>
  <c r="H4" i="4167"/>
  <c r="P18" i="4166"/>
  <c r="P17" i="4166"/>
  <c r="P16" i="4166"/>
  <c r="P15" i="4166"/>
  <c r="C35" i="4166"/>
  <c r="B30" i="4166"/>
  <c r="C21" i="4166"/>
  <c r="C20" i="4166"/>
  <c r="H52" i="4166"/>
  <c r="C19" i="4166"/>
  <c r="B29" i="4166"/>
  <c r="C18" i="4166"/>
  <c r="C17" i="4166"/>
  <c r="C16" i="4166"/>
  <c r="C15" i="4166"/>
  <c r="B13" i="4166"/>
  <c r="P12" i="4166"/>
  <c r="B12" i="4166"/>
  <c r="P11" i="4166"/>
  <c r="B11" i="4166"/>
  <c r="P10" i="4166"/>
  <c r="H4" i="4166"/>
  <c r="C10" i="4166"/>
  <c r="C9" i="4166"/>
  <c r="C8" i="4166"/>
  <c r="P7" i="4166"/>
  <c r="B7" i="4166"/>
  <c r="P6" i="4166"/>
  <c r="P5" i="4166"/>
  <c r="B5" i="4166"/>
  <c r="P4" i="4166"/>
  <c r="P3" i="4166"/>
  <c r="P2" i="4166"/>
  <c r="P24" i="4154"/>
  <c r="P17" i="4153"/>
  <c r="P20" i="4158"/>
  <c r="P15" i="4158"/>
  <c r="P16" i="4150"/>
  <c r="P30" i="4147"/>
  <c r="P18" i="4147"/>
  <c r="P22" i="4156"/>
  <c r="P31" i="4146"/>
  <c r="P16" i="4146"/>
  <c r="H24" i="4167" l="1"/>
  <c r="H14" i="4167"/>
  <c r="H28" i="4167"/>
  <c r="H16" i="4167"/>
  <c r="H36" i="4167"/>
  <c r="C40" i="4167"/>
  <c r="C44" i="4167"/>
  <c r="C48" i="4167"/>
  <c r="H19" i="4167"/>
  <c r="H13" i="4167"/>
  <c r="C23" i="4167"/>
  <c r="B27" i="4167"/>
  <c r="H32" i="4167"/>
  <c r="H38" i="4167"/>
  <c r="H42" i="4167"/>
  <c r="H46" i="4167"/>
  <c r="H50" i="4167"/>
  <c r="H27" i="4167"/>
  <c r="H9" i="4167"/>
  <c r="H33" i="4167"/>
  <c r="C38" i="4167"/>
  <c r="C42" i="4167"/>
  <c r="C46" i="4167"/>
  <c r="B14" i="4166"/>
  <c r="H24" i="4166"/>
  <c r="H33" i="4166"/>
  <c r="C46" i="4166"/>
  <c r="H7" i="4166"/>
  <c r="H13" i="4166"/>
  <c r="H16" i="4166"/>
  <c r="C25" i="4166"/>
  <c r="H40" i="4166"/>
  <c r="H44" i="4166"/>
  <c r="H48" i="4166"/>
  <c r="H8" i="4166"/>
  <c r="H26" i="4166"/>
  <c r="H36" i="4166"/>
  <c r="C44" i="4166"/>
  <c r="H2" i="4166"/>
  <c r="C26" i="4166"/>
  <c r="H41" i="4166"/>
  <c r="H45" i="4166"/>
  <c r="H49" i="4166"/>
  <c r="H3" i="4166"/>
  <c r="H12" i="4166"/>
  <c r="H14" i="4166"/>
  <c r="H23" i="4166"/>
  <c r="H27" i="4166"/>
  <c r="H31" i="4166"/>
  <c r="C37" i="4166"/>
  <c r="C41" i="4166"/>
  <c r="C45" i="4166"/>
  <c r="C49" i="4166"/>
  <c r="H10" i="4166"/>
  <c r="H19" i="4166"/>
  <c r="H22" i="4166"/>
  <c r="H30" i="4166"/>
  <c r="C40" i="4166"/>
  <c r="C48" i="4166"/>
  <c r="H17" i="4166"/>
  <c r="C22" i="4166"/>
  <c r="H37" i="4166"/>
  <c r="H6" i="4166"/>
  <c r="H18" i="4166"/>
  <c r="H20" i="4166"/>
  <c r="C23" i="4166"/>
  <c r="B27" i="4166"/>
  <c r="H32" i="4166"/>
  <c r="H38" i="4166"/>
  <c r="H42" i="4166"/>
  <c r="H46" i="4166"/>
  <c r="H50" i="4166"/>
  <c r="H28" i="4166"/>
  <c r="C38" i="4166"/>
  <c r="C42" i="4166"/>
  <c r="H51" i="4166"/>
  <c r="H9" i="4166"/>
  <c r="H15" i="4166"/>
  <c r="H11" i="4166"/>
  <c r="C24" i="4166"/>
  <c r="B28" i="4166"/>
  <c r="H34" i="4166"/>
  <c r="H39" i="4166"/>
  <c r="H43" i="4166"/>
  <c r="H47" i="4166"/>
  <c r="H5" i="4166"/>
  <c r="H21" i="4166"/>
  <c r="H25" i="4166"/>
  <c r="H29" i="4166"/>
  <c r="H35" i="4166"/>
  <c r="C39" i="4166"/>
  <c r="C43" i="4166"/>
  <c r="C47" i="4166"/>
  <c r="P17" i="4165" l="1"/>
  <c r="P16" i="4165"/>
  <c r="P15" i="4165"/>
  <c r="C35" i="4165"/>
  <c r="B30" i="4165"/>
  <c r="C21" i="4165"/>
  <c r="C20" i="4165"/>
  <c r="H50" i="4165"/>
  <c r="C19" i="4165"/>
  <c r="B29" i="4165"/>
  <c r="C18" i="4165"/>
  <c r="C17" i="4165"/>
  <c r="C16" i="4165"/>
  <c r="C15" i="4165"/>
  <c r="B13" i="4165"/>
  <c r="P12" i="4165"/>
  <c r="B12" i="4165"/>
  <c r="P11" i="4165"/>
  <c r="B11" i="4165"/>
  <c r="P10" i="4165"/>
  <c r="H8" i="4165"/>
  <c r="C10" i="4165"/>
  <c r="C9" i="4165"/>
  <c r="C8" i="4165"/>
  <c r="P7" i="4165"/>
  <c r="B7" i="4165"/>
  <c r="P6" i="4165"/>
  <c r="P5" i="4165"/>
  <c r="B5" i="4165"/>
  <c r="P4" i="4165"/>
  <c r="P3" i="4165"/>
  <c r="P2" i="4165"/>
  <c r="P22" i="4164"/>
  <c r="P18" i="4164"/>
  <c r="P19" i="4164"/>
  <c r="P17" i="4164"/>
  <c r="P15" i="4164"/>
  <c r="P16" i="4164"/>
  <c r="C35" i="4164"/>
  <c r="B30" i="4164"/>
  <c r="C21" i="4164"/>
  <c r="C20" i="4164"/>
  <c r="H52" i="4164"/>
  <c r="C19" i="4164"/>
  <c r="B29" i="4164"/>
  <c r="C18" i="4164"/>
  <c r="C17" i="4164"/>
  <c r="C16" i="4164"/>
  <c r="C15" i="4164"/>
  <c r="B13" i="4164"/>
  <c r="P12" i="4164"/>
  <c r="B12" i="4164"/>
  <c r="P11" i="4164"/>
  <c r="B11" i="4164"/>
  <c r="P10" i="4164"/>
  <c r="H6" i="4164"/>
  <c r="C10" i="4164"/>
  <c r="C9" i="4164"/>
  <c r="C8" i="4164"/>
  <c r="P7" i="4164"/>
  <c r="B7" i="4164"/>
  <c r="P6" i="4164"/>
  <c r="P5" i="4164"/>
  <c r="B5" i="4164"/>
  <c r="P4" i="4164"/>
  <c r="P3" i="4164"/>
  <c r="P2" i="4164"/>
  <c r="P22" i="4149"/>
  <c r="P21" i="4149"/>
  <c r="P18" i="4149"/>
  <c r="P16" i="4149"/>
  <c r="P17" i="4149"/>
  <c r="P19" i="4151"/>
  <c r="P17" i="4159"/>
  <c r="P24" i="4162"/>
  <c r="P22" i="4162"/>
  <c r="P19" i="4162"/>
  <c r="P20" i="4162"/>
  <c r="P18" i="4162"/>
  <c r="P17" i="4162"/>
  <c r="P15" i="4162"/>
  <c r="P28" i="4158"/>
  <c r="P22" i="4158"/>
  <c r="P18" i="4156"/>
  <c r="P15" i="4150"/>
  <c r="P27" i="4154"/>
  <c r="P20" i="4147"/>
  <c r="P22" i="4153"/>
  <c r="P24" i="4153"/>
  <c r="P15" i="4153"/>
  <c r="P18" i="4146"/>
  <c r="B14" i="4165" l="1"/>
  <c r="H26" i="4165"/>
  <c r="H33" i="4165"/>
  <c r="C42" i="4165"/>
  <c r="H51" i="4165"/>
  <c r="H3" i="4165"/>
  <c r="H7" i="4165"/>
  <c r="H17" i="4165"/>
  <c r="H20" i="4165"/>
  <c r="C24" i="4165"/>
  <c r="B28" i="4165"/>
  <c r="H34" i="4165"/>
  <c r="H39" i="4165"/>
  <c r="H43" i="4165"/>
  <c r="H47" i="4165"/>
  <c r="H4" i="4165"/>
  <c r="H23" i="4165"/>
  <c r="H27" i="4165"/>
  <c r="H29" i="4165"/>
  <c r="H35" i="4165"/>
  <c r="C39" i="4165"/>
  <c r="C43" i="4165"/>
  <c r="C47" i="4165"/>
  <c r="H52" i="4165"/>
  <c r="H15" i="4165"/>
  <c r="H18" i="4165"/>
  <c r="C25" i="4165"/>
  <c r="H40" i="4165"/>
  <c r="H44" i="4165"/>
  <c r="H48" i="4165"/>
  <c r="H9" i="4165"/>
  <c r="C38" i="4165"/>
  <c r="C46" i="4165"/>
  <c r="H11" i="4165"/>
  <c r="H13" i="4165"/>
  <c r="H21" i="4165"/>
  <c r="H24" i="4165"/>
  <c r="H12" i="4165"/>
  <c r="H30" i="4165"/>
  <c r="H36" i="4165"/>
  <c r="C40" i="4165"/>
  <c r="C44" i="4165"/>
  <c r="C48" i="4165"/>
  <c r="H2" i="4165"/>
  <c r="H19" i="4165"/>
  <c r="C22" i="4165"/>
  <c r="C26" i="4165"/>
  <c r="H37" i="4165"/>
  <c r="H41" i="4165"/>
  <c r="H45" i="4165"/>
  <c r="H49" i="4165"/>
  <c r="H6" i="4165"/>
  <c r="H14" i="4165"/>
  <c r="H16" i="4165"/>
  <c r="H25" i="4165"/>
  <c r="H28" i="4165"/>
  <c r="H31" i="4165"/>
  <c r="C37" i="4165"/>
  <c r="C41" i="4165"/>
  <c r="C45" i="4165"/>
  <c r="C49" i="4165"/>
  <c r="H10" i="4165"/>
  <c r="H5" i="4165"/>
  <c r="H22" i="4165"/>
  <c r="C23" i="4165"/>
  <c r="B27" i="4165"/>
  <c r="H32" i="4165"/>
  <c r="H38" i="4165"/>
  <c r="H42" i="4165"/>
  <c r="H46" i="4165"/>
  <c r="B14" i="4164"/>
  <c r="H11" i="4164"/>
  <c r="C38" i="4164"/>
  <c r="C42" i="4164"/>
  <c r="C46" i="4164"/>
  <c r="H2" i="4164"/>
  <c r="H9" i="4164"/>
  <c r="H39" i="4164"/>
  <c r="H18" i="4164"/>
  <c r="H21" i="4164"/>
  <c r="C25" i="4164"/>
  <c r="H40" i="4164"/>
  <c r="H44" i="4164"/>
  <c r="H48" i="4164"/>
  <c r="H4" i="4164"/>
  <c r="H24" i="4164"/>
  <c r="H26" i="4164"/>
  <c r="H17" i="4164"/>
  <c r="H36" i="4164"/>
  <c r="C40" i="4164"/>
  <c r="C48" i="4164"/>
  <c r="H15" i="4164"/>
  <c r="C22" i="4164"/>
  <c r="H37" i="4164"/>
  <c r="H45" i="4164"/>
  <c r="H49" i="4164"/>
  <c r="H7" i="4164"/>
  <c r="H12" i="4164"/>
  <c r="H19" i="4164"/>
  <c r="H27" i="4164"/>
  <c r="H29" i="4164"/>
  <c r="H31" i="4164"/>
  <c r="C37" i="4164"/>
  <c r="C41" i="4164"/>
  <c r="C45" i="4164"/>
  <c r="C49" i="4164"/>
  <c r="H16" i="4164"/>
  <c r="H10" i="4164"/>
  <c r="H28" i="4164"/>
  <c r="C44" i="4164"/>
  <c r="H3" i="4164"/>
  <c r="C26" i="4164"/>
  <c r="H41" i="4164"/>
  <c r="H8" i="4164"/>
  <c r="H22" i="4164"/>
  <c r="H14" i="4164"/>
  <c r="C23" i="4164"/>
  <c r="B27" i="4164"/>
  <c r="H32" i="4164"/>
  <c r="H38" i="4164"/>
  <c r="H42" i="4164"/>
  <c r="H46" i="4164"/>
  <c r="H50" i="4164"/>
  <c r="H33" i="4164"/>
  <c r="H51" i="4164"/>
  <c r="H20" i="4164"/>
  <c r="H23" i="4164"/>
  <c r="C24" i="4164"/>
  <c r="B28" i="4164"/>
  <c r="H34" i="4164"/>
  <c r="H43" i="4164"/>
  <c r="H47" i="4164"/>
  <c r="H5" i="4164"/>
  <c r="H25" i="4164"/>
  <c r="H13" i="4164"/>
  <c r="H30" i="4164"/>
  <c r="H35" i="4164"/>
  <c r="C39" i="4164"/>
  <c r="C43" i="4164"/>
  <c r="C47" i="4164"/>
  <c r="P16" i="4163" l="1"/>
  <c r="P15" i="4163"/>
  <c r="C35" i="4163"/>
  <c r="B30" i="4163"/>
  <c r="C21" i="4163"/>
  <c r="C20" i="4163"/>
  <c r="H52" i="4163"/>
  <c r="C19" i="4163"/>
  <c r="B29" i="4163"/>
  <c r="C18" i="4163"/>
  <c r="C17" i="4163"/>
  <c r="C16" i="4163"/>
  <c r="C15" i="4163"/>
  <c r="B13" i="4163"/>
  <c r="P12" i="4163"/>
  <c r="B12" i="4163"/>
  <c r="P11" i="4163"/>
  <c r="B11" i="4163"/>
  <c r="P10" i="4163"/>
  <c r="H2" i="4163"/>
  <c r="C10" i="4163"/>
  <c r="C9" i="4163"/>
  <c r="C8" i="4163"/>
  <c r="P7" i="4163"/>
  <c r="B7" i="4163"/>
  <c r="P6" i="4163"/>
  <c r="P5" i="4163"/>
  <c r="H7" i="4163"/>
  <c r="B5" i="4163"/>
  <c r="P4" i="4163"/>
  <c r="P3" i="4163"/>
  <c r="P2" i="4163"/>
  <c r="P26" i="4162"/>
  <c r="P21" i="4162"/>
  <c r="P23" i="4162"/>
  <c r="P25" i="4162"/>
  <c r="H5" i="4162"/>
  <c r="C49" i="4162"/>
  <c r="H50" i="4162"/>
  <c r="C48" i="4162"/>
  <c r="H49" i="4162"/>
  <c r="H48" i="4162"/>
  <c r="C45" i="4162"/>
  <c r="H46" i="4162"/>
  <c r="C44" i="4162"/>
  <c r="H45" i="4162"/>
  <c r="H44" i="4162"/>
  <c r="C41" i="4162"/>
  <c r="H42" i="4162"/>
  <c r="C40" i="4162"/>
  <c r="H41" i="4162"/>
  <c r="H40" i="4162"/>
  <c r="C37" i="4162"/>
  <c r="H38" i="4162"/>
  <c r="H37" i="4162"/>
  <c r="C35" i="4162"/>
  <c r="H23" i="4162"/>
  <c r="H22" i="4162"/>
  <c r="B30" i="4162"/>
  <c r="H16" i="4162"/>
  <c r="H32" i="4162"/>
  <c r="C26" i="4162"/>
  <c r="H31" i="4162"/>
  <c r="C25" i="4162"/>
  <c r="C24" i="4162"/>
  <c r="H29" i="4162"/>
  <c r="C22" i="4162"/>
  <c r="H15" i="4162"/>
  <c r="C21" i="4162"/>
  <c r="C20" i="4162"/>
  <c r="H52" i="4162"/>
  <c r="C19" i="4162"/>
  <c r="B28" i="4162"/>
  <c r="H27" i="4162"/>
  <c r="C18" i="4162"/>
  <c r="H21" i="4162"/>
  <c r="C17" i="4162"/>
  <c r="C16" i="4162"/>
  <c r="H20" i="4162"/>
  <c r="C15" i="4162"/>
  <c r="H26" i="4162"/>
  <c r="H25" i="4162"/>
  <c r="B13" i="4162"/>
  <c r="P12" i="4162"/>
  <c r="H19" i="4162"/>
  <c r="B12" i="4162"/>
  <c r="P11" i="4162"/>
  <c r="H18" i="4162"/>
  <c r="B11" i="4162"/>
  <c r="P10" i="4162"/>
  <c r="H3" i="4162"/>
  <c r="C10" i="4162"/>
  <c r="H10" i="4162"/>
  <c r="C9" i="4162"/>
  <c r="H12" i="4162"/>
  <c r="C8" i="4162"/>
  <c r="P7" i="4162"/>
  <c r="H11" i="4162"/>
  <c r="B7" i="4162"/>
  <c r="P6" i="4162"/>
  <c r="H6" i="4162"/>
  <c r="P5" i="4162"/>
  <c r="H7" i="4162"/>
  <c r="B5" i="4162"/>
  <c r="P4" i="4162"/>
  <c r="H2" i="4162"/>
  <c r="P3" i="4162"/>
  <c r="H9" i="4162"/>
  <c r="P2" i="4162"/>
  <c r="H4" i="4162"/>
  <c r="P16" i="4161"/>
  <c r="P15" i="4161"/>
  <c r="C35" i="4161"/>
  <c r="B30" i="4161"/>
  <c r="C21" i="4161"/>
  <c r="C20" i="4161"/>
  <c r="H50" i="4161"/>
  <c r="C19" i="4161"/>
  <c r="B29" i="4161"/>
  <c r="C18" i="4161"/>
  <c r="C17" i="4161"/>
  <c r="C16" i="4161"/>
  <c r="C15" i="4161"/>
  <c r="B13" i="4161"/>
  <c r="P12" i="4161"/>
  <c r="B12" i="4161"/>
  <c r="P11" i="4161"/>
  <c r="B11" i="4161"/>
  <c r="P10" i="4161"/>
  <c r="H12" i="4161"/>
  <c r="C10" i="4161"/>
  <c r="C9" i="4161"/>
  <c r="C8" i="4161"/>
  <c r="P7" i="4161"/>
  <c r="B7" i="4161"/>
  <c r="P6" i="4161"/>
  <c r="P5" i="4161"/>
  <c r="B5" i="4161"/>
  <c r="P4" i="4161"/>
  <c r="P3" i="4161"/>
  <c r="P2" i="4161"/>
  <c r="P22" i="4160"/>
  <c r="P21" i="4160"/>
  <c r="P17" i="4160"/>
  <c r="P20" i="4160"/>
  <c r="P19" i="4160"/>
  <c r="P18" i="4160"/>
  <c r="P16" i="4160"/>
  <c r="P15" i="4160"/>
  <c r="C35" i="4160"/>
  <c r="B30" i="4160"/>
  <c r="C21" i="4160"/>
  <c r="C20" i="4160"/>
  <c r="H52" i="4160"/>
  <c r="C19" i="4160"/>
  <c r="B29" i="4160"/>
  <c r="C18" i="4160"/>
  <c r="C17" i="4160"/>
  <c r="C16" i="4160"/>
  <c r="C15" i="4160"/>
  <c r="B13" i="4160"/>
  <c r="P12" i="4160"/>
  <c r="B12" i="4160"/>
  <c r="P11" i="4160"/>
  <c r="B11" i="4160"/>
  <c r="P10" i="4160"/>
  <c r="C10" i="4160"/>
  <c r="C9" i="4160"/>
  <c r="C8" i="4160"/>
  <c r="P7" i="4160"/>
  <c r="B7" i="4160"/>
  <c r="P6" i="4160"/>
  <c r="P5" i="4160"/>
  <c r="B5" i="4160"/>
  <c r="P4" i="4160"/>
  <c r="P3" i="4160"/>
  <c r="P2" i="4160"/>
  <c r="P22" i="4157"/>
  <c r="P16" i="4157"/>
  <c r="P15" i="4157"/>
  <c r="P30" i="4158"/>
  <c r="P17" i="4158"/>
  <c r="P16" i="4158"/>
  <c r="P18" i="4158"/>
  <c r="P24" i="4159"/>
  <c r="P25" i="4159"/>
  <c r="P18" i="4159"/>
  <c r="P15" i="4159"/>
  <c r="P25" i="4153"/>
  <c r="P19" i="4153"/>
  <c r="P29" i="4156"/>
  <c r="P21" i="4156"/>
  <c r="P21" i="4154"/>
  <c r="P15" i="4154"/>
  <c r="P16" i="4154"/>
  <c r="P27" i="4150"/>
  <c r="P31" i="4147"/>
  <c r="P21" i="4147"/>
  <c r="P17" i="4147"/>
  <c r="P35" i="4146"/>
  <c r="P28" i="4146"/>
  <c r="P19" i="4146"/>
  <c r="P20" i="4146"/>
  <c r="B14" i="4163" l="1"/>
  <c r="H13" i="4163"/>
  <c r="H51" i="4163"/>
  <c r="B28" i="4163"/>
  <c r="H39" i="4163"/>
  <c r="H47" i="4163"/>
  <c r="H16" i="4163"/>
  <c r="H19" i="4163"/>
  <c r="C25" i="4163"/>
  <c r="H40" i="4163"/>
  <c r="H44" i="4163"/>
  <c r="H48" i="4163"/>
  <c r="H14" i="4163"/>
  <c r="H11" i="4163"/>
  <c r="H30" i="4163"/>
  <c r="H36" i="4163"/>
  <c r="C40" i="4163"/>
  <c r="C44" i="4163"/>
  <c r="H3" i="4163"/>
  <c r="H20" i="4163"/>
  <c r="C22" i="4163"/>
  <c r="C26" i="4163"/>
  <c r="H37" i="4163"/>
  <c r="H41" i="4163"/>
  <c r="H49" i="4163"/>
  <c r="H8" i="4163"/>
  <c r="H15" i="4163"/>
  <c r="H17" i="4163"/>
  <c r="H25" i="4163"/>
  <c r="H28" i="4163"/>
  <c r="H31" i="4163"/>
  <c r="C37" i="4163"/>
  <c r="C41" i="4163"/>
  <c r="C45" i="4163"/>
  <c r="C49" i="4163"/>
  <c r="H23" i="4163"/>
  <c r="H27" i="4163"/>
  <c r="C48" i="4163"/>
  <c r="H45" i="4163"/>
  <c r="H6" i="4163"/>
  <c r="H21" i="4163"/>
  <c r="H10" i="4163"/>
  <c r="C23" i="4163"/>
  <c r="B27" i="4163"/>
  <c r="H32" i="4163"/>
  <c r="H38" i="4163"/>
  <c r="H42" i="4163"/>
  <c r="H46" i="4163"/>
  <c r="H50" i="4163"/>
  <c r="H26" i="4163"/>
  <c r="H33" i="4163"/>
  <c r="C38" i="4163"/>
  <c r="C42" i="4163"/>
  <c r="C46" i="4163"/>
  <c r="H4" i="4163"/>
  <c r="H9" i="4163"/>
  <c r="H18" i="4163"/>
  <c r="H22" i="4163"/>
  <c r="C24" i="4163"/>
  <c r="H34" i="4163"/>
  <c r="H43" i="4163"/>
  <c r="H5" i="4163"/>
  <c r="H24" i="4163"/>
  <c r="H12" i="4163"/>
  <c r="H29" i="4163"/>
  <c r="H35" i="4163"/>
  <c r="C39" i="4163"/>
  <c r="C43" i="4163"/>
  <c r="C47" i="4163"/>
  <c r="B14" i="4162"/>
  <c r="B29" i="4162"/>
  <c r="H17" i="4162"/>
  <c r="H14" i="4162"/>
  <c r="C23" i="4162"/>
  <c r="B27" i="4162"/>
  <c r="H34" i="4162"/>
  <c r="H39" i="4162"/>
  <c r="H43" i="4162"/>
  <c r="H47" i="4162"/>
  <c r="H51" i="4162"/>
  <c r="H30" i="4162"/>
  <c r="H8" i="4162"/>
  <c r="H35" i="4162"/>
  <c r="C38" i="4162"/>
  <c r="C42" i="4162"/>
  <c r="C46" i="4162"/>
  <c r="H24" i="4162"/>
  <c r="H28" i="4162"/>
  <c r="H13" i="4162"/>
  <c r="H33" i="4162"/>
  <c r="H36" i="4162"/>
  <c r="C39" i="4162"/>
  <c r="C43" i="4162"/>
  <c r="C47" i="4162"/>
  <c r="B14" i="4161"/>
  <c r="H24" i="4161"/>
  <c r="H33" i="4161"/>
  <c r="C42" i="4161"/>
  <c r="C46" i="4161"/>
  <c r="H2" i="4161"/>
  <c r="H9" i="4161"/>
  <c r="H15" i="4161"/>
  <c r="H19" i="4161"/>
  <c r="C24" i="4161"/>
  <c r="B28" i="4161"/>
  <c r="H34" i="4161"/>
  <c r="H39" i="4161"/>
  <c r="H43" i="4161"/>
  <c r="H47" i="4161"/>
  <c r="H7" i="4161"/>
  <c r="H21" i="4161"/>
  <c r="H25" i="4161"/>
  <c r="H29" i="4161"/>
  <c r="H35" i="4161"/>
  <c r="C39" i="4161"/>
  <c r="C43" i="4161"/>
  <c r="C47" i="4161"/>
  <c r="H52" i="4161"/>
  <c r="H13" i="4161"/>
  <c r="H16" i="4161"/>
  <c r="C25" i="4161"/>
  <c r="H40" i="4161"/>
  <c r="H44" i="4161"/>
  <c r="H48" i="4161"/>
  <c r="H28" i="4161"/>
  <c r="C38" i="4161"/>
  <c r="H51" i="4161"/>
  <c r="H4" i="4161"/>
  <c r="H10" i="4161"/>
  <c r="H20" i="4161"/>
  <c r="H22" i="4161"/>
  <c r="H26" i="4161"/>
  <c r="H30" i="4161"/>
  <c r="H36" i="4161"/>
  <c r="C40" i="4161"/>
  <c r="C44" i="4161"/>
  <c r="C48" i="4161"/>
  <c r="H3" i="4161"/>
  <c r="H17" i="4161"/>
  <c r="C22" i="4161"/>
  <c r="C26" i="4161"/>
  <c r="H37" i="4161"/>
  <c r="H41" i="4161"/>
  <c r="H45" i="4161"/>
  <c r="H49" i="4161"/>
  <c r="H5" i="4161"/>
  <c r="H11" i="4161"/>
  <c r="H14" i="4161"/>
  <c r="H23" i="4161"/>
  <c r="H27" i="4161"/>
  <c r="H31" i="4161"/>
  <c r="C37" i="4161"/>
  <c r="C41" i="4161"/>
  <c r="C45" i="4161"/>
  <c r="C49" i="4161"/>
  <c r="H8" i="4161"/>
  <c r="H18" i="4161"/>
  <c r="H6" i="4161"/>
  <c r="C23" i="4161"/>
  <c r="B27" i="4161"/>
  <c r="H32" i="4161"/>
  <c r="H38" i="4161"/>
  <c r="H42" i="4161"/>
  <c r="H46" i="4161"/>
  <c r="B14" i="4160"/>
  <c r="H33" i="4160"/>
  <c r="C46" i="4160"/>
  <c r="H3" i="4160"/>
  <c r="H19" i="4160"/>
  <c r="H22" i="4160"/>
  <c r="C25" i="4160"/>
  <c r="H40" i="4160"/>
  <c r="H44" i="4160"/>
  <c r="H48" i="4160"/>
  <c r="H8" i="4160"/>
  <c r="H12" i="4160"/>
  <c r="H14" i="4160"/>
  <c r="H30" i="4160"/>
  <c r="H36" i="4160"/>
  <c r="C44" i="4160"/>
  <c r="H15" i="4160"/>
  <c r="C22" i="4160"/>
  <c r="C26" i="4160"/>
  <c r="H37" i="4160"/>
  <c r="H41" i="4160"/>
  <c r="H45" i="4160"/>
  <c r="H49" i="4160"/>
  <c r="H6" i="4160"/>
  <c r="H16" i="4160"/>
  <c r="H20" i="4160"/>
  <c r="H25" i="4160"/>
  <c r="H28" i="4160"/>
  <c r="H31" i="4160"/>
  <c r="C37" i="4160"/>
  <c r="C41" i="4160"/>
  <c r="C45" i="4160"/>
  <c r="C49" i="4160"/>
  <c r="H5" i="4160"/>
  <c r="H23" i="4160"/>
  <c r="H27" i="4160"/>
  <c r="C40" i="4160"/>
  <c r="C48" i="4160"/>
  <c r="H4" i="4160"/>
  <c r="H10" i="4160"/>
  <c r="H13" i="4160"/>
  <c r="H18" i="4160"/>
  <c r="C23" i="4160"/>
  <c r="B27" i="4160"/>
  <c r="H32" i="4160"/>
  <c r="H38" i="4160"/>
  <c r="H42" i="4160"/>
  <c r="H46" i="4160"/>
  <c r="H50" i="4160"/>
  <c r="H2" i="4160"/>
  <c r="H26" i="4160"/>
  <c r="C38" i="4160"/>
  <c r="C42" i="4160"/>
  <c r="H51" i="4160"/>
  <c r="H9" i="4160"/>
  <c r="H21" i="4160"/>
  <c r="H17" i="4160"/>
  <c r="C24" i="4160"/>
  <c r="B28" i="4160"/>
  <c r="H34" i="4160"/>
  <c r="H39" i="4160"/>
  <c r="H43" i="4160"/>
  <c r="H47" i="4160"/>
  <c r="H7" i="4160"/>
  <c r="H24" i="4160"/>
  <c r="H11" i="4160"/>
  <c r="H29" i="4160"/>
  <c r="H35" i="4160"/>
  <c r="C39" i="4160"/>
  <c r="C43" i="4160"/>
  <c r="C47" i="4160"/>
  <c r="P20" i="4159" l="1"/>
  <c r="P19" i="4159"/>
  <c r="P22" i="4159"/>
  <c r="P23" i="4159"/>
  <c r="P26" i="4159"/>
  <c r="P16" i="4159"/>
  <c r="P21" i="4159"/>
  <c r="H6" i="4159"/>
  <c r="C49" i="4159"/>
  <c r="H50" i="4159"/>
  <c r="C48" i="4159"/>
  <c r="H49" i="4159"/>
  <c r="H48" i="4159"/>
  <c r="C45" i="4159"/>
  <c r="H24" i="4159"/>
  <c r="C44" i="4159"/>
  <c r="H46" i="4159"/>
  <c r="H45" i="4159"/>
  <c r="C41" i="4159"/>
  <c r="H43" i="4159"/>
  <c r="C40" i="4159"/>
  <c r="H42" i="4159"/>
  <c r="H41" i="4159"/>
  <c r="C37" i="4159"/>
  <c r="H39" i="4159"/>
  <c r="H38" i="4159"/>
  <c r="C35" i="4159"/>
  <c r="H36" i="4159"/>
  <c r="H33" i="4159"/>
  <c r="B30" i="4159"/>
  <c r="H21" i="4159"/>
  <c r="B29" i="4159"/>
  <c r="B28" i="4159"/>
  <c r="H31" i="4159"/>
  <c r="C26" i="4159"/>
  <c r="H20" i="4159"/>
  <c r="C25" i="4159"/>
  <c r="C24" i="4159"/>
  <c r="H30" i="4159"/>
  <c r="C22" i="4159"/>
  <c r="H15" i="4159"/>
  <c r="C21" i="4159"/>
  <c r="C20" i="4159"/>
  <c r="H52" i="4159"/>
  <c r="C19" i="4159"/>
  <c r="H28" i="4159"/>
  <c r="C18" i="4159"/>
  <c r="H16" i="4159"/>
  <c r="C17" i="4159"/>
  <c r="C16" i="4159"/>
  <c r="H27" i="4159"/>
  <c r="C15" i="4159"/>
  <c r="H26" i="4159"/>
  <c r="H22" i="4159"/>
  <c r="B13" i="4159"/>
  <c r="P12" i="4159"/>
  <c r="H25" i="4159"/>
  <c r="B12" i="4159"/>
  <c r="P11" i="4159"/>
  <c r="H18" i="4159"/>
  <c r="B11" i="4159"/>
  <c r="P10" i="4159"/>
  <c r="H4" i="4159"/>
  <c r="C10" i="4159"/>
  <c r="H12" i="4159"/>
  <c r="C9" i="4159"/>
  <c r="H9" i="4159"/>
  <c r="C8" i="4159"/>
  <c r="P7" i="4159"/>
  <c r="H8" i="4159"/>
  <c r="B7" i="4159"/>
  <c r="P6" i="4159"/>
  <c r="H5" i="4159"/>
  <c r="P5" i="4159"/>
  <c r="H7" i="4159"/>
  <c r="B5" i="4159"/>
  <c r="P4" i="4159"/>
  <c r="H2" i="4159"/>
  <c r="P3" i="4159"/>
  <c r="H11" i="4159"/>
  <c r="P2" i="4159"/>
  <c r="H3" i="4159"/>
  <c r="P29" i="4158"/>
  <c r="P26" i="4158"/>
  <c r="P24" i="4158"/>
  <c r="P21" i="4158"/>
  <c r="P25" i="4158"/>
  <c r="P27" i="4158"/>
  <c r="P23" i="4158"/>
  <c r="P19" i="4158"/>
  <c r="C35" i="4158"/>
  <c r="B30" i="4158"/>
  <c r="C21" i="4158"/>
  <c r="C20" i="4158"/>
  <c r="H52" i="4158"/>
  <c r="C19" i="4158"/>
  <c r="B29" i="4158"/>
  <c r="C18" i="4158"/>
  <c r="C17" i="4158"/>
  <c r="C16" i="4158"/>
  <c r="C15" i="4158"/>
  <c r="B13" i="4158"/>
  <c r="P12" i="4158"/>
  <c r="B12" i="4158"/>
  <c r="P11" i="4158"/>
  <c r="B11" i="4158"/>
  <c r="P10" i="4158"/>
  <c r="H3" i="4158"/>
  <c r="C10" i="4158"/>
  <c r="C9" i="4158"/>
  <c r="H12" i="4158"/>
  <c r="C8" i="4158"/>
  <c r="P7" i="4158"/>
  <c r="B7" i="4158"/>
  <c r="P6" i="4158"/>
  <c r="P5" i="4158"/>
  <c r="H6" i="4158"/>
  <c r="B5" i="4158"/>
  <c r="P4" i="4158"/>
  <c r="P3" i="4158"/>
  <c r="P2" i="4158"/>
  <c r="P21" i="4157"/>
  <c r="P19" i="4157"/>
  <c r="P20" i="4157"/>
  <c r="P18" i="4157"/>
  <c r="P17" i="4157"/>
  <c r="C35" i="4157"/>
  <c r="B30" i="4157"/>
  <c r="C21" i="4157"/>
  <c r="C20" i="4157"/>
  <c r="H50" i="4157"/>
  <c r="C19" i="4157"/>
  <c r="B29" i="4157"/>
  <c r="C18" i="4157"/>
  <c r="C17" i="4157"/>
  <c r="C16" i="4157"/>
  <c r="C15" i="4157"/>
  <c r="B13" i="4157"/>
  <c r="P12" i="4157"/>
  <c r="B12" i="4157"/>
  <c r="P11" i="4157"/>
  <c r="B11" i="4157"/>
  <c r="P10" i="4157"/>
  <c r="H4" i="4157"/>
  <c r="C10" i="4157"/>
  <c r="C9" i="4157"/>
  <c r="C8" i="4157"/>
  <c r="P7" i="4157"/>
  <c r="B7" i="4157"/>
  <c r="P6" i="4157"/>
  <c r="P5" i="4157"/>
  <c r="B5" i="4157"/>
  <c r="P4" i="4157"/>
  <c r="P3" i="4157"/>
  <c r="P2" i="4157"/>
  <c r="P28" i="4156"/>
  <c r="P24" i="4156"/>
  <c r="P27" i="4156"/>
  <c r="P23" i="4156"/>
  <c r="P26" i="4156"/>
  <c r="P20" i="4156"/>
  <c r="P19" i="4156"/>
  <c r="P25" i="4156"/>
  <c r="P16" i="4156"/>
  <c r="P15" i="4156"/>
  <c r="P17" i="4156"/>
  <c r="C46" i="4156"/>
  <c r="C35" i="4156"/>
  <c r="B30" i="4156"/>
  <c r="C21" i="4156"/>
  <c r="C20" i="4156"/>
  <c r="H51" i="4156"/>
  <c r="C19" i="4156"/>
  <c r="B29" i="4156"/>
  <c r="C18" i="4156"/>
  <c r="C17" i="4156"/>
  <c r="C16" i="4156"/>
  <c r="C15" i="4156"/>
  <c r="B13" i="4156"/>
  <c r="P12" i="4156"/>
  <c r="B12" i="4156"/>
  <c r="P11" i="4156"/>
  <c r="B11" i="4156"/>
  <c r="P10" i="4156"/>
  <c r="H3" i="4156"/>
  <c r="C10" i="4156"/>
  <c r="C9" i="4156"/>
  <c r="C8" i="4156"/>
  <c r="P7" i="4156"/>
  <c r="B7" i="4156"/>
  <c r="P6" i="4156"/>
  <c r="P5" i="4156"/>
  <c r="B5" i="4156"/>
  <c r="P4" i="4156"/>
  <c r="P3" i="4156"/>
  <c r="P2" i="4156"/>
  <c r="P15" i="4155"/>
  <c r="P21" i="4155"/>
  <c r="P19" i="4155"/>
  <c r="P20" i="4155"/>
  <c r="P18" i="4155"/>
  <c r="P17" i="4155"/>
  <c r="P16" i="4155"/>
  <c r="C35" i="4155"/>
  <c r="B30" i="4155"/>
  <c r="C21" i="4155"/>
  <c r="C20" i="4155"/>
  <c r="H52" i="4155"/>
  <c r="C19" i="4155"/>
  <c r="B29" i="4155"/>
  <c r="C18" i="4155"/>
  <c r="C17" i="4155"/>
  <c r="C16" i="4155"/>
  <c r="C15" i="4155"/>
  <c r="B13" i="4155"/>
  <c r="P12" i="4155"/>
  <c r="B12" i="4155"/>
  <c r="P11" i="4155"/>
  <c r="B11" i="4155"/>
  <c r="P10" i="4155"/>
  <c r="H3" i="4155"/>
  <c r="C10" i="4155"/>
  <c r="C9" i="4155"/>
  <c r="H11" i="4155"/>
  <c r="C8" i="4155"/>
  <c r="P7" i="4155"/>
  <c r="B7" i="4155"/>
  <c r="P6" i="4155"/>
  <c r="P5" i="4155"/>
  <c r="H5" i="4155"/>
  <c r="B5" i="4155"/>
  <c r="P4" i="4155"/>
  <c r="P3" i="4155"/>
  <c r="P2" i="4155"/>
  <c r="P30" i="4154"/>
  <c r="P25" i="4154"/>
  <c r="P26" i="4154"/>
  <c r="P28" i="4154"/>
  <c r="P17" i="4154"/>
  <c r="P19" i="4154"/>
  <c r="P23" i="4154"/>
  <c r="P22" i="4154"/>
  <c r="P20" i="4154"/>
  <c r="H5" i="4154"/>
  <c r="C49" i="4154"/>
  <c r="H50" i="4154"/>
  <c r="C48" i="4154"/>
  <c r="H49" i="4154"/>
  <c r="H48" i="4154"/>
  <c r="C45" i="4154"/>
  <c r="H46" i="4154"/>
  <c r="C44" i="4154"/>
  <c r="H45" i="4154"/>
  <c r="H44" i="4154"/>
  <c r="C41" i="4154"/>
  <c r="H42" i="4154"/>
  <c r="C40" i="4154"/>
  <c r="H41" i="4154"/>
  <c r="H40" i="4154"/>
  <c r="C37" i="4154"/>
  <c r="H38" i="4154"/>
  <c r="H37" i="4154"/>
  <c r="C35" i="4154"/>
  <c r="H32" i="4154"/>
  <c r="H24" i="4154"/>
  <c r="B30" i="4154"/>
  <c r="H17" i="4154"/>
  <c r="B28" i="4154"/>
  <c r="H31" i="4154"/>
  <c r="C26" i="4154"/>
  <c r="H27" i="4154"/>
  <c r="C25" i="4154"/>
  <c r="C24" i="4154"/>
  <c r="H25" i="4154"/>
  <c r="C22" i="4154"/>
  <c r="H14" i="4154"/>
  <c r="C21" i="4154"/>
  <c r="C20" i="4154"/>
  <c r="H52" i="4154"/>
  <c r="C19" i="4154"/>
  <c r="B29" i="4154"/>
  <c r="H33" i="4154"/>
  <c r="C18" i="4154"/>
  <c r="H18" i="4154"/>
  <c r="C17" i="4154"/>
  <c r="C16" i="4154"/>
  <c r="H19" i="4154"/>
  <c r="C15" i="4154"/>
  <c r="H29" i="4154"/>
  <c r="H22" i="4154"/>
  <c r="B13" i="4154"/>
  <c r="P12" i="4154"/>
  <c r="H23" i="4154"/>
  <c r="B12" i="4154"/>
  <c r="P11" i="4154"/>
  <c r="H21" i="4154"/>
  <c r="B11" i="4154"/>
  <c r="P10" i="4154"/>
  <c r="H3" i="4154"/>
  <c r="C10" i="4154"/>
  <c r="H12" i="4154"/>
  <c r="C9" i="4154"/>
  <c r="H10" i="4154"/>
  <c r="C8" i="4154"/>
  <c r="P7" i="4154"/>
  <c r="H8" i="4154"/>
  <c r="B7" i="4154"/>
  <c r="P6" i="4154"/>
  <c r="H6" i="4154"/>
  <c r="P5" i="4154"/>
  <c r="H7" i="4154"/>
  <c r="B5" i="4154"/>
  <c r="P4" i="4154"/>
  <c r="H2" i="4154"/>
  <c r="P3" i="4154"/>
  <c r="H11" i="4154"/>
  <c r="P2" i="4154"/>
  <c r="H4" i="4154"/>
  <c r="P27" i="4153"/>
  <c r="P21" i="4153"/>
  <c r="P26" i="4153"/>
  <c r="P16" i="4153"/>
  <c r="P23" i="4153"/>
  <c r="P18" i="4153"/>
  <c r="P20" i="4153"/>
  <c r="H52" i="4153"/>
  <c r="H5" i="4153"/>
  <c r="C49" i="4153"/>
  <c r="H49" i="4153"/>
  <c r="H48" i="4153"/>
  <c r="C47" i="4153"/>
  <c r="H47" i="4153"/>
  <c r="C45" i="4153"/>
  <c r="H45" i="4153"/>
  <c r="H44" i="4153"/>
  <c r="C43" i="4153"/>
  <c r="H43" i="4153"/>
  <c r="C41" i="4153"/>
  <c r="H29" i="4153"/>
  <c r="H41" i="4153"/>
  <c r="C39" i="4153"/>
  <c r="H40" i="4153"/>
  <c r="C37" i="4153"/>
  <c r="H38" i="4153"/>
  <c r="C35" i="4153"/>
  <c r="H36" i="4153"/>
  <c r="H35" i="4153"/>
  <c r="H33" i="4153"/>
  <c r="B30" i="4153"/>
  <c r="H28" i="4153"/>
  <c r="B28" i="4153"/>
  <c r="H22" i="4153"/>
  <c r="C26" i="4153"/>
  <c r="C25" i="4153"/>
  <c r="H15" i="4153"/>
  <c r="C24" i="4153"/>
  <c r="H27" i="4153"/>
  <c r="C22" i="4153"/>
  <c r="C21" i="4153"/>
  <c r="H32" i="4153"/>
  <c r="C20" i="4153"/>
  <c r="H51" i="4153"/>
  <c r="C19" i="4153"/>
  <c r="B29" i="4153"/>
  <c r="C18" i="4153"/>
  <c r="H17" i="4153"/>
  <c r="C17" i="4153"/>
  <c r="C16" i="4153"/>
  <c r="H21" i="4153"/>
  <c r="C15" i="4153"/>
  <c r="H30" i="4153"/>
  <c r="H20" i="4153"/>
  <c r="B13" i="4153"/>
  <c r="P12" i="4153"/>
  <c r="H19" i="4153"/>
  <c r="B12" i="4153"/>
  <c r="P11" i="4153"/>
  <c r="H26" i="4153"/>
  <c r="B11" i="4153"/>
  <c r="P10" i="4153"/>
  <c r="H3" i="4153"/>
  <c r="C10" i="4153"/>
  <c r="H12" i="4153"/>
  <c r="C9" i="4153"/>
  <c r="H11" i="4153"/>
  <c r="C8" i="4153"/>
  <c r="P7" i="4153"/>
  <c r="H8" i="4153"/>
  <c r="B7" i="4153"/>
  <c r="P6" i="4153"/>
  <c r="H6" i="4153"/>
  <c r="P5" i="4153"/>
  <c r="H7" i="4153"/>
  <c r="B5" i="4153"/>
  <c r="P4" i="4153"/>
  <c r="H2" i="4153"/>
  <c r="P3" i="4153"/>
  <c r="H9" i="4153"/>
  <c r="P2" i="4153"/>
  <c r="H4" i="4153"/>
  <c r="P19" i="4152"/>
  <c r="P18" i="4152"/>
  <c r="P17" i="4152"/>
  <c r="P16" i="4152"/>
  <c r="P15" i="4152"/>
  <c r="C35" i="4152"/>
  <c r="B30" i="4152"/>
  <c r="C21" i="4152"/>
  <c r="C20" i="4152"/>
  <c r="H49" i="4152"/>
  <c r="C19" i="4152"/>
  <c r="B29" i="4152"/>
  <c r="C18" i="4152"/>
  <c r="C17" i="4152"/>
  <c r="C16" i="4152"/>
  <c r="C15" i="4152"/>
  <c r="B13" i="4152"/>
  <c r="P12" i="4152"/>
  <c r="B12" i="4152"/>
  <c r="P11" i="4152"/>
  <c r="B11" i="4152"/>
  <c r="P10" i="4152"/>
  <c r="H4" i="4152"/>
  <c r="C10" i="4152"/>
  <c r="C9" i="4152"/>
  <c r="C8" i="4152"/>
  <c r="P7" i="4152"/>
  <c r="B7" i="4152"/>
  <c r="P6" i="4152"/>
  <c r="P5" i="4152"/>
  <c r="B5" i="4152"/>
  <c r="P4" i="4152"/>
  <c r="P3" i="4152"/>
  <c r="P2" i="4152"/>
  <c r="P23" i="4151"/>
  <c r="P25" i="4151"/>
  <c r="P22" i="4151"/>
  <c r="P18" i="4151"/>
  <c r="P15" i="4151"/>
  <c r="P20" i="4151"/>
  <c r="P24" i="4151"/>
  <c r="P17" i="4151"/>
  <c r="P21" i="4151"/>
  <c r="P16" i="4151"/>
  <c r="P26" i="4151"/>
  <c r="H49" i="4151"/>
  <c r="C48" i="4151"/>
  <c r="H45" i="4151"/>
  <c r="C44" i="4151"/>
  <c r="H44" i="4151"/>
  <c r="H41" i="4151"/>
  <c r="C40" i="4151"/>
  <c r="H40" i="4151"/>
  <c r="H37" i="4151"/>
  <c r="H23" i="4151"/>
  <c r="C35" i="4151"/>
  <c r="B30" i="4151"/>
  <c r="H17" i="4151"/>
  <c r="C26" i="4151"/>
  <c r="H30" i="4151"/>
  <c r="C25" i="4151"/>
  <c r="C22" i="4151"/>
  <c r="H9" i="4151"/>
  <c r="C21" i="4151"/>
  <c r="C20" i="4151"/>
  <c r="H52" i="4151"/>
  <c r="C19" i="4151"/>
  <c r="B29" i="4151"/>
  <c r="H26" i="4151"/>
  <c r="C18" i="4151"/>
  <c r="H15" i="4151"/>
  <c r="C17" i="4151"/>
  <c r="C16" i="4151"/>
  <c r="H25" i="4151"/>
  <c r="C15" i="4151"/>
  <c r="H24" i="4151"/>
  <c r="H20" i="4151"/>
  <c r="B13" i="4151"/>
  <c r="P12" i="4151"/>
  <c r="H19" i="4151"/>
  <c r="B12" i="4151"/>
  <c r="P11" i="4151"/>
  <c r="H18" i="4151"/>
  <c r="B11" i="4151"/>
  <c r="P10" i="4151"/>
  <c r="H3" i="4151"/>
  <c r="C10" i="4151"/>
  <c r="H13" i="4151"/>
  <c r="C9" i="4151"/>
  <c r="H10" i="4151"/>
  <c r="C8" i="4151"/>
  <c r="P7" i="4151"/>
  <c r="H8" i="4151"/>
  <c r="B7" i="4151"/>
  <c r="P6" i="4151"/>
  <c r="H5" i="4151"/>
  <c r="P5" i="4151"/>
  <c r="H6" i="4151"/>
  <c r="B5" i="4151"/>
  <c r="P4" i="4151"/>
  <c r="H2" i="4151"/>
  <c r="P3" i="4151"/>
  <c r="H12" i="4151"/>
  <c r="P2" i="4151"/>
  <c r="H4" i="4151"/>
  <c r="P28" i="4150"/>
  <c r="P25" i="4150"/>
  <c r="P24" i="4150"/>
  <c r="P23" i="4150"/>
  <c r="P26" i="4150"/>
  <c r="P22" i="4150"/>
  <c r="P19" i="4150"/>
  <c r="P20" i="4150"/>
  <c r="P21" i="4150"/>
  <c r="P17" i="4150"/>
  <c r="C35" i="4150"/>
  <c r="B30" i="4150"/>
  <c r="C21" i="4150"/>
  <c r="C20" i="4150"/>
  <c r="H52" i="4150"/>
  <c r="C19" i="4150"/>
  <c r="B29" i="4150"/>
  <c r="C18" i="4150"/>
  <c r="C17" i="4150"/>
  <c r="C16" i="4150"/>
  <c r="C15" i="4150"/>
  <c r="B13" i="4150"/>
  <c r="P12" i="4150"/>
  <c r="B12" i="4150"/>
  <c r="P11" i="4150"/>
  <c r="B11" i="4150"/>
  <c r="P10" i="4150"/>
  <c r="H4" i="4150"/>
  <c r="C10" i="4150"/>
  <c r="C9" i="4150"/>
  <c r="H11" i="4150"/>
  <c r="C8" i="4150"/>
  <c r="P7" i="4150"/>
  <c r="B7" i="4150"/>
  <c r="P6" i="4150"/>
  <c r="P5" i="4150"/>
  <c r="H6" i="4150"/>
  <c r="B5" i="4150"/>
  <c r="P4" i="4150"/>
  <c r="P3" i="4150"/>
  <c r="P2" i="4150"/>
  <c r="P19" i="4149"/>
  <c r="P23" i="4149"/>
  <c r="P20" i="4149"/>
  <c r="P15" i="4149"/>
  <c r="H7" i="4149"/>
  <c r="C49" i="4149"/>
  <c r="H49" i="4149"/>
  <c r="H48" i="4149"/>
  <c r="H47" i="4149"/>
  <c r="C45" i="4149"/>
  <c r="H45" i="4149"/>
  <c r="C44" i="4149"/>
  <c r="H44" i="4149"/>
  <c r="H43" i="4149"/>
  <c r="C41" i="4149"/>
  <c r="H41" i="4149"/>
  <c r="C40" i="4149"/>
  <c r="H40" i="4149"/>
  <c r="H39" i="4149"/>
  <c r="C37" i="4149"/>
  <c r="H37" i="4149"/>
  <c r="H36" i="4149"/>
  <c r="C35" i="4149"/>
  <c r="H34" i="4149"/>
  <c r="H31" i="4149"/>
  <c r="B30" i="4149"/>
  <c r="H30" i="4149"/>
  <c r="H28" i="4149"/>
  <c r="C26" i="4149"/>
  <c r="H27" i="4149"/>
  <c r="C25" i="4149"/>
  <c r="C24" i="4149"/>
  <c r="H26" i="4149"/>
  <c r="C22" i="4149"/>
  <c r="H13" i="4149"/>
  <c r="C21" i="4149"/>
  <c r="C20" i="4149"/>
  <c r="H52" i="4149"/>
  <c r="C19" i="4149"/>
  <c r="B28" i="4149"/>
  <c r="H23" i="4149"/>
  <c r="C18" i="4149"/>
  <c r="H15" i="4149"/>
  <c r="C17" i="4149"/>
  <c r="C16" i="4149"/>
  <c r="H18" i="4149"/>
  <c r="C15" i="4149"/>
  <c r="H21" i="4149"/>
  <c r="H14" i="4149"/>
  <c r="B13" i="4149"/>
  <c r="P12" i="4149"/>
  <c r="H20" i="4149"/>
  <c r="B12" i="4149"/>
  <c r="P11" i="4149"/>
  <c r="H19" i="4149"/>
  <c r="B11" i="4149"/>
  <c r="P10" i="4149"/>
  <c r="H4" i="4149"/>
  <c r="C10" i="4149"/>
  <c r="H12" i="4149"/>
  <c r="C9" i="4149"/>
  <c r="H11" i="4149"/>
  <c r="C8" i="4149"/>
  <c r="P7" i="4149"/>
  <c r="H9" i="4149"/>
  <c r="B7" i="4149"/>
  <c r="P6" i="4149"/>
  <c r="H6" i="4149"/>
  <c r="P5" i="4149"/>
  <c r="H5" i="4149"/>
  <c r="B5" i="4149"/>
  <c r="P4" i="4149"/>
  <c r="H2" i="4149"/>
  <c r="P3" i="4149"/>
  <c r="H8" i="4149"/>
  <c r="P2" i="4149"/>
  <c r="H3" i="4149"/>
  <c r="P17" i="4148"/>
  <c r="P16" i="4148"/>
  <c r="P15" i="4148"/>
  <c r="C35" i="4148"/>
  <c r="B30" i="4148"/>
  <c r="C21" i="4148"/>
  <c r="C20" i="4148"/>
  <c r="H52" i="4148"/>
  <c r="C19" i="4148"/>
  <c r="B29" i="4148"/>
  <c r="C18" i="4148"/>
  <c r="C17" i="4148"/>
  <c r="C16" i="4148"/>
  <c r="C15" i="4148"/>
  <c r="B13" i="4148"/>
  <c r="P12" i="4148"/>
  <c r="B12" i="4148"/>
  <c r="P11" i="4148"/>
  <c r="B11" i="4148"/>
  <c r="P10" i="4148"/>
  <c r="H10" i="4148"/>
  <c r="C10" i="4148"/>
  <c r="C9" i="4148"/>
  <c r="C8" i="4148"/>
  <c r="P7" i="4148"/>
  <c r="B7" i="4148"/>
  <c r="P6" i="4148"/>
  <c r="P5" i="4148"/>
  <c r="H5" i="4148"/>
  <c r="B5" i="4148"/>
  <c r="P4" i="4148"/>
  <c r="P3" i="4148"/>
  <c r="P2" i="4148"/>
  <c r="P27" i="4147"/>
  <c r="P26" i="4147"/>
  <c r="P19" i="4147"/>
  <c r="P28" i="4147"/>
  <c r="P25" i="4147"/>
  <c r="P29" i="4147"/>
  <c r="P24" i="4147"/>
  <c r="P22" i="4147"/>
  <c r="P23" i="4147"/>
  <c r="P16" i="4147"/>
  <c r="P15" i="4147"/>
  <c r="C49" i="4147"/>
  <c r="H50" i="4147"/>
  <c r="C48" i="4147"/>
  <c r="H49" i="4147"/>
  <c r="C45" i="4147"/>
  <c r="H32" i="4147"/>
  <c r="C44" i="4147"/>
  <c r="H46" i="4147"/>
  <c r="C41" i="4147"/>
  <c r="H43" i="4147"/>
  <c r="C40" i="4147"/>
  <c r="H42" i="4147"/>
  <c r="C37" i="4147"/>
  <c r="H39" i="4147"/>
  <c r="H38" i="4147"/>
  <c r="C35" i="4147"/>
  <c r="H20" i="4147"/>
  <c r="B30" i="4147"/>
  <c r="H18" i="4147"/>
  <c r="H31" i="4147"/>
  <c r="C26" i="4147"/>
  <c r="H27" i="4147"/>
  <c r="C25" i="4147"/>
  <c r="H26" i="4147"/>
  <c r="C22" i="4147"/>
  <c r="H14" i="4147"/>
  <c r="C21" i="4147"/>
  <c r="C20" i="4147"/>
  <c r="H52" i="4147"/>
  <c r="C19" i="4147"/>
  <c r="B29" i="4147"/>
  <c r="H34" i="4147"/>
  <c r="C18" i="4147"/>
  <c r="C17" i="4147"/>
  <c r="C16" i="4147"/>
  <c r="H21" i="4147"/>
  <c r="C15" i="4147"/>
  <c r="H33" i="4147"/>
  <c r="H23" i="4147"/>
  <c r="B13" i="4147"/>
  <c r="P12" i="4147"/>
  <c r="H25" i="4147"/>
  <c r="B12" i="4147"/>
  <c r="P11" i="4147"/>
  <c r="H24" i="4147"/>
  <c r="B11" i="4147"/>
  <c r="P10" i="4147"/>
  <c r="H3" i="4147"/>
  <c r="C10" i="4147"/>
  <c r="H13" i="4147"/>
  <c r="C9" i="4147"/>
  <c r="H11" i="4147"/>
  <c r="C8" i="4147"/>
  <c r="P7" i="4147"/>
  <c r="H9" i="4147"/>
  <c r="B7" i="4147"/>
  <c r="P6" i="4147"/>
  <c r="H5" i="4147"/>
  <c r="P5" i="4147"/>
  <c r="H7" i="4147"/>
  <c r="B5" i="4147"/>
  <c r="P4" i="4147"/>
  <c r="H2" i="4147"/>
  <c r="P3" i="4147"/>
  <c r="H10" i="4147"/>
  <c r="P2" i="4147"/>
  <c r="H4" i="4147"/>
  <c r="P34" i="4146"/>
  <c r="P33" i="4146"/>
  <c r="P29" i="4146"/>
  <c r="P26" i="4146"/>
  <c r="P32" i="4146"/>
  <c r="P30" i="4146"/>
  <c r="P24" i="4146"/>
  <c r="P22" i="4146"/>
  <c r="P25" i="4146"/>
  <c r="P27" i="4146"/>
  <c r="P21" i="4146"/>
  <c r="P17" i="4146"/>
  <c r="P15" i="4146"/>
  <c r="C35" i="4146"/>
  <c r="B30" i="4146"/>
  <c r="C21" i="4146"/>
  <c r="C20" i="4146"/>
  <c r="H51" i="4146"/>
  <c r="C19" i="4146"/>
  <c r="B29" i="4146"/>
  <c r="C18" i="4146"/>
  <c r="C17" i="4146"/>
  <c r="C16" i="4146"/>
  <c r="C15" i="4146"/>
  <c r="B13" i="4146"/>
  <c r="P12" i="4146"/>
  <c r="B12" i="4146"/>
  <c r="P11" i="4146"/>
  <c r="B11" i="4146"/>
  <c r="P10" i="4146"/>
  <c r="H3" i="4146"/>
  <c r="C10" i="4146"/>
  <c r="C9" i="4146"/>
  <c r="C8" i="4146"/>
  <c r="P7" i="4146"/>
  <c r="B7" i="4146"/>
  <c r="P6" i="4146"/>
  <c r="P5" i="4146"/>
  <c r="B5" i="4146"/>
  <c r="P4" i="4146"/>
  <c r="P3" i="4146"/>
  <c r="P2" i="4146"/>
  <c r="B14" i="4153" l="1"/>
  <c r="B14" i="4151"/>
  <c r="B14" i="4159"/>
  <c r="B14" i="4154"/>
  <c r="B14" i="4147"/>
  <c r="H14" i="4159"/>
  <c r="H19" i="4159"/>
  <c r="C23" i="4159"/>
  <c r="B27" i="4159"/>
  <c r="H34" i="4159"/>
  <c r="H40" i="4159"/>
  <c r="H44" i="4159"/>
  <c r="H47" i="4159"/>
  <c r="H51" i="4159"/>
  <c r="H23" i="4159"/>
  <c r="H10" i="4159"/>
  <c r="H35" i="4159"/>
  <c r="C38" i="4159"/>
  <c r="C42" i="4159"/>
  <c r="C46" i="4159"/>
  <c r="H17" i="4159"/>
  <c r="H29" i="4159"/>
  <c r="H13" i="4159"/>
  <c r="H32" i="4159"/>
  <c r="H37" i="4159"/>
  <c r="C39" i="4159"/>
  <c r="C43" i="4159"/>
  <c r="C47" i="4159"/>
  <c r="B14" i="4158"/>
  <c r="H9" i="4158"/>
  <c r="H21" i="4158"/>
  <c r="H8" i="4158"/>
  <c r="H22" i="4158"/>
  <c r="H17" i="4158"/>
  <c r="C24" i="4158"/>
  <c r="H31" i="4158"/>
  <c r="H44" i="4158"/>
  <c r="H48" i="4158"/>
  <c r="H23" i="4158"/>
  <c r="H32" i="4158"/>
  <c r="C25" i="4158"/>
  <c r="H29" i="4158"/>
  <c r="H45" i="4158"/>
  <c r="H49" i="4158"/>
  <c r="H13" i="4158"/>
  <c r="H16" i="4158"/>
  <c r="H38" i="4158"/>
  <c r="C40" i="4158"/>
  <c r="C44" i="4158"/>
  <c r="H4" i="4158"/>
  <c r="C26" i="4158"/>
  <c r="H39" i="4158"/>
  <c r="H50" i="4158"/>
  <c r="H7" i="4158"/>
  <c r="H11" i="4158"/>
  <c r="H25" i="4158"/>
  <c r="H35" i="4158"/>
  <c r="H26" i="4158"/>
  <c r="H20" i="4158"/>
  <c r="C37" i="4158"/>
  <c r="C41" i="4158"/>
  <c r="C45" i="4158"/>
  <c r="C49" i="4158"/>
  <c r="H33" i="4158"/>
  <c r="H30" i="4158"/>
  <c r="C48" i="4158"/>
  <c r="H24" i="4158"/>
  <c r="C22" i="4158"/>
  <c r="H42" i="4158"/>
  <c r="H46" i="4158"/>
  <c r="H10" i="4158"/>
  <c r="H15" i="4158"/>
  <c r="H18" i="4158"/>
  <c r="C23" i="4158"/>
  <c r="B27" i="4158"/>
  <c r="H28" i="4158"/>
  <c r="H40" i="4158"/>
  <c r="H43" i="4158"/>
  <c r="H47" i="4158"/>
  <c r="H51" i="4158"/>
  <c r="H19" i="4158"/>
  <c r="H36" i="4158"/>
  <c r="C38" i="4158"/>
  <c r="C42" i="4158"/>
  <c r="C46" i="4158"/>
  <c r="H2" i="4158"/>
  <c r="B28" i="4158"/>
  <c r="H41" i="4158"/>
  <c r="H5" i="4158"/>
  <c r="H34" i="4158"/>
  <c r="H14" i="4158"/>
  <c r="H27" i="4158"/>
  <c r="H37" i="4158"/>
  <c r="C39" i="4158"/>
  <c r="C43" i="4158"/>
  <c r="C47" i="4158"/>
  <c r="B14" i="4157"/>
  <c r="H27" i="4157"/>
  <c r="H7" i="4157"/>
  <c r="H33" i="4157"/>
  <c r="C38" i="4157"/>
  <c r="C42" i="4157"/>
  <c r="C46" i="4157"/>
  <c r="H51" i="4157"/>
  <c r="H3" i="4157"/>
  <c r="H8" i="4157"/>
  <c r="H17" i="4157"/>
  <c r="H21" i="4157"/>
  <c r="C24" i="4157"/>
  <c r="B28" i="4157"/>
  <c r="H34" i="4157"/>
  <c r="H39" i="4157"/>
  <c r="H43" i="4157"/>
  <c r="H47" i="4157"/>
  <c r="H13" i="4157"/>
  <c r="H24" i="4157"/>
  <c r="H10" i="4157"/>
  <c r="H30" i="4157"/>
  <c r="H35" i="4157"/>
  <c r="C39" i="4157"/>
  <c r="C43" i="4157"/>
  <c r="C47" i="4157"/>
  <c r="H52" i="4157"/>
  <c r="H15" i="4157"/>
  <c r="H18" i="4157"/>
  <c r="C25" i="4157"/>
  <c r="H40" i="4157"/>
  <c r="H44" i="4157"/>
  <c r="H48" i="4157"/>
  <c r="H5" i="4157"/>
  <c r="H9" i="4157"/>
  <c r="H22" i="4157"/>
  <c r="H25" i="4157"/>
  <c r="H28" i="4157"/>
  <c r="H14" i="4157"/>
  <c r="H36" i="4157"/>
  <c r="C40" i="4157"/>
  <c r="C44" i="4157"/>
  <c r="C48" i="4157"/>
  <c r="H2" i="4157"/>
  <c r="H19" i="4157"/>
  <c r="C22" i="4157"/>
  <c r="C26" i="4157"/>
  <c r="H37" i="4157"/>
  <c r="H41" i="4157"/>
  <c r="H45" i="4157"/>
  <c r="H49" i="4157"/>
  <c r="H6" i="4157"/>
  <c r="H12" i="4157"/>
  <c r="H16" i="4157"/>
  <c r="H26" i="4157"/>
  <c r="H29" i="4157"/>
  <c r="H31" i="4157"/>
  <c r="C37" i="4157"/>
  <c r="C41" i="4157"/>
  <c r="C45" i="4157"/>
  <c r="C49" i="4157"/>
  <c r="H11" i="4157"/>
  <c r="H20" i="4157"/>
  <c r="H23" i="4157"/>
  <c r="C23" i="4157"/>
  <c r="B27" i="4157"/>
  <c r="H32" i="4157"/>
  <c r="H38" i="4157"/>
  <c r="H42" i="4157"/>
  <c r="H46" i="4157"/>
  <c r="B14" i="4156"/>
  <c r="H25" i="4156"/>
  <c r="H8" i="4156"/>
  <c r="H36" i="4156"/>
  <c r="C38" i="4156"/>
  <c r="C42" i="4156"/>
  <c r="H18" i="4156"/>
  <c r="H2" i="4156"/>
  <c r="H9" i="4156"/>
  <c r="H21" i="4156"/>
  <c r="H19" i="4156"/>
  <c r="C24" i="4156"/>
  <c r="B28" i="4156"/>
  <c r="H32" i="4156"/>
  <c r="H40" i="4156"/>
  <c r="H44" i="4156"/>
  <c r="H48" i="4156"/>
  <c r="H7" i="4156"/>
  <c r="H35" i="4156"/>
  <c r="H12" i="4156"/>
  <c r="H27" i="4156"/>
  <c r="H37" i="4156"/>
  <c r="C39" i="4156"/>
  <c r="C43" i="4156"/>
  <c r="C47" i="4156"/>
  <c r="H52" i="4156"/>
  <c r="H22" i="4156"/>
  <c r="H33" i="4156"/>
  <c r="C25" i="4156"/>
  <c r="H41" i="4156"/>
  <c r="H45" i="4156"/>
  <c r="H49" i="4156"/>
  <c r="H5" i="4156"/>
  <c r="H11" i="4156"/>
  <c r="H34" i="4156"/>
  <c r="H14" i="4156"/>
  <c r="H29" i="4156"/>
  <c r="H15" i="4156"/>
  <c r="H30" i="4156"/>
  <c r="C40" i="4156"/>
  <c r="C44" i="4156"/>
  <c r="C48" i="4156"/>
  <c r="H4" i="4156"/>
  <c r="H23" i="4156"/>
  <c r="C22" i="4156"/>
  <c r="C26" i="4156"/>
  <c r="H38" i="4156"/>
  <c r="H42" i="4156"/>
  <c r="H46" i="4156"/>
  <c r="H50" i="4156"/>
  <c r="H6" i="4156"/>
  <c r="H13" i="4156"/>
  <c r="H28" i="4156"/>
  <c r="H24" i="4156"/>
  <c r="H31" i="4156"/>
  <c r="H20" i="4156"/>
  <c r="C37" i="4156"/>
  <c r="C41" i="4156"/>
  <c r="C45" i="4156"/>
  <c r="C49" i="4156"/>
  <c r="H10" i="4156"/>
  <c r="H16" i="4156"/>
  <c r="H17" i="4156"/>
  <c r="C23" i="4156"/>
  <c r="B27" i="4156"/>
  <c r="H26" i="4156"/>
  <c r="H39" i="4156"/>
  <c r="H43" i="4156"/>
  <c r="H47" i="4156"/>
  <c r="B14" i="4155"/>
  <c r="H29" i="4155"/>
  <c r="H34" i="4155"/>
  <c r="H16" i="4155"/>
  <c r="H9" i="4155"/>
  <c r="H22" i="4155"/>
  <c r="C24" i="4155"/>
  <c r="H35" i="4155"/>
  <c r="H40" i="4155"/>
  <c r="H44" i="4155"/>
  <c r="H10" i="4155"/>
  <c r="H17" i="4155"/>
  <c r="H23" i="4155"/>
  <c r="C25" i="4155"/>
  <c r="H41" i="4155"/>
  <c r="H45" i="4155"/>
  <c r="H49" i="4155"/>
  <c r="H25" i="4155"/>
  <c r="H15" i="4155"/>
  <c r="H19" i="4155"/>
  <c r="C40" i="4155"/>
  <c r="C48" i="4155"/>
  <c r="H4" i="4155"/>
  <c r="C26" i="4155"/>
  <c r="H50" i="4155"/>
  <c r="H6" i="4155"/>
  <c r="H12" i="4155"/>
  <c r="H21" i="4155"/>
  <c r="H28" i="4155"/>
  <c r="H31" i="4155"/>
  <c r="H20" i="4155"/>
  <c r="C37" i="4155"/>
  <c r="C41" i="4155"/>
  <c r="C45" i="4155"/>
  <c r="C49" i="4155"/>
  <c r="H30" i="4155"/>
  <c r="H37" i="4155"/>
  <c r="C44" i="4155"/>
  <c r="H24" i="4155"/>
  <c r="C22" i="4155"/>
  <c r="H38" i="4155"/>
  <c r="H42" i="4155"/>
  <c r="H46" i="4155"/>
  <c r="H8" i="4155"/>
  <c r="H13" i="4155"/>
  <c r="H26" i="4155"/>
  <c r="C23" i="4155"/>
  <c r="B27" i="4155"/>
  <c r="H33" i="4155"/>
  <c r="H39" i="4155"/>
  <c r="H43" i="4155"/>
  <c r="H47" i="4155"/>
  <c r="H51" i="4155"/>
  <c r="H7" i="4155"/>
  <c r="C38" i="4155"/>
  <c r="C42" i="4155"/>
  <c r="C46" i="4155"/>
  <c r="H2" i="4155"/>
  <c r="H14" i="4155"/>
  <c r="B28" i="4155"/>
  <c r="H48" i="4155"/>
  <c r="H27" i="4155"/>
  <c r="H18" i="4155"/>
  <c r="H32" i="4155"/>
  <c r="H36" i="4155"/>
  <c r="C39" i="4155"/>
  <c r="C43" i="4155"/>
  <c r="C47" i="4155"/>
  <c r="H15" i="4154"/>
  <c r="H16" i="4154"/>
  <c r="C23" i="4154"/>
  <c r="B27" i="4154"/>
  <c r="H26" i="4154"/>
  <c r="H39" i="4154"/>
  <c r="H43" i="4154"/>
  <c r="H47" i="4154"/>
  <c r="H51" i="4154"/>
  <c r="H30" i="4154"/>
  <c r="H9" i="4154"/>
  <c r="H35" i="4154"/>
  <c r="C38" i="4154"/>
  <c r="C42" i="4154"/>
  <c r="C46" i="4154"/>
  <c r="H20" i="4154"/>
  <c r="H34" i="4154"/>
  <c r="H13" i="4154"/>
  <c r="H28" i="4154"/>
  <c r="H36" i="4154"/>
  <c r="C39" i="4154"/>
  <c r="C43" i="4154"/>
  <c r="C47" i="4154"/>
  <c r="H31" i="4153"/>
  <c r="H13" i="4153"/>
  <c r="H24" i="4153"/>
  <c r="H18" i="4153"/>
  <c r="H37" i="4153"/>
  <c r="C40" i="4153"/>
  <c r="C44" i="4153"/>
  <c r="C48" i="4153"/>
  <c r="H16" i="4153"/>
  <c r="H14" i="4153"/>
  <c r="C23" i="4153"/>
  <c r="B27" i="4153"/>
  <c r="H25" i="4153"/>
  <c r="H39" i="4153"/>
  <c r="H42" i="4153"/>
  <c r="H46" i="4153"/>
  <c r="H50" i="4153"/>
  <c r="H23" i="4153"/>
  <c r="H10" i="4153"/>
  <c r="H34" i="4153"/>
  <c r="C38" i="4153"/>
  <c r="C42" i="4153"/>
  <c r="C46" i="4153"/>
  <c r="B14" i="4152"/>
  <c r="H24" i="4152"/>
  <c r="H27" i="4152"/>
  <c r="H32" i="4152"/>
  <c r="C38" i="4152"/>
  <c r="C42" i="4152"/>
  <c r="C46" i="4152"/>
  <c r="H50" i="4152"/>
  <c r="H8" i="4152"/>
  <c r="H9" i="4152"/>
  <c r="H15" i="4152"/>
  <c r="H7" i="4152"/>
  <c r="C24" i="4152"/>
  <c r="B28" i="4152"/>
  <c r="H33" i="4152"/>
  <c r="H38" i="4152"/>
  <c r="H42" i="4152"/>
  <c r="H46" i="4152"/>
  <c r="H51" i="4152"/>
  <c r="H21" i="4152"/>
  <c r="H10" i="4152"/>
  <c r="H28" i="4152"/>
  <c r="H34" i="4152"/>
  <c r="C39" i="4152"/>
  <c r="C43" i="4152"/>
  <c r="C47" i="4152"/>
  <c r="H52" i="4152"/>
  <c r="H13" i="4152"/>
  <c r="H16" i="4152"/>
  <c r="C25" i="4152"/>
  <c r="H39" i="4152"/>
  <c r="H43" i="4152"/>
  <c r="H47" i="4152"/>
  <c r="H6" i="4152"/>
  <c r="H11" i="4152"/>
  <c r="H19" i="4152"/>
  <c r="H22" i="4152"/>
  <c r="H25" i="4152"/>
  <c r="H29" i="4152"/>
  <c r="H35" i="4152"/>
  <c r="C40" i="4152"/>
  <c r="C44" i="4152"/>
  <c r="C48" i="4152"/>
  <c r="H2" i="4152"/>
  <c r="H17" i="4152"/>
  <c r="C22" i="4152"/>
  <c r="C26" i="4152"/>
  <c r="H36" i="4152"/>
  <c r="H40" i="4152"/>
  <c r="H44" i="4152"/>
  <c r="H48" i="4152"/>
  <c r="H5" i="4152"/>
  <c r="H12" i="4152"/>
  <c r="H14" i="4152"/>
  <c r="H23" i="4152"/>
  <c r="H26" i="4152"/>
  <c r="H30" i="4152"/>
  <c r="C37" i="4152"/>
  <c r="C41" i="4152"/>
  <c r="C45" i="4152"/>
  <c r="C49" i="4152"/>
  <c r="H3" i="4152"/>
  <c r="H18" i="4152"/>
  <c r="H20" i="4152"/>
  <c r="C23" i="4152"/>
  <c r="B27" i="4152"/>
  <c r="H31" i="4152"/>
  <c r="H37" i="4152"/>
  <c r="H41" i="4152"/>
  <c r="H45" i="4152"/>
  <c r="H48" i="4151"/>
  <c r="H28" i="4151"/>
  <c r="H31" i="4151"/>
  <c r="H33" i="4151"/>
  <c r="C37" i="4151"/>
  <c r="C41" i="4151"/>
  <c r="C45" i="4151"/>
  <c r="C49" i="4151"/>
  <c r="H21" i="4151"/>
  <c r="H14" i="4151"/>
  <c r="C23" i="4151"/>
  <c r="B27" i="4151"/>
  <c r="H22" i="4151"/>
  <c r="H38" i="4151"/>
  <c r="H42" i="4151"/>
  <c r="H46" i="4151"/>
  <c r="H50" i="4151"/>
  <c r="H29" i="4151"/>
  <c r="H11" i="4151"/>
  <c r="H34" i="4151"/>
  <c r="C38" i="4151"/>
  <c r="C42" i="4151"/>
  <c r="C46" i="4151"/>
  <c r="H51" i="4151"/>
  <c r="C24" i="4151"/>
  <c r="B28" i="4151"/>
  <c r="H35" i="4151"/>
  <c r="H39" i="4151"/>
  <c r="H43" i="4151"/>
  <c r="H47" i="4151"/>
  <c r="H7" i="4151"/>
  <c r="H27" i="4151"/>
  <c r="H16" i="4151"/>
  <c r="H32" i="4151"/>
  <c r="H36" i="4151"/>
  <c r="C39" i="4151"/>
  <c r="C43" i="4151"/>
  <c r="C47" i="4151"/>
  <c r="B14" i="4150"/>
  <c r="H25" i="4150"/>
  <c r="H35" i="4150"/>
  <c r="C42" i="4150"/>
  <c r="C46" i="4150"/>
  <c r="H18" i="4150"/>
  <c r="B28" i="4150"/>
  <c r="H31" i="4150"/>
  <c r="H40" i="4150"/>
  <c r="H44" i="4150"/>
  <c r="H7" i="4150"/>
  <c r="H21" i="4150"/>
  <c r="H32" i="4150"/>
  <c r="C25" i="4150"/>
  <c r="H41" i="4150"/>
  <c r="H45" i="4150"/>
  <c r="H49" i="4150"/>
  <c r="H13" i="4150"/>
  <c r="C48" i="4150"/>
  <c r="H28" i="4150"/>
  <c r="C26" i="4150"/>
  <c r="H50" i="4150"/>
  <c r="H5" i="4150"/>
  <c r="H14" i="4150"/>
  <c r="H23" i="4150"/>
  <c r="H24" i="4150"/>
  <c r="H27" i="4150"/>
  <c r="H22" i="4150"/>
  <c r="C37" i="4150"/>
  <c r="C41" i="4150"/>
  <c r="C45" i="4150"/>
  <c r="C49" i="4150"/>
  <c r="H29" i="4150"/>
  <c r="H26" i="4150"/>
  <c r="H17" i="4150"/>
  <c r="H37" i="4150"/>
  <c r="C40" i="4150"/>
  <c r="C44" i="4150"/>
  <c r="H3" i="4150"/>
  <c r="C22" i="4150"/>
  <c r="H38" i="4150"/>
  <c r="H42" i="4150"/>
  <c r="H46" i="4150"/>
  <c r="H10" i="4150"/>
  <c r="H16" i="4150"/>
  <c r="H15" i="4150"/>
  <c r="C23" i="4150"/>
  <c r="B27" i="4150"/>
  <c r="H30" i="4150"/>
  <c r="H39" i="4150"/>
  <c r="H43" i="4150"/>
  <c r="H47" i="4150"/>
  <c r="H51" i="4150"/>
  <c r="H9" i="4150"/>
  <c r="C38" i="4150"/>
  <c r="H19" i="4150"/>
  <c r="H2" i="4150"/>
  <c r="H8" i="4150"/>
  <c r="H20" i="4150"/>
  <c r="C24" i="4150"/>
  <c r="H48" i="4150"/>
  <c r="H33" i="4150"/>
  <c r="H12" i="4150"/>
  <c r="H34" i="4150"/>
  <c r="H36" i="4150"/>
  <c r="C39" i="4150"/>
  <c r="C43" i="4150"/>
  <c r="C47" i="4150"/>
  <c r="B14" i="4149"/>
  <c r="B29" i="4149"/>
  <c r="C48" i="4149"/>
  <c r="H22" i="4149"/>
  <c r="H24" i="4149"/>
  <c r="C23" i="4149"/>
  <c r="B27" i="4149"/>
  <c r="H32" i="4149"/>
  <c r="H38" i="4149"/>
  <c r="H42" i="4149"/>
  <c r="H46" i="4149"/>
  <c r="H50" i="4149"/>
  <c r="H16" i="4149"/>
  <c r="H10" i="4149"/>
  <c r="H33" i="4149"/>
  <c r="C38" i="4149"/>
  <c r="C42" i="4149"/>
  <c r="C46" i="4149"/>
  <c r="H51" i="4149"/>
  <c r="H25" i="4149"/>
  <c r="H17" i="4149"/>
  <c r="H29" i="4149"/>
  <c r="H35" i="4149"/>
  <c r="C39" i="4149"/>
  <c r="C43" i="4149"/>
  <c r="C47" i="4149"/>
  <c r="B14" i="4148"/>
  <c r="H27" i="4148"/>
  <c r="C38" i="4148"/>
  <c r="C42" i="4148"/>
  <c r="H50" i="4148"/>
  <c r="B28" i="4148"/>
  <c r="H38" i="4148"/>
  <c r="H46" i="4148"/>
  <c r="H11" i="4148"/>
  <c r="H14" i="4148"/>
  <c r="C25" i="4148"/>
  <c r="H39" i="4148"/>
  <c r="H43" i="4148"/>
  <c r="H47" i="4148"/>
  <c r="H8" i="4148"/>
  <c r="H21" i="4148"/>
  <c r="H29" i="4148"/>
  <c r="C40" i="4148"/>
  <c r="C44" i="4148"/>
  <c r="H2" i="4148"/>
  <c r="C26" i="4148"/>
  <c r="H44" i="4148"/>
  <c r="H6" i="4148"/>
  <c r="H9" i="4148"/>
  <c r="H12" i="4148"/>
  <c r="H22" i="4148"/>
  <c r="H26" i="4148"/>
  <c r="H30" i="4148"/>
  <c r="C37" i="4148"/>
  <c r="C41" i="4148"/>
  <c r="C45" i="4148"/>
  <c r="C49" i="4148"/>
  <c r="H18" i="4148"/>
  <c r="H25" i="4148"/>
  <c r="H35" i="4148"/>
  <c r="C48" i="4148"/>
  <c r="H15" i="4148"/>
  <c r="C22" i="4148"/>
  <c r="H36" i="4148"/>
  <c r="H40" i="4148"/>
  <c r="H48" i="4148"/>
  <c r="H3" i="4148"/>
  <c r="H16" i="4148"/>
  <c r="H19" i="4148"/>
  <c r="C23" i="4148"/>
  <c r="B27" i="4148"/>
  <c r="H31" i="4148"/>
  <c r="H37" i="4148"/>
  <c r="H41" i="4148"/>
  <c r="H45" i="4148"/>
  <c r="H49" i="4148"/>
  <c r="H23" i="4148"/>
  <c r="H32" i="4148"/>
  <c r="C46" i="4148"/>
  <c r="H4" i="4148"/>
  <c r="H7" i="4148"/>
  <c r="H13" i="4148"/>
  <c r="H17" i="4148"/>
  <c r="C24" i="4148"/>
  <c r="H33" i="4148"/>
  <c r="H42" i="4148"/>
  <c r="H51" i="4148"/>
  <c r="H20" i="4148"/>
  <c r="H24" i="4148"/>
  <c r="H28" i="4148"/>
  <c r="H34" i="4148"/>
  <c r="C39" i="4148"/>
  <c r="C43" i="4148"/>
  <c r="C47" i="4148"/>
  <c r="H15" i="4147"/>
  <c r="H17" i="4147"/>
  <c r="C23" i="4147"/>
  <c r="B27" i="4147"/>
  <c r="H29" i="4147"/>
  <c r="H40" i="4147"/>
  <c r="H44" i="4147"/>
  <c r="H47" i="4147"/>
  <c r="H51" i="4147"/>
  <c r="H22" i="4147"/>
  <c r="H8" i="4147"/>
  <c r="H36" i="4147"/>
  <c r="C38" i="4147"/>
  <c r="C42" i="4147"/>
  <c r="C46" i="4147"/>
  <c r="H16" i="4147"/>
  <c r="H19" i="4147"/>
  <c r="C24" i="4147"/>
  <c r="B28" i="4147"/>
  <c r="H30" i="4147"/>
  <c r="H41" i="4147"/>
  <c r="H45" i="4147"/>
  <c r="H48" i="4147"/>
  <c r="H6" i="4147"/>
  <c r="H35" i="4147"/>
  <c r="H12" i="4147"/>
  <c r="H28" i="4147"/>
  <c r="H37" i="4147"/>
  <c r="C39" i="4147"/>
  <c r="C43" i="4147"/>
  <c r="C47" i="4147"/>
  <c r="B14" i="4146"/>
  <c r="H24" i="4146"/>
  <c r="H39" i="4146"/>
  <c r="C42" i="4146"/>
  <c r="H19" i="4146"/>
  <c r="H8" i="4146"/>
  <c r="H20" i="4146"/>
  <c r="C24" i="4146"/>
  <c r="B28" i="4146"/>
  <c r="H31" i="4146"/>
  <c r="H43" i="4146"/>
  <c r="H45" i="4146"/>
  <c r="H48" i="4146"/>
  <c r="H5" i="4146"/>
  <c r="H38" i="4146"/>
  <c r="H13" i="4146"/>
  <c r="H30" i="4146"/>
  <c r="H40" i="4146"/>
  <c r="C39" i="4146"/>
  <c r="C43" i="4146"/>
  <c r="C47" i="4146"/>
  <c r="H52" i="4146"/>
  <c r="H22" i="4146"/>
  <c r="H35" i="4146"/>
  <c r="C25" i="4146"/>
  <c r="H34" i="4146"/>
  <c r="H46" i="4146"/>
  <c r="H49" i="4146"/>
  <c r="H9" i="4146"/>
  <c r="C38" i="4146"/>
  <c r="C46" i="4146"/>
  <c r="H2" i="4146"/>
  <c r="H18" i="4146"/>
  <c r="H7" i="4146"/>
  <c r="H11" i="4146"/>
  <c r="H36" i="4146"/>
  <c r="H14" i="4146"/>
  <c r="H28" i="4146"/>
  <c r="H17" i="4146"/>
  <c r="H33" i="4146"/>
  <c r="C40" i="4146"/>
  <c r="C44" i="4146"/>
  <c r="C48" i="4146"/>
  <c r="H4" i="4146"/>
  <c r="H23" i="4146"/>
  <c r="C22" i="4146"/>
  <c r="C26" i="4146"/>
  <c r="H41" i="4146"/>
  <c r="H37" i="4146"/>
  <c r="H32" i="4146"/>
  <c r="H50" i="4146"/>
  <c r="H6" i="4146"/>
  <c r="H12" i="4146"/>
  <c r="H25" i="4146"/>
  <c r="H26" i="4146"/>
  <c r="H29" i="4146"/>
  <c r="H21" i="4146"/>
  <c r="C37" i="4146"/>
  <c r="C41" i="4146"/>
  <c r="C45" i="4146"/>
  <c r="C49" i="4146"/>
  <c r="H10" i="4146"/>
  <c r="H15" i="4146"/>
  <c r="H16" i="4146"/>
  <c r="C23" i="4146"/>
  <c r="B27" i="4146"/>
  <c r="H27" i="4146"/>
  <c r="H42" i="4146"/>
  <c r="H44" i="4146"/>
  <c r="H47" i="4146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<sst xmlns="http://schemas.openxmlformats.org/spreadsheetml/2006/main" count="5042" uniqueCount="209">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</sst>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全体!$K$2:$K$3578</c:f>
              <c:numCache>
                <c:formatCode>General</c:formatCode>
                <c:ptCount val="35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</c:numCache>
            </c:numRef>
          </c:xVal>
          <c:yVal>
            <c:numRef>
              <c:f>全体!$L$2:$L$3578</c:f>
              <c:numCache>
                <c:formatCode>\+0.0;\-0.0;\±0</c:formatCode>
                <c:ptCount val="3577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C-4DD6-A0D3-0B3AEC58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-20.586576424139874</c:v>
                </c:pt>
                <c:pt idx="1">
                  <c:v>0</c:v>
                </c:pt>
                <c:pt idx="2">
                  <c:v>3.9791857973676157</c:v>
                </c:pt>
                <c:pt idx="3">
                  <c:v>4.324683965402528</c:v>
                </c:pt>
                <c:pt idx="4">
                  <c:v>-5.5066079295154182</c:v>
                </c:pt>
                <c:pt idx="5">
                  <c:v>24.967148488830485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A-4A88-A556-9B2B4C397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571</c:v>
                </c:pt>
                <c:pt idx="1">
                  <c:v>1285</c:v>
                </c:pt>
                <c:pt idx="2">
                  <c:v>1541</c:v>
                </c:pt>
                <c:pt idx="3">
                  <c:v>1512</c:v>
                </c:pt>
                <c:pt idx="4">
                  <c:v>1254</c:v>
                </c:pt>
                <c:pt idx="5">
                  <c:v>839</c:v>
                </c:pt>
                <c:pt idx="6">
                  <c:v>488</c:v>
                </c:pt>
                <c:pt idx="7">
                  <c:v>265</c:v>
                </c:pt>
                <c:pt idx="8">
                  <c:v>154</c:v>
                </c:pt>
                <c:pt idx="9">
                  <c:v>75</c:v>
                </c:pt>
                <c:pt idx="10">
                  <c:v>41</c:v>
                </c:pt>
                <c:pt idx="11">
                  <c:v>20</c:v>
                </c:pt>
                <c:pt idx="12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2-4732-B41D-AFCDFA6CA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全体!$K$2:$K$3578</c:f>
              <c:numCache>
                <c:formatCode>General</c:formatCode>
                <c:ptCount val="35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</c:numCache>
            </c:numRef>
          </c:xVal>
          <c:yVal>
            <c:numRef>
              <c:f>全体!$M$2:$M$3578</c:f>
              <c:numCache>
                <c:formatCode>0</c:formatCode>
                <c:ptCount val="3577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3-4CFC-89DB-DB20913DD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だいち!$K$2:$K$834</c:f>
              <c:numCache>
                <c:formatCode>General</c:formatCode>
                <c:ptCount val="8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</c:numCache>
            </c:numRef>
          </c:xVal>
          <c:yVal>
            <c:numRef>
              <c:f>だいち!$L$2:$L$834</c:f>
              <c:numCache>
                <c:formatCode>\+0.0;\-0.0;\±0</c:formatCode>
                <c:ptCount val="83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E3-4E47-B1CA-A46A7A1F6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1328</c:v>
                </c:pt>
                <c:pt idx="1">
                  <c:v>1424.6898263027294</c:v>
                </c:pt>
                <c:pt idx="2">
                  <c:v>1327.2135416666667</c:v>
                </c:pt>
                <c:pt idx="3">
                  <c:v>1486.7897727272727</c:v>
                </c:pt>
                <c:pt idx="4">
                  <c:v>1015.8307210031348</c:v>
                </c:pt>
                <c:pt idx="5">
                  <c:v>1417.3584905660377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C-46E5-BCC8-B0FEADF40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139</c:v>
                </c:pt>
                <c:pt idx="1">
                  <c:v>303</c:v>
                </c:pt>
                <c:pt idx="2">
                  <c:v>406</c:v>
                </c:pt>
                <c:pt idx="3">
                  <c:v>402</c:v>
                </c:pt>
                <c:pt idx="4">
                  <c:v>311</c:v>
                </c:pt>
                <c:pt idx="5">
                  <c:v>224</c:v>
                </c:pt>
                <c:pt idx="6">
                  <c:v>139</c:v>
                </c:pt>
                <c:pt idx="7">
                  <c:v>64</c:v>
                </c:pt>
                <c:pt idx="8">
                  <c:v>41</c:v>
                </c:pt>
                <c:pt idx="9">
                  <c:v>20</c:v>
                </c:pt>
                <c:pt idx="10">
                  <c:v>10</c:v>
                </c:pt>
                <c:pt idx="11">
                  <c:v>4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4-4EAC-B3A5-9A3C1EE61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だいち!$K$2:$K$834</c:f>
              <c:numCache>
                <c:formatCode>General</c:formatCode>
                <c:ptCount val="8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</c:numCache>
            </c:numRef>
          </c:xVal>
          <c:yVal>
            <c:numRef>
              <c:f>だいち!$M$2:$M$834</c:f>
              <c:numCache>
                <c:formatCode>0</c:formatCode>
                <c:ptCount val="833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94-4960-8B6F-B6CF0E3DC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9-41BF-9A4E-FA237A5B5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7B-4CCE-BD0E-2D55C6D17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BA5-93ED-873F42F5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34-4DE6-88F1-1C79E81B7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C0-4524-BC4A-0B6C2097F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F2-48D0-9DEB-DA507CB36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0E-484C-90ED-E1D1FA688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82-4053-A6F5-59304EE3F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りくと!$K$2:$K$474</c:f>
              <c:numCache>
                <c:formatCode>General</c:formatCode>
                <c:ptCount val="4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</c:numCache>
            </c:numRef>
          </c:xVal>
          <c:yVal>
            <c:numRef>
              <c:f>りくと!$L$2:$L$474</c:f>
              <c:numCache>
                <c:formatCode>\+0.0;\-0.0;\±0</c:formatCode>
                <c:ptCount val="47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C-46E7-8499-F8A229993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-695.51282051282055</c:v>
                </c:pt>
                <c:pt idx="1">
                  <c:v>-814.84716157205241</c:v>
                </c:pt>
                <c:pt idx="2">
                  <c:v>116.0919540229885</c:v>
                </c:pt>
                <c:pt idx="3">
                  <c:v>-770.92731829573938</c:v>
                </c:pt>
                <c:pt idx="4">
                  <c:v>-698.32402234636868</c:v>
                </c:pt>
                <c:pt idx="5">
                  <c:v>-1170.0325732899023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7B-4A22-9CCC-71D8461BB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131</c:v>
                </c:pt>
                <c:pt idx="2">
                  <c:v>196</c:v>
                </c:pt>
                <c:pt idx="3">
                  <c:v>173</c:v>
                </c:pt>
                <c:pt idx="4">
                  <c:v>157</c:v>
                </c:pt>
                <c:pt idx="5">
                  <c:v>114</c:v>
                </c:pt>
                <c:pt idx="6">
                  <c:v>67</c:v>
                </c:pt>
                <c:pt idx="7">
                  <c:v>34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8-4EA2-80E3-9D851076B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りくと!$K$2:$K$474</c:f>
              <c:numCache>
                <c:formatCode>General</c:formatCode>
                <c:ptCount val="4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</c:numCache>
            </c:numRef>
          </c:xVal>
          <c:yVal>
            <c:numRef>
              <c:f>りくと!$M$2:$M$474</c:f>
              <c:numCache>
                <c:formatCode>0</c:formatCode>
                <c:ptCount val="473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1A-4EA0-AFC2-B36E4539B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7-4C9D-8FE0-B8ED6BF94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D6-47CF-A010-3F7AE2B9A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9E-48EE-8D14-340459733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いっしー!$M$2:$M$93</c:f>
              <c:numCache>
                <c:formatCode>0</c:formatCode>
                <c:ptCount val="92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EF-4CB3-8058-252C63480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5-4ECF-BB6C-9FD6B2175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9-4F1B-8507-5D76FBD2B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F-4387-9604-2D8CEAFBB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F-4048-88BC-E07EAC9B9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たかの!$K$2:$K$343</c:f>
              <c:numCache>
                <c:formatCode>General</c:formatCode>
                <c:ptCount val="3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</c:numCache>
            </c:numRef>
          </c:xVal>
          <c:yVal>
            <c:numRef>
              <c:f>たかの!$L$2:$L$343</c:f>
              <c:numCache>
                <c:formatCode>\+0.0;\-0.0;\±0</c:formatCode>
                <c:ptCount val="342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D9-4C1C-8FE4-0557232C5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290.90909090909093</c:v>
                </c:pt>
                <c:pt idx="1">
                  <c:v>-1796.6966966966968</c:v>
                </c:pt>
                <c:pt idx="2">
                  <c:v>-998.70550161812298</c:v>
                </c:pt>
                <c:pt idx="3">
                  <c:v>-97.945205479452056</c:v>
                </c:pt>
                <c:pt idx="4">
                  <c:v>-358.20895522388059</c:v>
                </c:pt>
                <c:pt idx="5">
                  <c:v>-826.78571428571433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27-467D-8A0D-2E0C19FBF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87</c:v>
                </c:pt>
                <c:pt idx="1">
                  <c:v>180</c:v>
                </c:pt>
                <c:pt idx="2">
                  <c:v>162</c:v>
                </c:pt>
                <c:pt idx="3">
                  <c:v>152</c:v>
                </c:pt>
                <c:pt idx="4">
                  <c:v>114</c:v>
                </c:pt>
                <c:pt idx="5">
                  <c:v>54</c:v>
                </c:pt>
                <c:pt idx="6">
                  <c:v>32</c:v>
                </c:pt>
                <c:pt idx="7">
                  <c:v>19</c:v>
                </c:pt>
                <c:pt idx="8">
                  <c:v>9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A-4191-8C8E-5B9577459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たかの!$K$2:$K$343</c:f>
              <c:numCache>
                <c:formatCode>General</c:formatCode>
                <c:ptCount val="3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</c:numCache>
            </c:numRef>
          </c:xVal>
          <c:yVal>
            <c:numRef>
              <c:f>たかの!$M$2:$M$343</c:f>
              <c:numCache>
                <c:formatCode>0</c:formatCode>
                <c:ptCount val="342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14-455F-B7DF-BFA3881F7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ただ!$K$2:$K$560</c:f>
              <c:numCache>
                <c:formatCode>General</c:formatCode>
                <c:ptCount val="5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</c:numCache>
            </c:numRef>
          </c:xVal>
          <c:yVal>
            <c:numRef>
              <c:f>ただ!$L$2:$L$560</c:f>
              <c:numCache>
                <c:formatCode>\+0.0;\-0.0;\±0</c:formatCode>
                <c:ptCount val="559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F4-45EF-B339-C2F0925BD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-549.18330308529949</c:v>
                </c:pt>
                <c:pt idx="1">
                  <c:v>-187.52327746741153</c:v>
                </c:pt>
                <c:pt idx="2">
                  <c:v>243.28063241106719</c:v>
                </c:pt>
                <c:pt idx="3">
                  <c:v>-887.92372881355936</c:v>
                </c:pt>
                <c:pt idx="4">
                  <c:v>-349.76635514018693</c:v>
                </c:pt>
                <c:pt idx="5">
                  <c:v>-10.136986301369863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7-429C-928C-6775C8C9E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92</c:v>
                </c:pt>
                <c:pt idx="1">
                  <c:v>241</c:v>
                </c:pt>
                <c:pt idx="2">
                  <c:v>277</c:v>
                </c:pt>
                <c:pt idx="3">
                  <c:v>255</c:v>
                </c:pt>
                <c:pt idx="4">
                  <c:v>186</c:v>
                </c:pt>
                <c:pt idx="5">
                  <c:v>117</c:v>
                </c:pt>
                <c:pt idx="6">
                  <c:v>58</c:v>
                </c:pt>
                <c:pt idx="7">
                  <c:v>41</c:v>
                </c:pt>
                <c:pt idx="8">
                  <c:v>19</c:v>
                </c:pt>
                <c:pt idx="9">
                  <c:v>13</c:v>
                </c:pt>
                <c:pt idx="10">
                  <c:v>11</c:v>
                </c:pt>
                <c:pt idx="11">
                  <c:v>3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F-4BE7-8590-7601ADAF6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ただ!$K$2:$K$560</c:f>
              <c:numCache>
                <c:formatCode>General</c:formatCode>
                <c:ptCount val="5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</c:numCache>
            </c:numRef>
          </c:xVal>
          <c:yVal>
            <c:numRef>
              <c:f>ただ!$M$2:$M$560</c:f>
              <c:numCache>
                <c:formatCode>0</c:formatCode>
                <c:ptCount val="559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8-43DE-854E-0D48BC253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B-4390-B73F-8DBCFD900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C-4F67-B5F9-7EC3CB492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E-447B-8142-161FD4B6F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9-4514-A504-52DDE3191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れんたろう!$K$2:$K$489</c:f>
              <c:numCache>
                <c:formatCode>General</c:formatCode>
                <c:ptCount val="4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</c:numCache>
            </c:numRef>
          </c:xVal>
          <c:yVal>
            <c:numRef>
              <c:f>れんたろう!$L$2:$L$489</c:f>
              <c:numCache>
                <c:formatCode>\+0.0;\-0.0;\±0</c:formatCode>
                <c:ptCount val="48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1-40AE-ADCD-DCE13C600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358.66388308977037</c:v>
                </c:pt>
                <c:pt idx="1">
                  <c:v>-621.44373673036091</c:v>
                </c:pt>
                <c:pt idx="2">
                  <c:v>283.44827586206895</c:v>
                </c:pt>
                <c:pt idx="3">
                  <c:v>655.05050505050508</c:v>
                </c:pt>
                <c:pt idx="4">
                  <c:v>-453.15068493150687</c:v>
                </c:pt>
                <c:pt idx="5">
                  <c:v>728.13559322033893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BB-4072-830D-1CB060A91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36</c:v>
                </c:pt>
                <c:pt idx="1">
                  <c:v>111</c:v>
                </c:pt>
                <c:pt idx="2">
                  <c:v>161</c:v>
                </c:pt>
                <c:pt idx="3">
                  <c:v>219</c:v>
                </c:pt>
                <c:pt idx="4">
                  <c:v>208</c:v>
                </c:pt>
                <c:pt idx="5">
                  <c:v>137</c:v>
                </c:pt>
                <c:pt idx="6">
                  <c:v>85</c:v>
                </c:pt>
                <c:pt idx="7">
                  <c:v>54</c:v>
                </c:pt>
                <c:pt idx="8">
                  <c:v>36</c:v>
                </c:pt>
                <c:pt idx="9">
                  <c:v>12</c:v>
                </c:pt>
                <c:pt idx="10">
                  <c:v>8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95-4DEB-B240-0FE7CAA9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れんたろう!$K$2:$K$489</c:f>
              <c:numCache>
                <c:formatCode>General</c:formatCode>
                <c:ptCount val="4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</c:numCache>
            </c:numRef>
          </c:xVal>
          <c:yVal>
            <c:numRef>
              <c:f>れんたろう!$M$2:$M$489</c:f>
              <c:numCache>
                <c:formatCode>0</c:formatCode>
                <c:ptCount val="488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3-4D87-B5FB-2F765E3D8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2F-43E9-B471-88E801E45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FC-44A4-BC9F-27DC18A93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A-486B-89A2-23F24B7C9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C-4802-9952-BDC671852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まっつん!$L$2:$L$402</c:f>
              <c:numCache>
                <c:formatCode>\+0.0;\-0.0;\±0</c:formatCode>
                <c:ptCount val="401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BF-428F-B093-2E101B8CB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-201.00250626566415</c:v>
                </c:pt>
                <c:pt idx="1">
                  <c:v>626.53061224489795</c:v>
                </c:pt>
                <c:pt idx="2">
                  <c:v>-607.04607046070464</c:v>
                </c:pt>
                <c:pt idx="3">
                  <c:v>-55.263157894736842</c:v>
                </c:pt>
                <c:pt idx="4">
                  <c:v>-1006.4308681672026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6F-455C-ACCE-61443481D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63</c:v>
                </c:pt>
                <c:pt idx="1">
                  <c:v>144</c:v>
                </c:pt>
                <c:pt idx="2">
                  <c:v>168</c:v>
                </c:pt>
                <c:pt idx="3">
                  <c:v>155</c:v>
                </c:pt>
                <c:pt idx="4">
                  <c:v>128</c:v>
                </c:pt>
                <c:pt idx="5">
                  <c:v>86</c:v>
                </c:pt>
                <c:pt idx="6">
                  <c:v>52</c:v>
                </c:pt>
                <c:pt idx="7">
                  <c:v>23</c:v>
                </c:pt>
                <c:pt idx="8">
                  <c:v>17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0-4747-A6AB-8699F1C58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まっつん!$M$2:$M$402</c:f>
              <c:numCache>
                <c:formatCode>0</c:formatCode>
                <c:ptCount val="401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B8-4620-B8BC-57FF834B2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E-4C37-A625-21B1E709B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4EC9-8EDD-D71A5EE2F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5-4EEA-BCF6-1A8418A72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F8-449D-9985-50837D7D9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15-48C5-8FBC-DB8EB8323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D2-45A5-9AD9-14CDC0A7D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FB-4106-8675-0FF21EEDE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51-40DD-8003-B1E138ACE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44-44BF-B08C-D058D6E6315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44-44BF-B08C-D058D6E63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39-402A-B407-CFA03E1E2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8-4285-B096-B4E8DAA14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BF-4366-AA03-B3401B6F6AB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BF-4366-AA03-B3401B6F6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A6-40A5-A0D0-26B8F3F0F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-3102.9411764705883</c:v>
                </c:pt>
                <c:pt idx="1">
                  <c:v>41.584158415841586</c:v>
                </c:pt>
                <c:pt idx="2">
                  <c:v>-1071.578947368421</c:v>
                </c:pt>
                <c:pt idx="3">
                  <c:v>-1525</c:v>
                </c:pt>
                <c:pt idx="4">
                  <c:v>-1188.4615384615386</c:v>
                </c:pt>
                <c:pt idx="5">
                  <c:v>-2367.7419354838707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D8-435E-B322-8A23F47CA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18</c:v>
                </c:pt>
                <c:pt idx="1">
                  <c:v>37</c:v>
                </c:pt>
                <c:pt idx="2">
                  <c:v>43</c:v>
                </c:pt>
                <c:pt idx="3">
                  <c:v>37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7BF-8B35-E1DA1901C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のり!$M$2:$M$104</c:f>
              <c:numCache>
                <c:formatCode>0</c:formatCode>
                <c:ptCount val="103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2-4CDE-80AC-FC324C4CD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DD-4FF0-9986-4A198A684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9-48B9-8774-406883F70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1-469F-9D47-AA79B495F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D1-4B47-9836-8BC751987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DB-4650-9AC6-3D1E1B5C4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61.904761904761905</c:v>
                </c:pt>
                <c:pt idx="1">
                  <c:v>-1009.5238095238095</c:v>
                </c:pt>
                <c:pt idx="2">
                  <c:v>-233.33333333333334</c:v>
                </c:pt>
                <c:pt idx="3">
                  <c:v>-3964.705882352941</c:v>
                </c:pt>
                <c:pt idx="4">
                  <c:v>313.33333333333331</c:v>
                </c:pt>
                <c:pt idx="5">
                  <c:v>3231.25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0F-4026-87E5-01CAF7FB2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6</c:v>
                </c:pt>
                <c:pt idx="3">
                  <c:v>4</c:v>
                </c:pt>
                <c:pt idx="4">
                  <c:v>10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4-4CC4-911E-B911E1EB8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たか!$M$2:$M$23</c:f>
              <c:numCache>
                <c:formatCode>0</c:formatCode>
                <c:ptCount val="22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F-42A3-A289-140507355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AC-4AA1-99C5-E01C0383E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6A-4577-9E56-B2B6BC328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C-4634-9D3F-F53B04DC1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0-4591-B730-2D7DF892C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CE-453C-AB31-8F5E7B27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F-45C8-AC8C-75B57AE3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1-4255-97AB-E5199C22B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01-4EFF-8B27-9878BE08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A-4184-9F8C-8B3F50D96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-1026.3157894736842</c:v>
                </c:pt>
                <c:pt idx="1">
                  <c:v>784.21052631578948</c:v>
                </c:pt>
                <c:pt idx="2">
                  <c:v>1515.7894736842106</c:v>
                </c:pt>
                <c:pt idx="3">
                  <c:v>-958.82352941176475</c:v>
                </c:pt>
                <c:pt idx="4">
                  <c:v>-826.66666666666663</c:v>
                </c:pt>
                <c:pt idx="5">
                  <c:v>2712.5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67-4DCC-B42C-99A9E1EE2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3</c:v>
                </c:pt>
                <c:pt idx="1">
                  <c:v>9</c:v>
                </c:pt>
                <c:pt idx="2">
                  <c:v>8</c:v>
                </c:pt>
                <c:pt idx="3">
                  <c:v>9</c:v>
                </c:pt>
                <c:pt idx="4">
                  <c:v>2</c:v>
                </c:pt>
                <c:pt idx="5">
                  <c:v>8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5E-4498-B61C-931E70D83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いちかわ!$M$2:$M$21</c:f>
              <c:numCache>
                <c:formatCode>0</c:formatCode>
                <c:ptCount val="20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9-400B-9349-C0256D460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2-4E39-8B07-C3E108667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2A-44D3-A671-B13D5A71D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52-4E72-843F-5E68506A8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1F-4F62-83C0-C345D085D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BE20FD-AF5F-442D-9BE1-DB5617724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66A781-2CDE-4930-B551-A9D652049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4800561-46AD-46EB-AEFA-FF84D8FB1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03219B4-2D14-473C-80A2-3CE700D8D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3EDEF1-509F-4A3B-915F-D316ECEEA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3F8259-F32D-4EEC-A9B4-D882FAA2F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47C5E7-C2B9-4FA1-8CCB-0F7332E2CD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3C92269-1447-4590-A7D9-BD396709D2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BF55D8-AAFD-43E3-8121-700D35CBA0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42E817-01ED-479D-B827-87926307F3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FE2DD7-FF24-41E1-8A8F-4A64BC53B4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539A0E6-158D-4847-A88F-250175BC70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B02869-69C6-498C-8447-5A211521FD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6A24662-A615-40DC-9A62-32F897D55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FD4AE71-813E-43D4-85CF-C6E267E26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292EC18-495E-49BD-A423-FC9840781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DB29FC2-5802-4840-915E-F815BB83E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13C195-DEF2-4F7C-BA6B-547D46428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CEAE976-30D4-4557-9ADB-10B40F48B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0F41A03-126E-4C0E-8127-B7392AE87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6F3738-78C7-457D-825C-98C10A3C12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508A86-5F56-4490-A0F6-D54C75B7B0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E7717B-CE78-468F-97DF-CCC80EEC9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F1C1551-EA01-4B64-8C63-7A2A40291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62F966-5BCB-4524-80CD-2E4FE80B27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CC7B5D-AC5F-4C6B-BF69-7BC0901D0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75D7399-982A-4559-9C41-F367197E0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0BB1655-D938-4E02-B69A-00FB2C4ED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74C56D-240D-4726-AE46-6CCA134E1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9FAD0C-072F-469F-A83E-7FA23F955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8E5585-1343-4C36-9796-90A8E954F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EDC0CD9-0572-40CC-9D11-9A27F9427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A374F2-486E-4946-8F9F-F71BFC690C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B57AEC-1519-49A6-873C-21002A1AE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FA65E8-C74B-475D-B35B-4FEF28C71A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634665E-F59D-4918-A37C-23F4D8752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9211F2-6F44-4394-A4A3-74A0051DA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A8A525-0D1E-4F2D-9799-C52094D2D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16BE66B-BC97-4BCF-9F24-6D304BBB6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A7D6814-F600-4C3A-9141-F3F44FFD2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C51F367-42C1-4807-A46A-244796E00D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BB4A9A9-1FE7-409A-9195-B58CDB463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F96664E-523F-476C-A9BB-840FBBA64A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45BE324-852E-4FED-BAAF-95ED2E82F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B40E92-0BEC-4668-B0DC-96E374BBE2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5AA411-67AC-4365-828B-FFED9AD26C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20BFC0B-68CD-42BD-836A-9A743720C4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2DB95DF-2AC4-4FD3-B8C0-4DCCAC6187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F35289-AEE9-404D-8A29-0478BF196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026F90-C39D-4B28-91B9-09F5904D10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A0F482E-F588-4D32-8A71-5012D47522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406B28-ECA2-4E7F-87C7-4FA1BEE7A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50592F-BC14-4474-B5CC-704C21B3D4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C887C2-1245-49ED-B42E-F0DFCAAED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A07A63-FB16-4A50-8A85-22331851F0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F558CEC-3E48-4233-B618-74E258DBCE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BAC6F2-18A3-43D1-B592-3F24285B1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0556CE-0AE3-4FC3-96EB-7AD7655459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2B36F56-76BF-41F8-AF11-A625D6E0C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D482AD0-10D7-455B-9765-013BA70C2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A3F0D0-44EF-441B-90D2-47E961E5D8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0B698A-2BD9-413E-B82F-0ACC9C544A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797001-495D-40BA-9D20-733994573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3722215-0A6B-459D-8351-803466077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16A400-B979-4D3C-A48D-A5C318B87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F76DFA-18EC-4F6E-9A48-8B54E032F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CD3A81-2F80-4A95-9A64-022D18C3D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6ABFF2D-8F6A-497D-A98F-2B713A2EE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AD7ECC-2C64-463A-A5E5-7A6ACCBAA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212B63-9F89-468B-A62E-D8B21FC48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D11AA2A-7EAF-4265-8EB4-2A3181566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D95D89E-DC44-4B77-94EB-47F8AEA7BC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8269FF-D474-4396-9523-C07886E5C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471676-0535-4BEE-8029-65019FD01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B997119-D409-441A-84D9-B151D892A6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A2D1BCB-C92B-4714-868A-4C548450A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EC2D65-3C81-4BC3-BFB6-E6230DAA3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B8DAE4-1CB3-4C7B-ADBD-98740B789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1E838A5-F056-4766-92B7-599720FDEA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7DFE5B5-2351-4E04-AFA0-4331B74B1E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47461A-4823-49D0-A146-972B93249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AD6D5AB-928D-4D36-9705-AF37F12551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B14550-85D7-4A96-A294-C97D209133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B98F781-069A-4DAF-A7B0-0D5B8711F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4CE522-0E43-414E-B515-90E7057A6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875698-D3EF-4733-B2F4-F6BCF8ED0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BAD6426-E353-4A6F-AC2F-C7728A399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FE217CC-9511-4FD9-ABBC-A4C0020EAC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72C0B0-8E2B-4A0D-99D1-B3BC22BB9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1042E4-460A-44B5-97D3-A261A883B0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2759BC-99C6-4328-A661-3EF480C72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7507B2B-1F13-4F95-ACE2-93F44817D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/>
      <c r="C1" s="129"/>
      <c r="E1" s="109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0</v>
      </c>
      <c r="C2" s="125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5">
      <c r="A3" s="18" t="s">
        <v>8</v>
      </c>
      <c r="B3" s="130">
        <v>0</v>
      </c>
      <c r="C3" s="131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5">
      <c r="A4" s="18" t="s">
        <v>6</v>
      </c>
      <c r="B4" s="132">
        <v>0</v>
      </c>
      <c r="C4" s="133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5">
      <c r="A5" s="18" t="s">
        <v>7</v>
      </c>
      <c r="B5" s="118">
        <f>IF(B$2=0,0,B$4/B$2)</f>
        <v>0</v>
      </c>
      <c r="C5" s="119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5">
      <c r="A6" s="18" t="s">
        <v>204</v>
      </c>
      <c r="B6" s="122">
        <v>1500</v>
      </c>
      <c r="C6" s="123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5">
      <c r="A7" s="18" t="s">
        <v>1</v>
      </c>
      <c r="B7" s="116">
        <f>IF(B$2=0,0,(B$8*1+B$9*2+B$10*3)/B$2)</f>
        <v>0</v>
      </c>
      <c r="C7" s="117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5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12"/>
      <c r="P8" s="76"/>
      <c r="Q8" s="113"/>
      <c r="R8" s="61"/>
    </row>
    <row r="9" spans="1:18" x14ac:dyDescent="0.45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5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0</v>
      </c>
      <c r="C14" s="119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5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5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5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5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5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5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5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5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5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5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5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5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5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5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5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5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5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5">
      <c r="A33" s="45" t="s">
        <v>134</v>
      </c>
      <c r="B33" s="120">
        <v>0</v>
      </c>
      <c r="C33" s="121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5">
      <c r="A34" s="21" t="s">
        <v>174</v>
      </c>
      <c r="B34" s="122">
        <v>-1000000</v>
      </c>
      <c r="C34" s="123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5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5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5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5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5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5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5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5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5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5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5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5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5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5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5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5">
      <c r="A51" s="45" t="s">
        <v>207</v>
      </c>
      <c r="B51" s="124">
        <v>0</v>
      </c>
      <c r="C51" s="125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5">
      <c r="A52" s="20" t="s">
        <v>208</v>
      </c>
      <c r="B52" s="126">
        <v>0</v>
      </c>
      <c r="C52" s="12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3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178</v>
      </c>
    </row>
    <row r="2" spans="1:1" x14ac:dyDescent="0.45">
      <c r="A2" t="s">
        <v>190</v>
      </c>
    </row>
    <row r="3" spans="1:1" x14ac:dyDescent="0.45">
      <c r="A3" t="s">
        <v>179</v>
      </c>
    </row>
    <row r="4" spans="1:1" x14ac:dyDescent="0.45">
      <c r="A4" t="s">
        <v>184</v>
      </c>
    </row>
    <row r="5" spans="1:1" x14ac:dyDescent="0.45">
      <c r="A5" t="s">
        <v>185</v>
      </c>
    </row>
    <row r="6" spans="1:1" x14ac:dyDescent="0.45">
      <c r="A6" t="s">
        <v>189</v>
      </c>
    </row>
    <row r="7" spans="1:1" x14ac:dyDescent="0.45">
      <c r="A7" t="s">
        <v>180</v>
      </c>
    </row>
    <row r="8" spans="1:1" x14ac:dyDescent="0.45">
      <c r="A8" t="s">
        <v>183</v>
      </c>
    </row>
    <row r="9" spans="1:1" x14ac:dyDescent="0.45">
      <c r="A9" t="s">
        <v>188</v>
      </c>
    </row>
    <row r="10" spans="1:1" x14ac:dyDescent="0.45">
      <c r="A10" t="s">
        <v>187</v>
      </c>
    </row>
    <row r="11" spans="1:1" x14ac:dyDescent="0.45">
      <c r="A11" t="s">
        <v>186</v>
      </c>
    </row>
    <row r="12" spans="1:1" x14ac:dyDescent="0.45">
      <c r="A12" t="s">
        <v>191</v>
      </c>
    </row>
    <row r="13" spans="1:1" x14ac:dyDescent="0.45">
      <c r="A13" t="s">
        <v>182</v>
      </c>
    </row>
    <row r="14" spans="1:1" x14ac:dyDescent="0.45">
      <c r="A14" t="s">
        <v>181</v>
      </c>
    </row>
    <row r="15" spans="1:1" x14ac:dyDescent="0.45">
      <c r="A15" t="s">
        <v>194</v>
      </c>
    </row>
    <row r="16" spans="1:1" x14ac:dyDescent="0.45">
      <c r="A16" t="s">
        <v>195</v>
      </c>
    </row>
    <row r="17" spans="1:1" x14ac:dyDescent="0.45">
      <c r="A17" t="s">
        <v>192</v>
      </c>
    </row>
    <row r="18" spans="1:1" x14ac:dyDescent="0.45">
      <c r="A18" t="s">
        <v>193</v>
      </c>
    </row>
    <row r="19" spans="1:1" x14ac:dyDescent="0.45">
      <c r="A19" t="s">
        <v>197</v>
      </c>
    </row>
    <row r="20" spans="1:1" x14ac:dyDescent="0.45">
      <c r="A20" t="s">
        <v>196</v>
      </c>
    </row>
    <row r="21" spans="1:1" x14ac:dyDescent="0.45">
      <c r="A21" t="s">
        <v>202</v>
      </c>
    </row>
    <row r="22" spans="1:1" x14ac:dyDescent="0.45">
      <c r="A22" t="s">
        <v>203</v>
      </c>
    </row>
    <row r="23" spans="1:1" x14ac:dyDescent="0.45">
      <c r="A23" t="s">
        <v>206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5"/>
  <sheetViews>
    <sheetView showGridLines="0" tabSelected="1" zoomScale="130" zoomScaleNormal="130" workbookViewId="0"/>
  </sheetViews>
  <sheetFormatPr defaultColWidth="9" defaultRowHeight="18" x14ac:dyDescent="0.45"/>
  <cols>
    <col min="1" max="1" width="6" style="37" customWidth="1"/>
    <col min="2" max="2" width="10.59765625" style="40" customWidth="1"/>
    <col min="3" max="3" width="10.59765625" style="92" customWidth="1"/>
    <col min="4" max="4" width="10.59765625" style="38" customWidth="1"/>
    <col min="5" max="5" width="10.59765625" style="39" customWidth="1"/>
    <col min="6" max="6" width="10.59765625" style="40" customWidth="1"/>
    <col min="7" max="7" width="10.59765625" style="52" customWidth="1"/>
    <col min="8" max="8" width="10.59765625" style="40" customWidth="1"/>
    <col min="9" max="9" width="10.59765625" style="44" customWidth="1"/>
    <col min="10" max="10" width="10.59765625" style="40" customWidth="1"/>
    <col min="11" max="11" width="10.59765625" style="41" customWidth="1"/>
    <col min="12" max="12" width="10.59765625" style="40" customWidth="1"/>
    <col min="13" max="13" width="10.59765625" style="42" customWidth="1"/>
    <col min="14" max="14" width="10.59765625" style="40" customWidth="1"/>
    <col min="15" max="15" width="10.59765625" style="42" customWidth="1"/>
    <col min="16" max="16" width="10.59765625" style="40" customWidth="1"/>
    <col min="17" max="17" width="10.59765625" style="43" customWidth="1"/>
    <col min="18" max="18" width="10.59765625" style="40" customWidth="1"/>
    <col min="19" max="19" width="10.59765625" style="43" customWidth="1"/>
    <col min="20" max="20" width="10.59765625" style="40" customWidth="1"/>
    <col min="21" max="21" width="10.59765625" style="44" customWidth="1"/>
    <col min="22" max="22" width="10.59765625" style="40" customWidth="1"/>
    <col min="23" max="23" width="10.59765625" style="44" customWidth="1"/>
    <col min="24" max="24" width="10.59765625" style="40" customWidth="1"/>
    <col min="25" max="25" width="10.59765625" style="42" customWidth="1"/>
    <col min="26" max="26" width="10.59765625" style="40" customWidth="1"/>
    <col min="27" max="27" width="10.59765625" style="43" customWidth="1"/>
    <col min="28" max="28" width="10.59765625" style="40" customWidth="1"/>
    <col min="29" max="29" width="10.59765625" style="43" customWidth="1"/>
    <col min="30" max="30" width="10.59765625" style="40" customWidth="1"/>
    <col min="31" max="31" width="10.59765625" style="43" customWidth="1"/>
    <col min="32" max="32" width="10.59765625" style="40" customWidth="1"/>
    <col min="33" max="33" width="10.59765625" style="43" customWidth="1"/>
    <col min="34" max="34" width="10.59765625" style="40" customWidth="1"/>
    <col min="35" max="35" width="10.59765625" style="43" customWidth="1"/>
    <col min="36" max="36" width="10.59765625" style="40" customWidth="1"/>
    <col min="37" max="37" width="10.59765625" style="47" customWidth="1"/>
    <col min="38" max="16384" width="9" style="28"/>
  </cols>
  <sheetData>
    <row r="1" spans="1:37" x14ac:dyDescent="0.45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5">
      <c r="A2" s="27" t="s">
        <v>143</v>
      </c>
      <c r="B2" s="134">
        <v>0.61969452502864175</v>
      </c>
      <c r="C2" s="135"/>
      <c r="D2" s="134">
        <v>0.89962276131681573</v>
      </c>
      <c r="E2" s="135"/>
      <c r="F2" s="134">
        <v>0.87910745939761625</v>
      </c>
      <c r="G2" s="135"/>
      <c r="H2" s="140"/>
      <c r="I2" s="141"/>
      <c r="J2" s="134">
        <v>0.86815886981118751</v>
      </c>
      <c r="K2" s="135"/>
      <c r="L2" s="134">
        <v>0.76759134456776601</v>
      </c>
      <c r="M2" s="135"/>
      <c r="N2" s="134">
        <v>0.72991783566508306</v>
      </c>
      <c r="O2" s="135"/>
      <c r="P2" s="134">
        <v>0.66891050752602088</v>
      </c>
      <c r="Q2" s="135"/>
      <c r="R2" s="134">
        <v>0.47549266768711262</v>
      </c>
      <c r="S2" s="135"/>
      <c r="T2" s="134">
        <v>0.39054333204250841</v>
      </c>
      <c r="U2" s="135"/>
      <c r="V2" s="134">
        <v>-4.0830852109291688E-2</v>
      </c>
      <c r="W2" s="135"/>
      <c r="X2" s="134">
        <v>0.41070823114856203</v>
      </c>
      <c r="Y2" s="135"/>
      <c r="Z2" s="134">
        <v>0.18030277718659335</v>
      </c>
      <c r="AA2" s="135"/>
      <c r="AB2" s="134">
        <v>-1.0866571847776044E-2</v>
      </c>
      <c r="AC2" s="135"/>
      <c r="AD2" s="134">
        <v>0.37478139301014202</v>
      </c>
      <c r="AE2" s="135"/>
      <c r="AF2" s="134">
        <v>0.22603605134620738</v>
      </c>
      <c r="AG2" s="135"/>
      <c r="AH2" s="134">
        <v>-0.44454111058203161</v>
      </c>
      <c r="AI2" s="135"/>
      <c r="AJ2" s="134">
        <v>0.60517311227026616</v>
      </c>
      <c r="AK2" s="135"/>
    </row>
    <row r="3" spans="1:37" x14ac:dyDescent="0.45">
      <c r="A3" s="29">
        <v>1</v>
      </c>
      <c r="B3" s="32" t="s">
        <v>178</v>
      </c>
      <c r="C3" s="91">
        <v>1192</v>
      </c>
      <c r="D3" s="30" t="s">
        <v>190</v>
      </c>
      <c r="E3" s="31">
        <v>7528.9</v>
      </c>
      <c r="F3" s="32" t="s">
        <v>195</v>
      </c>
      <c r="G3" s="51">
        <v>13.3</v>
      </c>
      <c r="H3" s="32" t="s">
        <v>190</v>
      </c>
      <c r="I3" s="36">
        <v>1835.0300854789134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-6428.5714285714284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5">
      <c r="A4" s="37">
        <v>2</v>
      </c>
      <c r="B4" s="40" t="s">
        <v>190</v>
      </c>
      <c r="C4" s="92">
        <v>832</v>
      </c>
      <c r="D4" s="38" t="s">
        <v>186</v>
      </c>
      <c r="E4" s="39">
        <v>389.90000000000026</v>
      </c>
      <c r="F4" s="40" t="s">
        <v>191</v>
      </c>
      <c r="G4" s="52">
        <v>12.111111111111111</v>
      </c>
      <c r="H4" s="40" t="s">
        <v>186</v>
      </c>
      <c r="I4" s="44">
        <v>1618.6477491678233</v>
      </c>
      <c r="J4" s="40" t="s">
        <v>190</v>
      </c>
      <c r="K4" s="41">
        <v>1.7716346153846154</v>
      </c>
      <c r="L4" s="40" t="s">
        <v>190</v>
      </c>
      <c r="M4" s="42">
        <v>0.45913461538461536</v>
      </c>
      <c r="N4" s="40" t="s">
        <v>191</v>
      </c>
      <c r="O4" s="42">
        <v>0.22222222222222221</v>
      </c>
      <c r="P4" s="40" t="s">
        <v>190</v>
      </c>
      <c r="Q4" s="43">
        <v>0.33909774436090223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-7469.8275862068967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191</v>
      </c>
      <c r="AE4" s="43">
        <v>0.61538461538461542</v>
      </c>
      <c r="AF4" s="40" t="s">
        <v>203</v>
      </c>
      <c r="AG4" s="43">
        <v>0.53125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5">
      <c r="A5" s="37">
        <v>3</v>
      </c>
      <c r="B5" s="40" t="s">
        <v>188</v>
      </c>
      <c r="C5" s="92">
        <v>558</v>
      </c>
      <c r="D5" s="38" t="s">
        <v>191</v>
      </c>
      <c r="E5" s="39">
        <v>109</v>
      </c>
      <c r="F5" s="40" t="s">
        <v>190</v>
      </c>
      <c r="G5" s="52">
        <v>9.0491586538461526</v>
      </c>
      <c r="H5" s="40" t="s">
        <v>178</v>
      </c>
      <c r="I5" s="44">
        <v>1587.8897053269227</v>
      </c>
      <c r="J5" s="40" t="s">
        <v>194</v>
      </c>
      <c r="K5" s="41">
        <v>1.9285714285714286</v>
      </c>
      <c r="L5" s="40" t="s">
        <v>197</v>
      </c>
      <c r="M5" s="42">
        <v>0.42857142857142855</v>
      </c>
      <c r="N5" s="40" t="s">
        <v>190</v>
      </c>
      <c r="O5" s="42">
        <v>0.23076923076923078</v>
      </c>
      <c r="P5" s="40" t="s">
        <v>189</v>
      </c>
      <c r="Q5" s="43">
        <v>0.32835820895522388</v>
      </c>
      <c r="R5" s="40" t="s">
        <v>190</v>
      </c>
      <c r="S5" s="43">
        <v>0.138796992481203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203</v>
      </c>
      <c r="Y5" s="42">
        <v>5.2631578947368418E-2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0.61386138613861385</v>
      </c>
      <c r="AF5" s="40" t="s">
        <v>191</v>
      </c>
      <c r="AG5" s="43">
        <v>0.5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5">
      <c r="A6" s="37">
        <v>4</v>
      </c>
      <c r="B6" s="40" t="s">
        <v>186</v>
      </c>
      <c r="C6" s="92">
        <v>487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1522.4637523585736</v>
      </c>
      <c r="J6" s="40" t="s">
        <v>189</v>
      </c>
      <c r="K6" s="41">
        <v>1.9890109890109891</v>
      </c>
      <c r="L6" s="40" t="s">
        <v>203</v>
      </c>
      <c r="M6" s="42">
        <v>0.36842105263157893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182</v>
      </c>
      <c r="S6" s="43">
        <v>0.14228764182766024</v>
      </c>
      <c r="T6" s="40" t="s">
        <v>186</v>
      </c>
      <c r="U6" s="44">
        <v>10501.26582278481</v>
      </c>
      <c r="V6" s="40" t="s">
        <v>181</v>
      </c>
      <c r="W6" s="44">
        <v>-8135.5329949238576</v>
      </c>
      <c r="X6" s="40" t="s">
        <v>190</v>
      </c>
      <c r="Y6" s="42">
        <v>7.3317307692307696E-2</v>
      </c>
      <c r="Z6" s="40" t="s">
        <v>197</v>
      </c>
      <c r="AA6" s="43">
        <v>0.31288343558282211</v>
      </c>
      <c r="AB6" s="40" t="s">
        <v>183</v>
      </c>
      <c r="AC6" s="43">
        <v>0.27221636810677907</v>
      </c>
      <c r="AD6" s="40" t="s">
        <v>190</v>
      </c>
      <c r="AE6" s="43">
        <v>0.60045792787635943</v>
      </c>
      <c r="AF6" s="40" t="s">
        <v>190</v>
      </c>
      <c r="AG6" s="43">
        <v>0.48840688107703817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5">
      <c r="A7" s="37">
        <v>5</v>
      </c>
      <c r="B7" s="40" t="s">
        <v>185</v>
      </c>
      <c r="C7" s="92">
        <v>472</v>
      </c>
      <c r="D7" s="38" t="s">
        <v>203</v>
      </c>
      <c r="E7" s="39">
        <v>28.90000000000002</v>
      </c>
      <c r="F7" s="40" t="s">
        <v>203</v>
      </c>
      <c r="G7" s="52">
        <v>1.5210526315789483</v>
      </c>
      <c r="H7" s="40" t="s">
        <v>187</v>
      </c>
      <c r="I7" s="44">
        <v>1519.3079580555725</v>
      </c>
      <c r="J7" s="40" t="s">
        <v>197</v>
      </c>
      <c r="K7" s="41">
        <v>2</v>
      </c>
      <c r="L7" s="40" t="s">
        <v>187</v>
      </c>
      <c r="M7" s="42">
        <v>0.35897435897435898</v>
      </c>
      <c r="N7" s="40" t="s">
        <v>189</v>
      </c>
      <c r="O7" s="42">
        <v>0.32967032967032966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9344.0909090909099</v>
      </c>
      <c r="V7" s="40" t="s">
        <v>192</v>
      </c>
      <c r="W7" s="44">
        <v>-8177.6315789473683</v>
      </c>
      <c r="X7" s="40" t="s">
        <v>182</v>
      </c>
      <c r="Y7" s="42">
        <v>0.11</v>
      </c>
      <c r="Z7" s="40" t="s">
        <v>186</v>
      </c>
      <c r="AA7" s="43">
        <v>0.29312977099236642</v>
      </c>
      <c r="AB7" s="40" t="s">
        <v>188</v>
      </c>
      <c r="AC7" s="43">
        <v>0.23859881031064112</v>
      </c>
      <c r="AD7" s="40" t="s">
        <v>194</v>
      </c>
      <c r="AE7" s="43">
        <v>0.58730158730158732</v>
      </c>
      <c r="AF7" s="40" t="s">
        <v>189</v>
      </c>
      <c r="AG7" s="43">
        <v>0.43333333333333335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5">
      <c r="A8" s="37">
        <v>6</v>
      </c>
      <c r="B8" s="40" t="s">
        <v>182</v>
      </c>
      <c r="C8" s="92">
        <v>400</v>
      </c>
      <c r="D8" s="38" t="s">
        <v>195</v>
      </c>
      <c r="E8" s="39">
        <v>13.3</v>
      </c>
      <c r="F8" s="40" t="s">
        <v>186</v>
      </c>
      <c r="G8" s="52">
        <v>0.80061601642710523</v>
      </c>
      <c r="H8" s="40" t="s">
        <v>191</v>
      </c>
      <c r="I8" s="44">
        <v>1519.2052586122145</v>
      </c>
      <c r="J8" s="40" t="s">
        <v>178</v>
      </c>
      <c r="K8" s="41">
        <v>2</v>
      </c>
      <c r="L8" s="40" t="s">
        <v>194</v>
      </c>
      <c r="M8" s="42">
        <v>0.35714285714285715</v>
      </c>
      <c r="N8" s="40" t="s">
        <v>178</v>
      </c>
      <c r="O8" s="42">
        <v>0.33333333333333331</v>
      </c>
      <c r="P8" s="40" t="s">
        <v>183</v>
      </c>
      <c r="Q8" s="43">
        <v>0.30453108535300316</v>
      </c>
      <c r="R8" s="40" t="s">
        <v>193</v>
      </c>
      <c r="S8" s="43">
        <v>0.15625</v>
      </c>
      <c r="T8" s="40" t="s">
        <v>190</v>
      </c>
      <c r="U8" s="44">
        <v>9196.363636363636</v>
      </c>
      <c r="V8" s="40" t="s">
        <v>185</v>
      </c>
      <c r="W8" s="44">
        <v>-8226.1428571428569</v>
      </c>
      <c r="X8" s="40" t="s">
        <v>191</v>
      </c>
      <c r="Y8" s="42">
        <v>0.1111111111111111</v>
      </c>
      <c r="Z8" s="40" t="s">
        <v>202</v>
      </c>
      <c r="AA8" s="43">
        <v>0.26829268292682928</v>
      </c>
      <c r="AB8" s="40" t="s">
        <v>192</v>
      </c>
      <c r="AC8" s="43">
        <v>0.22894424673784106</v>
      </c>
      <c r="AD8" s="40" t="s">
        <v>203</v>
      </c>
      <c r="AE8" s="43">
        <v>0.58333333333333337</v>
      </c>
      <c r="AF8" s="40" t="s">
        <v>178</v>
      </c>
      <c r="AG8" s="43">
        <v>0.40972335897855622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5">
      <c r="A9" s="37">
        <v>7</v>
      </c>
      <c r="B9" s="40" t="s">
        <v>183</v>
      </c>
      <c r="C9" s="92">
        <v>341</v>
      </c>
      <c r="D9" s="38" t="s">
        <v>178</v>
      </c>
      <c r="E9" s="39">
        <v>3.0198066269804258E-14</v>
      </c>
      <c r="F9" s="40" t="s">
        <v>178</v>
      </c>
      <c r="G9" s="52">
        <v>8.444649404307678E-18</v>
      </c>
      <c r="H9" s="40" t="s">
        <v>182</v>
      </c>
      <c r="I9" s="44">
        <v>1518.8868623780729</v>
      </c>
      <c r="J9" s="40" t="s">
        <v>195</v>
      </c>
      <c r="K9" s="41">
        <v>2</v>
      </c>
      <c r="L9" s="40" t="s">
        <v>189</v>
      </c>
      <c r="M9" s="42">
        <v>0.34065934065934067</v>
      </c>
      <c r="N9" s="40" t="s">
        <v>188</v>
      </c>
      <c r="O9" s="42">
        <v>0.34229390681003585</v>
      </c>
      <c r="P9" s="40" t="s">
        <v>188</v>
      </c>
      <c r="Q9" s="43">
        <v>0.30050671954174929</v>
      </c>
      <c r="R9" s="40" t="s">
        <v>183</v>
      </c>
      <c r="S9" s="43">
        <v>0.15911485774499473</v>
      </c>
      <c r="T9" s="40" t="s">
        <v>185</v>
      </c>
      <c r="U9" s="44">
        <v>9101.4520813165545</v>
      </c>
      <c r="V9" s="40" t="s">
        <v>179</v>
      </c>
      <c r="W9" s="44">
        <v>-8240</v>
      </c>
      <c r="X9" s="40" t="s">
        <v>183</v>
      </c>
      <c r="Y9" s="42">
        <v>0.11143695014662756</v>
      </c>
      <c r="Z9" s="40" t="s">
        <v>190</v>
      </c>
      <c r="AA9" s="43">
        <v>0.26270676691729322</v>
      </c>
      <c r="AB9" s="40" t="s">
        <v>182</v>
      </c>
      <c r="AC9" s="43">
        <v>0.2287641827660227</v>
      </c>
      <c r="AD9" s="40" t="s">
        <v>185</v>
      </c>
      <c r="AE9" s="43">
        <v>0.57099999999999995</v>
      </c>
      <c r="AF9" s="40" t="s">
        <v>183</v>
      </c>
      <c r="AG9" s="43">
        <v>0.40774193548387094</v>
      </c>
      <c r="AH9" s="40" t="s">
        <v>187</v>
      </c>
      <c r="AI9" s="43">
        <v>0.48314606741573035</v>
      </c>
      <c r="AJ9" s="40" t="s">
        <v>187</v>
      </c>
      <c r="AK9" s="47">
        <v>109300</v>
      </c>
    </row>
    <row r="10" spans="1:37" x14ac:dyDescent="0.45">
      <c r="A10" s="37">
        <v>8</v>
      </c>
      <c r="B10" s="40" t="s">
        <v>181</v>
      </c>
      <c r="C10" s="92">
        <v>118</v>
      </c>
      <c r="D10" s="38" t="s">
        <v>189</v>
      </c>
      <c r="E10" s="39">
        <v>-3.4999999999999893</v>
      </c>
      <c r="F10" s="40" t="s">
        <v>189</v>
      </c>
      <c r="G10" s="52">
        <v>-3.8461538461538346E-2</v>
      </c>
      <c r="H10" s="40" t="s">
        <v>203</v>
      </c>
      <c r="I10" s="44">
        <v>1512.415829547685</v>
      </c>
      <c r="J10" s="40" t="s">
        <v>188</v>
      </c>
      <c r="K10" s="41">
        <v>2.0125448028673834</v>
      </c>
      <c r="L10" s="40" t="s">
        <v>186</v>
      </c>
      <c r="M10" s="42">
        <v>0.3347022587268994</v>
      </c>
      <c r="N10" s="40" t="s">
        <v>182</v>
      </c>
      <c r="O10" s="42">
        <v>0.34250000000000003</v>
      </c>
      <c r="P10" s="40" t="s">
        <v>178</v>
      </c>
      <c r="Q10" s="43">
        <v>0.29596690796277147</v>
      </c>
      <c r="R10" s="40" t="s">
        <v>178</v>
      </c>
      <c r="S10" s="43">
        <v>0.16321957945536023</v>
      </c>
      <c r="T10" s="40" t="s">
        <v>178</v>
      </c>
      <c r="U10" s="44">
        <v>8893.0584672723035</v>
      </c>
      <c r="V10" s="40" t="s">
        <v>190</v>
      </c>
      <c r="W10" s="44">
        <v>-8278.8732394366198</v>
      </c>
      <c r="X10" s="40" t="s">
        <v>188</v>
      </c>
      <c r="Y10" s="42">
        <v>0.11290322580645161</v>
      </c>
      <c r="Z10" s="40" t="s">
        <v>185</v>
      </c>
      <c r="AA10" s="43">
        <v>0.26116479498563594</v>
      </c>
      <c r="AB10" s="40" t="s">
        <v>203</v>
      </c>
      <c r="AC10" s="43">
        <v>0.2119205298013245</v>
      </c>
      <c r="AD10" s="40" t="s">
        <v>181</v>
      </c>
      <c r="AE10" s="43">
        <v>0.5662650602409639</v>
      </c>
      <c r="AF10" s="40" t="s">
        <v>206</v>
      </c>
      <c r="AG10" s="43">
        <v>0.4</v>
      </c>
      <c r="AH10" s="40" t="s">
        <v>185</v>
      </c>
      <c r="AI10" s="43">
        <v>0.462729912875121</v>
      </c>
      <c r="AJ10" s="40" t="s">
        <v>185</v>
      </c>
      <c r="AK10" s="47">
        <v>107600</v>
      </c>
    </row>
    <row r="11" spans="1:37" x14ac:dyDescent="0.45">
      <c r="A11" s="37">
        <v>9</v>
      </c>
      <c r="B11" s="40" t="s">
        <v>192</v>
      </c>
      <c r="C11" s="92">
        <v>102</v>
      </c>
      <c r="D11" s="38" t="s">
        <v>197</v>
      </c>
      <c r="E11" s="39">
        <v>-11.099999999999998</v>
      </c>
      <c r="F11" s="40" t="s">
        <v>197</v>
      </c>
      <c r="G11" s="52">
        <v>-0.52857142857142847</v>
      </c>
      <c r="H11" s="40" t="s">
        <v>195</v>
      </c>
      <c r="I11" s="44">
        <v>1503.1020000000001</v>
      </c>
      <c r="J11" s="40" t="s">
        <v>186</v>
      </c>
      <c r="K11" s="41">
        <v>2.0246406570841891</v>
      </c>
      <c r="L11" s="40" t="s">
        <v>178</v>
      </c>
      <c r="M11" s="42">
        <v>0.33333333333333331</v>
      </c>
      <c r="N11" s="40" t="s">
        <v>186</v>
      </c>
      <c r="O11" s="42">
        <v>0.35934291581108829</v>
      </c>
      <c r="P11" s="40" t="s">
        <v>203</v>
      </c>
      <c r="Q11" s="43">
        <v>0.29139072847682118</v>
      </c>
      <c r="R11" s="40" t="s">
        <v>206</v>
      </c>
      <c r="S11" s="43">
        <v>0.16666666666666666</v>
      </c>
      <c r="T11" s="40" t="s">
        <v>191</v>
      </c>
      <c r="U11" s="44">
        <v>8891.6666666666661</v>
      </c>
      <c r="V11" s="40" t="s">
        <v>178</v>
      </c>
      <c r="W11" s="44">
        <v>-8305.1319957761352</v>
      </c>
      <c r="X11" s="40" t="s">
        <v>178</v>
      </c>
      <c r="Y11" s="42">
        <v>0.11689038031319911</v>
      </c>
      <c r="Z11" s="40" t="s">
        <v>194</v>
      </c>
      <c r="AA11" s="43">
        <v>0.24901185770750989</v>
      </c>
      <c r="AB11" s="40" t="s">
        <v>178</v>
      </c>
      <c r="AC11" s="43">
        <v>0.21058255773871079</v>
      </c>
      <c r="AD11" s="40" t="s">
        <v>178</v>
      </c>
      <c r="AE11" s="43">
        <v>0.56408470325996096</v>
      </c>
      <c r="AF11" s="40" t="s">
        <v>194</v>
      </c>
      <c r="AG11" s="43">
        <v>0.39285714285714285</v>
      </c>
      <c r="AH11" s="40" t="s">
        <v>192</v>
      </c>
      <c r="AI11" s="43">
        <v>0.45853658536585368</v>
      </c>
      <c r="AJ11" s="40" t="s">
        <v>182</v>
      </c>
      <c r="AK11" s="47">
        <v>107400</v>
      </c>
    </row>
    <row r="12" spans="1:37" x14ac:dyDescent="0.45">
      <c r="A12" s="37">
        <v>10</v>
      </c>
      <c r="B12" s="40" t="s">
        <v>189</v>
      </c>
      <c r="C12" s="92">
        <v>91</v>
      </c>
      <c r="D12" s="38" t="s">
        <v>206</v>
      </c>
      <c r="E12" s="39">
        <v>-13.5</v>
      </c>
      <c r="F12" s="40" t="s">
        <v>194</v>
      </c>
      <c r="G12" s="52">
        <v>-0.7857142857142867</v>
      </c>
      <c r="H12" s="40" t="s">
        <v>189</v>
      </c>
      <c r="I12" s="44">
        <v>1500.437982464869</v>
      </c>
      <c r="J12" s="40" t="s">
        <v>187</v>
      </c>
      <c r="K12" s="41">
        <v>2.0256410256410255</v>
      </c>
      <c r="L12" s="40" t="s">
        <v>188</v>
      </c>
      <c r="M12" s="42">
        <v>0.32974910394265233</v>
      </c>
      <c r="N12" s="40" t="s">
        <v>183</v>
      </c>
      <c r="O12" s="42">
        <v>0.36070381231671556</v>
      </c>
      <c r="P12" s="40" t="s">
        <v>184</v>
      </c>
      <c r="Q12" s="43">
        <v>0.2878787878787879</v>
      </c>
      <c r="R12" s="40" t="s">
        <v>187</v>
      </c>
      <c r="S12" s="43">
        <v>0.16772151898734178</v>
      </c>
      <c r="T12" s="40" t="s">
        <v>197</v>
      </c>
      <c r="U12" s="44">
        <v>8684.782608695652</v>
      </c>
      <c r="V12" s="40" t="s">
        <v>184</v>
      </c>
      <c r="W12" s="44">
        <v>-8379.5918367346931</v>
      </c>
      <c r="X12" s="40" t="s">
        <v>185</v>
      </c>
      <c r="Y12" s="42">
        <v>0.13559322033898305</v>
      </c>
      <c r="Z12" s="40" t="s">
        <v>178</v>
      </c>
      <c r="AA12" s="43">
        <v>0.24743192002757669</v>
      </c>
      <c r="AB12" s="40" t="s">
        <v>197</v>
      </c>
      <c r="AC12" s="43">
        <v>0.20245398773006135</v>
      </c>
      <c r="AD12" s="40" t="s">
        <v>182</v>
      </c>
      <c r="AE12" s="43">
        <v>0.56010230179028131</v>
      </c>
      <c r="AF12" s="40" t="s">
        <v>186</v>
      </c>
      <c r="AG12" s="43">
        <v>0.38657718120805368</v>
      </c>
      <c r="AH12" s="40" t="s">
        <v>197</v>
      </c>
      <c r="AI12" s="43">
        <v>0.45652173913043476</v>
      </c>
      <c r="AJ12" s="40" t="s">
        <v>183</v>
      </c>
      <c r="AK12" s="47">
        <v>106500</v>
      </c>
    </row>
    <row r="13" spans="1:37" x14ac:dyDescent="0.45">
      <c r="A13" s="37">
        <v>11</v>
      </c>
      <c r="B13" s="40" t="s">
        <v>187</v>
      </c>
      <c r="C13" s="92">
        <v>39</v>
      </c>
      <c r="D13" s="38" t="s">
        <v>194</v>
      </c>
      <c r="E13" s="39">
        <v>-22.000000000000028</v>
      </c>
      <c r="F13" s="40" t="s">
        <v>182</v>
      </c>
      <c r="G13" s="52">
        <v>-1.5314999999999999</v>
      </c>
      <c r="H13" s="40" t="s">
        <v>197</v>
      </c>
      <c r="I13" s="44">
        <v>1499.1032793002189</v>
      </c>
      <c r="J13" s="40" t="s">
        <v>203</v>
      </c>
      <c r="K13" s="41">
        <v>2.0526315789473686</v>
      </c>
      <c r="L13" s="40" t="s">
        <v>182</v>
      </c>
      <c r="M13" s="42">
        <v>0.28249999999999997</v>
      </c>
      <c r="N13" s="40" t="s">
        <v>185</v>
      </c>
      <c r="O13" s="42">
        <v>0.38347457627118642</v>
      </c>
      <c r="P13" s="40" t="s">
        <v>197</v>
      </c>
      <c r="Q13" s="43">
        <v>0.2822085889570552</v>
      </c>
      <c r="R13" s="40" t="s">
        <v>188</v>
      </c>
      <c r="S13" s="43">
        <v>0.16853932584269662</v>
      </c>
      <c r="T13" s="40" t="s">
        <v>182</v>
      </c>
      <c r="U13" s="44">
        <v>8556.8129330254033</v>
      </c>
      <c r="V13" s="40" t="s">
        <v>183</v>
      </c>
      <c r="W13" s="44">
        <v>-8393.5982339955845</v>
      </c>
      <c r="X13" s="40" t="s">
        <v>186</v>
      </c>
      <c r="Y13" s="42">
        <v>0.13963039014373715</v>
      </c>
      <c r="Z13" s="40" t="s">
        <v>181</v>
      </c>
      <c r="AA13" s="43">
        <v>0.24435721295387636</v>
      </c>
      <c r="AB13" s="40" t="s">
        <v>190</v>
      </c>
      <c r="AC13" s="43">
        <v>0.20105263157894737</v>
      </c>
      <c r="AD13" s="40" t="s">
        <v>186</v>
      </c>
      <c r="AE13" s="43">
        <v>0.55034722222222221</v>
      </c>
      <c r="AF13" s="40" t="s">
        <v>192</v>
      </c>
      <c r="AG13" s="43">
        <v>0.38341968911917096</v>
      </c>
      <c r="AH13" s="40" t="s">
        <v>186</v>
      </c>
      <c r="AI13" s="43">
        <v>0.45479204339963836</v>
      </c>
      <c r="AJ13" s="40" t="s">
        <v>194</v>
      </c>
      <c r="AK13" s="47">
        <v>106300</v>
      </c>
    </row>
    <row r="14" spans="1:37" x14ac:dyDescent="0.45">
      <c r="A14" s="37">
        <v>12</v>
      </c>
      <c r="B14" s="40" t="s">
        <v>184</v>
      </c>
      <c r="C14" s="92">
        <v>33</v>
      </c>
      <c r="D14" s="38" t="s">
        <v>193</v>
      </c>
      <c r="E14" s="39">
        <v>-56.2</v>
      </c>
      <c r="F14" s="40" t="s">
        <v>188</v>
      </c>
      <c r="G14" s="52">
        <v>-2.100000000000001</v>
      </c>
      <c r="H14" s="40" t="s">
        <v>206</v>
      </c>
      <c r="I14" s="44">
        <v>1497.379788</v>
      </c>
      <c r="J14" s="40" t="s">
        <v>182</v>
      </c>
      <c r="K14" s="41">
        <v>2.06</v>
      </c>
      <c r="L14" s="40" t="s">
        <v>184</v>
      </c>
      <c r="M14" s="42">
        <v>0.27272727272727271</v>
      </c>
      <c r="N14" s="40" t="s">
        <v>187</v>
      </c>
      <c r="O14" s="42">
        <v>0.38461538461538464</v>
      </c>
      <c r="P14" s="40" t="s">
        <v>187</v>
      </c>
      <c r="Q14" s="43">
        <v>0.28164556962025317</v>
      </c>
      <c r="R14" s="40" t="s">
        <v>194</v>
      </c>
      <c r="S14" s="43">
        <v>0.16996047430830039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197</v>
      </c>
      <c r="Y14" s="42">
        <v>0.14285714285714285</v>
      </c>
      <c r="Z14" s="40" t="s">
        <v>182</v>
      </c>
      <c r="AA14" s="43">
        <v>0.239803741183686</v>
      </c>
      <c r="AB14" s="40" t="s">
        <v>181</v>
      </c>
      <c r="AC14" s="43">
        <v>0.19038272816486751</v>
      </c>
      <c r="AD14" s="40" t="s">
        <v>197</v>
      </c>
      <c r="AE14" s="43">
        <v>0.5490196078431373</v>
      </c>
      <c r="AF14" s="40" t="s">
        <v>188</v>
      </c>
      <c r="AG14" s="43">
        <v>0.38227146814404434</v>
      </c>
      <c r="AH14" s="40" t="s">
        <v>203</v>
      </c>
      <c r="AI14" s="43">
        <v>0.45454545454545453</v>
      </c>
      <c r="AJ14" s="40" t="s">
        <v>192</v>
      </c>
      <c r="AK14" s="47">
        <v>89000</v>
      </c>
    </row>
    <row r="15" spans="1:37" x14ac:dyDescent="0.45">
      <c r="A15" s="37">
        <v>13</v>
      </c>
      <c r="B15" s="40" t="s">
        <v>194</v>
      </c>
      <c r="C15" s="92">
        <v>28</v>
      </c>
      <c r="D15" s="38" t="s">
        <v>196</v>
      </c>
      <c r="E15" s="39">
        <v>-80.800000000000011</v>
      </c>
      <c r="F15" s="40" t="s">
        <v>183</v>
      </c>
      <c r="G15" s="52">
        <v>-3.6082111436950148</v>
      </c>
      <c r="H15" s="40" t="s">
        <v>194</v>
      </c>
      <c r="I15" s="44">
        <v>1491.5152195648213</v>
      </c>
      <c r="J15" s="40" t="s">
        <v>183</v>
      </c>
      <c r="K15" s="41">
        <v>2.0938416422287389</v>
      </c>
      <c r="L15" s="40" t="s">
        <v>181</v>
      </c>
      <c r="M15" s="42">
        <v>0.2711864406779661</v>
      </c>
      <c r="N15" s="40" t="s">
        <v>180</v>
      </c>
      <c r="O15" s="42">
        <v>0.4</v>
      </c>
      <c r="P15" s="40" t="s">
        <v>186</v>
      </c>
      <c r="Q15" s="43">
        <v>0.28142493638676847</v>
      </c>
      <c r="R15" s="40" t="s">
        <v>189</v>
      </c>
      <c r="S15" s="43">
        <v>0.17164179104477612</v>
      </c>
      <c r="T15" s="40" t="s">
        <v>188</v>
      </c>
      <c r="U15" s="44">
        <v>8385.6304985337247</v>
      </c>
      <c r="V15" s="40" t="s">
        <v>197</v>
      </c>
      <c r="W15" s="44">
        <v>-8418.9189189189183</v>
      </c>
      <c r="X15" s="40" t="s">
        <v>192</v>
      </c>
      <c r="Y15" s="42">
        <v>0.14705882352941177</v>
      </c>
      <c r="Z15" s="40" t="s">
        <v>203</v>
      </c>
      <c r="AA15" s="43">
        <v>0.23841059602649006</v>
      </c>
      <c r="AB15" s="40" t="s">
        <v>186</v>
      </c>
      <c r="AC15" s="43">
        <v>0.18956743002544529</v>
      </c>
      <c r="AD15" s="40" t="s">
        <v>188</v>
      </c>
      <c r="AE15" s="43">
        <v>0.54323308270676696</v>
      </c>
      <c r="AF15" s="40" t="s">
        <v>182</v>
      </c>
      <c r="AG15" s="43">
        <v>0.38203753351206432</v>
      </c>
      <c r="AH15" s="40" t="s">
        <v>178</v>
      </c>
      <c r="AI15" s="43">
        <v>0.44129979035639411</v>
      </c>
      <c r="AJ15" s="40" t="s">
        <v>203</v>
      </c>
      <c r="AK15" s="47">
        <v>80600</v>
      </c>
    </row>
    <row r="16" spans="1:37" x14ac:dyDescent="0.45">
      <c r="A16" s="37">
        <v>14</v>
      </c>
      <c r="B16" s="40" t="s">
        <v>197</v>
      </c>
      <c r="C16" s="92">
        <v>21</v>
      </c>
      <c r="D16" s="38" t="s">
        <v>180</v>
      </c>
      <c r="E16" s="39">
        <v>-86.4</v>
      </c>
      <c r="F16" s="40" t="s">
        <v>185</v>
      </c>
      <c r="G16" s="52">
        <v>-4.4497881355932201</v>
      </c>
      <c r="H16" s="40" t="s">
        <v>193</v>
      </c>
      <c r="I16" s="44">
        <v>1489.2889468180317</v>
      </c>
      <c r="J16" s="40" t="s">
        <v>185</v>
      </c>
      <c r="K16" s="41">
        <v>2.1207627118644066</v>
      </c>
      <c r="L16" s="40" t="s">
        <v>183</v>
      </c>
      <c r="M16" s="42">
        <v>0.26686217008797652</v>
      </c>
      <c r="N16" s="40" t="s">
        <v>196</v>
      </c>
      <c r="O16" s="42">
        <v>0.4</v>
      </c>
      <c r="P16" s="40" t="s">
        <v>180</v>
      </c>
      <c r="Q16" s="43">
        <v>0.27027027027027029</v>
      </c>
      <c r="R16" s="40" t="s">
        <v>192</v>
      </c>
      <c r="S16" s="43">
        <v>0.18030842230130487</v>
      </c>
      <c r="T16" s="40" t="s">
        <v>192</v>
      </c>
      <c r="U16" s="44">
        <v>8207.3170731707323</v>
      </c>
      <c r="V16" s="40" t="s">
        <v>188</v>
      </c>
      <c r="W16" s="44">
        <v>-8441.176470588236</v>
      </c>
      <c r="X16" s="40" t="s">
        <v>184</v>
      </c>
      <c r="Y16" s="42">
        <v>0.15151515151515152</v>
      </c>
      <c r="Z16" s="40" t="s">
        <v>188</v>
      </c>
      <c r="AA16" s="43">
        <v>0.23441286627010355</v>
      </c>
      <c r="AB16" s="40" t="s">
        <v>189</v>
      </c>
      <c r="AC16" s="43">
        <v>0.17910447761194029</v>
      </c>
      <c r="AD16" s="40" t="s">
        <v>187</v>
      </c>
      <c r="AE16" s="43">
        <v>0.53846153846153844</v>
      </c>
      <c r="AF16" s="40" t="s">
        <v>185</v>
      </c>
      <c r="AG16" s="43">
        <v>0.38184663536776214</v>
      </c>
      <c r="AH16" s="40" t="s">
        <v>182</v>
      </c>
      <c r="AI16" s="43">
        <v>0.44110854503464203</v>
      </c>
      <c r="AJ16" s="40" t="s">
        <v>191</v>
      </c>
      <c r="AK16" s="47">
        <v>78000</v>
      </c>
    </row>
    <row r="17" spans="1:37" x14ac:dyDescent="0.45">
      <c r="A17" s="37">
        <v>15</v>
      </c>
      <c r="B17" s="40" t="s">
        <v>203</v>
      </c>
      <c r="C17" s="92">
        <v>19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184</v>
      </c>
      <c r="K17" s="41">
        <v>2.1515151515151514</v>
      </c>
      <c r="L17" s="40" t="s">
        <v>185</v>
      </c>
      <c r="M17" s="42">
        <v>0.26271186440677968</v>
      </c>
      <c r="N17" s="40" t="s">
        <v>202</v>
      </c>
      <c r="O17" s="42">
        <v>0.4</v>
      </c>
      <c r="P17" s="40" t="s">
        <v>185</v>
      </c>
      <c r="Q17" s="43">
        <v>0.2697832332201619</v>
      </c>
      <c r="R17" s="40" t="s">
        <v>186</v>
      </c>
      <c r="S17" s="43">
        <v>0.18040712468193384</v>
      </c>
      <c r="T17" s="40" t="s">
        <v>203</v>
      </c>
      <c r="U17" s="44">
        <v>8204.545454545454</v>
      </c>
      <c r="V17" s="40" t="s">
        <v>186</v>
      </c>
      <c r="W17" s="44">
        <v>-8584.2031029619175</v>
      </c>
      <c r="X17" s="40" t="s">
        <v>189</v>
      </c>
      <c r="Y17" s="42">
        <v>0.15384615384615385</v>
      </c>
      <c r="Z17" s="40" t="s">
        <v>195</v>
      </c>
      <c r="AA17" s="43">
        <v>0.23076923076923078</v>
      </c>
      <c r="AB17" s="40" t="s">
        <v>187</v>
      </c>
      <c r="AC17" s="43">
        <v>0.17721518987341772</v>
      </c>
      <c r="AD17" s="40" t="s">
        <v>192</v>
      </c>
      <c r="AE17" s="43">
        <v>0.53072625698324027</v>
      </c>
      <c r="AF17" s="40" t="s">
        <v>197</v>
      </c>
      <c r="AG17" s="43">
        <v>0.36363636363636365</v>
      </c>
      <c r="AH17" s="40" t="s">
        <v>189</v>
      </c>
      <c r="AI17" s="43">
        <v>0.43636363636363634</v>
      </c>
      <c r="AJ17" s="40" t="s">
        <v>197</v>
      </c>
      <c r="AK17" s="47">
        <v>74600</v>
      </c>
    </row>
    <row r="18" spans="1:37" x14ac:dyDescent="0.45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184</v>
      </c>
      <c r="G18" s="52">
        <v>-7.7848484848484842</v>
      </c>
      <c r="H18" s="40" t="s">
        <v>196</v>
      </c>
      <c r="I18" s="44">
        <v>1484.4200922656562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203</v>
      </c>
      <c r="O18" s="42">
        <v>0.42105263157894735</v>
      </c>
      <c r="P18" s="40" t="s">
        <v>182</v>
      </c>
      <c r="Q18" s="43">
        <v>0.26556271082490035</v>
      </c>
      <c r="R18" s="40" t="s">
        <v>185</v>
      </c>
      <c r="S18" s="43">
        <v>0.18281535648994515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206</v>
      </c>
      <c r="AA18" s="43">
        <v>0.22222222222222221</v>
      </c>
      <c r="AB18" s="40" t="s">
        <v>185</v>
      </c>
      <c r="AC18" s="43">
        <v>0.16688430399582135</v>
      </c>
      <c r="AD18" s="40" t="s">
        <v>183</v>
      </c>
      <c r="AE18" s="43">
        <v>0.52840909090909094</v>
      </c>
      <c r="AF18" s="40" t="s">
        <v>181</v>
      </c>
      <c r="AG18" s="43">
        <v>0.33505154639175255</v>
      </c>
      <c r="AH18" s="40" t="s">
        <v>183</v>
      </c>
      <c r="AI18" s="43">
        <v>0.43367935409457903</v>
      </c>
      <c r="AJ18" s="40" t="s">
        <v>184</v>
      </c>
      <c r="AK18" s="47">
        <v>66700</v>
      </c>
    </row>
    <row r="19" spans="1:37" x14ac:dyDescent="0.45">
      <c r="A19" s="37">
        <v>17</v>
      </c>
      <c r="B19" s="40" t="s">
        <v>180</v>
      </c>
      <c r="C19" s="92">
        <v>5</v>
      </c>
      <c r="D19" s="38" t="s">
        <v>184</v>
      </c>
      <c r="E19" s="39">
        <v>-256.89999999999998</v>
      </c>
      <c r="F19" s="40" t="s">
        <v>181</v>
      </c>
      <c r="G19" s="52">
        <v>-8.6033898305084744</v>
      </c>
      <c r="H19" s="40" t="s">
        <v>202</v>
      </c>
      <c r="I19" s="44">
        <v>1483.0119085897741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181</v>
      </c>
      <c r="Q19" s="43">
        <v>0.26398429833169773</v>
      </c>
      <c r="R19" s="40" t="s">
        <v>203</v>
      </c>
      <c r="S19" s="43">
        <v>0.18543046357615894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193</v>
      </c>
      <c r="AA19" s="43">
        <v>0.21875</v>
      </c>
      <c r="AB19" s="40" t="s">
        <v>196</v>
      </c>
      <c r="AC19" s="43">
        <v>0.15</v>
      </c>
      <c r="AD19" s="40" t="s">
        <v>184</v>
      </c>
      <c r="AE19" s="43">
        <v>0.4942528735632184</v>
      </c>
      <c r="AF19" s="40" t="s">
        <v>196</v>
      </c>
      <c r="AG19" s="43">
        <v>0.33333333333333331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5">
      <c r="A20" s="37">
        <v>18</v>
      </c>
      <c r="B20" s="40" t="s">
        <v>196</v>
      </c>
      <c r="C20" s="92">
        <v>5</v>
      </c>
      <c r="D20" s="38" t="s">
        <v>182</v>
      </c>
      <c r="E20" s="39">
        <v>-612.59999999999991</v>
      </c>
      <c r="F20" s="40" t="s">
        <v>192</v>
      </c>
      <c r="G20" s="52">
        <v>-12.299019607843139</v>
      </c>
      <c r="H20" s="40" t="s">
        <v>179</v>
      </c>
      <c r="I20" s="44">
        <v>1476.2954110473599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0.2431791221826809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196</v>
      </c>
      <c r="Y20" s="42">
        <v>0.2</v>
      </c>
      <c r="Z20" s="40" t="s">
        <v>180</v>
      </c>
      <c r="AA20" s="43">
        <v>0.21621621621621623</v>
      </c>
      <c r="AB20" s="40" t="s">
        <v>191</v>
      </c>
      <c r="AC20" s="43">
        <v>0.14492753623188406</v>
      </c>
      <c r="AD20" s="40" t="s">
        <v>202</v>
      </c>
      <c r="AE20" s="43">
        <v>0.45454545454545453</v>
      </c>
      <c r="AF20" s="40" t="s">
        <v>187</v>
      </c>
      <c r="AG20" s="43">
        <v>0.32142857142857145</v>
      </c>
      <c r="AH20" s="40" t="s">
        <v>188</v>
      </c>
      <c r="AI20" s="43">
        <v>0.42375366568914957</v>
      </c>
      <c r="AJ20" s="40" t="s">
        <v>193</v>
      </c>
      <c r="AK20" s="47">
        <v>55200</v>
      </c>
    </row>
    <row r="21" spans="1:37" x14ac:dyDescent="0.45">
      <c r="A21" s="37">
        <v>19</v>
      </c>
      <c r="B21" s="40" t="s">
        <v>202</v>
      </c>
      <c r="C21" s="92">
        <v>5</v>
      </c>
      <c r="D21" s="38" t="s">
        <v>181</v>
      </c>
      <c r="E21" s="39">
        <v>-1015.2</v>
      </c>
      <c r="F21" s="40" t="s">
        <v>193</v>
      </c>
      <c r="G21" s="52">
        <v>-14.05</v>
      </c>
      <c r="H21" s="40" t="s">
        <v>184</v>
      </c>
      <c r="I21" s="44">
        <v>1463.4239467393418</v>
      </c>
      <c r="J21" s="40" t="s">
        <v>193</v>
      </c>
      <c r="K21" s="41">
        <v>2.25</v>
      </c>
      <c r="L21" s="40" t="s">
        <v>192</v>
      </c>
      <c r="M21" s="42">
        <v>0.14705882352941177</v>
      </c>
      <c r="N21" s="40" t="s">
        <v>197</v>
      </c>
      <c r="O21" s="42">
        <v>0.42857142857142855</v>
      </c>
      <c r="P21" s="40" t="s">
        <v>206</v>
      </c>
      <c r="Q21" s="43">
        <v>0.22222222222222221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-9212.173913043478</v>
      </c>
      <c r="X21" s="40" t="s">
        <v>202</v>
      </c>
      <c r="Y21" s="42">
        <v>0.2</v>
      </c>
      <c r="Z21" s="40" t="s">
        <v>192</v>
      </c>
      <c r="AA21" s="43">
        <v>0.21233689205219455</v>
      </c>
      <c r="AB21" s="40" t="s">
        <v>180</v>
      </c>
      <c r="AC21" s="43">
        <v>0.13513513513513514</v>
      </c>
      <c r="AD21" s="40" t="s">
        <v>193</v>
      </c>
      <c r="AE21" s="43">
        <v>0.42857142857142855</v>
      </c>
      <c r="AF21" s="40" t="s">
        <v>193</v>
      </c>
      <c r="AG21" s="43">
        <v>0.25</v>
      </c>
      <c r="AH21" s="40" t="s">
        <v>190</v>
      </c>
      <c r="AI21" s="43">
        <v>0.42172949002217297</v>
      </c>
      <c r="AJ21" s="40" t="s">
        <v>196</v>
      </c>
      <c r="AK21" s="47">
        <v>52000</v>
      </c>
    </row>
    <row r="22" spans="1:37" x14ac:dyDescent="0.45">
      <c r="A22" s="37">
        <v>20</v>
      </c>
      <c r="B22" s="40" t="s">
        <v>179</v>
      </c>
      <c r="C22" s="92">
        <v>4</v>
      </c>
      <c r="D22" s="38" t="s">
        <v>188</v>
      </c>
      <c r="E22" s="39">
        <v>-1171.8000000000006</v>
      </c>
      <c r="F22" s="40" t="s">
        <v>196</v>
      </c>
      <c r="G22" s="52">
        <v>-16.160000000000004</v>
      </c>
      <c r="H22" s="40" t="s">
        <v>183</v>
      </c>
      <c r="I22" s="44">
        <v>1458.3940361425994</v>
      </c>
      <c r="J22" s="40" t="s">
        <v>192</v>
      </c>
      <c r="K22" s="41">
        <v>2.284313725490196</v>
      </c>
      <c r="L22" s="40" t="s">
        <v>179</v>
      </c>
      <c r="M22" s="42">
        <v>0</v>
      </c>
      <c r="N22" s="40" t="s">
        <v>192</v>
      </c>
      <c r="O22" s="42">
        <v>0.43137254901960786</v>
      </c>
      <c r="P22" s="40" t="s">
        <v>196</v>
      </c>
      <c r="Q22" s="43">
        <v>0.2</v>
      </c>
      <c r="R22" s="40" t="s">
        <v>196</v>
      </c>
      <c r="S22" s="43">
        <v>0.2</v>
      </c>
      <c r="T22" s="40" t="s">
        <v>183</v>
      </c>
      <c r="U22" s="44">
        <v>7396.6551326412919</v>
      </c>
      <c r="V22" s="40" t="s">
        <v>206</v>
      </c>
      <c r="W22" s="44">
        <v>-10300</v>
      </c>
      <c r="X22" s="40" t="s">
        <v>194</v>
      </c>
      <c r="Y22" s="42">
        <v>0.25</v>
      </c>
      <c r="Z22" s="40" t="s">
        <v>187</v>
      </c>
      <c r="AA22" s="43">
        <v>0.20569620253164558</v>
      </c>
      <c r="AB22" s="40" t="s">
        <v>202</v>
      </c>
      <c r="AC22" s="43">
        <v>0.12195121951219512</v>
      </c>
      <c r="AD22" s="40" t="s">
        <v>196</v>
      </c>
      <c r="AE22" s="43">
        <v>0.4</v>
      </c>
      <c r="AF22" s="40" t="s">
        <v>180</v>
      </c>
      <c r="AG22" s="43">
        <v>0.2</v>
      </c>
      <c r="AH22" s="40" t="s">
        <v>180</v>
      </c>
      <c r="AI22" s="43">
        <v>0.3</v>
      </c>
      <c r="AJ22" s="40" t="s">
        <v>195</v>
      </c>
      <c r="AK22" s="47">
        <v>48300</v>
      </c>
    </row>
    <row r="23" spans="1:37" x14ac:dyDescent="0.45">
      <c r="A23" s="37">
        <v>21</v>
      </c>
      <c r="B23" s="40" t="s">
        <v>193</v>
      </c>
      <c r="C23" s="92">
        <v>4</v>
      </c>
      <c r="D23" s="38" t="s">
        <v>183</v>
      </c>
      <c r="E23" s="39">
        <v>-1230.4000000000001</v>
      </c>
      <c r="F23" s="40" t="s">
        <v>180</v>
      </c>
      <c r="G23" s="52">
        <v>-17.28</v>
      </c>
      <c r="H23" s="40" t="s">
        <v>185</v>
      </c>
      <c r="I23" s="44">
        <v>1393.6019525837494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202</v>
      </c>
      <c r="Q23" s="43">
        <v>0.17073170731707318</v>
      </c>
      <c r="R23" s="40" t="s">
        <v>180</v>
      </c>
      <c r="S23" s="43">
        <v>0.21621621621621623</v>
      </c>
      <c r="T23" s="40" t="s">
        <v>202</v>
      </c>
      <c r="U23" s="44">
        <v>7142.8571428571431</v>
      </c>
      <c r="V23" s="40" t="s">
        <v>193</v>
      </c>
      <c r="W23" s="44">
        <v>-11280</v>
      </c>
      <c r="X23" s="40" t="s">
        <v>193</v>
      </c>
      <c r="Y23" s="42">
        <v>0.25</v>
      </c>
      <c r="Z23" s="40" t="s">
        <v>183</v>
      </c>
      <c r="AA23" s="43">
        <v>0.18545837723919917</v>
      </c>
      <c r="AB23" s="40" t="s">
        <v>184</v>
      </c>
      <c r="AC23" s="43">
        <v>0.10606060606060606</v>
      </c>
      <c r="AD23" s="40" t="s">
        <v>195</v>
      </c>
      <c r="AE23" s="43">
        <v>0.33333333333333331</v>
      </c>
      <c r="AF23" s="40" t="s">
        <v>202</v>
      </c>
      <c r="AG23" s="43">
        <v>0.2</v>
      </c>
      <c r="AH23" s="40" t="s">
        <v>193</v>
      </c>
      <c r="AI23" s="43">
        <v>0.3</v>
      </c>
      <c r="AJ23" s="40" t="s">
        <v>202</v>
      </c>
      <c r="AK23" s="47">
        <v>45200</v>
      </c>
    </row>
    <row r="24" spans="1:37" x14ac:dyDescent="0.45">
      <c r="A24" s="37">
        <v>22</v>
      </c>
      <c r="B24" s="40" t="s">
        <v>206</v>
      </c>
      <c r="C24" s="92">
        <v>2</v>
      </c>
      <c r="D24" s="38" t="s">
        <v>192</v>
      </c>
      <c r="E24" s="39">
        <v>-1254.5000000000002</v>
      </c>
      <c r="F24" s="40" t="s">
        <v>202</v>
      </c>
      <c r="G24" s="52">
        <v>-22.740000000000002</v>
      </c>
      <c r="H24" s="40" t="s">
        <v>181</v>
      </c>
      <c r="I24" s="44">
        <v>1382.1789004547948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195</v>
      </c>
      <c r="Q24" s="43">
        <v>0.15384615384615385</v>
      </c>
      <c r="R24" s="40" t="s">
        <v>197</v>
      </c>
      <c r="S24" s="43">
        <v>0.22699386503067484</v>
      </c>
      <c r="T24" s="40" t="s">
        <v>180</v>
      </c>
      <c r="U24" s="44">
        <v>7100</v>
      </c>
      <c r="V24" s="40" t="s">
        <v>195</v>
      </c>
      <c r="W24" s="44">
        <v>-12000</v>
      </c>
      <c r="X24" s="40" t="s">
        <v>180</v>
      </c>
      <c r="Y24" s="42">
        <v>0.4</v>
      </c>
      <c r="Z24" s="40" t="s">
        <v>189</v>
      </c>
      <c r="AA24" s="43">
        <v>0.15074626865671642</v>
      </c>
      <c r="AB24" s="40" t="s">
        <v>195</v>
      </c>
      <c r="AC24" s="43">
        <v>7.6923076923076927E-2</v>
      </c>
      <c r="AD24" s="40" t="s">
        <v>206</v>
      </c>
      <c r="AE24" s="43">
        <v>0.25</v>
      </c>
      <c r="AF24" s="40" t="s">
        <v>179</v>
      </c>
      <c r="AG24" s="43">
        <v>0</v>
      </c>
      <c r="AH24" s="40" t="s">
        <v>191</v>
      </c>
      <c r="AI24" s="43">
        <v>0.29166666666666669</v>
      </c>
      <c r="AJ24" s="40" t="s">
        <v>206</v>
      </c>
      <c r="AK24" s="47">
        <v>39000</v>
      </c>
    </row>
    <row r="25" spans="1:37" x14ac:dyDescent="0.45">
      <c r="A25" s="37">
        <v>23</v>
      </c>
      <c r="B25" s="40" t="s">
        <v>195</v>
      </c>
      <c r="C25" s="92">
        <v>1</v>
      </c>
      <c r="D25" s="38" t="s">
        <v>185</v>
      </c>
      <c r="E25" s="39">
        <v>-2100.2999999999997</v>
      </c>
      <c r="F25" s="40" t="s">
        <v>179</v>
      </c>
      <c r="G25" s="52">
        <v>-33.024999999999999</v>
      </c>
      <c r="H25" s="40" t="s">
        <v>192</v>
      </c>
      <c r="I25" s="44">
        <v>1343.1099105729741</v>
      </c>
      <c r="J25" s="40" t="s">
        <v>179</v>
      </c>
      <c r="K25" s="41">
        <v>3</v>
      </c>
      <c r="L25" s="40" t="s">
        <v>206</v>
      </c>
      <c r="M25" s="42">
        <v>0</v>
      </c>
      <c r="N25" s="40" t="s">
        <v>179</v>
      </c>
      <c r="O25" s="42">
        <v>1</v>
      </c>
      <c r="P25" s="40" t="s">
        <v>179</v>
      </c>
      <c r="Q25" s="43">
        <v>0.04</v>
      </c>
      <c r="R25" s="40" t="s">
        <v>179</v>
      </c>
      <c r="S25" s="43">
        <v>0.4</v>
      </c>
      <c r="T25" s="40" t="s">
        <v>193</v>
      </c>
      <c r="U25" s="44">
        <v>4940</v>
      </c>
      <c r="V25" s="40" t="s">
        <v>180</v>
      </c>
      <c r="W25" s="44">
        <v>-12487.5</v>
      </c>
      <c r="X25" s="40" t="s">
        <v>179</v>
      </c>
      <c r="Y25" s="42">
        <v>0.5</v>
      </c>
      <c r="Z25" s="40" t="s">
        <v>179</v>
      </c>
      <c r="AA25" s="43">
        <v>0</v>
      </c>
      <c r="AB25" s="40" t="s">
        <v>179</v>
      </c>
      <c r="AC25" s="43">
        <v>0</v>
      </c>
      <c r="AD25" s="40" t="s">
        <v>179</v>
      </c>
      <c r="AE25" s="43">
        <v>0</v>
      </c>
      <c r="AF25" s="40" t="s">
        <v>195</v>
      </c>
      <c r="AG25" s="43">
        <v>0</v>
      </c>
      <c r="AH25" s="40" t="s">
        <v>196</v>
      </c>
      <c r="AI25" s="43">
        <v>0.25</v>
      </c>
      <c r="AJ25" s="40" t="s">
        <v>179</v>
      </c>
      <c r="AK25" s="47">
        <v>13000</v>
      </c>
    </row>
  </sheetData>
  <sortState xmlns:xlrd2="http://schemas.microsoft.com/office/spreadsheetml/2017/richdata2" ref="AJ3:AK66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ABF2-F772-4BBE-B010-BC296C39570E}">
  <sheetPr codeName="Sheet27"/>
  <dimension ref="A1:R3578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178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3576</v>
      </c>
      <c r="C2" s="125"/>
      <c r="E2" s="24" t="s">
        <v>66</v>
      </c>
      <c r="F2" s="10" t="s">
        <v>22</v>
      </c>
      <c r="G2" s="5">
        <v>5966</v>
      </c>
      <c r="H2" s="78">
        <f>IF(B$20=0,0,G2/B$20)</f>
        <v>0.69485208478919169</v>
      </c>
      <c r="I2" s="48">
        <v>7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-20.586576424139874</v>
      </c>
      <c r="Q2" s="67">
        <v>3546</v>
      </c>
      <c r="R2" s="54">
        <v>-73000</v>
      </c>
    </row>
    <row r="3" spans="1:18" x14ac:dyDescent="0.45">
      <c r="A3" s="18" t="s">
        <v>8</v>
      </c>
      <c r="B3" s="130">
        <v>29010</v>
      </c>
      <c r="C3" s="131"/>
      <c r="E3" s="25" t="s">
        <v>72</v>
      </c>
      <c r="F3" s="22" t="s">
        <v>27</v>
      </c>
      <c r="G3" s="15">
        <v>4451</v>
      </c>
      <c r="H3" s="79">
        <f>IF(B$20=0,0,G3/B$20)</f>
        <v>0.51840204984859073</v>
      </c>
      <c r="I3" s="49">
        <v>10</v>
      </c>
      <c r="K3" s="65">
        <v>1</v>
      </c>
      <c r="L3" s="107">
        <v>15</v>
      </c>
      <c r="M3" s="105">
        <v>1502.7</v>
      </c>
      <c r="O3" s="65" t="s">
        <v>127</v>
      </c>
      <c r="P3" s="71">
        <f t="shared" si="0"/>
        <v>0</v>
      </c>
      <c r="Q3" s="68">
        <v>3471</v>
      </c>
      <c r="R3" s="55">
        <v>0</v>
      </c>
    </row>
    <row r="4" spans="1:18" x14ac:dyDescent="0.45">
      <c r="A4" s="18" t="s">
        <v>6</v>
      </c>
      <c r="B4" s="132">
        <v>3.0198066269804258E-14</v>
      </c>
      <c r="C4" s="133"/>
      <c r="E4" s="25" t="s">
        <v>64</v>
      </c>
      <c r="F4" s="22" t="s">
        <v>20</v>
      </c>
      <c r="G4" s="15">
        <v>3910</v>
      </c>
      <c r="H4" s="79">
        <f>IF(B$20=0,0,G4/B$20)</f>
        <v>0.45539249941765664</v>
      </c>
      <c r="I4" s="49">
        <v>14</v>
      </c>
      <c r="K4" s="65">
        <v>2</v>
      </c>
      <c r="L4" s="107">
        <v>-7</v>
      </c>
      <c r="M4" s="105">
        <v>1498.7238</v>
      </c>
      <c r="O4" s="65" t="s">
        <v>128</v>
      </c>
      <c r="P4" s="71">
        <f t="shared" si="0"/>
        <v>3.9791857973676157</v>
      </c>
      <c r="Q4" s="68">
        <v>3267</v>
      </c>
      <c r="R4" s="55">
        <v>13000</v>
      </c>
    </row>
    <row r="5" spans="1:18" x14ac:dyDescent="0.45">
      <c r="A5" s="18" t="s">
        <v>7</v>
      </c>
      <c r="B5" s="118">
        <f>IF(B$2=0,0,B$4/B$2)</f>
        <v>8.444649404307678E-18</v>
      </c>
      <c r="C5" s="119"/>
      <c r="E5" s="25" t="s">
        <v>154</v>
      </c>
      <c r="F5" s="22" t="s">
        <v>155</v>
      </c>
      <c r="G5" s="15">
        <v>2617</v>
      </c>
      <c r="H5" s="79">
        <f>IF(B$20=0,0,G5/B$20)</f>
        <v>0.30479850920102491</v>
      </c>
      <c r="I5" s="49">
        <v>11</v>
      </c>
      <c r="K5" s="65">
        <v>3</v>
      </c>
      <c r="L5" s="107">
        <v>0</v>
      </c>
      <c r="M5" s="105">
        <v>1499.9914572</v>
      </c>
      <c r="O5" s="65" t="s">
        <v>129</v>
      </c>
      <c r="P5" s="71">
        <f t="shared" si="0"/>
        <v>4.324683965402528</v>
      </c>
      <c r="Q5" s="68">
        <v>3006</v>
      </c>
      <c r="R5" s="55">
        <v>13000</v>
      </c>
    </row>
    <row r="6" spans="1:18" x14ac:dyDescent="0.45">
      <c r="A6" s="18" t="s">
        <v>204</v>
      </c>
      <c r="B6" s="122">
        <v>1587.8897053269227</v>
      </c>
      <c r="C6" s="123"/>
      <c r="E6" s="25" t="s">
        <v>68</v>
      </c>
      <c r="F6" s="22" t="s">
        <v>12</v>
      </c>
      <c r="G6" s="15">
        <v>2548</v>
      </c>
      <c r="H6" s="79">
        <f>IF(B$20=0,0,G6/B$20)</f>
        <v>0.29676217097600743</v>
      </c>
      <c r="I6" s="49">
        <v>11</v>
      </c>
      <c r="K6" s="65">
        <v>4</v>
      </c>
      <c r="L6" s="107">
        <v>-1</v>
      </c>
      <c r="M6" s="105">
        <v>1499.8175084567999</v>
      </c>
      <c r="O6" s="65" t="s">
        <v>130</v>
      </c>
      <c r="P6" s="71">
        <f t="shared" si="0"/>
        <v>-5.5066079295154182</v>
      </c>
      <c r="Q6" s="68">
        <v>2724</v>
      </c>
      <c r="R6" s="55">
        <v>-15000</v>
      </c>
    </row>
    <row r="7" spans="1:18" x14ac:dyDescent="0.45">
      <c r="A7" s="18" t="s">
        <v>1</v>
      </c>
      <c r="B7" s="116">
        <f>IF(B$2=0,0,(B$8*1+B$9*2+B$10*3)/B$2)</f>
        <v>2</v>
      </c>
      <c r="C7" s="117"/>
      <c r="E7" s="25" t="s">
        <v>67</v>
      </c>
      <c r="F7" s="22" t="s">
        <v>23</v>
      </c>
      <c r="G7" s="15">
        <v>2302</v>
      </c>
      <c r="H7" s="79">
        <f>IF(B$20=0,0,G7/B$20)</f>
        <v>0.26811087817377127</v>
      </c>
      <c r="I7" s="49">
        <v>11</v>
      </c>
      <c r="K7" s="65">
        <v>5</v>
      </c>
      <c r="L7" s="107">
        <v>39.9</v>
      </c>
      <c r="M7" s="105">
        <v>1507.1866034060592</v>
      </c>
      <c r="O7" s="66" t="s">
        <v>131</v>
      </c>
      <c r="P7" s="72">
        <f t="shared" si="0"/>
        <v>24.967148488830485</v>
      </c>
      <c r="Q7" s="69">
        <v>2283</v>
      </c>
      <c r="R7" s="56">
        <v>57000</v>
      </c>
    </row>
    <row r="8" spans="1:18" x14ac:dyDescent="0.45">
      <c r="A8" s="18" t="s">
        <v>2</v>
      </c>
      <c r="B8" s="15">
        <v>1192</v>
      </c>
      <c r="C8" s="13">
        <f t="shared" ref="C8:C15" si="1">IF(B$2=0,0,B8/B$2)</f>
        <v>0.33333333333333331</v>
      </c>
      <c r="E8" s="25" t="s">
        <v>69</v>
      </c>
      <c r="F8" s="22" t="s">
        <v>24</v>
      </c>
      <c r="G8" s="15">
        <v>1215</v>
      </c>
      <c r="H8" s="79">
        <f>IF(B$20=0,0,G8/B$20)</f>
        <v>0.14150943396226415</v>
      </c>
      <c r="I8" s="49">
        <v>8</v>
      </c>
      <c r="K8" s="65">
        <v>6</v>
      </c>
      <c r="L8" s="107">
        <v>0</v>
      </c>
      <c r="M8" s="105">
        <v>1499.9674837856228</v>
      </c>
      <c r="O8" s="112"/>
      <c r="P8" s="76"/>
      <c r="Q8" s="113"/>
      <c r="R8" s="61"/>
    </row>
    <row r="9" spans="1:18" x14ac:dyDescent="0.45">
      <c r="A9" s="18" t="s">
        <v>3</v>
      </c>
      <c r="B9" s="15">
        <v>1192</v>
      </c>
      <c r="C9" s="13">
        <f t="shared" si="1"/>
        <v>0.33333333333333331</v>
      </c>
      <c r="E9" s="25" t="s">
        <v>89</v>
      </c>
      <c r="F9" s="22" t="s">
        <v>44</v>
      </c>
      <c r="G9" s="15">
        <v>1149</v>
      </c>
      <c r="H9" s="79">
        <f>IF(B$20=0,0,G9/B$20)</f>
        <v>0.13382250174703006</v>
      </c>
      <c r="I9" s="49">
        <v>9</v>
      </c>
      <c r="K9" s="65">
        <v>7</v>
      </c>
      <c r="L9" s="107">
        <v>15.1</v>
      </c>
      <c r="M9" s="105">
        <v>1502.6916788829089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1192</v>
      </c>
      <c r="C10" s="2">
        <f t="shared" si="1"/>
        <v>0.33333333333333331</v>
      </c>
      <c r="E10" s="25" t="s">
        <v>65</v>
      </c>
      <c r="F10" s="22" t="s">
        <v>21</v>
      </c>
      <c r="G10" s="15">
        <v>867</v>
      </c>
      <c r="H10" s="79">
        <f>IF(B$20=0,0,G10/B$20)</f>
        <v>0.10097833682739343</v>
      </c>
      <c r="I10" s="49">
        <v>11</v>
      </c>
      <c r="K10" s="65">
        <v>8</v>
      </c>
      <c r="L10" s="107">
        <v>-26.699999999999996</v>
      </c>
      <c r="M10" s="105">
        <v>1495.1575288096114</v>
      </c>
      <c r="O10" s="64" t="s">
        <v>146</v>
      </c>
      <c r="P10" s="73">
        <f>IF(Q10=0,0,R10/Q10)</f>
        <v>-3.4822539949537417</v>
      </c>
      <c r="Q10" s="67">
        <v>1189</v>
      </c>
      <c r="R10" s="58">
        <v>-4140.3999999999987</v>
      </c>
    </row>
    <row r="11" spans="1:18" x14ac:dyDescent="0.45">
      <c r="A11" s="19" t="s">
        <v>198</v>
      </c>
      <c r="B11" s="89">
        <f>IF(B8=0,0,C11/B8)</f>
        <v>37.576929530201355</v>
      </c>
      <c r="C11" s="90">
        <v>44791.700000000012</v>
      </c>
      <c r="E11" s="25" t="s">
        <v>70</v>
      </c>
      <c r="F11" s="22" t="s">
        <v>25</v>
      </c>
      <c r="G11" s="15">
        <v>785</v>
      </c>
      <c r="H11" s="79">
        <f>IF(B$20=0,0,G11/B$20)</f>
        <v>9.1427905893314704E-2</v>
      </c>
      <c r="I11" s="49">
        <v>8</v>
      </c>
      <c r="K11" s="65">
        <v>9</v>
      </c>
      <c r="L11" s="107">
        <v>3.5527136788005009E-15</v>
      </c>
      <c r="M11" s="105">
        <v>1499.9985836367539</v>
      </c>
      <c r="O11" s="65" t="s">
        <v>147</v>
      </c>
      <c r="P11" s="74">
        <f>IF(Q11=0,0,R11/Q11)</f>
        <v>1.3385197645079898</v>
      </c>
      <c r="Q11" s="68">
        <v>1189</v>
      </c>
      <c r="R11" s="59">
        <v>1591.5</v>
      </c>
    </row>
    <row r="12" spans="1:18" x14ac:dyDescent="0.45">
      <c r="A12" s="19" t="s">
        <v>199</v>
      </c>
      <c r="B12" s="89">
        <f>IF(B9=0,0,C12/B9)</f>
        <v>-0.98557046979865692</v>
      </c>
      <c r="C12" s="90">
        <v>-1174.799999999999</v>
      </c>
      <c r="E12" s="25" t="s">
        <v>71</v>
      </c>
      <c r="F12" s="22" t="s">
        <v>26</v>
      </c>
      <c r="G12" s="15">
        <v>545</v>
      </c>
      <c r="H12" s="79">
        <f>IF(B$20=0,0,G12/B$20)</f>
        <v>6.3475425110645231E-2</v>
      </c>
      <c r="I12" s="49">
        <v>8</v>
      </c>
      <c r="K12" s="65">
        <v>10</v>
      </c>
      <c r="L12" s="107">
        <v>85.2</v>
      </c>
      <c r="M12" s="105">
        <v>1515.3405921349333</v>
      </c>
      <c r="O12" s="66" t="s">
        <v>148</v>
      </c>
      <c r="P12" s="75">
        <f>IF(Q12=0,0,R12/Q12)</f>
        <v>2.1437342304457525</v>
      </c>
      <c r="Q12" s="69">
        <v>1189</v>
      </c>
      <c r="R12" s="60">
        <v>2548.8999999999996</v>
      </c>
    </row>
    <row r="13" spans="1:18" x14ac:dyDescent="0.45">
      <c r="A13" s="19" t="s">
        <v>200</v>
      </c>
      <c r="B13" s="89">
        <f>IF(B10=0,0,C13/B10)</f>
        <v>-36.591359060402688</v>
      </c>
      <c r="C13" s="90">
        <v>-43616.9</v>
      </c>
      <c r="E13" s="25" t="s">
        <v>86</v>
      </c>
      <c r="F13" s="22" t="s">
        <v>41</v>
      </c>
      <c r="G13" s="15">
        <v>461</v>
      </c>
      <c r="H13" s="79">
        <f>IF(B$20=0,0,G13/B$20)</f>
        <v>5.3692056836710925E-2</v>
      </c>
      <c r="I13" s="49">
        <v>10</v>
      </c>
      <c r="K13" s="65">
        <v>11</v>
      </c>
      <c r="L13" s="107">
        <v>44.5</v>
      </c>
      <c r="M13" s="105">
        <v>1507.9285485821238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0</v>
      </c>
      <c r="C14" s="119"/>
      <c r="E14" s="25" t="s">
        <v>83</v>
      </c>
      <c r="F14" s="22" t="s">
        <v>38</v>
      </c>
      <c r="G14" s="15">
        <v>389</v>
      </c>
      <c r="H14" s="79">
        <f>IF(B$20=0,0,G14/B$20)</f>
        <v>4.5306312601910086E-2</v>
      </c>
      <c r="I14" s="49">
        <v>10</v>
      </c>
      <c r="K14" s="65">
        <v>12</v>
      </c>
      <c r="L14" s="107">
        <v>0</v>
      </c>
      <c r="M14" s="105">
        <v>1499.876977290631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418</v>
      </c>
      <c r="C15" s="14">
        <f t="shared" si="1"/>
        <v>0.11689038031319911</v>
      </c>
      <c r="E15" s="25" t="s">
        <v>78</v>
      </c>
      <c r="F15" s="22" t="s">
        <v>33</v>
      </c>
      <c r="G15" s="15">
        <v>236</v>
      </c>
      <c r="H15" s="79">
        <f>IF(B$20=0,0,G15/B$20)</f>
        <v>2.7486606102958305E-2</v>
      </c>
      <c r="I15" s="49">
        <v>9</v>
      </c>
      <c r="K15" s="65">
        <v>13</v>
      </c>
      <c r="L15" s="107">
        <v>31.5</v>
      </c>
      <c r="M15" s="105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5">
      <c r="A16" s="21" t="s">
        <v>121</v>
      </c>
      <c r="B16" s="6">
        <v>7178</v>
      </c>
      <c r="C16" s="4">
        <f>IF(B$3=0,0,B16/B$3)</f>
        <v>0.24743192002757669</v>
      </c>
      <c r="E16" s="25" t="s">
        <v>81</v>
      </c>
      <c r="F16" s="22" t="s">
        <v>36</v>
      </c>
      <c r="G16" s="15">
        <v>212</v>
      </c>
      <c r="H16" s="79">
        <f>IF(B$20=0,0,G16/B$20)</f>
        <v>2.4691358024691357E-2</v>
      </c>
      <c r="I16" s="49">
        <v>10</v>
      </c>
      <c r="K16" s="65">
        <v>14</v>
      </c>
      <c r="L16" s="107">
        <v>-4</v>
      </c>
      <c r="M16" s="105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5">
      <c r="A17" s="18" t="s">
        <v>118</v>
      </c>
      <c r="B17" s="15">
        <v>6109</v>
      </c>
      <c r="C17" s="13">
        <f>IF(B$3=0,0,B17/B$3)</f>
        <v>0.21058255773871079</v>
      </c>
      <c r="E17" s="25" t="s">
        <v>91</v>
      </c>
      <c r="F17" s="22" t="s">
        <v>46</v>
      </c>
      <c r="G17" s="15">
        <v>153</v>
      </c>
      <c r="H17" s="79">
        <f>IF(B$20=0,0,G17/B$20)</f>
        <v>1.781970649895178E-2</v>
      </c>
      <c r="I17" s="49">
        <v>8</v>
      </c>
      <c r="K17" s="65">
        <v>15</v>
      </c>
      <c r="L17" s="107">
        <v>0</v>
      </c>
      <c r="M17" s="105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5">
      <c r="A18" s="9" t="s">
        <v>123</v>
      </c>
      <c r="B18" s="5">
        <v>4049</v>
      </c>
      <c r="C18" s="1">
        <f>IF(B$16=0,0,B18/B$16)</f>
        <v>0.56408470325996096</v>
      </c>
      <c r="E18" s="25" t="s">
        <v>79</v>
      </c>
      <c r="F18" s="22" t="s">
        <v>34</v>
      </c>
      <c r="G18" s="15">
        <v>126</v>
      </c>
      <c r="H18" s="79">
        <f>IF(B$20=0,0,G18/B$20)</f>
        <v>1.4675052410901468E-2</v>
      </c>
      <c r="I18" s="49">
        <v>10</v>
      </c>
      <c r="K18" s="65">
        <v>16</v>
      </c>
      <c r="L18" s="107">
        <v>-48</v>
      </c>
      <c r="M18" s="105">
        <v>1491.2997239149788</v>
      </c>
      <c r="O18" s="65" t="s">
        <v>196</v>
      </c>
      <c r="P18" s="74">
        <f>IF(Q18=0,0,R18/Q18)</f>
        <v>24.240000000000006</v>
      </c>
      <c r="Q18" s="68">
        <v>10</v>
      </c>
      <c r="R18" s="59">
        <v>242.40000000000006</v>
      </c>
    </row>
    <row r="19" spans="1:18" x14ac:dyDescent="0.45">
      <c r="A19" s="9" t="s">
        <v>124</v>
      </c>
      <c r="B19" s="5">
        <v>2503</v>
      </c>
      <c r="C19" s="1">
        <f>IF(B$17=0,0,B19/B$17)</f>
        <v>0.40972335897855622</v>
      </c>
      <c r="E19" s="25" t="s">
        <v>150</v>
      </c>
      <c r="F19" s="22" t="s">
        <v>151</v>
      </c>
      <c r="G19" s="15">
        <v>120</v>
      </c>
      <c r="H19" s="79">
        <f>IF(B$20=0,0,G19/B$20)</f>
        <v>1.3976240391334731E-2</v>
      </c>
      <c r="I19" s="49">
        <v>5</v>
      </c>
      <c r="K19" s="65">
        <v>17</v>
      </c>
      <c r="L19" s="107">
        <v>-8</v>
      </c>
      <c r="M19" s="105">
        <v>1498.569925571489</v>
      </c>
      <c r="O19" s="65" t="s">
        <v>193</v>
      </c>
      <c r="P19" s="74">
        <f>IF(Q19=0,0,R19/Q19)</f>
        <v>21.074999999999996</v>
      </c>
      <c r="Q19" s="68">
        <v>8</v>
      </c>
      <c r="R19" s="59">
        <v>168.59999999999997</v>
      </c>
    </row>
    <row r="20" spans="1:18" x14ac:dyDescent="0.45">
      <c r="A20" s="9" t="s">
        <v>10</v>
      </c>
      <c r="B20" s="5">
        <v>8586</v>
      </c>
      <c r="C20" s="1">
        <f>IF(B$3=0,0,B20/B$3)</f>
        <v>0.29596690796277147</v>
      </c>
      <c r="E20" s="25" t="s">
        <v>75</v>
      </c>
      <c r="F20" s="22" t="s">
        <v>30</v>
      </c>
      <c r="G20" s="15">
        <v>53</v>
      </c>
      <c r="H20" s="79">
        <f>IF(B$20=0,0,G20/B$20)</f>
        <v>6.1728395061728392E-3</v>
      </c>
      <c r="I20" s="49">
        <v>6</v>
      </c>
      <c r="K20" s="65">
        <v>18</v>
      </c>
      <c r="L20" s="107">
        <v>0</v>
      </c>
      <c r="M20" s="105">
        <v>1500.03650601806</v>
      </c>
      <c r="O20" s="65" t="s">
        <v>192</v>
      </c>
      <c r="P20" s="74">
        <f>IF(Q20=0,0,R20/Q20)</f>
        <v>18.448529411764685</v>
      </c>
      <c r="Q20" s="68">
        <v>204</v>
      </c>
      <c r="R20" s="59">
        <v>3763.4999999999959</v>
      </c>
    </row>
    <row r="21" spans="1:18" x14ac:dyDescent="0.45">
      <c r="A21" s="18" t="s">
        <v>13</v>
      </c>
      <c r="B21" s="15">
        <v>4735</v>
      </c>
      <c r="C21" s="13">
        <f>IF(B$3=0,0,B21/B$3)</f>
        <v>0.16321957945536023</v>
      </c>
      <c r="E21" s="25" t="s">
        <v>92</v>
      </c>
      <c r="F21" s="22" t="s">
        <v>47</v>
      </c>
      <c r="G21" s="15">
        <v>50</v>
      </c>
      <c r="H21" s="79">
        <f>IF(B$20=0,0,G21/B$20)</f>
        <v>5.8234334963894714E-3</v>
      </c>
      <c r="I21" s="49">
        <v>5</v>
      </c>
      <c r="K21" s="65">
        <v>19</v>
      </c>
      <c r="L21" s="107">
        <v>-6.1</v>
      </c>
      <c r="M21" s="105">
        <v>1498.9562869819517</v>
      </c>
      <c r="O21" s="65" t="s">
        <v>181</v>
      </c>
      <c r="P21" s="74">
        <f>IF(Q21=0,0,R21/Q21)</f>
        <v>12.905084745762711</v>
      </c>
      <c r="Q21" s="68">
        <v>236</v>
      </c>
      <c r="R21" s="59">
        <v>3045.6</v>
      </c>
    </row>
    <row r="22" spans="1:18" x14ac:dyDescent="0.45">
      <c r="A22" s="18" t="s">
        <v>12</v>
      </c>
      <c r="B22" s="15">
        <v>3789</v>
      </c>
      <c r="C22" s="13">
        <f>IF(B$20=0,0,B22/B$20)</f>
        <v>0.44129979035639411</v>
      </c>
      <c r="E22" s="25" t="s">
        <v>73</v>
      </c>
      <c r="F22" s="22" t="s">
        <v>28</v>
      </c>
      <c r="G22" s="15">
        <v>44</v>
      </c>
      <c r="H22" s="79">
        <f>IF(B$20=0,0,G22/B$20)</f>
        <v>5.1246214768227343E-3</v>
      </c>
      <c r="I22" s="49">
        <v>8</v>
      </c>
      <c r="K22" s="65">
        <v>20</v>
      </c>
      <c r="L22" s="107">
        <v>4.9000000000000004</v>
      </c>
      <c r="M22" s="105">
        <v>1500.9605492600601</v>
      </c>
      <c r="O22" s="65" t="s">
        <v>184</v>
      </c>
      <c r="P22" s="74">
        <f>IF(Q22=0,0,R22/Q22)</f>
        <v>11.677272727272726</v>
      </c>
      <c r="Q22" s="68">
        <v>66</v>
      </c>
      <c r="R22" s="59">
        <v>770.69999999999993</v>
      </c>
    </row>
    <row r="23" spans="1:18" x14ac:dyDescent="0.45">
      <c r="A23" s="18" t="s">
        <v>11</v>
      </c>
      <c r="B23" s="15">
        <v>4797</v>
      </c>
      <c r="C23" s="13">
        <f>IF(B$20=0,0,B23/B$20)</f>
        <v>0.55870020964360589</v>
      </c>
      <c r="E23" s="25" t="s">
        <v>77</v>
      </c>
      <c r="F23" s="22" t="s">
        <v>32</v>
      </c>
      <c r="G23" s="15">
        <v>44</v>
      </c>
      <c r="H23" s="79">
        <f>IF(B$20=0,0,G23/B$20)</f>
        <v>5.1246214768227343E-3</v>
      </c>
      <c r="I23" s="49">
        <v>8</v>
      </c>
      <c r="K23" s="65">
        <v>21</v>
      </c>
      <c r="L23" s="107">
        <v>0</v>
      </c>
      <c r="M23" s="105">
        <v>1500.0907859644997</v>
      </c>
      <c r="O23" s="65" t="s">
        <v>206</v>
      </c>
      <c r="P23" s="74">
        <f>IF(Q23=0,0,R23/Q23)</f>
        <v>10.125</v>
      </c>
      <c r="Q23" s="68">
        <v>4</v>
      </c>
      <c r="R23" s="59">
        <v>40.5</v>
      </c>
    </row>
    <row r="24" spans="1:18" x14ac:dyDescent="0.45">
      <c r="A24" s="18" t="s">
        <v>177</v>
      </c>
      <c r="B24" s="15">
        <v>4049</v>
      </c>
      <c r="C24" s="13">
        <f>IF(B$20=0,0,B24/B$20)</f>
        <v>0.47158164453761936</v>
      </c>
      <c r="E24" s="25" t="s">
        <v>85</v>
      </c>
      <c r="F24" s="22" t="s">
        <v>40</v>
      </c>
      <c r="G24" s="15">
        <v>39</v>
      </c>
      <c r="H24" s="79">
        <f>IF(B$20=0,0,G24/B$20)</f>
        <v>4.5422781271837872E-3</v>
      </c>
      <c r="I24" s="49">
        <v>5</v>
      </c>
      <c r="K24" s="65">
        <v>22</v>
      </c>
      <c r="L24" s="107">
        <v>-36</v>
      </c>
      <c r="M24" s="105">
        <v>1493.6282412487126</v>
      </c>
      <c r="O24" s="65" t="s">
        <v>185</v>
      </c>
      <c r="P24" s="74">
        <f>IF(Q24=0,0,R24/Q24)</f>
        <v>6.6746822033898301</v>
      </c>
      <c r="Q24" s="68">
        <v>944</v>
      </c>
      <c r="R24" s="59">
        <v>6300.9</v>
      </c>
    </row>
    <row r="25" spans="1:18" x14ac:dyDescent="0.45">
      <c r="A25" s="18" t="s">
        <v>175</v>
      </c>
      <c r="B25" s="15">
        <v>2503</v>
      </c>
      <c r="C25" s="13">
        <f>IF(B$20=0,0,B25/B$20)</f>
        <v>0.29152108082925693</v>
      </c>
      <c r="E25" s="25" t="s">
        <v>74</v>
      </c>
      <c r="F25" s="22" t="s">
        <v>29</v>
      </c>
      <c r="G25" s="15">
        <v>27</v>
      </c>
      <c r="H25" s="79">
        <f>IF(B$20=0,0,G25/B$20)</f>
        <v>3.1446540880503146E-3</v>
      </c>
      <c r="I25" s="49">
        <v>6</v>
      </c>
      <c r="K25" s="65">
        <v>23</v>
      </c>
      <c r="L25" s="107">
        <v>-3</v>
      </c>
      <c r="M25" s="105">
        <v>1499.6244718012204</v>
      </c>
      <c r="O25" s="65" t="s">
        <v>183</v>
      </c>
      <c r="P25" s="74">
        <f>IF(Q25=0,0,R25/Q25)</f>
        <v>5.1443370165745836</v>
      </c>
      <c r="Q25" s="68">
        <v>724</v>
      </c>
      <c r="R25" s="59">
        <v>3724.4999999999986</v>
      </c>
    </row>
    <row r="26" spans="1:18" x14ac:dyDescent="0.45">
      <c r="A26" s="18" t="s">
        <v>176</v>
      </c>
      <c r="B26" s="15">
        <v>2034</v>
      </c>
      <c r="C26" s="13">
        <f>IF(B$20=0,0,B26/B$20)</f>
        <v>0.23689727463312368</v>
      </c>
      <c r="E26" s="25" t="s">
        <v>84</v>
      </c>
      <c r="F26" s="22" t="s">
        <v>39</v>
      </c>
      <c r="G26" s="15">
        <v>19</v>
      </c>
      <c r="H26" s="79">
        <f>IF(B$20=0,0,G26/B$20)</f>
        <v>2.212904728627999E-3</v>
      </c>
      <c r="I26" s="49">
        <v>5</v>
      </c>
      <c r="K26" s="65">
        <v>24</v>
      </c>
      <c r="L26" s="107">
        <v>0</v>
      </c>
      <c r="M26" s="105">
        <v>1500.1847249704131</v>
      </c>
      <c r="O26" s="65" t="s">
        <v>188</v>
      </c>
      <c r="P26" s="74">
        <f>IF(Q26=0,0,R26/Q26)</f>
        <v>3.1500000000000066</v>
      </c>
      <c r="Q26" s="68">
        <v>1116</v>
      </c>
      <c r="R26" s="59">
        <v>3515.4000000000074</v>
      </c>
    </row>
    <row r="27" spans="1:18" x14ac:dyDescent="0.45">
      <c r="A27" s="18" t="s">
        <v>5</v>
      </c>
      <c r="B27" s="7">
        <f>IF(B$20=0,0,C27/B$20)</f>
        <v>8893.0584672723035</v>
      </c>
      <c r="C27" s="3">
        <v>76355800</v>
      </c>
      <c r="E27" s="25" t="s">
        <v>93</v>
      </c>
      <c r="F27" s="22" t="s">
        <v>48</v>
      </c>
      <c r="G27" s="15">
        <v>19</v>
      </c>
      <c r="H27" s="79">
        <f>IF(B$20=0,0,G27/B$20)</f>
        <v>2.212904728627999E-3</v>
      </c>
      <c r="I27" s="49">
        <v>7</v>
      </c>
      <c r="K27" s="65">
        <v>25</v>
      </c>
      <c r="L27" s="107">
        <v>-41</v>
      </c>
      <c r="M27" s="105">
        <v>1492.8276166205906</v>
      </c>
      <c r="O27" s="65" t="s">
        <v>182</v>
      </c>
      <c r="P27" s="74">
        <f>IF(Q27=0,0,R27/Q27)</f>
        <v>2.2972500000000009</v>
      </c>
      <c r="Q27" s="68">
        <v>800</v>
      </c>
      <c r="R27" s="59">
        <v>1837.8000000000009</v>
      </c>
    </row>
    <row r="28" spans="1:18" x14ac:dyDescent="0.45">
      <c r="A28" s="19" t="s">
        <v>159</v>
      </c>
      <c r="B28" s="86">
        <f>IF($B$20-B$19=0,0,C28/($B$20-B$19))</f>
        <v>9501.1507479861903</v>
      </c>
      <c r="C28" s="87">
        <v>57795500</v>
      </c>
      <c r="E28" s="25" t="s">
        <v>87</v>
      </c>
      <c r="F28" s="22" t="s">
        <v>42</v>
      </c>
      <c r="G28" s="15">
        <v>18</v>
      </c>
      <c r="H28" s="79">
        <f>IF(B$20=0,0,G28/B$20)</f>
        <v>2.0964360587002098E-3</v>
      </c>
      <c r="I28" s="49">
        <v>6</v>
      </c>
      <c r="K28" s="65">
        <v>26</v>
      </c>
      <c r="L28" s="107">
        <v>11.5</v>
      </c>
      <c r="M28" s="105">
        <v>1502.344650920867</v>
      </c>
      <c r="O28" s="65" t="s">
        <v>194</v>
      </c>
      <c r="P28" s="74">
        <f>IF(Q28=0,0,R28/Q28)</f>
        <v>1.1785714285714317</v>
      </c>
      <c r="Q28" s="68">
        <v>56</v>
      </c>
      <c r="R28" s="59">
        <v>66.000000000000171</v>
      </c>
    </row>
    <row r="29" spans="1:18" x14ac:dyDescent="0.45">
      <c r="A29" s="19" t="s">
        <v>160</v>
      </c>
      <c r="B29" s="86">
        <f>IF(B$19=0,0,C29/B$19)</f>
        <v>7415.2217339192966</v>
      </c>
      <c r="C29" s="87">
        <v>18560300</v>
      </c>
      <c r="E29" s="25" t="s">
        <v>88</v>
      </c>
      <c r="F29" s="22" t="s">
        <v>43</v>
      </c>
      <c r="G29" s="15">
        <v>15</v>
      </c>
      <c r="H29" s="79">
        <f>IF(B$20=0,0,G29/B$20)</f>
        <v>1.7470300489168414E-3</v>
      </c>
      <c r="I29" s="49">
        <v>5</v>
      </c>
      <c r="K29" s="65">
        <v>27</v>
      </c>
      <c r="L29" s="107">
        <v>0</v>
      </c>
      <c r="M29" s="105">
        <v>1500.2845830153419</v>
      </c>
      <c r="O29" s="65" t="s">
        <v>189</v>
      </c>
      <c r="P29" s="74">
        <f>IF(Q29=0,0,R29/Q29)</f>
        <v>5.7692307692313316E-2</v>
      </c>
      <c r="Q29" s="68">
        <v>182</v>
      </c>
      <c r="R29" s="59">
        <v>10.500000000001023</v>
      </c>
    </row>
    <row r="30" spans="1:18" x14ac:dyDescent="0.45">
      <c r="A30" s="19" t="s">
        <v>158</v>
      </c>
      <c r="B30" s="86">
        <f>IF(B$21=0,0,C30/B$21)</f>
        <v>-8305.1319957761352</v>
      </c>
      <c r="C30" s="87">
        <v>-39324800</v>
      </c>
      <c r="E30" s="25" t="s">
        <v>90</v>
      </c>
      <c r="F30" s="22" t="s">
        <v>45</v>
      </c>
      <c r="G30" s="15">
        <v>13</v>
      </c>
      <c r="H30" s="79">
        <f>IF(B$20=0,0,G30/B$20)</f>
        <v>1.5140927090612625E-3</v>
      </c>
      <c r="I30" s="49">
        <v>4</v>
      </c>
      <c r="K30" s="65">
        <v>28</v>
      </c>
      <c r="L30" s="107">
        <v>-31.5</v>
      </c>
      <c r="M30" s="105">
        <v>1494.6188755172498</v>
      </c>
      <c r="O30" s="65" t="s">
        <v>186</v>
      </c>
      <c r="P30" s="74">
        <f>IF(Q30=0,0,R30/Q30)</f>
        <v>-1.2009240246406572</v>
      </c>
      <c r="Q30" s="68">
        <v>974</v>
      </c>
      <c r="R30" s="59">
        <v>-1169.7</v>
      </c>
    </row>
    <row r="31" spans="1:18" x14ac:dyDescent="0.45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1.1646866992778943E-3</v>
      </c>
      <c r="I31" s="49">
        <v>3</v>
      </c>
      <c r="K31" s="65">
        <v>29</v>
      </c>
      <c r="L31" s="107">
        <v>36.700000000000003</v>
      </c>
      <c r="M31" s="105">
        <v>1506.9331622641462</v>
      </c>
      <c r="O31" s="65" t="s">
        <v>203</v>
      </c>
      <c r="P31" s="74">
        <f>IF(Q31=0,0,R31/Q31)</f>
        <v>-2.281578947368422</v>
      </c>
      <c r="Q31" s="68">
        <v>38</v>
      </c>
      <c r="R31" s="59">
        <v>-86.700000000000045</v>
      </c>
    </row>
    <row r="32" spans="1:18" x14ac:dyDescent="0.45">
      <c r="A32" s="18" t="s">
        <v>153</v>
      </c>
      <c r="B32" s="15">
        <v>38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4.6587467971115771E-4</v>
      </c>
      <c r="I32" s="49">
        <v>3</v>
      </c>
      <c r="K32" s="65">
        <v>30</v>
      </c>
      <c r="L32" s="107">
        <v>0</v>
      </c>
      <c r="M32" s="105">
        <v>1500.2915632905613</v>
      </c>
      <c r="O32" s="65" t="s">
        <v>187</v>
      </c>
      <c r="P32" s="74">
        <f>IF(Q32=0,0,R32/Q32)</f>
        <v>-3.4999999999999987</v>
      </c>
      <c r="Q32" s="68">
        <v>78</v>
      </c>
      <c r="R32" s="59">
        <v>-272.99999999999989</v>
      </c>
    </row>
    <row r="33" spans="1:18" x14ac:dyDescent="0.45">
      <c r="A33" s="45" t="s">
        <v>134</v>
      </c>
      <c r="B33" s="120">
        <v>10</v>
      </c>
      <c r="C33" s="121"/>
      <c r="E33" s="25" t="s">
        <v>97</v>
      </c>
      <c r="F33" s="22" t="s">
        <v>52</v>
      </c>
      <c r="G33" s="15">
        <v>3</v>
      </c>
      <c r="H33" s="79">
        <f>IF(B$20=0,0,G33/B$20)</f>
        <v>3.4940600978336826E-4</v>
      </c>
      <c r="I33" s="49">
        <v>3</v>
      </c>
      <c r="K33" s="65">
        <v>31</v>
      </c>
      <c r="L33" s="107">
        <v>18.3</v>
      </c>
      <c r="M33" s="105">
        <v>1503.583813910818</v>
      </c>
      <c r="O33" s="65" t="s">
        <v>190</v>
      </c>
      <c r="P33" s="74">
        <f>IF(Q33=0,0,R33/Q33)</f>
        <v>-13.573737980769227</v>
      </c>
      <c r="Q33" s="68">
        <v>1664</v>
      </c>
      <c r="R33" s="59">
        <v>-22586.699999999993</v>
      </c>
    </row>
    <row r="34" spans="1:18" x14ac:dyDescent="0.45">
      <c r="A34" s="21" t="s">
        <v>174</v>
      </c>
      <c r="B34" s="122">
        <v>149100</v>
      </c>
      <c r="C34" s="123"/>
      <c r="E34" s="25" t="s">
        <v>101</v>
      </c>
      <c r="F34" s="22" t="s">
        <v>56</v>
      </c>
      <c r="G34" s="15">
        <v>2</v>
      </c>
      <c r="H34" s="79">
        <f>IF(B$20=0,0,G34/B$20)</f>
        <v>2.3293733985557886E-4</v>
      </c>
      <c r="I34" s="49">
        <v>2</v>
      </c>
      <c r="K34" s="65">
        <v>32</v>
      </c>
      <c r="L34" s="107">
        <v>8.6000000000000014</v>
      </c>
      <c r="M34" s="105">
        <v>1501.8163110273531</v>
      </c>
      <c r="O34" s="65" t="s">
        <v>191</v>
      </c>
      <c r="P34" s="74">
        <f>IF(Q34=0,0,R34/Q34)</f>
        <v>-18.166666666666668</v>
      </c>
      <c r="Q34" s="68">
        <v>18</v>
      </c>
      <c r="R34" s="59">
        <v>-327</v>
      </c>
    </row>
    <row r="35" spans="1:18" x14ac:dyDescent="0.45">
      <c r="A35" s="20" t="s">
        <v>135</v>
      </c>
      <c r="B35" s="11">
        <v>81</v>
      </c>
      <c r="C35" s="14">
        <f>IF(B$3=0,0,B35/B$3)</f>
        <v>2.7921406411582214E-3</v>
      </c>
      <c r="E35" s="25" t="s">
        <v>76</v>
      </c>
      <c r="F35" s="22" t="s">
        <v>31</v>
      </c>
      <c r="G35" s="15">
        <v>1</v>
      </c>
      <c r="H35" s="79">
        <f>IF(B$20=0,0,G35/B$20)</f>
        <v>1.1646866992778943E-4</v>
      </c>
      <c r="I35" s="49">
        <v>2</v>
      </c>
      <c r="K35" s="65">
        <v>33</v>
      </c>
      <c r="L35" s="107">
        <v>1.7763568394002505E-15</v>
      </c>
      <c r="M35" s="105">
        <v>1500.2574131611889</v>
      </c>
      <c r="O35" s="65" t="s">
        <v>195</v>
      </c>
      <c r="P35" s="74">
        <f>IF(Q35=0,0,R35/Q35)</f>
        <v>-19.950000000000003</v>
      </c>
      <c r="Q35" s="68">
        <v>2</v>
      </c>
      <c r="R35" s="59">
        <v>-39.900000000000006</v>
      </c>
    </row>
    <row r="36" spans="1:18" x14ac:dyDescent="0.45">
      <c r="E36" s="25" t="s">
        <v>80</v>
      </c>
      <c r="F36" s="22" t="s">
        <v>35</v>
      </c>
      <c r="G36" s="15">
        <v>1</v>
      </c>
      <c r="H36" s="79">
        <f>IF(B$20=0,0,G36/B$20)</f>
        <v>1.1646866992778943E-4</v>
      </c>
      <c r="I36" s="49">
        <v>2</v>
      </c>
      <c r="K36" s="65">
        <v>34</v>
      </c>
      <c r="L36" s="107">
        <v>12.800000000000002</v>
      </c>
      <c r="M36" s="105">
        <v>1502.5658686822217</v>
      </c>
    </row>
    <row r="37" spans="1:18" x14ac:dyDescent="0.45">
      <c r="A37" s="45" t="s">
        <v>165</v>
      </c>
      <c r="B37" s="99">
        <v>571</v>
      </c>
      <c r="C37" s="88">
        <f t="shared" ref="C37:C49" si="2">IF(B$20=0,0,B37/B$20)</f>
        <v>6.6503610528767756E-2</v>
      </c>
      <c r="E37" s="25" t="s">
        <v>102</v>
      </c>
      <c r="F37" s="22" t="s">
        <v>57</v>
      </c>
      <c r="G37" s="15">
        <v>1</v>
      </c>
      <c r="H37" s="79">
        <f>IF(B$20=0,0,G37/B$20)</f>
        <v>1.1646866992778943E-4</v>
      </c>
      <c r="I37" s="49">
        <v>2</v>
      </c>
      <c r="K37" s="65">
        <v>35</v>
      </c>
      <c r="L37" s="107">
        <v>36.400000000000006</v>
      </c>
      <c r="M37" s="105">
        <v>1506.8044734701284</v>
      </c>
    </row>
    <row r="38" spans="1:18" x14ac:dyDescent="0.45">
      <c r="A38" s="18" t="s">
        <v>161</v>
      </c>
      <c r="B38" s="15">
        <v>1285</v>
      </c>
      <c r="C38" s="13">
        <f t="shared" si="2"/>
        <v>0.14966224085720942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7">
        <v>7.1054273576010019E-15</v>
      </c>
      <c r="M38" s="105">
        <v>1500.2176466293076</v>
      </c>
    </row>
    <row r="39" spans="1:18" x14ac:dyDescent="0.45">
      <c r="A39" s="18" t="s">
        <v>162</v>
      </c>
      <c r="B39" s="102">
        <v>1541</v>
      </c>
      <c r="C39" s="13">
        <f t="shared" si="2"/>
        <v>0.17947822035872352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57.000000000000007</v>
      </c>
      <c r="M39" s="105">
        <v>1510.4823407495319</v>
      </c>
    </row>
    <row r="40" spans="1:18" x14ac:dyDescent="0.45">
      <c r="A40" s="18" t="s">
        <v>163</v>
      </c>
      <c r="B40" s="102">
        <v>1512</v>
      </c>
      <c r="C40" s="13">
        <f t="shared" si="2"/>
        <v>0.1761006289308176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7">
        <v>32.600000000000009</v>
      </c>
      <c r="M40" s="105">
        <v>1506.0334467050347</v>
      </c>
    </row>
    <row r="41" spans="1:18" x14ac:dyDescent="0.45">
      <c r="A41" s="18" t="s">
        <v>164</v>
      </c>
      <c r="B41" s="102">
        <v>1254</v>
      </c>
      <c r="C41" s="13">
        <f t="shared" si="2"/>
        <v>0.14605171208944795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7">
        <v>7.1054273576010019E-15</v>
      </c>
      <c r="M41" s="105">
        <v>1500.1352460248045</v>
      </c>
    </row>
    <row r="42" spans="1:18" x14ac:dyDescent="0.45">
      <c r="A42" s="18" t="s">
        <v>166</v>
      </c>
      <c r="B42" s="102">
        <v>839</v>
      </c>
      <c r="C42" s="13">
        <f t="shared" si="2"/>
        <v>9.7717214069415331E-2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7">
        <v>-43.999999999999993</v>
      </c>
      <c r="M42" s="105">
        <v>1492.2204345486557</v>
      </c>
    </row>
    <row r="43" spans="1:18" x14ac:dyDescent="0.45">
      <c r="A43" s="18" t="s">
        <v>167</v>
      </c>
      <c r="B43" s="102">
        <v>488</v>
      </c>
      <c r="C43" s="13">
        <f t="shared" si="2"/>
        <v>5.6836710924761238E-2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7">
        <v>22.000000000000007</v>
      </c>
      <c r="M43" s="105">
        <v>1504.1531119413637</v>
      </c>
    </row>
    <row r="44" spans="1:18" x14ac:dyDescent="0.45">
      <c r="A44" s="18" t="s">
        <v>168</v>
      </c>
      <c r="B44" s="102">
        <v>265</v>
      </c>
      <c r="C44" s="13">
        <f t="shared" si="2"/>
        <v>3.0864197530864196E-2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7">
        <v>7.1054273576010019E-15</v>
      </c>
      <c r="M44" s="105">
        <v>1500.1741932697155</v>
      </c>
    </row>
    <row r="45" spans="1:18" x14ac:dyDescent="0.45">
      <c r="A45" s="18" t="s">
        <v>169</v>
      </c>
      <c r="B45" s="102">
        <v>154</v>
      </c>
      <c r="C45" s="13">
        <f t="shared" si="2"/>
        <v>1.7936175168879572E-2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7">
        <v>-36.999999999999993</v>
      </c>
      <c r="M45" s="105">
        <v>1493.5191481100971</v>
      </c>
    </row>
    <row r="46" spans="1:18" x14ac:dyDescent="0.45">
      <c r="A46" s="18" t="s">
        <v>170</v>
      </c>
      <c r="B46" s="102">
        <v>75</v>
      </c>
      <c r="C46" s="13">
        <f t="shared" si="2"/>
        <v>8.7351502445842076E-3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7">
        <v>-35.499999999999993</v>
      </c>
      <c r="M46" s="105">
        <v>1493.8340332214366</v>
      </c>
    </row>
    <row r="47" spans="1:18" x14ac:dyDescent="0.45">
      <c r="A47" s="18" t="s">
        <v>171</v>
      </c>
      <c r="B47" s="102">
        <v>41</v>
      </c>
      <c r="C47" s="13">
        <f t="shared" si="2"/>
        <v>4.7752154670393666E-3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7">
        <v>7.1054273576010019E-15</v>
      </c>
      <c r="M47" s="105">
        <v>1500.2670290221079</v>
      </c>
    </row>
    <row r="48" spans="1:18" x14ac:dyDescent="0.45">
      <c r="A48" s="18" t="s">
        <v>172</v>
      </c>
      <c r="B48" s="102">
        <v>20</v>
      </c>
      <c r="C48" s="13">
        <f t="shared" si="2"/>
        <v>2.3293733985557887E-3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7">
        <v>1.6000000000000072</v>
      </c>
      <c r="M48" s="105">
        <v>1500.5594268479751</v>
      </c>
    </row>
    <row r="49" spans="1:13" x14ac:dyDescent="0.45">
      <c r="A49" s="20" t="s">
        <v>173</v>
      </c>
      <c r="B49" s="98">
        <v>107</v>
      </c>
      <c r="C49" s="14">
        <f t="shared" si="2"/>
        <v>1.2462147682273468E-2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7">
        <v>5.4000000000000075</v>
      </c>
      <c r="M49" s="105">
        <v>1501.2460702868873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7">
        <v>7.1054273576010019E-15</v>
      </c>
      <c r="M50" s="105">
        <v>1500.2725938651661</v>
      </c>
    </row>
    <row r="51" spans="1:13" x14ac:dyDescent="0.45">
      <c r="A51" s="45" t="s">
        <v>207</v>
      </c>
      <c r="B51" s="124">
        <v>27594</v>
      </c>
      <c r="C51" s="125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7">
        <v>-21.399999999999991</v>
      </c>
      <c r="M51" s="105">
        <v>1496.424958301975</v>
      </c>
    </row>
    <row r="52" spans="1:13" x14ac:dyDescent="0.45">
      <c r="A52" s="20" t="s">
        <v>208</v>
      </c>
      <c r="B52" s="126">
        <v>8152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7">
        <v>-53.899999999999991</v>
      </c>
      <c r="M52" s="105">
        <v>1490.6024085521633</v>
      </c>
    </row>
    <row r="53" spans="1:13" x14ac:dyDescent="0.45">
      <c r="K53" s="65">
        <v>51</v>
      </c>
      <c r="L53" s="107">
        <v>7.1054273576010019E-15</v>
      </c>
      <c r="M53" s="105">
        <v>1500.3667941008503</v>
      </c>
    </row>
    <row r="54" spans="1:13" x14ac:dyDescent="0.45">
      <c r="K54" s="65">
        <v>52</v>
      </c>
      <c r="L54" s="107">
        <v>14.900000000000007</v>
      </c>
      <c r="M54" s="105">
        <v>1503.0525933362451</v>
      </c>
    </row>
    <row r="55" spans="1:13" x14ac:dyDescent="0.45">
      <c r="K55" s="65">
        <v>53</v>
      </c>
      <c r="L55" s="107">
        <v>1.2000000000000082</v>
      </c>
      <c r="M55" s="105">
        <v>1500.5742777762275</v>
      </c>
    </row>
    <row r="56" spans="1:13" x14ac:dyDescent="0.45">
      <c r="K56" s="65">
        <v>54</v>
      </c>
      <c r="L56" s="107">
        <v>8.2156503822261584E-15</v>
      </c>
      <c r="M56" s="105">
        <v>1500.3608321095701</v>
      </c>
    </row>
    <row r="57" spans="1:13" x14ac:dyDescent="0.45">
      <c r="K57" s="65">
        <v>55</v>
      </c>
      <c r="L57" s="107">
        <v>57.20000000000001</v>
      </c>
      <c r="M57" s="105">
        <v>1510.6186671169128</v>
      </c>
    </row>
    <row r="58" spans="1:13" x14ac:dyDescent="0.45">
      <c r="K58" s="65">
        <v>56</v>
      </c>
      <c r="L58" s="107">
        <v>18.800000000000011</v>
      </c>
      <c r="M58" s="105">
        <v>1503.6069551142114</v>
      </c>
    </row>
    <row r="59" spans="1:13" x14ac:dyDescent="0.45">
      <c r="K59" s="65">
        <v>57</v>
      </c>
      <c r="L59" s="107">
        <v>1.0658141036401503E-14</v>
      </c>
      <c r="M59" s="105">
        <v>1500.1653133835262</v>
      </c>
    </row>
    <row r="60" spans="1:13" x14ac:dyDescent="0.45">
      <c r="K60" s="65">
        <v>58</v>
      </c>
      <c r="L60" s="107">
        <v>26.20000000000001</v>
      </c>
      <c r="M60" s="105">
        <v>1504.844321503225</v>
      </c>
    </row>
    <row r="61" spans="1:13" x14ac:dyDescent="0.45">
      <c r="K61" s="65">
        <v>59</v>
      </c>
      <c r="L61" s="107">
        <v>1.0000000000000107</v>
      </c>
      <c r="M61" s="105">
        <v>1500.2432555742057</v>
      </c>
    </row>
    <row r="62" spans="1:13" x14ac:dyDescent="0.45">
      <c r="K62" s="65">
        <v>60</v>
      </c>
      <c r="L62" s="107">
        <v>1.0658141036401503E-14</v>
      </c>
      <c r="M62" s="105">
        <v>1500.0257960407605</v>
      </c>
    </row>
    <row r="63" spans="1:13" x14ac:dyDescent="0.45">
      <c r="K63" s="65">
        <v>61</v>
      </c>
      <c r="L63" s="107">
        <v>56.500000000000014</v>
      </c>
      <c r="M63" s="105">
        <v>1510.159641264516</v>
      </c>
    </row>
    <row r="64" spans="1:13" x14ac:dyDescent="0.45">
      <c r="K64" s="65">
        <v>62</v>
      </c>
      <c r="L64" s="107">
        <v>10.000000000000014</v>
      </c>
      <c r="M64" s="105">
        <v>1501.692683416929</v>
      </c>
    </row>
    <row r="65" spans="11:13" x14ac:dyDescent="0.45">
      <c r="K65" s="65">
        <v>63</v>
      </c>
      <c r="L65" s="107">
        <v>1.4210854715202004E-14</v>
      </c>
      <c r="M65" s="105">
        <v>1499.8465273164275</v>
      </c>
    </row>
    <row r="66" spans="11:13" x14ac:dyDescent="0.45">
      <c r="K66" s="65">
        <v>64</v>
      </c>
      <c r="L66" s="107">
        <v>-25.499999999999986</v>
      </c>
      <c r="M66" s="105">
        <v>1495.3054481525289</v>
      </c>
    </row>
    <row r="67" spans="11:13" x14ac:dyDescent="0.45">
      <c r="K67" s="65">
        <v>65</v>
      </c>
      <c r="L67" s="107">
        <v>-65.399999999999977</v>
      </c>
      <c r="M67" s="105">
        <v>1488.1996154636138</v>
      </c>
    </row>
    <row r="68" spans="11:13" x14ac:dyDescent="0.45">
      <c r="K68" s="65">
        <v>66</v>
      </c>
      <c r="L68" s="107">
        <v>2.8421709430404007E-14</v>
      </c>
      <c r="M68" s="105">
        <v>1500.0904177708321</v>
      </c>
    </row>
    <row r="69" spans="11:13" x14ac:dyDescent="0.45">
      <c r="K69" s="65">
        <v>67</v>
      </c>
      <c r="L69" s="107">
        <v>24.700000000000028</v>
      </c>
      <c r="M69" s="105">
        <v>1504.5838752642071</v>
      </c>
    </row>
    <row r="70" spans="11:13" x14ac:dyDescent="0.45">
      <c r="K70" s="65">
        <v>68</v>
      </c>
      <c r="L70" s="107">
        <v>-11.099999999999969</v>
      </c>
      <c r="M70" s="105">
        <v>1498.1603720126218</v>
      </c>
    </row>
    <row r="71" spans="11:13" x14ac:dyDescent="0.45">
      <c r="K71" s="65">
        <v>69</v>
      </c>
      <c r="L71" s="107">
        <v>3.0198066269804258E-14</v>
      </c>
      <c r="M71" s="105">
        <v>1500.2174097805459</v>
      </c>
    </row>
    <row r="72" spans="11:13" x14ac:dyDescent="0.45">
      <c r="K72" s="65">
        <v>70</v>
      </c>
      <c r="L72" s="107">
        <v>-6.4999999999999698</v>
      </c>
      <c r="M72" s="105">
        <v>1499.0941053218626</v>
      </c>
    </row>
    <row r="73" spans="11:13" x14ac:dyDescent="0.45">
      <c r="K73" s="65">
        <v>71</v>
      </c>
      <c r="L73" s="107">
        <v>-50.999999999999972</v>
      </c>
      <c r="M73" s="105">
        <v>1491.1375406899315</v>
      </c>
    </row>
    <row r="74" spans="11:13" x14ac:dyDescent="0.45">
      <c r="K74" s="65">
        <v>72</v>
      </c>
      <c r="L74" s="107">
        <v>2.8421709430404007E-14</v>
      </c>
      <c r="M74" s="105">
        <v>1500.4187154457918</v>
      </c>
    </row>
    <row r="75" spans="11:13" x14ac:dyDescent="0.45">
      <c r="K75" s="65">
        <v>73</v>
      </c>
      <c r="L75" s="107">
        <v>-33.699999999999974</v>
      </c>
      <c r="M75" s="105">
        <v>1494.398203153117</v>
      </c>
    </row>
    <row r="76" spans="11:13" x14ac:dyDescent="0.45">
      <c r="K76" s="65">
        <v>74</v>
      </c>
      <c r="L76" s="107">
        <v>-17.199999999999974</v>
      </c>
      <c r="M76" s="105">
        <v>1497.4498139341983</v>
      </c>
    </row>
    <row r="77" spans="11:13" x14ac:dyDescent="0.45">
      <c r="K77" s="65">
        <v>75</v>
      </c>
      <c r="L77" s="107">
        <v>2.4868995751603507E-14</v>
      </c>
      <c r="M77" s="105">
        <v>1500.6091150505931</v>
      </c>
    </row>
    <row r="78" spans="11:13" x14ac:dyDescent="0.45">
      <c r="K78" s="65">
        <v>76</v>
      </c>
      <c r="L78" s="107">
        <v>23.900000000000023</v>
      </c>
      <c r="M78" s="105">
        <v>1504.9554603602896</v>
      </c>
    </row>
    <row r="79" spans="11:13" x14ac:dyDescent="0.45">
      <c r="K79" s="65">
        <v>77</v>
      </c>
      <c r="L79" s="107">
        <v>15.500000000000023</v>
      </c>
      <c r="M79" s="105">
        <v>1503.4617275981279</v>
      </c>
    </row>
    <row r="80" spans="11:13" x14ac:dyDescent="0.45">
      <c r="K80" s="65">
        <v>78</v>
      </c>
      <c r="L80" s="107">
        <v>2.3092638912203256E-14</v>
      </c>
      <c r="M80" s="105">
        <v>1500.6989572325392</v>
      </c>
    </row>
    <row r="81" spans="11:13" x14ac:dyDescent="0.45">
      <c r="K81" s="65">
        <v>79</v>
      </c>
      <c r="L81" s="107">
        <v>-36.999999999999979</v>
      </c>
      <c r="M81" s="105">
        <v>1494.0827634891439</v>
      </c>
    </row>
    <row r="82" spans="11:13" x14ac:dyDescent="0.45">
      <c r="K82" s="65">
        <v>80</v>
      </c>
      <c r="L82" s="107">
        <v>24.500000000000021</v>
      </c>
      <c r="M82" s="105">
        <v>1505.236266908209</v>
      </c>
    </row>
    <row r="83" spans="11:13" x14ac:dyDescent="0.45">
      <c r="K83" s="65">
        <v>81</v>
      </c>
      <c r="L83" s="107">
        <v>2.1316282072803006E-14</v>
      </c>
      <c r="M83" s="105">
        <v>1500.8428493067597</v>
      </c>
    </row>
    <row r="84" spans="11:13" x14ac:dyDescent="0.45">
      <c r="K84" s="65">
        <v>82</v>
      </c>
      <c r="L84" s="107">
        <v>58.000000000000021</v>
      </c>
      <c r="M84" s="105">
        <v>1511.3257922109192</v>
      </c>
    </row>
    <row r="85" spans="11:13" x14ac:dyDescent="0.45">
      <c r="K85" s="65">
        <v>83</v>
      </c>
      <c r="L85" s="107">
        <v>41.500000000000021</v>
      </c>
      <c r="M85" s="105">
        <v>1508.3358374576537</v>
      </c>
    </row>
    <row r="86" spans="11:13" x14ac:dyDescent="0.45">
      <c r="K86" s="65">
        <v>84</v>
      </c>
      <c r="L86" s="107">
        <v>2.1316282072803006E-14</v>
      </c>
      <c r="M86" s="105">
        <v>1500.8638224329079</v>
      </c>
    </row>
    <row r="87" spans="11:13" x14ac:dyDescent="0.45">
      <c r="K87" s="65">
        <v>85</v>
      </c>
      <c r="L87" s="107">
        <v>-8.399999999999979</v>
      </c>
      <c r="M87" s="105">
        <v>1499.4006394983105</v>
      </c>
    </row>
    <row r="88" spans="11:13" x14ac:dyDescent="0.45">
      <c r="K88" s="65">
        <v>86</v>
      </c>
      <c r="L88" s="107">
        <v>19.300000000000018</v>
      </c>
      <c r="M88" s="105">
        <v>1504.4442356613206</v>
      </c>
    </row>
    <row r="89" spans="11:13" x14ac:dyDescent="0.45">
      <c r="K89" s="65">
        <v>87</v>
      </c>
      <c r="L89" s="107">
        <v>1.7763568394002505E-14</v>
      </c>
      <c r="M89" s="105">
        <v>1500.9975702473528</v>
      </c>
    </row>
    <row r="90" spans="11:13" x14ac:dyDescent="0.45">
      <c r="K90" s="65">
        <v>88</v>
      </c>
      <c r="L90" s="107">
        <v>53.300000000000011</v>
      </c>
      <c r="M90" s="105">
        <v>1510.6635848258686</v>
      </c>
    </row>
    <row r="91" spans="11:13" x14ac:dyDescent="0.45">
      <c r="K91" s="65">
        <v>89</v>
      </c>
      <c r="L91" s="107">
        <v>14.400000000000013</v>
      </c>
      <c r="M91" s="105">
        <v>1503.6756033169133</v>
      </c>
    </row>
    <row r="92" spans="11:13" x14ac:dyDescent="0.45">
      <c r="K92" s="65">
        <v>90</v>
      </c>
      <c r="L92" s="107">
        <v>1.2434497875801753E-14</v>
      </c>
      <c r="M92" s="105">
        <v>1501.1395496970119</v>
      </c>
    </row>
    <row r="93" spans="11:13" x14ac:dyDescent="0.45">
      <c r="K93" s="65">
        <v>91</v>
      </c>
      <c r="L93" s="107">
        <v>-13.999999999999988</v>
      </c>
      <c r="M93" s="105">
        <v>1498.6907123988299</v>
      </c>
    </row>
    <row r="94" spans="11:13" x14ac:dyDescent="0.45">
      <c r="K94" s="65">
        <v>92</v>
      </c>
      <c r="L94" s="107">
        <v>-51.999999999999986</v>
      </c>
      <c r="M94" s="105">
        <v>1491.9365681244369</v>
      </c>
    </row>
    <row r="95" spans="11:13" x14ac:dyDescent="0.45">
      <c r="K95" s="65">
        <v>93</v>
      </c>
      <c r="L95" s="107">
        <v>1.4210854715202004E-14</v>
      </c>
      <c r="M95" s="105">
        <v>1501.4229487156904</v>
      </c>
    </row>
    <row r="96" spans="11:13" x14ac:dyDescent="0.45">
      <c r="K96" s="65">
        <v>94</v>
      </c>
      <c r="L96" s="107">
        <v>60.700000000000017</v>
      </c>
      <c r="M96" s="105">
        <v>1512.4184110233962</v>
      </c>
    </row>
    <row r="97" spans="11:13" x14ac:dyDescent="0.45">
      <c r="K97" s="65">
        <v>95</v>
      </c>
      <c r="L97" s="107">
        <v>40.40000000000002</v>
      </c>
      <c r="M97" s="105">
        <v>1508.7679005572559</v>
      </c>
    </row>
    <row r="98" spans="11:13" x14ac:dyDescent="0.45">
      <c r="K98" s="65">
        <v>96</v>
      </c>
      <c r="L98" s="107">
        <v>2.1316282072803006E-14</v>
      </c>
      <c r="M98" s="105">
        <v>1501.5212931539124</v>
      </c>
    </row>
    <row r="99" spans="11:13" x14ac:dyDescent="0.45">
      <c r="K99" s="65">
        <v>97</v>
      </c>
      <c r="L99" s="107">
        <v>50.000000000000021</v>
      </c>
      <c r="M99" s="105">
        <v>1510.5901653949891</v>
      </c>
    </row>
    <row r="100" spans="11:13" x14ac:dyDescent="0.45">
      <c r="K100" s="65">
        <v>98</v>
      </c>
      <c r="L100" s="107">
        <v>41.500000000000021</v>
      </c>
      <c r="M100" s="105">
        <v>1509.0746244026191</v>
      </c>
    </row>
    <row r="101" spans="11:13" x14ac:dyDescent="0.45">
      <c r="K101" s="65">
        <v>99</v>
      </c>
      <c r="L101" s="107">
        <v>2.1316282072803006E-14</v>
      </c>
      <c r="M101" s="105">
        <v>1501.6281766562033</v>
      </c>
    </row>
    <row r="102" spans="11:13" x14ac:dyDescent="0.45">
      <c r="K102" s="65">
        <v>100</v>
      </c>
      <c r="L102" s="107">
        <v>-13.999999999999979</v>
      </c>
      <c r="M102" s="105">
        <v>1499.176407596266</v>
      </c>
    </row>
    <row r="103" spans="11:13" x14ac:dyDescent="0.45">
      <c r="K103" s="65">
        <v>101</v>
      </c>
      <c r="L103" s="107">
        <v>-52.499999999999979</v>
      </c>
      <c r="M103" s="105">
        <v>1492.3293491506884</v>
      </c>
    </row>
    <row r="104" spans="11:13" x14ac:dyDescent="0.45">
      <c r="K104" s="65">
        <v>102</v>
      </c>
      <c r="L104" s="107">
        <v>2.1316282072803006E-14</v>
      </c>
      <c r="M104" s="105">
        <v>1501.9033730557842</v>
      </c>
    </row>
    <row r="105" spans="11:13" x14ac:dyDescent="0.45">
      <c r="K105" s="65">
        <v>103</v>
      </c>
      <c r="L105" s="107">
        <v>-3.3999999999999786</v>
      </c>
      <c r="M105" s="105">
        <v>1501.3579528174496</v>
      </c>
    </row>
    <row r="106" spans="11:13" x14ac:dyDescent="0.45">
      <c r="K106" s="65">
        <v>104</v>
      </c>
      <c r="L106" s="107">
        <v>-14.999999999999979</v>
      </c>
      <c r="M106" s="105">
        <v>1499.3398051005449</v>
      </c>
    </row>
    <row r="107" spans="11:13" x14ac:dyDescent="0.45">
      <c r="K107" s="65">
        <v>105</v>
      </c>
      <c r="L107" s="107">
        <v>2.1316282072803006E-14</v>
      </c>
      <c r="M107" s="105">
        <v>1502.1217662699416</v>
      </c>
    </row>
    <row r="108" spans="11:13" x14ac:dyDescent="0.45">
      <c r="K108" s="65">
        <v>106</v>
      </c>
      <c r="L108" s="107">
        <v>-17.09999999999998</v>
      </c>
      <c r="M108" s="105">
        <v>1499.1090356723221</v>
      </c>
    </row>
    <row r="109" spans="11:13" x14ac:dyDescent="0.45">
      <c r="K109" s="65">
        <v>107</v>
      </c>
      <c r="L109" s="107">
        <v>-16.799999999999979</v>
      </c>
      <c r="M109" s="105">
        <v>1499.2463814582882</v>
      </c>
    </row>
    <row r="110" spans="11:13" x14ac:dyDescent="0.45">
      <c r="K110" s="65">
        <v>108</v>
      </c>
      <c r="L110" s="107">
        <v>2.1316282072803006E-14</v>
      </c>
      <c r="M110" s="105">
        <v>1502.3529031695384</v>
      </c>
    </row>
    <row r="111" spans="11:13" x14ac:dyDescent="0.45">
      <c r="K111" s="65">
        <v>109</v>
      </c>
      <c r="L111" s="107">
        <v>21.100000000000023</v>
      </c>
      <c r="M111" s="105">
        <v>1506.2147857505213</v>
      </c>
    </row>
    <row r="112" spans="11:13" x14ac:dyDescent="0.45">
      <c r="K112" s="65">
        <v>110</v>
      </c>
      <c r="L112" s="107">
        <v>35.800000000000026</v>
      </c>
      <c r="M112" s="105">
        <v>1508.9014970360181</v>
      </c>
    </row>
    <row r="113" spans="11:13" x14ac:dyDescent="0.45">
      <c r="K113" s="65">
        <v>111</v>
      </c>
      <c r="L113" s="107">
        <v>2.8421709430404007E-14</v>
      </c>
      <c r="M113" s="105">
        <v>1502.482088053802</v>
      </c>
    </row>
    <row r="114" spans="11:13" x14ac:dyDescent="0.45">
      <c r="K114" s="65">
        <v>112</v>
      </c>
      <c r="L114" s="107">
        <v>-50.599999999999973</v>
      </c>
      <c r="M114" s="105">
        <v>1493.4371955254792</v>
      </c>
    </row>
    <row r="115" spans="11:13" x14ac:dyDescent="0.45">
      <c r="K115" s="65">
        <v>113</v>
      </c>
      <c r="L115" s="107">
        <v>-2.599999999999973</v>
      </c>
      <c r="M115" s="105">
        <v>1502.1945723523263</v>
      </c>
    </row>
    <row r="116" spans="11:13" x14ac:dyDescent="0.45">
      <c r="K116" s="65">
        <v>114</v>
      </c>
      <c r="L116" s="107">
        <v>2.708944180085382E-14</v>
      </c>
      <c r="M116" s="105">
        <v>1502.7274049182124</v>
      </c>
    </row>
    <row r="117" spans="11:13" x14ac:dyDescent="0.45">
      <c r="K117" s="65">
        <v>115</v>
      </c>
      <c r="L117" s="107">
        <v>-8.1999999999999726</v>
      </c>
      <c r="M117" s="105">
        <v>1501.3130404887031</v>
      </c>
    </row>
    <row r="118" spans="11:13" x14ac:dyDescent="0.45">
      <c r="K118" s="65">
        <v>116</v>
      </c>
      <c r="L118" s="107">
        <v>-49.999999999999972</v>
      </c>
      <c r="M118" s="105">
        <v>1493.8591622457709</v>
      </c>
    </row>
    <row r="119" spans="11:13" x14ac:dyDescent="0.45">
      <c r="K119" s="65">
        <v>117</v>
      </c>
      <c r="L119" s="107">
        <v>2.8421709430404007E-14</v>
      </c>
      <c r="M119" s="105">
        <v>1502.9740072722964</v>
      </c>
    </row>
    <row r="120" spans="11:13" x14ac:dyDescent="0.45">
      <c r="K120" s="65">
        <v>118</v>
      </c>
      <c r="L120" s="107">
        <v>-6.9999999999999716</v>
      </c>
      <c r="M120" s="105">
        <v>1501.7741632286627</v>
      </c>
    </row>
    <row r="121" spans="11:13" x14ac:dyDescent="0.45">
      <c r="K121" s="65">
        <v>119</v>
      </c>
      <c r="L121" s="107">
        <v>-12.499999999999972</v>
      </c>
      <c r="M121" s="105">
        <v>1500.8515182492906</v>
      </c>
    </row>
    <row r="122" spans="11:13" x14ac:dyDescent="0.45">
      <c r="K122" s="65">
        <v>120</v>
      </c>
      <c r="L122" s="107">
        <v>2.8421709430404007E-14</v>
      </c>
      <c r="M122" s="105">
        <v>1503.174409139795</v>
      </c>
    </row>
    <row r="123" spans="11:13" x14ac:dyDescent="0.45">
      <c r="K123" s="65">
        <v>121</v>
      </c>
      <c r="L123" s="107">
        <v>-36.39999999999997</v>
      </c>
      <c r="M123" s="105">
        <v>1496.6813626849562</v>
      </c>
    </row>
    <row r="124" spans="11:13" x14ac:dyDescent="0.45">
      <c r="K124" s="65">
        <v>122</v>
      </c>
      <c r="L124" s="107">
        <v>-11.499999999999972</v>
      </c>
      <c r="M124" s="105">
        <v>1501.2612745088466</v>
      </c>
    </row>
    <row r="125" spans="11:13" x14ac:dyDescent="0.45">
      <c r="K125" s="65">
        <v>123</v>
      </c>
      <c r="L125" s="107">
        <v>2.8421709430404007E-14</v>
      </c>
      <c r="M125" s="105">
        <v>1503.4017068617934</v>
      </c>
    </row>
    <row r="126" spans="11:13" x14ac:dyDescent="0.45">
      <c r="K126" s="65">
        <v>124</v>
      </c>
      <c r="L126" s="107">
        <v>-8.4999999999999716</v>
      </c>
      <c r="M126" s="105">
        <v>1501.8872966206227</v>
      </c>
    </row>
    <row r="127" spans="11:13" x14ac:dyDescent="0.45">
      <c r="K127" s="65">
        <v>125</v>
      </c>
      <c r="L127" s="107">
        <v>-5.4999999999999716</v>
      </c>
      <c r="M127" s="105">
        <v>1502.4519728408989</v>
      </c>
    </row>
    <row r="128" spans="11:13" x14ac:dyDescent="0.45">
      <c r="K128" s="65">
        <v>126</v>
      </c>
      <c r="L128" s="107">
        <v>2.8421709430404007E-14</v>
      </c>
      <c r="M128" s="105">
        <v>1503.4632610038534</v>
      </c>
    </row>
    <row r="129" spans="11:13" x14ac:dyDescent="0.45">
      <c r="K129" s="65">
        <v>127</v>
      </c>
      <c r="L129" s="107">
        <v>8.4000000000000288</v>
      </c>
      <c r="M129" s="105">
        <v>1504.9904814378303</v>
      </c>
    </row>
    <row r="130" spans="11:13" x14ac:dyDescent="0.45">
      <c r="K130" s="65">
        <v>128</v>
      </c>
      <c r="L130" s="107">
        <v>23.900000000000027</v>
      </c>
      <c r="M130" s="105">
        <v>1507.7865385492034</v>
      </c>
    </row>
    <row r="131" spans="11:13" x14ac:dyDescent="0.45">
      <c r="K131" s="65">
        <v>129</v>
      </c>
      <c r="L131" s="107">
        <v>2.8421709430404007E-14</v>
      </c>
      <c r="M131" s="105">
        <v>1503.4738193179082</v>
      </c>
    </row>
    <row r="132" spans="11:13" x14ac:dyDescent="0.45">
      <c r="K132" s="65">
        <v>130</v>
      </c>
      <c r="L132" s="107">
        <v>-10.399999999999972</v>
      </c>
      <c r="M132" s="105">
        <v>1501.6169764020008</v>
      </c>
    </row>
    <row r="133" spans="11:13" x14ac:dyDescent="0.45">
      <c r="K133" s="65">
        <v>131</v>
      </c>
      <c r="L133" s="107">
        <v>0.70000000000002771</v>
      </c>
      <c r="M133" s="105">
        <v>1503.6412745435887</v>
      </c>
    </row>
    <row r="134" spans="11:13" x14ac:dyDescent="0.45">
      <c r="K134" s="65">
        <v>132</v>
      </c>
      <c r="L134" s="107">
        <v>2.7755575615628914E-14</v>
      </c>
      <c r="M134" s="105">
        <v>1503.5294268963271</v>
      </c>
    </row>
    <row r="135" spans="11:13" x14ac:dyDescent="0.45">
      <c r="K135" s="65">
        <v>133</v>
      </c>
      <c r="L135" s="107">
        <v>27.900000000000027</v>
      </c>
      <c r="M135" s="105">
        <v>1508.5722503349491</v>
      </c>
    </row>
    <row r="136" spans="11:13" x14ac:dyDescent="0.45">
      <c r="K136" s="65">
        <v>134</v>
      </c>
      <c r="L136" s="107">
        <v>-7.9999999999999716</v>
      </c>
      <c r="M136" s="105">
        <v>1502.1008168329395</v>
      </c>
    </row>
    <row r="137" spans="11:13" x14ac:dyDescent="0.45">
      <c r="K137" s="65">
        <v>135</v>
      </c>
      <c r="L137" s="107">
        <v>2.8421709430404007E-14</v>
      </c>
      <c r="M137" s="105">
        <v>1503.5702119319419</v>
      </c>
    </row>
    <row r="138" spans="11:13" x14ac:dyDescent="0.45">
      <c r="K138" s="65">
        <v>136</v>
      </c>
      <c r="L138" s="107">
        <v>-20.499999999999972</v>
      </c>
      <c r="M138" s="105">
        <v>1499.9007906603504</v>
      </c>
    </row>
    <row r="139" spans="11:13" x14ac:dyDescent="0.45">
      <c r="K139" s="65">
        <v>137</v>
      </c>
      <c r="L139" s="107">
        <v>-25.199999999999971</v>
      </c>
      <c r="M139" s="105">
        <v>1499.0973859163882</v>
      </c>
    </row>
    <row r="140" spans="11:13" x14ac:dyDescent="0.45">
      <c r="K140" s="65">
        <v>138</v>
      </c>
      <c r="L140" s="107">
        <v>2.8421709430404007E-14</v>
      </c>
      <c r="M140" s="105">
        <v>1503.6808016008899</v>
      </c>
    </row>
    <row r="141" spans="11:13" x14ac:dyDescent="0.45">
      <c r="K141" s="65">
        <v>139</v>
      </c>
      <c r="L141" s="107">
        <v>-31.099999999999973</v>
      </c>
      <c r="M141" s="105">
        <v>1498.1027167912846</v>
      </c>
    </row>
    <row r="142" spans="11:13" x14ac:dyDescent="0.45">
      <c r="K142" s="65">
        <v>140</v>
      </c>
      <c r="L142" s="107">
        <v>-62.299999999999969</v>
      </c>
      <c r="M142" s="105">
        <v>1492.5401004905368</v>
      </c>
    </row>
    <row r="143" spans="11:13" x14ac:dyDescent="0.45">
      <c r="K143" s="65">
        <v>141</v>
      </c>
      <c r="L143" s="107">
        <v>2.8421709430404007E-14</v>
      </c>
      <c r="M143" s="105">
        <v>1503.8408598875935</v>
      </c>
    </row>
    <row r="144" spans="11:13" x14ac:dyDescent="0.45">
      <c r="K144" s="65">
        <v>142</v>
      </c>
      <c r="L144" s="107">
        <v>16.200000000000028</v>
      </c>
      <c r="M144" s="105">
        <v>1506.775814728268</v>
      </c>
    </row>
    <row r="145" spans="11:13" x14ac:dyDescent="0.45">
      <c r="K145" s="65">
        <v>143</v>
      </c>
      <c r="L145" s="107">
        <v>-8.599999999999973</v>
      </c>
      <c r="M145" s="105">
        <v>1502.3131598398984</v>
      </c>
    </row>
    <row r="146" spans="11:13" x14ac:dyDescent="0.45">
      <c r="K146" s="65">
        <v>144</v>
      </c>
      <c r="L146" s="107">
        <v>2.6645352591003757E-14</v>
      </c>
      <c r="M146" s="105">
        <v>1503.8892808808589</v>
      </c>
    </row>
    <row r="147" spans="11:13" x14ac:dyDescent="0.45">
      <c r="K147" s="65">
        <v>145</v>
      </c>
      <c r="L147" s="107">
        <v>-4.8999999999999737</v>
      </c>
      <c r="M147" s="105">
        <v>1503.0259451955737</v>
      </c>
    </row>
    <row r="148" spans="11:13" x14ac:dyDescent="0.45">
      <c r="K148" s="65">
        <v>146</v>
      </c>
      <c r="L148" s="107">
        <v>-16.799999999999976</v>
      </c>
      <c r="M148" s="105">
        <v>1500.9077895244002</v>
      </c>
    </row>
    <row r="149" spans="11:13" x14ac:dyDescent="0.45">
      <c r="K149" s="65">
        <v>147</v>
      </c>
      <c r="L149" s="107">
        <v>2.4868995751603507E-14</v>
      </c>
      <c r="M149" s="105">
        <v>1503.9683427872537</v>
      </c>
    </row>
    <row r="150" spans="11:13" x14ac:dyDescent="0.45">
      <c r="K150" s="65">
        <v>148</v>
      </c>
      <c r="L150" s="107">
        <v>12.800000000000026</v>
      </c>
      <c r="M150" s="105">
        <v>1506.2545327305302</v>
      </c>
    </row>
    <row r="151" spans="11:13" x14ac:dyDescent="0.45">
      <c r="K151" s="65">
        <v>149</v>
      </c>
      <c r="L151" s="107">
        <v>16.700000000000024</v>
      </c>
      <c r="M151" s="105">
        <v>1506.925005534147</v>
      </c>
    </row>
    <row r="152" spans="11:13" x14ac:dyDescent="0.45">
      <c r="K152" s="65">
        <v>150</v>
      </c>
      <c r="L152" s="107">
        <v>2.4868995751603507E-14</v>
      </c>
      <c r="M152" s="105">
        <v>1503.8834555009421</v>
      </c>
    </row>
    <row r="153" spans="11:13" x14ac:dyDescent="0.45">
      <c r="K153" s="65">
        <v>151</v>
      </c>
      <c r="L153" s="107">
        <v>0.70000000000002482</v>
      </c>
      <c r="M153" s="105">
        <v>1504.0281547679365</v>
      </c>
    </row>
    <row r="154" spans="11:13" x14ac:dyDescent="0.45">
      <c r="K154" s="65">
        <v>152</v>
      </c>
      <c r="L154" s="107">
        <v>43.900000000000027</v>
      </c>
      <c r="M154" s="105">
        <v>1511.8219858393288</v>
      </c>
    </row>
    <row r="155" spans="11:13" x14ac:dyDescent="0.45">
      <c r="K155" s="65">
        <v>153</v>
      </c>
      <c r="L155" s="107">
        <v>2.8421709430404007E-14</v>
      </c>
      <c r="M155" s="105">
        <v>1503.8910539242929</v>
      </c>
    </row>
    <row r="156" spans="11:13" x14ac:dyDescent="0.45">
      <c r="K156" s="65">
        <v>154</v>
      </c>
      <c r="L156" s="107">
        <v>-6.6999999999999718</v>
      </c>
      <c r="M156" s="105">
        <v>1502.7037076007471</v>
      </c>
    </row>
    <row r="157" spans="11:13" x14ac:dyDescent="0.45">
      <c r="K157" s="65">
        <v>155</v>
      </c>
      <c r="L157" s="107">
        <v>-9.4999999999999716</v>
      </c>
      <c r="M157" s="105">
        <v>1502.2254853551426</v>
      </c>
    </row>
    <row r="158" spans="11:13" x14ac:dyDescent="0.45">
      <c r="K158" s="65">
        <v>156</v>
      </c>
      <c r="L158" s="107">
        <v>2.8421709430404007E-14</v>
      </c>
      <c r="M158" s="105">
        <v>1503.9641324430117</v>
      </c>
    </row>
    <row r="159" spans="11:13" x14ac:dyDescent="0.45">
      <c r="K159" s="65">
        <v>157</v>
      </c>
      <c r="L159" s="107">
        <v>-27.999999999999972</v>
      </c>
      <c r="M159" s="105">
        <v>1498.9423476483537</v>
      </c>
    </row>
    <row r="160" spans="11:13" x14ac:dyDescent="0.45">
      <c r="K160" s="65">
        <v>158</v>
      </c>
      <c r="L160" s="107">
        <v>-82.999999999999972</v>
      </c>
      <c r="M160" s="105">
        <v>1489.0906935624635</v>
      </c>
    </row>
    <row r="161" spans="11:13" x14ac:dyDescent="0.45">
      <c r="K161" s="65">
        <v>159</v>
      </c>
      <c r="L161" s="107">
        <v>2.8421709430404007E-14</v>
      </c>
      <c r="M161" s="105">
        <v>1504.1381494010886</v>
      </c>
    </row>
    <row r="162" spans="11:13" x14ac:dyDescent="0.45">
      <c r="K162" s="65">
        <v>160</v>
      </c>
      <c r="L162" s="107">
        <v>16.700000000000028</v>
      </c>
      <c r="M162" s="105">
        <v>1507.1613205046822</v>
      </c>
    </row>
    <row r="163" spans="11:13" x14ac:dyDescent="0.45">
      <c r="K163" s="65">
        <v>161</v>
      </c>
      <c r="L163" s="107">
        <v>-20.999999999999975</v>
      </c>
      <c r="M163" s="105">
        <v>1500.3743525816542</v>
      </c>
    </row>
    <row r="164" spans="11:13" x14ac:dyDescent="0.45">
      <c r="K164" s="65">
        <v>162</v>
      </c>
      <c r="L164" s="107">
        <v>2.4868995751603507E-14</v>
      </c>
      <c r="M164" s="105">
        <v>1504.1941064661642</v>
      </c>
    </row>
    <row r="165" spans="11:13" x14ac:dyDescent="0.45">
      <c r="K165" s="65">
        <v>163</v>
      </c>
      <c r="L165" s="107">
        <v>-6.9999999999999751</v>
      </c>
      <c r="M165" s="105">
        <v>1502.9509418273672</v>
      </c>
    </row>
    <row r="166" spans="11:13" x14ac:dyDescent="0.45">
      <c r="K166" s="65">
        <v>164</v>
      </c>
      <c r="L166" s="107">
        <v>-12.899999999999975</v>
      </c>
      <c r="M166" s="105">
        <v>1501.913236176403</v>
      </c>
    </row>
    <row r="167" spans="11:13" x14ac:dyDescent="0.45">
      <c r="K167" s="65">
        <v>165</v>
      </c>
      <c r="L167" s="107">
        <v>2.4868995751603507E-14</v>
      </c>
      <c r="M167" s="105">
        <v>1504.2657567593446</v>
      </c>
    </row>
    <row r="168" spans="11:13" x14ac:dyDescent="0.45">
      <c r="K168" s="65">
        <v>166</v>
      </c>
      <c r="L168" s="107">
        <v>31.600000000000026</v>
      </c>
      <c r="M168" s="105">
        <v>1509.9101622187886</v>
      </c>
    </row>
    <row r="169" spans="11:13" x14ac:dyDescent="0.45">
      <c r="K169" s="65">
        <v>167</v>
      </c>
      <c r="L169" s="107">
        <v>37.800000000000026</v>
      </c>
      <c r="M169" s="105">
        <v>1510.9487012454758</v>
      </c>
    </row>
    <row r="170" spans="11:13" x14ac:dyDescent="0.45">
      <c r="K170" s="65">
        <v>168</v>
      </c>
      <c r="L170" s="107">
        <v>2.8421709430404007E-14</v>
      </c>
      <c r="M170" s="105">
        <v>1504.061009038003</v>
      </c>
    </row>
    <row r="171" spans="11:13" x14ac:dyDescent="0.45">
      <c r="K171" s="65">
        <v>169</v>
      </c>
      <c r="L171" s="107">
        <v>15.800000000000029</v>
      </c>
      <c r="M171" s="105">
        <v>1506.9346429837749</v>
      </c>
    </row>
    <row r="172" spans="11:13" x14ac:dyDescent="0.45">
      <c r="K172" s="65">
        <v>170</v>
      </c>
      <c r="L172" s="107">
        <v>-30.299999999999972</v>
      </c>
      <c r="M172" s="105">
        <v>1498.6490351258722</v>
      </c>
    </row>
    <row r="173" spans="11:13" x14ac:dyDescent="0.45">
      <c r="K173" s="65">
        <v>171</v>
      </c>
      <c r="L173" s="107">
        <v>2.8421709430404007E-14</v>
      </c>
      <c r="M173" s="105">
        <v>1504.165140915117</v>
      </c>
    </row>
    <row r="174" spans="11:13" x14ac:dyDescent="0.45">
      <c r="K174" s="65">
        <v>172</v>
      </c>
      <c r="L174" s="107">
        <v>57.000000000000028</v>
      </c>
      <c r="M174" s="105">
        <v>1514.4541500696264</v>
      </c>
    </row>
    <row r="175" spans="11:13" x14ac:dyDescent="0.45">
      <c r="K175" s="65">
        <v>173</v>
      </c>
      <c r="L175" s="107">
        <v>6.5000000000000284</v>
      </c>
      <c r="M175" s="105">
        <v>1505.3314251692086</v>
      </c>
    </row>
    <row r="176" spans="11:13" x14ac:dyDescent="0.45">
      <c r="K176" s="65">
        <v>174</v>
      </c>
      <c r="L176" s="107">
        <v>2.8421709430404007E-14</v>
      </c>
      <c r="M176" s="105">
        <v>1504.1834366181934</v>
      </c>
    </row>
    <row r="177" spans="11:13" x14ac:dyDescent="0.45">
      <c r="K177" s="65">
        <v>175</v>
      </c>
      <c r="L177" s="107">
        <v>5.3000000000000282</v>
      </c>
      <c r="M177" s="105">
        <v>1505.1663359984841</v>
      </c>
    </row>
    <row r="178" spans="11:13" x14ac:dyDescent="0.45">
      <c r="K178" s="65">
        <v>176</v>
      </c>
      <c r="L178" s="107">
        <v>11.600000000000028</v>
      </c>
      <c r="M178" s="105">
        <v>1506.3233379824933</v>
      </c>
    </row>
    <row r="179" spans="11:13" x14ac:dyDescent="0.45">
      <c r="K179" s="65">
        <v>177</v>
      </c>
      <c r="L179" s="107">
        <v>2.8421709430404007E-14</v>
      </c>
      <c r="M179" s="105">
        <v>1504.2513979545984</v>
      </c>
    </row>
    <row r="180" spans="11:13" x14ac:dyDescent="0.45">
      <c r="K180" s="65">
        <v>178</v>
      </c>
      <c r="L180" s="107">
        <v>-36.199999999999974</v>
      </c>
      <c r="M180" s="105">
        <v>1497.6798895668708</v>
      </c>
    </row>
    <row r="181" spans="11:13" x14ac:dyDescent="0.45">
      <c r="K181" s="65">
        <v>179</v>
      </c>
      <c r="L181" s="107">
        <v>-17.499999999999975</v>
      </c>
      <c r="M181" s="105">
        <v>1501.0298102294696</v>
      </c>
    </row>
    <row r="182" spans="11:13" x14ac:dyDescent="0.45">
      <c r="K182" s="65">
        <v>180</v>
      </c>
      <c r="L182" s="107">
        <v>2.4868995751603507E-14</v>
      </c>
      <c r="M182" s="105">
        <v>1504.1436313680929</v>
      </c>
    </row>
    <row r="183" spans="11:13" x14ac:dyDescent="0.45">
      <c r="K183" s="65">
        <v>181</v>
      </c>
      <c r="L183" s="107">
        <v>-46.09999999999998</v>
      </c>
      <c r="M183" s="105">
        <v>1495.8867695798842</v>
      </c>
    </row>
    <row r="184" spans="11:13" x14ac:dyDescent="0.45">
      <c r="K184" s="65">
        <v>182</v>
      </c>
      <c r="L184" s="107">
        <v>-40.999999999999979</v>
      </c>
      <c r="M184" s="105">
        <v>1496.895448962405</v>
      </c>
    </row>
    <row r="185" spans="11:13" x14ac:dyDescent="0.45">
      <c r="K185" s="65">
        <v>183</v>
      </c>
      <c r="L185" s="107">
        <v>2.1316282072803006E-14</v>
      </c>
      <c r="M185" s="105">
        <v>1504.3600762686306</v>
      </c>
    </row>
    <row r="186" spans="11:13" x14ac:dyDescent="0.45">
      <c r="K186" s="65">
        <v>184</v>
      </c>
      <c r="L186" s="107">
        <v>35.000000000000021</v>
      </c>
      <c r="M186" s="105">
        <v>1510.6219158110189</v>
      </c>
    </row>
    <row r="187" spans="11:13" x14ac:dyDescent="0.45">
      <c r="K187" s="65">
        <v>185</v>
      </c>
      <c r="L187" s="107">
        <v>10.500000000000021</v>
      </c>
      <c r="M187" s="105">
        <v>1506.1361843161528</v>
      </c>
    </row>
    <row r="188" spans="11:13" x14ac:dyDescent="0.45">
      <c r="K188" s="65">
        <v>186</v>
      </c>
      <c r="L188" s="107">
        <v>2.1316282072803006E-14</v>
      </c>
      <c r="M188" s="105">
        <v>1504.1973672102558</v>
      </c>
    </row>
    <row r="189" spans="11:13" x14ac:dyDescent="0.45">
      <c r="K189" s="65">
        <v>187</v>
      </c>
      <c r="L189" s="107">
        <v>21.100000000000023</v>
      </c>
      <c r="M189" s="105">
        <v>1508.0121830069943</v>
      </c>
    </row>
    <row r="190" spans="11:13" x14ac:dyDescent="0.45">
      <c r="K190" s="65">
        <v>188</v>
      </c>
      <c r="L190" s="107">
        <v>7.2000000000000224</v>
      </c>
      <c r="M190" s="105">
        <v>1505.5041099089524</v>
      </c>
    </row>
    <row r="191" spans="11:13" x14ac:dyDescent="0.45">
      <c r="K191" s="65">
        <v>189</v>
      </c>
      <c r="L191" s="107">
        <v>2.2204460492503131E-14</v>
      </c>
      <c r="M191" s="105">
        <v>1504.2170852494987</v>
      </c>
    </row>
    <row r="192" spans="11:13" x14ac:dyDescent="0.45">
      <c r="K192" s="65">
        <v>190</v>
      </c>
      <c r="L192" s="107">
        <v>-65.999999999999972</v>
      </c>
      <c r="M192" s="105">
        <v>1492.3537827380017</v>
      </c>
    </row>
    <row r="193" spans="11:13" x14ac:dyDescent="0.45">
      <c r="K193" s="65">
        <v>191</v>
      </c>
      <c r="L193" s="107">
        <v>-74.299999999999969</v>
      </c>
      <c r="M193" s="105">
        <v>1490.9476600415737</v>
      </c>
    </row>
    <row r="194" spans="11:13" x14ac:dyDescent="0.45">
      <c r="K194" s="65">
        <v>192</v>
      </c>
      <c r="L194" s="107">
        <v>2.8421709430404007E-14</v>
      </c>
      <c r="M194" s="105">
        <v>1504.4179740813242</v>
      </c>
    </row>
    <row r="195" spans="11:13" x14ac:dyDescent="0.45">
      <c r="K195" s="65">
        <v>193</v>
      </c>
      <c r="L195" s="107">
        <v>-4.9999999999999716</v>
      </c>
      <c r="M195" s="105">
        <v>1503.4314662368363</v>
      </c>
    </row>
    <row r="196" spans="11:13" x14ac:dyDescent="0.45">
      <c r="K196" s="65">
        <v>194</v>
      </c>
      <c r="L196" s="107">
        <v>-49.999999999999972</v>
      </c>
      <c r="M196" s="105">
        <v>1495.2508774394153</v>
      </c>
    </row>
    <row r="197" spans="11:13" x14ac:dyDescent="0.45">
      <c r="K197" s="65">
        <v>195</v>
      </c>
      <c r="L197" s="107">
        <v>2.8421709430404007E-14</v>
      </c>
      <c r="M197" s="105">
        <v>1504.2193721747788</v>
      </c>
    </row>
    <row r="198" spans="11:13" x14ac:dyDescent="0.45">
      <c r="K198" s="65">
        <v>196</v>
      </c>
      <c r="L198" s="107">
        <v>1.0000000000000284</v>
      </c>
      <c r="M198" s="105">
        <v>1504.39805594173</v>
      </c>
    </row>
    <row r="199" spans="11:13" x14ac:dyDescent="0.45">
      <c r="K199" s="65">
        <v>197</v>
      </c>
      <c r="L199" s="107">
        <v>-34.999999999999972</v>
      </c>
      <c r="M199" s="105">
        <v>1497.9156676060798</v>
      </c>
    </row>
    <row r="200" spans="11:13" x14ac:dyDescent="0.45">
      <c r="K200" s="65">
        <v>198</v>
      </c>
      <c r="L200" s="107">
        <v>2.8421709430404007E-14</v>
      </c>
      <c r="M200" s="105">
        <v>1504.2521736004433</v>
      </c>
    </row>
    <row r="201" spans="11:13" x14ac:dyDescent="0.45">
      <c r="K201" s="65">
        <v>199</v>
      </c>
      <c r="L201" s="107">
        <v>31.60000000000003</v>
      </c>
      <c r="M201" s="105">
        <v>1509.9326605588406</v>
      </c>
    </row>
    <row r="202" spans="11:13" x14ac:dyDescent="0.45">
      <c r="K202" s="65">
        <v>200</v>
      </c>
      <c r="L202" s="107">
        <v>0.30000000000002913</v>
      </c>
      <c r="M202" s="105">
        <v>1504.2570645954875</v>
      </c>
    </row>
    <row r="203" spans="11:13" x14ac:dyDescent="0.45">
      <c r="K203" s="65">
        <v>201</v>
      </c>
      <c r="L203" s="107">
        <v>2.9143354396410359E-14</v>
      </c>
      <c r="M203" s="105">
        <v>1504.1955222079146</v>
      </c>
    </row>
    <row r="204" spans="11:13" x14ac:dyDescent="0.45">
      <c r="K204" s="65">
        <v>202</v>
      </c>
      <c r="L204" s="107">
        <v>-18.999999999999972</v>
      </c>
      <c r="M204" s="105">
        <v>1500.756349074667</v>
      </c>
    </row>
    <row r="205" spans="11:13" x14ac:dyDescent="0.45">
      <c r="K205" s="65">
        <v>203</v>
      </c>
      <c r="L205" s="107">
        <v>45.000000000000028</v>
      </c>
      <c r="M205" s="105">
        <v>1512.2778109802191</v>
      </c>
    </row>
    <row r="206" spans="11:13" x14ac:dyDescent="0.45">
      <c r="K206" s="65">
        <v>204</v>
      </c>
      <c r="L206" s="107">
        <v>2.8421709430404007E-14</v>
      </c>
      <c r="M206" s="105">
        <v>1504.1101441143378</v>
      </c>
    </row>
    <row r="207" spans="11:13" x14ac:dyDescent="0.45">
      <c r="K207" s="65">
        <v>205</v>
      </c>
      <c r="L207" s="107">
        <v>-9.8999999999999719</v>
      </c>
      <c r="M207" s="105">
        <v>1502.3094832496517</v>
      </c>
    </row>
    <row r="208" spans="11:13" x14ac:dyDescent="0.45">
      <c r="K208" s="65">
        <v>206</v>
      </c>
      <c r="L208" s="107">
        <v>-6.7999999999999723</v>
      </c>
      <c r="M208" s="105">
        <v>1502.8596263501538</v>
      </c>
    </row>
    <row r="209" spans="11:13" x14ac:dyDescent="0.45">
      <c r="K209" s="65">
        <v>207</v>
      </c>
      <c r="L209" s="107">
        <v>2.7533531010703882E-14</v>
      </c>
      <c r="M209" s="105">
        <v>1504.0724685920529</v>
      </c>
    </row>
    <row r="210" spans="11:13" x14ac:dyDescent="0.45">
      <c r="K210" s="65">
        <v>208</v>
      </c>
      <c r="L210" s="107">
        <v>0.90000000000002756</v>
      </c>
      <c r="M210" s="105">
        <v>1504.2160337805005</v>
      </c>
    </row>
    <row r="211" spans="11:13" x14ac:dyDescent="0.45">
      <c r="K211" s="65">
        <v>209</v>
      </c>
      <c r="L211" s="107">
        <v>2.1000000000000276</v>
      </c>
      <c r="M211" s="105">
        <v>1504.4127375778176</v>
      </c>
    </row>
    <row r="212" spans="11:13" x14ac:dyDescent="0.45">
      <c r="K212" s="65">
        <v>210</v>
      </c>
      <c r="L212" s="107">
        <v>2.7533531010703882E-14</v>
      </c>
      <c r="M212" s="105">
        <v>1504.0142611523506</v>
      </c>
    </row>
    <row r="213" spans="11:13" x14ac:dyDescent="0.45">
      <c r="K213" s="65">
        <v>211</v>
      </c>
      <c r="L213" s="107">
        <v>32.300000000000026</v>
      </c>
      <c r="M213" s="105">
        <v>1509.8101755854366</v>
      </c>
    </row>
    <row r="214" spans="11:13" x14ac:dyDescent="0.45">
      <c r="K214" s="65">
        <v>212</v>
      </c>
      <c r="L214" s="107">
        <v>35.100000000000023</v>
      </c>
      <c r="M214" s="105">
        <v>1510.261314531924</v>
      </c>
    </row>
    <row r="215" spans="11:13" x14ac:dyDescent="0.45">
      <c r="K215" s="65">
        <v>213</v>
      </c>
      <c r="L215" s="107">
        <v>2.1316282072803006E-14</v>
      </c>
      <c r="M215" s="105">
        <v>1503.8877466447325</v>
      </c>
    </row>
    <row r="216" spans="11:13" x14ac:dyDescent="0.45">
      <c r="K216" s="65">
        <v>214</v>
      </c>
      <c r="L216" s="107">
        <v>-45.999999999999979</v>
      </c>
      <c r="M216" s="105">
        <v>1495.662420164864</v>
      </c>
    </row>
    <row r="217" spans="11:13" x14ac:dyDescent="0.45">
      <c r="K217" s="65">
        <v>215</v>
      </c>
      <c r="L217" s="107">
        <v>-1.3999999999999773</v>
      </c>
      <c r="M217" s="105">
        <v>1503.7944456438747</v>
      </c>
    </row>
    <row r="218" spans="11:13" x14ac:dyDescent="0.45">
      <c r="K218" s="65">
        <v>216</v>
      </c>
      <c r="L218" s="107">
        <v>2.2648549702353193E-14</v>
      </c>
      <c r="M218" s="105">
        <v>1504.1016789700116</v>
      </c>
    </row>
    <row r="219" spans="11:13" x14ac:dyDescent="0.45">
      <c r="K219" s="65">
        <v>217</v>
      </c>
      <c r="L219" s="107">
        <v>28.40000000000002</v>
      </c>
      <c r="M219" s="105">
        <v>1509.2490688961916</v>
      </c>
    </row>
    <row r="220" spans="11:13" x14ac:dyDescent="0.45">
      <c r="K220" s="65">
        <v>218</v>
      </c>
      <c r="L220" s="107">
        <v>27.000000000000021</v>
      </c>
      <c r="M220" s="105">
        <v>1509.0015744828145</v>
      </c>
    </row>
    <row r="221" spans="11:13" x14ac:dyDescent="0.45">
      <c r="K221" s="65">
        <v>219</v>
      </c>
      <c r="L221" s="107">
        <v>2.1316282072803006E-14</v>
      </c>
      <c r="M221" s="105">
        <v>1504.1475650359175</v>
      </c>
    </row>
    <row r="222" spans="11:13" x14ac:dyDescent="0.45">
      <c r="K222" s="65">
        <v>220</v>
      </c>
      <c r="L222" s="107">
        <v>-7.399999999999979</v>
      </c>
      <c r="M222" s="105">
        <v>1502.9826796457021</v>
      </c>
    </row>
    <row r="223" spans="11:13" x14ac:dyDescent="0.45">
      <c r="K223" s="65">
        <v>221</v>
      </c>
      <c r="L223" s="107">
        <v>-47.09999999999998</v>
      </c>
      <c r="M223" s="105">
        <v>1496.010783567828</v>
      </c>
    </row>
    <row r="224" spans="11:13" x14ac:dyDescent="0.45">
      <c r="K224" s="65">
        <v>222</v>
      </c>
      <c r="L224" s="107">
        <v>2.1316282072803006E-14</v>
      </c>
      <c r="M224" s="105">
        <v>1504.704718866421</v>
      </c>
    </row>
    <row r="225" spans="11:13" x14ac:dyDescent="0.45">
      <c r="K225" s="65">
        <v>223</v>
      </c>
      <c r="L225" s="107">
        <v>18.300000000000022</v>
      </c>
      <c r="M225" s="105">
        <v>1508.0544905532224</v>
      </c>
    </row>
    <row r="226" spans="11:13" x14ac:dyDescent="0.45">
      <c r="K226" s="65">
        <v>224</v>
      </c>
      <c r="L226" s="107">
        <v>-14.799999999999979</v>
      </c>
      <c r="M226" s="105">
        <v>1502.132163609903</v>
      </c>
    </row>
    <row r="227" spans="11:13" x14ac:dyDescent="0.45">
      <c r="K227" s="65">
        <v>225</v>
      </c>
      <c r="L227" s="107">
        <v>2.1316282072803006E-14</v>
      </c>
      <c r="M227" s="105">
        <v>1504.8673706282436</v>
      </c>
    </row>
    <row r="228" spans="11:13" x14ac:dyDescent="0.45">
      <c r="K228" s="65">
        <v>226</v>
      </c>
      <c r="L228" s="107">
        <v>-13.899999999999979</v>
      </c>
      <c r="M228" s="105">
        <v>1502.4201664044742</v>
      </c>
    </row>
    <row r="229" spans="11:13" x14ac:dyDescent="0.45">
      <c r="K229" s="65">
        <v>227</v>
      </c>
      <c r="L229" s="107">
        <v>-32.09999999999998</v>
      </c>
      <c r="M229" s="105">
        <v>1499.2136454060474</v>
      </c>
    </row>
    <row r="230" spans="11:13" x14ac:dyDescent="0.45">
      <c r="K230" s="65">
        <v>228</v>
      </c>
      <c r="L230" s="107">
        <v>2.1316282072803006E-14</v>
      </c>
      <c r="M230" s="105">
        <v>1505.080363533611</v>
      </c>
    </row>
    <row r="231" spans="11:13" x14ac:dyDescent="0.45">
      <c r="K231" s="65">
        <v>229</v>
      </c>
      <c r="L231" s="107">
        <v>40.000000000000021</v>
      </c>
      <c r="M231" s="105">
        <v>1512.2978813524094</v>
      </c>
    </row>
    <row r="232" spans="11:13" x14ac:dyDescent="0.45">
      <c r="K232" s="65">
        <v>230</v>
      </c>
      <c r="L232" s="107">
        <v>-0.39999999999997726</v>
      </c>
      <c r="M232" s="105">
        <v>1505.0000940642949</v>
      </c>
    </row>
    <row r="233" spans="11:13" x14ac:dyDescent="0.45">
      <c r="K233" s="65">
        <v>231</v>
      </c>
      <c r="L233" s="107">
        <v>2.2759572004815709E-14</v>
      </c>
      <c r="M233" s="105">
        <v>1505.090093499909</v>
      </c>
    </row>
    <row r="234" spans="11:13" x14ac:dyDescent="0.45">
      <c r="K234" s="65">
        <v>232</v>
      </c>
      <c r="L234" s="107">
        <v>5.2000000000000233</v>
      </c>
      <c r="M234" s="105">
        <v>1505.9535529389095</v>
      </c>
    </row>
    <row r="235" spans="11:13" x14ac:dyDescent="0.45">
      <c r="K235" s="65">
        <v>233</v>
      </c>
      <c r="L235" s="107">
        <v>-5.7999999999999767</v>
      </c>
      <c r="M235" s="105">
        <v>1503.8958316212761</v>
      </c>
    </row>
    <row r="236" spans="11:13" x14ac:dyDescent="0.45">
      <c r="K236" s="65">
        <v>234</v>
      </c>
      <c r="L236" s="107">
        <v>2.3092638912203256E-14</v>
      </c>
      <c r="M236" s="105">
        <v>1504.8744566315484</v>
      </c>
    </row>
    <row r="237" spans="11:13" x14ac:dyDescent="0.45">
      <c r="K237" s="65">
        <v>235</v>
      </c>
      <c r="L237" s="107">
        <v>-13.699999999999976</v>
      </c>
      <c r="M237" s="105">
        <v>1502.3972098917591</v>
      </c>
    </row>
    <row r="238" spans="11:13" x14ac:dyDescent="0.45">
      <c r="K238" s="65">
        <v>236</v>
      </c>
      <c r="L238" s="107">
        <v>-29.499999999999979</v>
      </c>
      <c r="M238" s="105">
        <v>1499.5568266324085</v>
      </c>
    </row>
    <row r="239" spans="11:13" x14ac:dyDescent="0.45">
      <c r="K239" s="65">
        <v>237</v>
      </c>
      <c r="L239" s="107">
        <v>2.1316282072803006E-14</v>
      </c>
      <c r="M239" s="105">
        <v>1504.887485672614</v>
      </c>
    </row>
    <row r="240" spans="11:13" x14ac:dyDescent="0.45">
      <c r="K240" s="65">
        <v>238</v>
      </c>
      <c r="L240" s="107">
        <v>-22.999999999999979</v>
      </c>
      <c r="M240" s="105">
        <v>1500.5501607585784</v>
      </c>
    </row>
    <row r="241" spans="11:13" x14ac:dyDescent="0.45">
      <c r="K241" s="65">
        <v>239</v>
      </c>
      <c r="L241" s="107">
        <v>-44.899999999999977</v>
      </c>
      <c r="M241" s="105">
        <v>1496.436859794027</v>
      </c>
    </row>
    <row r="242" spans="11:13" x14ac:dyDescent="0.45">
      <c r="K242" s="65">
        <v>240</v>
      </c>
      <c r="L242" s="107">
        <v>2.1316282072803006E-14</v>
      </c>
      <c r="M242" s="105">
        <v>1504.3722386352629</v>
      </c>
    </row>
    <row r="243" spans="11:13" x14ac:dyDescent="0.45">
      <c r="K243" s="65">
        <v>241</v>
      </c>
      <c r="L243" s="107">
        <v>5.100000000000021</v>
      </c>
      <c r="M243" s="105">
        <v>1505.3000052034513</v>
      </c>
    </row>
    <row r="244" spans="11:13" x14ac:dyDescent="0.45">
      <c r="K244" s="65">
        <v>242</v>
      </c>
      <c r="L244" s="107">
        <v>16.40000000000002</v>
      </c>
      <c r="M244" s="105">
        <v>1507.3382051722306</v>
      </c>
    </row>
    <row r="245" spans="11:13" x14ac:dyDescent="0.45">
      <c r="K245" s="65">
        <v>243</v>
      </c>
      <c r="L245" s="107">
        <v>2.1316282072803006E-14</v>
      </c>
      <c r="M245" s="105">
        <v>1504.3781759411972</v>
      </c>
    </row>
    <row r="246" spans="11:13" x14ac:dyDescent="0.45">
      <c r="K246" s="65">
        <v>244</v>
      </c>
      <c r="L246" s="107">
        <v>31.90000000000002</v>
      </c>
      <c r="M246" s="105">
        <v>1510.07590688555</v>
      </c>
    </row>
    <row r="247" spans="11:13" x14ac:dyDescent="0.45">
      <c r="K247" s="65">
        <v>245</v>
      </c>
      <c r="L247" s="107">
        <v>38.000000000000021</v>
      </c>
      <c r="M247" s="105">
        <v>1511.0954514442367</v>
      </c>
    </row>
    <row r="248" spans="11:13" x14ac:dyDescent="0.45">
      <c r="K248" s="65">
        <v>246</v>
      </c>
      <c r="L248" s="107">
        <v>2.1316282072803006E-14</v>
      </c>
      <c r="M248" s="105">
        <v>1504.1708787355713</v>
      </c>
    </row>
    <row r="249" spans="11:13" x14ac:dyDescent="0.45">
      <c r="K249" s="65">
        <v>247</v>
      </c>
      <c r="L249" s="107">
        <v>40.000000000000021</v>
      </c>
      <c r="M249" s="105">
        <v>1511.3938534631577</v>
      </c>
    </row>
    <row r="250" spans="11:13" x14ac:dyDescent="0.45">
      <c r="K250" s="65">
        <v>248</v>
      </c>
      <c r="L250" s="107">
        <v>-3.9999999999999787</v>
      </c>
      <c r="M250" s="105">
        <v>1503.4534903423787</v>
      </c>
    </row>
    <row r="251" spans="11:13" x14ac:dyDescent="0.45">
      <c r="K251" s="65">
        <v>249</v>
      </c>
      <c r="L251" s="107">
        <v>2.1316282072803006E-14</v>
      </c>
      <c r="M251" s="105">
        <v>1504.2007694003244</v>
      </c>
    </row>
    <row r="252" spans="11:13" x14ac:dyDescent="0.45">
      <c r="K252" s="65">
        <v>250</v>
      </c>
      <c r="L252" s="107">
        <v>22.500000000000021</v>
      </c>
      <c r="M252" s="105">
        <v>1508.2735647839224</v>
      </c>
    </row>
    <row r="253" spans="11:13" x14ac:dyDescent="0.45">
      <c r="K253" s="65">
        <v>251</v>
      </c>
      <c r="L253" s="107">
        <v>-18.499999999999979</v>
      </c>
      <c r="M253" s="105">
        <v>1500.891923395219</v>
      </c>
    </row>
    <row r="254" spans="11:13" x14ac:dyDescent="0.45">
      <c r="K254" s="65">
        <v>252</v>
      </c>
      <c r="L254" s="107">
        <v>2.1316282072803006E-14</v>
      </c>
      <c r="M254" s="105">
        <v>1504.2645718548476</v>
      </c>
    </row>
    <row r="255" spans="11:13" x14ac:dyDescent="0.45">
      <c r="K255" s="65">
        <v>253</v>
      </c>
      <c r="L255" s="107">
        <v>31.500000000000021</v>
      </c>
      <c r="M255" s="105">
        <v>1509.9569844237185</v>
      </c>
    </row>
    <row r="256" spans="11:13" x14ac:dyDescent="0.45">
      <c r="K256" s="65">
        <v>254</v>
      </c>
      <c r="L256" s="107">
        <v>20.700000000000021</v>
      </c>
      <c r="M256" s="105">
        <v>1508.0012425171763</v>
      </c>
    </row>
    <row r="257" spans="11:13" x14ac:dyDescent="0.45">
      <c r="K257" s="65">
        <v>255</v>
      </c>
      <c r="L257" s="107">
        <v>2.1316282072803006E-14</v>
      </c>
      <c r="M257" s="105">
        <v>1504.2752350620733</v>
      </c>
    </row>
    <row r="258" spans="11:13" x14ac:dyDescent="0.45">
      <c r="K258" s="65">
        <v>256</v>
      </c>
      <c r="L258" s="107">
        <v>59.800000000000018</v>
      </c>
      <c r="M258" s="105">
        <v>1514.9655836517009</v>
      </c>
    </row>
    <row r="259" spans="11:13" x14ac:dyDescent="0.45">
      <c r="K259" s="65">
        <v>257</v>
      </c>
      <c r="L259" s="107">
        <v>24.300000000000018</v>
      </c>
      <c r="M259" s="105">
        <v>1508.4377901497905</v>
      </c>
    </row>
    <row r="260" spans="11:13" x14ac:dyDescent="0.45">
      <c r="K260" s="65">
        <v>258</v>
      </c>
      <c r="L260" s="107">
        <v>1.7763568394002505E-14</v>
      </c>
      <c r="M260" s="105">
        <v>1503.9651634088918</v>
      </c>
    </row>
    <row r="261" spans="11:13" x14ac:dyDescent="0.45">
      <c r="K261" s="65">
        <v>259</v>
      </c>
      <c r="L261" s="107">
        <v>11.100000000000017</v>
      </c>
      <c r="M261" s="105">
        <v>1505.8913724284384</v>
      </c>
    </row>
    <row r="262" spans="11:13" x14ac:dyDescent="0.45">
      <c r="K262" s="65">
        <v>260</v>
      </c>
      <c r="L262" s="107">
        <v>-15.999999999999984</v>
      </c>
      <c r="M262" s="105">
        <v>1500.9300241938679</v>
      </c>
    </row>
    <row r="263" spans="11:13" x14ac:dyDescent="0.45">
      <c r="K263" s="65">
        <v>261</v>
      </c>
      <c r="L263" s="107">
        <v>1.5987211554602254E-14</v>
      </c>
      <c r="M263" s="105">
        <v>1503.7564440487047</v>
      </c>
    </row>
    <row r="264" spans="11:13" x14ac:dyDescent="0.45">
      <c r="K264" s="65">
        <v>262</v>
      </c>
      <c r="L264" s="107">
        <v>1.6000000000000161</v>
      </c>
      <c r="M264" s="105">
        <v>1503.9739053844125</v>
      </c>
    </row>
    <row r="265" spans="11:13" x14ac:dyDescent="0.45">
      <c r="K265" s="65">
        <v>263</v>
      </c>
      <c r="L265" s="107">
        <v>24.200000000000017</v>
      </c>
      <c r="M265" s="105">
        <v>1507.9700619521061</v>
      </c>
    </row>
    <row r="266" spans="11:13" x14ac:dyDescent="0.45">
      <c r="K266" s="65">
        <v>264</v>
      </c>
      <c r="L266" s="107">
        <v>1.7763568394002505E-14</v>
      </c>
      <c r="M266" s="105">
        <v>1503.5182415803936</v>
      </c>
    </row>
    <row r="267" spans="11:13" x14ac:dyDescent="0.45">
      <c r="K267" s="65">
        <v>265</v>
      </c>
      <c r="L267" s="107">
        <v>-21.399999999999981</v>
      </c>
      <c r="M267" s="105">
        <v>1499.7051321309111</v>
      </c>
    </row>
    <row r="268" spans="11:13" x14ac:dyDescent="0.45">
      <c r="K268" s="65">
        <v>266</v>
      </c>
      <c r="L268" s="107">
        <v>-5.7999999999999812</v>
      </c>
      <c r="M268" s="105">
        <v>1502.5749013381258</v>
      </c>
    </row>
    <row r="269" spans="11:13" x14ac:dyDescent="0.45">
      <c r="K269" s="65">
        <v>267</v>
      </c>
      <c r="L269" s="107">
        <v>1.865174681370263E-14</v>
      </c>
      <c r="M269" s="105">
        <v>1503.6634519300969</v>
      </c>
    </row>
    <row r="270" spans="11:13" x14ac:dyDescent="0.45">
      <c r="K270" s="65">
        <v>268</v>
      </c>
      <c r="L270" s="107">
        <v>3.5000000000000187</v>
      </c>
      <c r="M270" s="105">
        <v>1504.2894712185164</v>
      </c>
    </row>
    <row r="271" spans="11:13" x14ac:dyDescent="0.45">
      <c r="K271" s="65">
        <v>269</v>
      </c>
      <c r="L271" s="107">
        <v>4.1000000000000183</v>
      </c>
      <c r="M271" s="105">
        <v>1504.3897343912054</v>
      </c>
    </row>
    <row r="272" spans="11:13" x14ac:dyDescent="0.45">
      <c r="K272" s="65">
        <v>270</v>
      </c>
      <c r="L272" s="107">
        <v>1.865174681370263E-14</v>
      </c>
      <c r="M272" s="105">
        <v>1503.6433959848582</v>
      </c>
    </row>
    <row r="273" spans="11:13" x14ac:dyDescent="0.45">
      <c r="K273" s="65">
        <v>271</v>
      </c>
      <c r="L273" s="107">
        <v>-43.399999999999977</v>
      </c>
      <c r="M273" s="105">
        <v>1495.7195356089492</v>
      </c>
    </row>
    <row r="274" spans="11:13" x14ac:dyDescent="0.45">
      <c r="K274" s="65">
        <v>272</v>
      </c>
      <c r="L274" s="107">
        <v>-3.1999999999999744</v>
      </c>
      <c r="M274" s="105">
        <v>1502.8912183952955</v>
      </c>
    </row>
    <row r="275" spans="11:13" x14ac:dyDescent="0.45">
      <c r="K275" s="65">
        <v>273</v>
      </c>
      <c r="L275" s="107">
        <v>2.5757174171303632E-14</v>
      </c>
      <c r="M275" s="105">
        <v>1503.3598710849237</v>
      </c>
    </row>
    <row r="276" spans="11:13" x14ac:dyDescent="0.45">
      <c r="K276" s="65">
        <v>274</v>
      </c>
      <c r="L276" s="107">
        <v>-45.499999999999972</v>
      </c>
      <c r="M276" s="105">
        <v>1495.1017118584141</v>
      </c>
    </row>
    <row r="277" spans="11:13" x14ac:dyDescent="0.45">
      <c r="K277" s="65">
        <v>275</v>
      </c>
      <c r="L277" s="107">
        <v>-27.999999999999972</v>
      </c>
      <c r="M277" s="105">
        <v>1498.2331015872637</v>
      </c>
    </row>
    <row r="278" spans="11:13" x14ac:dyDescent="0.45">
      <c r="K278" s="65">
        <v>276</v>
      </c>
      <c r="L278" s="107">
        <v>2.8421709430404007E-14</v>
      </c>
      <c r="M278" s="105">
        <v>1503.2357029777402</v>
      </c>
    </row>
    <row r="279" spans="11:13" x14ac:dyDescent="0.45">
      <c r="K279" s="65">
        <v>277</v>
      </c>
      <c r="L279" s="107">
        <v>-0.59999999999997156</v>
      </c>
      <c r="M279" s="105">
        <v>1503.0602887598736</v>
      </c>
    </row>
    <row r="280" spans="11:13" x14ac:dyDescent="0.45">
      <c r="K280" s="65">
        <v>278</v>
      </c>
      <c r="L280" s="107">
        <v>-39.099999999999973</v>
      </c>
      <c r="M280" s="105">
        <v>1496.0639270273143</v>
      </c>
    </row>
    <row r="281" spans="11:13" x14ac:dyDescent="0.45">
      <c r="K281" s="65">
        <v>279</v>
      </c>
      <c r="L281" s="107">
        <v>2.8421709430404007E-14</v>
      </c>
      <c r="M281" s="105">
        <v>1503.0775434651505</v>
      </c>
    </row>
    <row r="282" spans="11:13" x14ac:dyDescent="0.45">
      <c r="K282" s="65">
        <v>280</v>
      </c>
      <c r="L282" s="107">
        <v>26.400000000000027</v>
      </c>
      <c r="M282" s="105">
        <v>1507.7570782043597</v>
      </c>
    </row>
    <row r="283" spans="11:13" x14ac:dyDescent="0.45">
      <c r="K283" s="65">
        <v>281</v>
      </c>
      <c r="L283" s="107">
        <v>-1.9999999999999716</v>
      </c>
      <c r="M283" s="105">
        <v>1502.5445357351334</v>
      </c>
    </row>
    <row r="284" spans="11:13" x14ac:dyDescent="0.45">
      <c r="K284" s="65">
        <v>282</v>
      </c>
      <c r="L284" s="107">
        <v>2.8421709430404007E-14</v>
      </c>
      <c r="M284" s="105">
        <v>1502.8352685207226</v>
      </c>
    </row>
    <row r="285" spans="11:13" x14ac:dyDescent="0.45">
      <c r="K285" s="65">
        <v>283</v>
      </c>
      <c r="L285" s="107">
        <v>9.7000000000000277</v>
      </c>
      <c r="M285" s="105">
        <v>1504.5162569095983</v>
      </c>
    </row>
    <row r="286" spans="11:13" x14ac:dyDescent="0.45">
      <c r="K286" s="65">
        <v>284</v>
      </c>
      <c r="L286" s="107">
        <v>-32.699999999999974</v>
      </c>
      <c r="M286" s="105">
        <v>1496.8091593681406</v>
      </c>
    </row>
    <row r="287" spans="11:13" x14ac:dyDescent="0.45">
      <c r="K287" s="65">
        <v>285</v>
      </c>
      <c r="L287" s="107">
        <v>2.8421709430404007E-14</v>
      </c>
      <c r="M287" s="105">
        <v>1502.6663044119318</v>
      </c>
    </row>
    <row r="288" spans="11:13" x14ac:dyDescent="0.45">
      <c r="K288" s="65">
        <v>286</v>
      </c>
      <c r="L288" s="107">
        <v>21.10000000000003</v>
      </c>
      <c r="M288" s="105">
        <v>1506.4483065854602</v>
      </c>
    </row>
    <row r="289" spans="11:13" x14ac:dyDescent="0.45">
      <c r="K289" s="65">
        <v>287</v>
      </c>
      <c r="L289" s="107">
        <v>-14.599999999999973</v>
      </c>
      <c r="M289" s="105">
        <v>1499.9836167459473</v>
      </c>
    </row>
    <row r="290" spans="11:13" x14ac:dyDescent="0.45">
      <c r="K290" s="65">
        <v>288</v>
      </c>
      <c r="L290" s="107">
        <v>2.6645352591003757E-14</v>
      </c>
      <c r="M290" s="105">
        <v>1502.6117150454716</v>
      </c>
    </row>
    <row r="291" spans="11:13" x14ac:dyDescent="0.45">
      <c r="K291" s="65">
        <v>289</v>
      </c>
      <c r="L291" s="107">
        <v>-48.699999999999974</v>
      </c>
      <c r="M291" s="105">
        <v>1493.6680447551987</v>
      </c>
    </row>
    <row r="292" spans="11:13" x14ac:dyDescent="0.45">
      <c r="K292" s="65">
        <v>290</v>
      </c>
      <c r="L292" s="107">
        <v>-47.999999999999972</v>
      </c>
      <c r="M292" s="105">
        <v>1493.6700364866674</v>
      </c>
    </row>
    <row r="293" spans="11:13" x14ac:dyDescent="0.45">
      <c r="K293" s="65">
        <v>291</v>
      </c>
      <c r="L293" s="107">
        <v>2.8421709430404007E-14</v>
      </c>
      <c r="M293" s="105">
        <v>1502.1860162677474</v>
      </c>
    </row>
    <row r="294" spans="11:13" x14ac:dyDescent="0.45">
      <c r="K294" s="65">
        <v>292</v>
      </c>
      <c r="L294" s="107">
        <v>-15.999999999999972</v>
      </c>
      <c r="M294" s="105">
        <v>1499.1789001701409</v>
      </c>
    </row>
    <row r="295" spans="11:13" x14ac:dyDescent="0.45">
      <c r="K295" s="65">
        <v>293</v>
      </c>
      <c r="L295" s="107">
        <v>-3.7999999999999723</v>
      </c>
      <c r="M295" s="105">
        <v>1501.2658267691199</v>
      </c>
    </row>
    <row r="296" spans="11:13" x14ac:dyDescent="0.45">
      <c r="K296" s="65">
        <v>294</v>
      </c>
      <c r="L296" s="107">
        <v>2.7533531010703882E-14</v>
      </c>
      <c r="M296" s="105">
        <v>1501.8282318085053</v>
      </c>
    </row>
    <row r="297" spans="11:13" x14ac:dyDescent="0.45">
      <c r="K297" s="65">
        <v>295</v>
      </c>
      <c r="L297" s="107">
        <v>43.10000000000003</v>
      </c>
      <c r="M297" s="105">
        <v>1509.6892624176542</v>
      </c>
    </row>
    <row r="298" spans="11:13" x14ac:dyDescent="0.45">
      <c r="K298" s="65">
        <v>296</v>
      </c>
      <c r="L298" s="107">
        <v>5.8000000000000327</v>
      </c>
      <c r="M298" s="105">
        <v>1503.0311268431483</v>
      </c>
    </row>
    <row r="299" spans="11:13" x14ac:dyDescent="0.45">
      <c r="K299" s="65">
        <v>297</v>
      </c>
      <c r="L299" s="107">
        <v>3.2862601528904634E-14</v>
      </c>
      <c r="M299" s="105">
        <v>1502.0829400820894</v>
      </c>
    </row>
    <row r="300" spans="11:13" x14ac:dyDescent="0.45">
      <c r="K300" s="65">
        <v>298</v>
      </c>
      <c r="L300" s="107">
        <v>-5.9999999999999671</v>
      </c>
      <c r="M300" s="105">
        <v>1501.0144424415969</v>
      </c>
    </row>
    <row r="301" spans="11:13" x14ac:dyDescent="0.45">
      <c r="K301" s="65">
        <v>299</v>
      </c>
      <c r="L301" s="107">
        <v>-57.899999999999963</v>
      </c>
      <c r="M301" s="105">
        <v>1491.6903557869473</v>
      </c>
    </row>
    <row r="302" spans="11:13" x14ac:dyDescent="0.45">
      <c r="K302" s="65">
        <v>300</v>
      </c>
      <c r="L302" s="107">
        <v>3.5527136788005009E-14</v>
      </c>
      <c r="M302" s="105">
        <v>1502.1862136522257</v>
      </c>
    </row>
    <row r="303" spans="11:13" x14ac:dyDescent="0.45">
      <c r="K303" s="65">
        <v>301</v>
      </c>
      <c r="L303" s="107">
        <v>-37.499999999999964</v>
      </c>
      <c r="M303" s="105">
        <v>1495.4470963703122</v>
      </c>
    </row>
    <row r="304" spans="11:13" x14ac:dyDescent="0.45">
      <c r="K304" s="65">
        <v>302</v>
      </c>
      <c r="L304" s="107">
        <v>-49.499999999999964</v>
      </c>
      <c r="M304" s="105">
        <v>1493.3384137920905</v>
      </c>
    </row>
    <row r="305" spans="11:13" x14ac:dyDescent="0.45">
      <c r="K305" s="65">
        <v>303</v>
      </c>
      <c r="L305" s="107">
        <v>3.5527136788005009E-14</v>
      </c>
      <c r="M305" s="105">
        <v>1502.312383309338</v>
      </c>
    </row>
    <row r="306" spans="11:13" x14ac:dyDescent="0.45">
      <c r="K306" s="65">
        <v>304</v>
      </c>
      <c r="L306" s="107">
        <v>-39.499999999999964</v>
      </c>
      <c r="M306" s="105">
        <v>1495.2485090094819</v>
      </c>
    </row>
    <row r="307" spans="11:13" x14ac:dyDescent="0.45">
      <c r="K307" s="65">
        <v>305</v>
      </c>
      <c r="L307" s="107">
        <v>9.5000000000000355</v>
      </c>
      <c r="M307" s="105">
        <v>1504.1570179554251</v>
      </c>
    </row>
    <row r="308" spans="11:13" x14ac:dyDescent="0.45">
      <c r="K308" s="65">
        <v>306</v>
      </c>
      <c r="L308" s="107">
        <v>3.5527136788005009E-14</v>
      </c>
      <c r="M308" s="105">
        <v>1502.4820758476926</v>
      </c>
    </row>
    <row r="309" spans="11:13" x14ac:dyDescent="0.45">
      <c r="K309" s="65">
        <v>307</v>
      </c>
      <c r="L309" s="107">
        <v>11.100000000000035</v>
      </c>
      <c r="M309" s="105">
        <v>1504.5311833926064</v>
      </c>
    </row>
    <row r="310" spans="11:13" x14ac:dyDescent="0.45">
      <c r="K310" s="65">
        <v>308</v>
      </c>
      <c r="L310" s="107">
        <v>-2.6999999999999655</v>
      </c>
      <c r="M310" s="105">
        <v>1502.0859962922507</v>
      </c>
    </row>
    <row r="311" spans="11:13" x14ac:dyDescent="0.45">
      <c r="K311" s="65">
        <v>309</v>
      </c>
      <c r="L311" s="107">
        <v>3.4638958368304884E-14</v>
      </c>
      <c r="M311" s="105">
        <v>1502.6254803144973</v>
      </c>
    </row>
    <row r="312" spans="11:13" x14ac:dyDescent="0.45">
      <c r="K312" s="65">
        <v>310</v>
      </c>
      <c r="L312" s="107">
        <v>-1.9999999999999654</v>
      </c>
      <c r="M312" s="105">
        <v>1502.3157274326104</v>
      </c>
    </row>
    <row r="313" spans="11:13" x14ac:dyDescent="0.45">
      <c r="K313" s="65">
        <v>311</v>
      </c>
      <c r="L313" s="107">
        <v>39.000000000000036</v>
      </c>
      <c r="M313" s="105">
        <v>1509.7478330680146</v>
      </c>
    </row>
    <row r="314" spans="11:13" x14ac:dyDescent="0.45">
      <c r="K314" s="65">
        <v>312</v>
      </c>
      <c r="L314" s="107">
        <v>3.5527136788005009E-14</v>
      </c>
      <c r="M314" s="105">
        <v>1502.7353460696065</v>
      </c>
    </row>
    <row r="315" spans="11:13" x14ac:dyDescent="0.45">
      <c r="K315" s="65">
        <v>313</v>
      </c>
      <c r="L315" s="107">
        <v>43.500000000000036</v>
      </c>
      <c r="M315" s="105">
        <v>1510.614933993189</v>
      </c>
    </row>
    <row r="316" spans="11:13" x14ac:dyDescent="0.45">
      <c r="K316" s="65">
        <v>314</v>
      </c>
      <c r="L316" s="107">
        <v>40.100000000000037</v>
      </c>
      <c r="M316" s="105">
        <v>1510.0052443892298</v>
      </c>
    </row>
    <row r="317" spans="11:13" x14ac:dyDescent="0.45">
      <c r="K317" s="65">
        <v>315</v>
      </c>
      <c r="L317" s="107">
        <v>3.5527136788005009E-14</v>
      </c>
      <c r="M317" s="105">
        <v>1502.7932129228943</v>
      </c>
    </row>
    <row r="318" spans="11:13" x14ac:dyDescent="0.45">
      <c r="K318" s="65">
        <v>316</v>
      </c>
      <c r="L318" s="107">
        <v>-5.5999999999999641</v>
      </c>
      <c r="M318" s="105">
        <v>1501.8344536453569</v>
      </c>
    </row>
    <row r="319" spans="11:13" x14ac:dyDescent="0.45">
      <c r="K319" s="65">
        <v>317</v>
      </c>
      <c r="L319" s="107">
        <v>66.000000000000028</v>
      </c>
      <c r="M319" s="105">
        <v>1514.7774469234848</v>
      </c>
    </row>
    <row r="320" spans="11:13" x14ac:dyDescent="0.45">
      <c r="K320" s="65">
        <v>318</v>
      </c>
      <c r="L320" s="107">
        <v>2.8421709430404007E-14</v>
      </c>
      <c r="M320" s="105">
        <v>1502.8747822419439</v>
      </c>
    </row>
    <row r="321" spans="11:13" x14ac:dyDescent="0.45">
      <c r="K321" s="65">
        <v>319</v>
      </c>
      <c r="L321" s="107">
        <v>-7.3999999999999719</v>
      </c>
      <c r="M321" s="105">
        <v>1501.5915335484922</v>
      </c>
    </row>
    <row r="322" spans="11:13" x14ac:dyDescent="0.45">
      <c r="K322" s="65">
        <v>320</v>
      </c>
      <c r="L322" s="107">
        <v>24.10000000000003</v>
      </c>
      <c r="M322" s="105">
        <v>1507.3179843472012</v>
      </c>
    </row>
    <row r="323" spans="11:13" x14ac:dyDescent="0.45">
      <c r="K323" s="65">
        <v>321</v>
      </c>
      <c r="L323" s="107">
        <v>2.8421709430404007E-14</v>
      </c>
      <c r="M323" s="105">
        <v>1503.0020764411181</v>
      </c>
    </row>
    <row r="324" spans="11:13" x14ac:dyDescent="0.45">
      <c r="K324" s="65">
        <v>322</v>
      </c>
      <c r="L324" s="107">
        <v>-37.999999999999972</v>
      </c>
      <c r="M324" s="105">
        <v>1496.2100639824714</v>
      </c>
    </row>
    <row r="325" spans="11:13" x14ac:dyDescent="0.45">
      <c r="K325" s="65">
        <v>323</v>
      </c>
      <c r="L325" s="107">
        <v>-2.599999999999973</v>
      </c>
      <c r="M325" s="105">
        <v>1502.6708035985766</v>
      </c>
    </row>
    <row r="326" spans="11:13" x14ac:dyDescent="0.45">
      <c r="K326" s="65">
        <v>324</v>
      </c>
      <c r="L326" s="107">
        <v>2.708944180085382E-14</v>
      </c>
      <c r="M326" s="105">
        <v>1503.1887787769851</v>
      </c>
    </row>
    <row r="327" spans="11:13" x14ac:dyDescent="0.45">
      <c r="K327" s="65">
        <v>325</v>
      </c>
      <c r="L327" s="107">
        <v>-18.799999999999972</v>
      </c>
      <c r="M327" s="105">
        <v>1499.8516461043232</v>
      </c>
    </row>
    <row r="328" spans="11:13" x14ac:dyDescent="0.45">
      <c r="K328" s="65">
        <v>326</v>
      </c>
      <c r="L328" s="107">
        <v>-7.2999999999999723</v>
      </c>
      <c r="M328" s="105">
        <v>1501.9885362276973</v>
      </c>
    </row>
    <row r="329" spans="11:13" x14ac:dyDescent="0.45">
      <c r="K329" s="65">
        <v>327</v>
      </c>
      <c r="L329" s="107">
        <v>2.7533531010703882E-14</v>
      </c>
      <c r="M329" s="105">
        <v>1503.3566050103311</v>
      </c>
    </row>
    <row r="330" spans="11:13" x14ac:dyDescent="0.45">
      <c r="K330" s="65">
        <v>328</v>
      </c>
      <c r="L330" s="107">
        <v>27.000000000000028</v>
      </c>
      <c r="M330" s="105">
        <v>1508.2624653802691</v>
      </c>
    </row>
    <row r="331" spans="11:13" x14ac:dyDescent="0.45">
      <c r="K331" s="65">
        <v>329</v>
      </c>
      <c r="L331" s="107">
        <v>36.10000000000003</v>
      </c>
      <c r="M331" s="105">
        <v>1509.9168905879874</v>
      </c>
    </row>
    <row r="332" spans="11:13" x14ac:dyDescent="0.45">
      <c r="K332" s="65">
        <v>330</v>
      </c>
      <c r="L332" s="107">
        <v>2.8421709430404007E-14</v>
      </c>
      <c r="M332" s="105">
        <v>1503.4253892444594</v>
      </c>
    </row>
    <row r="333" spans="11:13" x14ac:dyDescent="0.45">
      <c r="K333" s="65">
        <v>331</v>
      </c>
      <c r="L333" s="107">
        <v>44.60000000000003</v>
      </c>
      <c r="M333" s="105">
        <v>1511.3548369089926</v>
      </c>
    </row>
    <row r="334" spans="11:13" x14ac:dyDescent="0.45">
      <c r="K334" s="65">
        <v>332</v>
      </c>
      <c r="L334" s="107">
        <v>39.400000000000027</v>
      </c>
      <c r="M334" s="105">
        <v>1510.2727078875387</v>
      </c>
    </row>
    <row r="335" spans="11:13" x14ac:dyDescent="0.45">
      <c r="K335" s="65">
        <v>333</v>
      </c>
      <c r="L335" s="107">
        <v>2.8421709430404007E-14</v>
      </c>
      <c r="M335" s="105">
        <v>1503.0410716402134</v>
      </c>
    </row>
    <row r="336" spans="11:13" x14ac:dyDescent="0.45">
      <c r="K336" s="65">
        <v>334</v>
      </c>
      <c r="L336" s="107">
        <v>7.0000000000000284</v>
      </c>
      <c r="M336" s="105">
        <v>1504.1988252103722</v>
      </c>
    </row>
    <row r="337" spans="11:13" x14ac:dyDescent="0.45">
      <c r="K337" s="65">
        <v>335</v>
      </c>
      <c r="L337" s="107">
        <v>40.000000000000028</v>
      </c>
      <c r="M337" s="105">
        <v>1510.02963225911</v>
      </c>
    </row>
    <row r="338" spans="11:13" x14ac:dyDescent="0.45">
      <c r="K338" s="65">
        <v>336</v>
      </c>
      <c r="L338" s="107">
        <v>2.8421709430404007E-14</v>
      </c>
      <c r="M338" s="105">
        <v>1502.6854544655553</v>
      </c>
    </row>
    <row r="339" spans="11:13" x14ac:dyDescent="0.45">
      <c r="K339" s="65">
        <v>337</v>
      </c>
      <c r="L339" s="107">
        <v>-11.299999999999972</v>
      </c>
      <c r="M339" s="105">
        <v>1500.5513417387619</v>
      </c>
    </row>
    <row r="340" spans="11:13" x14ac:dyDescent="0.45">
      <c r="K340" s="65">
        <v>338</v>
      </c>
      <c r="L340" s="107">
        <v>-6.0999999999999721</v>
      </c>
      <c r="M340" s="105">
        <v>1501.4000336883294</v>
      </c>
    </row>
    <row r="341" spans="11:13" x14ac:dyDescent="0.45">
      <c r="K341" s="65">
        <v>339</v>
      </c>
      <c r="L341" s="107">
        <v>2.7533531010703882E-14</v>
      </c>
      <c r="M341" s="105">
        <v>1502.4056334861993</v>
      </c>
    </row>
    <row r="342" spans="11:13" x14ac:dyDescent="0.45">
      <c r="K342" s="65">
        <v>340</v>
      </c>
      <c r="L342" s="107">
        <v>-15.499999999999972</v>
      </c>
      <c r="M342" s="105">
        <v>1499.5171996852821</v>
      </c>
    </row>
    <row r="343" spans="11:13" x14ac:dyDescent="0.45">
      <c r="K343" s="65">
        <v>341</v>
      </c>
      <c r="L343" s="107">
        <v>-50.999999999999972</v>
      </c>
      <c r="M343" s="105">
        <v>1493.0460964871704</v>
      </c>
    </row>
    <row r="344" spans="11:13" x14ac:dyDescent="0.45">
      <c r="K344" s="65">
        <v>342</v>
      </c>
      <c r="L344" s="107">
        <v>2.8421709430404007E-14</v>
      </c>
      <c r="M344" s="105">
        <v>1502.1838199082474</v>
      </c>
    </row>
    <row r="345" spans="11:13" x14ac:dyDescent="0.45">
      <c r="K345" s="65">
        <v>343</v>
      </c>
      <c r="L345" s="107">
        <v>-19.299999999999972</v>
      </c>
      <c r="M345" s="105">
        <v>1498.774716988798</v>
      </c>
    </row>
    <row r="346" spans="11:13" x14ac:dyDescent="0.45">
      <c r="K346" s="65">
        <v>344</v>
      </c>
      <c r="L346" s="107">
        <v>-3.099999999999973</v>
      </c>
      <c r="M346" s="105">
        <v>1501.7760686868653</v>
      </c>
    </row>
    <row r="347" spans="11:13" x14ac:dyDescent="0.45">
      <c r="K347" s="65">
        <v>345</v>
      </c>
      <c r="L347" s="107">
        <v>2.708944180085382E-14</v>
      </c>
      <c r="M347" s="105">
        <v>1502.4014122747442</v>
      </c>
    </row>
    <row r="348" spans="11:13" x14ac:dyDescent="0.45">
      <c r="K348" s="65">
        <v>346</v>
      </c>
      <c r="L348" s="107">
        <v>24.000000000000028</v>
      </c>
      <c r="M348" s="105">
        <v>1506.6230038010958</v>
      </c>
    </row>
    <row r="349" spans="11:13" x14ac:dyDescent="0.45">
      <c r="K349" s="65">
        <v>347</v>
      </c>
      <c r="L349" s="107">
        <v>18.10000000000003</v>
      </c>
      <c r="M349" s="105">
        <v>1505.4372657782892</v>
      </c>
    </row>
    <row r="350" spans="11:13" x14ac:dyDescent="0.45">
      <c r="K350" s="65">
        <v>348</v>
      </c>
      <c r="L350" s="107">
        <v>2.8421709430404007E-14</v>
      </c>
      <c r="M350" s="105">
        <v>1502.0626421836196</v>
      </c>
    </row>
    <row r="351" spans="11:13" x14ac:dyDescent="0.45">
      <c r="K351" s="65">
        <v>349</v>
      </c>
      <c r="L351" s="107">
        <v>28.300000000000029</v>
      </c>
      <c r="M351" s="105">
        <v>1506.9462663305178</v>
      </c>
    </row>
    <row r="352" spans="11:13" x14ac:dyDescent="0.45">
      <c r="K352" s="65">
        <v>350</v>
      </c>
      <c r="L352" s="107">
        <v>8.1000000000000298</v>
      </c>
      <c r="M352" s="105">
        <v>1503.0705887325346</v>
      </c>
    </row>
    <row r="353" spans="11:13" x14ac:dyDescent="0.45">
      <c r="K353" s="65">
        <v>351</v>
      </c>
      <c r="L353" s="107">
        <v>3.0198066269804258E-14</v>
      </c>
      <c r="M353" s="105">
        <v>1501.3961652001394</v>
      </c>
    </row>
    <row r="354" spans="11:13" x14ac:dyDescent="0.45">
      <c r="K354" s="65">
        <v>352</v>
      </c>
      <c r="L354" s="107">
        <v>-31.499999999999972</v>
      </c>
      <c r="M354" s="105">
        <v>1495.5077882089386</v>
      </c>
    </row>
    <row r="355" spans="11:13" x14ac:dyDescent="0.45">
      <c r="K355" s="65">
        <v>353</v>
      </c>
      <c r="L355" s="107">
        <v>18.500000000000028</v>
      </c>
      <c r="M355" s="105">
        <v>1504.3247414796849</v>
      </c>
    </row>
    <row r="356" spans="11:13" x14ac:dyDescent="0.45">
      <c r="K356" s="65">
        <v>354</v>
      </c>
      <c r="L356" s="107">
        <v>2.8421709430404007E-14</v>
      </c>
      <c r="M356" s="105">
        <v>1500.7587930308068</v>
      </c>
    </row>
    <row r="357" spans="11:13" x14ac:dyDescent="0.45">
      <c r="K357" s="65">
        <v>355</v>
      </c>
      <c r="L357" s="107">
        <v>19.500000000000028</v>
      </c>
      <c r="M357" s="105">
        <v>1504.1802402726221</v>
      </c>
    </row>
    <row r="358" spans="11:13" x14ac:dyDescent="0.45">
      <c r="K358" s="65">
        <v>356</v>
      </c>
      <c r="L358" s="107">
        <v>7.4000000000000288</v>
      </c>
      <c r="M358" s="105">
        <v>1501.8931588309863</v>
      </c>
    </row>
    <row r="359" spans="11:13" x14ac:dyDescent="0.45">
      <c r="K359" s="65">
        <v>357</v>
      </c>
      <c r="L359" s="107">
        <v>2.8421709430404007E-14</v>
      </c>
      <c r="M359" s="105">
        <v>1500.4657998780003</v>
      </c>
    </row>
    <row r="360" spans="11:13" x14ac:dyDescent="0.45">
      <c r="K360" s="65">
        <v>358</v>
      </c>
      <c r="L360" s="107">
        <v>-5.3999999999999719</v>
      </c>
      <c r="M360" s="105">
        <v>1499.4130050787323</v>
      </c>
    </row>
    <row r="361" spans="11:13" x14ac:dyDescent="0.45">
      <c r="K361" s="65">
        <v>359</v>
      </c>
      <c r="L361" s="107">
        <v>10.400000000000029</v>
      </c>
      <c r="M361" s="105">
        <v>1502.18252704826</v>
      </c>
    </row>
    <row r="362" spans="11:13" x14ac:dyDescent="0.45">
      <c r="K362" s="65">
        <v>360</v>
      </c>
      <c r="L362" s="107">
        <v>2.8421709430404007E-14</v>
      </c>
      <c r="M362" s="105">
        <v>1500.2194318859704</v>
      </c>
    </row>
    <row r="363" spans="11:13" x14ac:dyDescent="0.45">
      <c r="K363" s="65">
        <v>361</v>
      </c>
      <c r="L363" s="107">
        <v>56.000000000000028</v>
      </c>
      <c r="M363" s="105">
        <v>1510.2201152946545</v>
      </c>
    </row>
    <row r="364" spans="11:13" x14ac:dyDescent="0.45">
      <c r="K364" s="65">
        <v>362</v>
      </c>
      <c r="L364" s="107">
        <v>38.000000000000028</v>
      </c>
      <c r="M364" s="105">
        <v>1506.8407946028867</v>
      </c>
    </row>
    <row r="365" spans="11:13" x14ac:dyDescent="0.45">
      <c r="K365" s="65">
        <v>363</v>
      </c>
      <c r="L365" s="107">
        <v>2.8421709430404007E-14</v>
      </c>
      <c r="M365" s="105">
        <v>1499.8817498352694</v>
      </c>
    </row>
    <row r="366" spans="11:13" x14ac:dyDescent="0.45">
      <c r="K366" s="65">
        <v>364</v>
      </c>
      <c r="L366" s="107">
        <v>43.000000000000028</v>
      </c>
      <c r="M366" s="105">
        <v>1507.7004593362578</v>
      </c>
    </row>
    <row r="367" spans="11:13" x14ac:dyDescent="0.45">
      <c r="K367" s="65">
        <v>365</v>
      </c>
      <c r="L367" s="107">
        <v>2.0000000000000284</v>
      </c>
      <c r="M367" s="105">
        <v>1500.3522565802402</v>
      </c>
    </row>
    <row r="368" spans="11:13" x14ac:dyDescent="0.45">
      <c r="K368" s="65">
        <v>366</v>
      </c>
      <c r="L368" s="107">
        <v>2.8421709430404007E-14</v>
      </c>
      <c r="M368" s="105">
        <v>1500.0681430407587</v>
      </c>
    </row>
    <row r="369" spans="11:13" x14ac:dyDescent="0.45">
      <c r="K369" s="65">
        <v>367</v>
      </c>
      <c r="L369" s="107">
        <v>-13.999999999999972</v>
      </c>
      <c r="M369" s="105">
        <v>1497.6257341825142</v>
      </c>
    </row>
    <row r="370" spans="11:13" x14ac:dyDescent="0.45">
      <c r="K370" s="65">
        <v>368</v>
      </c>
      <c r="L370" s="107">
        <v>-21.199999999999971</v>
      </c>
      <c r="M370" s="105">
        <v>1496.421979777419</v>
      </c>
    </row>
    <row r="371" spans="11:13" x14ac:dyDescent="0.45">
      <c r="K371" s="65">
        <v>369</v>
      </c>
      <c r="L371" s="107">
        <v>2.8421709430404007E-14</v>
      </c>
      <c r="M371" s="105">
        <v>1500.3374478987544</v>
      </c>
    </row>
    <row r="372" spans="11:13" x14ac:dyDescent="0.45">
      <c r="K372" s="65">
        <v>370</v>
      </c>
      <c r="L372" s="107">
        <v>-48.39999999999997</v>
      </c>
      <c r="M372" s="105">
        <v>1491.6534232113618</v>
      </c>
    </row>
    <row r="373" spans="11:13" x14ac:dyDescent="0.45">
      <c r="K373" s="65">
        <v>371</v>
      </c>
      <c r="L373" s="107">
        <v>-14.999999999999972</v>
      </c>
      <c r="M373" s="105">
        <v>1497.7455026720936</v>
      </c>
    </row>
    <row r="374" spans="11:13" x14ac:dyDescent="0.45">
      <c r="K374" s="65">
        <v>372</v>
      </c>
      <c r="L374" s="107">
        <v>2.8421709430404007E-14</v>
      </c>
      <c r="M374" s="105">
        <v>1500.4890296560611</v>
      </c>
    </row>
    <row r="375" spans="11:13" x14ac:dyDescent="0.45">
      <c r="K375" s="65">
        <v>373</v>
      </c>
      <c r="L375" s="107">
        <v>44.900000000000027</v>
      </c>
      <c r="M375" s="105">
        <v>1508.5980954781248</v>
      </c>
    </row>
    <row r="376" spans="11:13" x14ac:dyDescent="0.45">
      <c r="K376" s="65">
        <v>374</v>
      </c>
      <c r="L376" s="107">
        <v>39.300000000000026</v>
      </c>
      <c r="M376" s="105">
        <v>1507.5685069052561</v>
      </c>
    </row>
    <row r="377" spans="11:13" x14ac:dyDescent="0.45">
      <c r="K377" s="65">
        <v>375</v>
      </c>
      <c r="L377" s="107">
        <v>2.8421709430404007E-14</v>
      </c>
      <c r="M377" s="105">
        <v>1500.4790958638246</v>
      </c>
    </row>
    <row r="378" spans="11:13" x14ac:dyDescent="0.45">
      <c r="K378" s="65">
        <v>376</v>
      </c>
      <c r="L378" s="107">
        <v>17.10000000000003</v>
      </c>
      <c r="M378" s="105">
        <v>1503.7342212886417</v>
      </c>
    </row>
    <row r="379" spans="11:13" x14ac:dyDescent="0.45">
      <c r="K379" s="65">
        <v>377</v>
      </c>
      <c r="L379" s="107">
        <v>-9.8999999999999702</v>
      </c>
      <c r="M379" s="105">
        <v>1499.0318159609099</v>
      </c>
    </row>
    <row r="380" spans="11:13" x14ac:dyDescent="0.45">
      <c r="K380" s="65">
        <v>378</v>
      </c>
      <c r="L380" s="107">
        <v>3.0198066269804258E-14</v>
      </c>
      <c r="M380" s="105">
        <v>1500.9996250651443</v>
      </c>
    </row>
    <row r="381" spans="11:13" x14ac:dyDescent="0.45">
      <c r="K381" s="65">
        <v>379</v>
      </c>
      <c r="L381" s="107">
        <v>-37.999999999999972</v>
      </c>
      <c r="M381" s="105">
        <v>1494.3456273147535</v>
      </c>
    </row>
    <row r="382" spans="11:13" x14ac:dyDescent="0.45">
      <c r="K382" s="65">
        <v>380</v>
      </c>
      <c r="L382" s="107">
        <v>-32.799999999999969</v>
      </c>
      <c r="M382" s="105">
        <v>1495.5075535508649</v>
      </c>
    </row>
    <row r="383" spans="11:13" x14ac:dyDescent="0.45">
      <c r="K383" s="65">
        <v>381</v>
      </c>
      <c r="L383" s="107">
        <v>2.8421709430404007E-14</v>
      </c>
      <c r="M383" s="105">
        <v>1501.6305082295598</v>
      </c>
    </row>
    <row r="384" spans="11:13" x14ac:dyDescent="0.45">
      <c r="K384" s="65">
        <v>382</v>
      </c>
      <c r="L384" s="107">
        <v>16.500000000000028</v>
      </c>
      <c r="M384" s="105">
        <v>1504.7767251801824</v>
      </c>
    </row>
    <row r="385" spans="11:13" x14ac:dyDescent="0.45">
      <c r="K385" s="65">
        <v>383</v>
      </c>
      <c r="L385" s="107">
        <v>8.8000000000000291</v>
      </c>
      <c r="M385" s="105">
        <v>1503.5480648291013</v>
      </c>
    </row>
    <row r="386" spans="11:13" x14ac:dyDescent="0.45">
      <c r="K386" s="65">
        <v>384</v>
      </c>
      <c r="L386" s="107">
        <v>2.8421709430404007E-14</v>
      </c>
      <c r="M386" s="105">
        <v>1502.1287764401268</v>
      </c>
    </row>
    <row r="387" spans="11:13" x14ac:dyDescent="0.45">
      <c r="K387" s="65">
        <v>385</v>
      </c>
      <c r="L387" s="107">
        <v>8.7000000000000277</v>
      </c>
      <c r="M387" s="105">
        <v>1503.5320037814861</v>
      </c>
    </row>
    <row r="388" spans="11:13" x14ac:dyDescent="0.45">
      <c r="K388" s="65">
        <v>386</v>
      </c>
      <c r="L388" s="107">
        <v>20.300000000000026</v>
      </c>
      <c r="M388" s="105">
        <v>1505.4488117587971</v>
      </c>
    </row>
    <row r="389" spans="11:13" x14ac:dyDescent="0.45">
      <c r="K389" s="65">
        <v>387</v>
      </c>
      <c r="L389" s="107">
        <v>2.4868995751603507E-14</v>
      </c>
      <c r="M389" s="105">
        <v>1501.6121188882444</v>
      </c>
    </row>
    <row r="390" spans="11:13" x14ac:dyDescent="0.45">
      <c r="K390" s="65">
        <v>388</v>
      </c>
      <c r="L390" s="107">
        <v>20.700000000000024</v>
      </c>
      <c r="M390" s="105">
        <v>1505.1784461749148</v>
      </c>
    </row>
    <row r="391" spans="11:13" x14ac:dyDescent="0.45">
      <c r="K391" s="65">
        <v>389</v>
      </c>
      <c r="L391" s="107">
        <v>-22.799999999999976</v>
      </c>
      <c r="M391" s="105">
        <v>1497.1673754978654</v>
      </c>
    </row>
    <row r="392" spans="11:13" x14ac:dyDescent="0.45">
      <c r="K392" s="65">
        <v>390</v>
      </c>
      <c r="L392" s="107">
        <v>2.4868995751603507E-14</v>
      </c>
      <c r="M392" s="105">
        <v>1501.1383712448783</v>
      </c>
    </row>
    <row r="393" spans="11:13" x14ac:dyDescent="0.45">
      <c r="K393" s="65">
        <v>391</v>
      </c>
      <c r="L393" s="107">
        <v>15.300000000000026</v>
      </c>
      <c r="M393" s="105">
        <v>1503.789541017409</v>
      </c>
    </row>
    <row r="394" spans="11:13" x14ac:dyDescent="0.45">
      <c r="K394" s="65">
        <v>392</v>
      </c>
      <c r="L394" s="107">
        <v>8.5000000000000249</v>
      </c>
      <c r="M394" s="105">
        <v>1502.4468037713045</v>
      </c>
    </row>
    <row r="395" spans="11:13" x14ac:dyDescent="0.45">
      <c r="K395" s="65">
        <v>393</v>
      </c>
      <c r="L395" s="107">
        <v>2.4868995751603507E-14</v>
      </c>
      <c r="M395" s="105">
        <v>1500.8061229486766</v>
      </c>
    </row>
    <row r="396" spans="11:13" x14ac:dyDescent="0.45">
      <c r="K396" s="65">
        <v>394</v>
      </c>
      <c r="L396" s="107">
        <v>11.600000000000025</v>
      </c>
      <c r="M396" s="105">
        <v>1503.0032862109845</v>
      </c>
    </row>
    <row r="397" spans="11:13" x14ac:dyDescent="0.45">
      <c r="K397" s="65">
        <v>395</v>
      </c>
      <c r="L397" s="107">
        <v>31.200000000000024</v>
      </c>
      <c r="M397" s="105">
        <v>1506.6272664937185</v>
      </c>
    </row>
    <row r="398" spans="11:13" x14ac:dyDescent="0.45">
      <c r="K398" s="65">
        <v>396</v>
      </c>
      <c r="L398" s="107">
        <v>2.4868995751603507E-14</v>
      </c>
      <c r="M398" s="105">
        <v>1501.0855028947562</v>
      </c>
    </row>
    <row r="399" spans="11:13" x14ac:dyDescent="0.45">
      <c r="K399" s="65">
        <v>397</v>
      </c>
      <c r="L399" s="107">
        <v>8.2000000000000242</v>
      </c>
      <c r="M399" s="105">
        <v>1502.5429898773878</v>
      </c>
    </row>
    <row r="400" spans="11:13" x14ac:dyDescent="0.45">
      <c r="K400" s="65">
        <v>398</v>
      </c>
      <c r="L400" s="107">
        <v>-11.799999999999976</v>
      </c>
      <c r="M400" s="105">
        <v>1498.9157319381234</v>
      </c>
    </row>
    <row r="401" spans="11:13" x14ac:dyDescent="0.45">
      <c r="K401" s="65">
        <v>399</v>
      </c>
      <c r="L401" s="107">
        <v>2.4868995751603507E-14</v>
      </c>
      <c r="M401" s="105">
        <v>1501.0342375464945</v>
      </c>
    </row>
    <row r="402" spans="11:13" x14ac:dyDescent="0.45">
      <c r="K402" s="65">
        <v>400</v>
      </c>
      <c r="L402" s="107">
        <v>24.500000000000025</v>
      </c>
      <c r="M402" s="105">
        <v>1505.4260321212155</v>
      </c>
    </row>
    <row r="403" spans="11:13" x14ac:dyDescent="0.45">
      <c r="K403" s="65">
        <v>401</v>
      </c>
      <c r="L403" s="107">
        <v>19.600000000000023</v>
      </c>
      <c r="M403" s="105">
        <v>1504.4994759284882</v>
      </c>
    </row>
    <row r="404" spans="11:13" x14ac:dyDescent="0.45">
      <c r="K404" s="65">
        <v>402</v>
      </c>
      <c r="L404" s="107">
        <v>2.1316282072803006E-14</v>
      </c>
      <c r="M404" s="105">
        <v>1500.9324790729172</v>
      </c>
    </row>
    <row r="405" spans="11:13" x14ac:dyDescent="0.45">
      <c r="K405" s="65">
        <v>403</v>
      </c>
      <c r="L405" s="107">
        <v>16.90000000000002</v>
      </c>
      <c r="M405" s="105">
        <v>1503.8848841984798</v>
      </c>
    </row>
    <row r="406" spans="11:13" x14ac:dyDescent="0.45">
      <c r="K406" s="65">
        <v>404</v>
      </c>
      <c r="L406" s="107">
        <v>18.100000000000019</v>
      </c>
      <c r="M406" s="105">
        <v>1503.993574893289</v>
      </c>
    </row>
    <row r="407" spans="11:13" x14ac:dyDescent="0.45">
      <c r="K407" s="65">
        <v>405</v>
      </c>
      <c r="L407" s="107">
        <v>1.7763568394002505E-14</v>
      </c>
      <c r="M407" s="105">
        <v>1500.6276134439292</v>
      </c>
    </row>
    <row r="408" spans="11:13" x14ac:dyDescent="0.45">
      <c r="K408" s="65">
        <v>406</v>
      </c>
      <c r="L408" s="107">
        <v>-37.499999999999986</v>
      </c>
      <c r="M408" s="105">
        <v>1493.7898477632657</v>
      </c>
    </row>
    <row r="409" spans="11:13" x14ac:dyDescent="0.45">
      <c r="K409" s="65">
        <v>407</v>
      </c>
      <c r="L409" s="107">
        <v>-11.999999999999986</v>
      </c>
      <c r="M409" s="105">
        <v>1498.3331086766862</v>
      </c>
    </row>
    <row r="410" spans="11:13" x14ac:dyDescent="0.45">
      <c r="K410" s="65">
        <v>408</v>
      </c>
      <c r="L410" s="107">
        <v>1.4210854715202004E-14</v>
      </c>
      <c r="M410" s="105">
        <v>1500.419110024626</v>
      </c>
    </row>
    <row r="411" spans="11:13" x14ac:dyDescent="0.45">
      <c r="K411" s="65">
        <v>409</v>
      </c>
      <c r="L411" s="107">
        <v>38.500000000000014</v>
      </c>
      <c r="M411" s="105">
        <v>1507.2625953644783</v>
      </c>
    </row>
    <row r="412" spans="11:13" x14ac:dyDescent="0.45">
      <c r="K412" s="65">
        <v>410</v>
      </c>
      <c r="L412" s="107">
        <v>0.50000000000001421</v>
      </c>
      <c r="M412" s="105">
        <v>1500.2950197922914</v>
      </c>
    </row>
    <row r="413" spans="11:13" x14ac:dyDescent="0.45">
      <c r="K413" s="65">
        <v>411</v>
      </c>
      <c r="L413" s="107">
        <v>1.4210854715202004E-14</v>
      </c>
      <c r="M413" s="105">
        <v>1500.1192496735378</v>
      </c>
    </row>
    <row r="414" spans="11:13" x14ac:dyDescent="0.45">
      <c r="K414" s="65">
        <v>412</v>
      </c>
      <c r="L414" s="107">
        <v>-46.499999999999986</v>
      </c>
      <c r="M414" s="105">
        <v>1491.7785341754966</v>
      </c>
    </row>
    <row r="415" spans="11:13" x14ac:dyDescent="0.45">
      <c r="K415" s="65">
        <v>413</v>
      </c>
      <c r="L415" s="107">
        <v>-41.999999999999986</v>
      </c>
      <c r="M415" s="105">
        <v>1492.6678629704436</v>
      </c>
    </row>
    <row r="416" spans="11:13" x14ac:dyDescent="0.45">
      <c r="K416" s="65">
        <v>414</v>
      </c>
      <c r="L416" s="107">
        <v>1.4210854715202004E-14</v>
      </c>
      <c r="M416" s="105">
        <v>1500.3018557926209</v>
      </c>
    </row>
    <row r="417" spans="11:13" x14ac:dyDescent="0.45">
      <c r="K417" s="65">
        <v>415</v>
      </c>
      <c r="L417" s="107">
        <v>13.200000000000014</v>
      </c>
      <c r="M417" s="105">
        <v>1502.7060446578653</v>
      </c>
    </row>
    <row r="418" spans="11:13" x14ac:dyDescent="0.45">
      <c r="K418" s="65">
        <v>416</v>
      </c>
      <c r="L418" s="107">
        <v>5.8000000000000131</v>
      </c>
      <c r="M418" s="105">
        <v>1501.3878083899181</v>
      </c>
    </row>
    <row r="419" spans="11:13" x14ac:dyDescent="0.45">
      <c r="K419" s="65">
        <v>417</v>
      </c>
      <c r="L419" s="107">
        <v>1.3322676295501878E-14</v>
      </c>
      <c r="M419" s="105">
        <v>1500.3654815395785</v>
      </c>
    </row>
    <row r="420" spans="11:13" x14ac:dyDescent="0.45">
      <c r="K420" s="65">
        <v>418</v>
      </c>
      <c r="L420" s="107">
        <v>-19.499999999999986</v>
      </c>
      <c r="M420" s="105">
        <v>1496.9552886503409</v>
      </c>
    </row>
    <row r="421" spans="11:13" x14ac:dyDescent="0.45">
      <c r="K421" s="65">
        <v>419</v>
      </c>
      <c r="L421" s="107">
        <v>-1.6999999999999851</v>
      </c>
      <c r="M421" s="105">
        <v>1500.2795569184389</v>
      </c>
    </row>
    <row r="422" spans="11:13" x14ac:dyDescent="0.45">
      <c r="K422" s="65">
        <v>420</v>
      </c>
      <c r="L422" s="107">
        <v>1.4876988529977098E-14</v>
      </c>
      <c r="M422" s="105">
        <v>1500.6858795769283</v>
      </c>
    </row>
    <row r="423" spans="11:13" x14ac:dyDescent="0.45">
      <c r="K423" s="65">
        <v>421</v>
      </c>
      <c r="L423" s="107">
        <v>41.400000000000013</v>
      </c>
      <c r="M423" s="105">
        <v>1508.2897642994667</v>
      </c>
    </row>
    <row r="424" spans="11:13" x14ac:dyDescent="0.45">
      <c r="K424" s="65">
        <v>422</v>
      </c>
      <c r="L424" s="107">
        <v>15.000000000000014</v>
      </c>
      <c r="M424" s="105">
        <v>1503.6440257136699</v>
      </c>
    </row>
    <row r="425" spans="11:13" x14ac:dyDescent="0.45">
      <c r="K425" s="65">
        <v>423</v>
      </c>
      <c r="L425" s="107">
        <v>1.4210854715202004E-14</v>
      </c>
      <c r="M425" s="105">
        <v>1501.0781615593878</v>
      </c>
    </row>
    <row r="426" spans="11:13" x14ac:dyDescent="0.45">
      <c r="K426" s="65">
        <v>424</v>
      </c>
      <c r="L426" s="107">
        <v>27.100000000000016</v>
      </c>
      <c r="M426" s="105">
        <v>1505.9256925900315</v>
      </c>
    </row>
    <row r="427" spans="11:13" x14ac:dyDescent="0.45">
      <c r="K427" s="65">
        <v>425</v>
      </c>
      <c r="L427" s="107">
        <v>-23.499999999999986</v>
      </c>
      <c r="M427" s="105">
        <v>1496.7581384344912</v>
      </c>
    </row>
    <row r="428" spans="11:13" x14ac:dyDescent="0.45">
      <c r="K428" s="65">
        <v>426</v>
      </c>
      <c r="L428" s="107">
        <v>1.4210854715202004E-14</v>
      </c>
      <c r="M428" s="105">
        <v>1500.9835896038842</v>
      </c>
    </row>
    <row r="429" spans="11:13" x14ac:dyDescent="0.45">
      <c r="K429" s="65">
        <v>427</v>
      </c>
      <c r="L429" s="107">
        <v>8.5000000000000142</v>
      </c>
      <c r="M429" s="105">
        <v>1502.447688066261</v>
      </c>
    </row>
    <row r="430" spans="11:13" x14ac:dyDescent="0.45">
      <c r="K430" s="65">
        <v>428</v>
      </c>
      <c r="L430" s="107">
        <v>34.200000000000017</v>
      </c>
      <c r="M430" s="105">
        <v>1506.9990019378633</v>
      </c>
    </row>
    <row r="431" spans="11:13" x14ac:dyDescent="0.45">
      <c r="K431" s="65">
        <v>429</v>
      </c>
      <c r="L431" s="107">
        <v>1.4210854715202004E-14</v>
      </c>
      <c r="M431" s="105">
        <v>1500.7410079262361</v>
      </c>
    </row>
    <row r="432" spans="11:13" x14ac:dyDescent="0.45">
      <c r="K432" s="65">
        <v>430</v>
      </c>
      <c r="L432" s="107">
        <v>4.800000000000014</v>
      </c>
      <c r="M432" s="105">
        <v>1501.3245618786787</v>
      </c>
    </row>
    <row r="433" spans="11:13" x14ac:dyDescent="0.45">
      <c r="K433" s="65">
        <v>431</v>
      </c>
      <c r="L433" s="107">
        <v>-11.999999999999986</v>
      </c>
      <c r="M433" s="105">
        <v>1498.0166145074065</v>
      </c>
    </row>
    <row r="434" spans="11:13" x14ac:dyDescent="0.45">
      <c r="K434" s="65">
        <v>432</v>
      </c>
      <c r="L434" s="107">
        <v>1.4210854715202004E-14</v>
      </c>
      <c r="M434" s="105">
        <v>1499.912514820362</v>
      </c>
    </row>
    <row r="435" spans="11:13" x14ac:dyDescent="0.45">
      <c r="K435" s="65">
        <v>433</v>
      </c>
      <c r="L435" s="107">
        <v>43.300000000000011</v>
      </c>
      <c r="M435" s="105">
        <v>1507.8390397314399</v>
      </c>
    </row>
    <row r="436" spans="11:13" x14ac:dyDescent="0.45">
      <c r="K436" s="65">
        <v>434</v>
      </c>
      <c r="L436" s="107">
        <v>35.500000000000014</v>
      </c>
      <c r="M436" s="105">
        <v>1506.5200054930513</v>
      </c>
    </row>
    <row r="437" spans="11:13" x14ac:dyDescent="0.45">
      <c r="K437" s="65">
        <v>435</v>
      </c>
      <c r="L437" s="107">
        <v>1.4210854715202004E-14</v>
      </c>
      <c r="M437" s="105">
        <v>1500.222885460093</v>
      </c>
    </row>
    <row r="438" spans="11:13" x14ac:dyDescent="0.45">
      <c r="K438" s="65">
        <v>436</v>
      </c>
      <c r="L438" s="107">
        <v>26.000000000000014</v>
      </c>
      <c r="M438" s="105">
        <v>1505.0275481473325</v>
      </c>
    </row>
    <row r="439" spans="11:13" x14ac:dyDescent="0.45">
      <c r="K439" s="65">
        <v>437</v>
      </c>
      <c r="L439" s="107">
        <v>20.700000000000014</v>
      </c>
      <c r="M439" s="105">
        <v>1504.1693828584484</v>
      </c>
    </row>
    <row r="440" spans="11:13" x14ac:dyDescent="0.45">
      <c r="K440" s="65">
        <v>438</v>
      </c>
      <c r="L440" s="107">
        <v>1.4210854715202004E-14</v>
      </c>
      <c r="M440" s="105">
        <v>1500.5443665612977</v>
      </c>
    </row>
    <row r="441" spans="11:13" x14ac:dyDescent="0.45">
      <c r="K441" s="65">
        <v>439</v>
      </c>
      <c r="L441" s="107">
        <v>11.000000000000014</v>
      </c>
      <c r="M441" s="105">
        <v>1502.6591003619299</v>
      </c>
    </row>
    <row r="442" spans="11:13" x14ac:dyDescent="0.45">
      <c r="K442" s="65">
        <v>440</v>
      </c>
      <c r="L442" s="107">
        <v>-21.799999999999983</v>
      </c>
      <c r="M442" s="105">
        <v>1496.8771457597584</v>
      </c>
    </row>
    <row r="443" spans="11:13" x14ac:dyDescent="0.45">
      <c r="K443" s="65">
        <v>441</v>
      </c>
      <c r="L443" s="107">
        <v>1.7763568394002505E-14</v>
      </c>
      <c r="M443" s="105">
        <v>1500.9578828851998</v>
      </c>
    </row>
    <row r="444" spans="11:13" x14ac:dyDescent="0.45">
      <c r="K444" s="65">
        <v>442</v>
      </c>
      <c r="L444" s="107">
        <v>41.000000000000014</v>
      </c>
      <c r="M444" s="105">
        <v>1508.3321355878886</v>
      </c>
    </row>
    <row r="445" spans="11:13" x14ac:dyDescent="0.45">
      <c r="K445" s="65">
        <v>443</v>
      </c>
      <c r="L445" s="107">
        <v>-4.4999999999999858</v>
      </c>
      <c r="M445" s="105">
        <v>1500.0921427743613</v>
      </c>
    </row>
    <row r="446" spans="11:13" x14ac:dyDescent="0.45">
      <c r="K446" s="65">
        <v>444</v>
      </c>
      <c r="L446" s="107">
        <v>1.4210854715202004E-14</v>
      </c>
      <c r="M446" s="105">
        <v>1500.901589917715</v>
      </c>
    </row>
    <row r="447" spans="11:13" x14ac:dyDescent="0.45">
      <c r="K447" s="65">
        <v>445</v>
      </c>
      <c r="L447" s="107">
        <v>25.000000000000014</v>
      </c>
      <c r="M447" s="105">
        <v>1505.1741803782088</v>
      </c>
    </row>
    <row r="448" spans="11:13" x14ac:dyDescent="0.45">
      <c r="K448" s="65">
        <v>446</v>
      </c>
      <c r="L448" s="107">
        <v>-10.499999999999986</v>
      </c>
      <c r="M448" s="105">
        <v>1498.5311352959395</v>
      </c>
    </row>
    <row r="449" spans="11:13" x14ac:dyDescent="0.45">
      <c r="K449" s="65">
        <v>447</v>
      </c>
      <c r="L449" s="107">
        <v>1.4210854715202004E-14</v>
      </c>
      <c r="M449" s="105">
        <v>1500.2079484841638</v>
      </c>
    </row>
    <row r="450" spans="11:13" x14ac:dyDescent="0.45">
      <c r="K450" s="65">
        <v>448</v>
      </c>
      <c r="L450" s="107">
        <v>-19.799999999999986</v>
      </c>
      <c r="M450" s="105">
        <v>1496.6067007932588</v>
      </c>
    </row>
    <row r="451" spans="11:13" x14ac:dyDescent="0.45">
      <c r="K451" s="65">
        <v>449</v>
      </c>
      <c r="L451" s="107">
        <v>-29.799999999999986</v>
      </c>
      <c r="M451" s="105">
        <v>1494.7910605884992</v>
      </c>
    </row>
    <row r="452" spans="11:13" x14ac:dyDescent="0.45">
      <c r="K452" s="65">
        <v>450</v>
      </c>
      <c r="L452" s="107">
        <v>1.4210854715202004E-14</v>
      </c>
      <c r="M452" s="105">
        <v>1500.1503142249683</v>
      </c>
    </row>
    <row r="453" spans="11:13" x14ac:dyDescent="0.45">
      <c r="K453" s="65">
        <v>451</v>
      </c>
      <c r="L453" s="107">
        <v>37.600000000000016</v>
      </c>
      <c r="M453" s="105">
        <v>1506.9234123396184</v>
      </c>
    </row>
    <row r="454" spans="11:13" x14ac:dyDescent="0.45">
      <c r="K454" s="65">
        <v>452</v>
      </c>
      <c r="L454" s="107">
        <v>36.500000000000014</v>
      </c>
      <c r="M454" s="105">
        <v>1506.6898718655807</v>
      </c>
    </row>
    <row r="455" spans="11:13" x14ac:dyDescent="0.45">
      <c r="K455" s="65">
        <v>453</v>
      </c>
      <c r="L455" s="107">
        <v>1.4210854715202004E-14</v>
      </c>
      <c r="M455" s="105">
        <v>1500.0857326343871</v>
      </c>
    </row>
    <row r="456" spans="11:13" x14ac:dyDescent="0.45">
      <c r="K456" s="65">
        <v>454</v>
      </c>
      <c r="L456" s="107">
        <v>7.800000000000014</v>
      </c>
      <c r="M456" s="105">
        <v>1501.4952182385807</v>
      </c>
    </row>
    <row r="457" spans="11:13" x14ac:dyDescent="0.45">
      <c r="K457" s="65">
        <v>455</v>
      </c>
      <c r="L457" s="107">
        <v>-29.399999999999988</v>
      </c>
      <c r="M457" s="105">
        <v>1494.7962469291492</v>
      </c>
    </row>
    <row r="458" spans="11:13" x14ac:dyDescent="0.45">
      <c r="K458" s="65">
        <v>456</v>
      </c>
      <c r="L458" s="107">
        <v>1.0658141036401503E-14</v>
      </c>
      <c r="M458" s="105">
        <v>1500.1254694475742</v>
      </c>
    </row>
    <row r="459" spans="11:13" x14ac:dyDescent="0.45">
      <c r="K459" s="65">
        <v>457</v>
      </c>
      <c r="L459" s="107">
        <v>68.100000000000009</v>
      </c>
      <c r="M459" s="105">
        <v>1512.3887166308889</v>
      </c>
    </row>
    <row r="460" spans="11:13" x14ac:dyDescent="0.45">
      <c r="K460" s="65">
        <v>458</v>
      </c>
      <c r="L460" s="107">
        <v>26.800000000000011</v>
      </c>
      <c r="M460" s="105">
        <v>1504.8863843311035</v>
      </c>
    </row>
    <row r="461" spans="11:13" x14ac:dyDescent="0.45">
      <c r="K461" s="65">
        <v>459</v>
      </c>
      <c r="L461" s="107">
        <v>1.0658141036401503E-14</v>
      </c>
      <c r="M461" s="105">
        <v>1500.0390660251169</v>
      </c>
    </row>
    <row r="462" spans="11:13" x14ac:dyDescent="0.45">
      <c r="K462" s="65">
        <v>460</v>
      </c>
      <c r="L462" s="107">
        <v>-1.9999999999999893</v>
      </c>
      <c r="M462" s="105">
        <v>1499.4328316289661</v>
      </c>
    </row>
    <row r="463" spans="11:13" x14ac:dyDescent="0.45">
      <c r="K463" s="65">
        <v>461</v>
      </c>
      <c r="L463" s="107">
        <v>-18.399999999999988</v>
      </c>
      <c r="M463" s="105">
        <v>1496.2382346391923</v>
      </c>
    </row>
    <row r="464" spans="11:13" x14ac:dyDescent="0.45">
      <c r="K464" s="65">
        <v>462</v>
      </c>
      <c r="L464" s="107">
        <v>1.0658141036401503E-14</v>
      </c>
      <c r="M464" s="105">
        <v>1499.3268052313572</v>
      </c>
    </row>
    <row r="465" spans="11:13" x14ac:dyDescent="0.45">
      <c r="K465" s="65">
        <v>463</v>
      </c>
      <c r="L465" s="107">
        <v>5.2000000000000108</v>
      </c>
      <c r="M465" s="105">
        <v>1500.368844399969</v>
      </c>
    </row>
    <row r="466" spans="11:13" x14ac:dyDescent="0.45">
      <c r="K466" s="65">
        <v>464</v>
      </c>
      <c r="L466" s="107">
        <v>-26.499999999999989</v>
      </c>
      <c r="M466" s="105">
        <v>1494.7626313335693</v>
      </c>
    </row>
    <row r="467" spans="11:13" x14ac:dyDescent="0.45">
      <c r="K467" s="65">
        <v>465</v>
      </c>
      <c r="L467" s="107">
        <v>1.0658141036401503E-14</v>
      </c>
      <c r="M467" s="105">
        <v>1499.6660555455678</v>
      </c>
    </row>
    <row r="468" spans="11:13" x14ac:dyDescent="0.45">
      <c r="K468" s="65">
        <v>466</v>
      </c>
      <c r="L468" s="107">
        <v>16.20000000000001</v>
      </c>
      <c r="M468" s="105">
        <v>1502.6800592122945</v>
      </c>
    </row>
    <row r="469" spans="11:13" x14ac:dyDescent="0.45">
      <c r="K469" s="65">
        <v>467</v>
      </c>
      <c r="L469" s="107">
        <v>11.30000000000001</v>
      </c>
      <c r="M469" s="105">
        <v>1501.8779788570207</v>
      </c>
    </row>
    <row r="470" spans="11:13" x14ac:dyDescent="0.45">
      <c r="K470" s="65">
        <v>468</v>
      </c>
      <c r="L470" s="107">
        <v>8.8817841970012523E-15</v>
      </c>
      <c r="M470" s="105">
        <v>1499.9287109838785</v>
      </c>
    </row>
    <row r="471" spans="11:13" x14ac:dyDescent="0.45">
      <c r="K471" s="65">
        <v>469</v>
      </c>
      <c r="L471" s="107">
        <v>24.20000000000001</v>
      </c>
      <c r="M471" s="105">
        <v>1504.3811387179753</v>
      </c>
    </row>
    <row r="472" spans="11:13" x14ac:dyDescent="0.45">
      <c r="K472" s="65">
        <v>470</v>
      </c>
      <c r="L472" s="107">
        <v>9.3000000000000096</v>
      </c>
      <c r="M472" s="105">
        <v>1501.7688518856676</v>
      </c>
    </row>
    <row r="473" spans="11:13" x14ac:dyDescent="0.45">
      <c r="K473" s="65">
        <v>471</v>
      </c>
      <c r="L473" s="107">
        <v>8.8817841970012523E-15</v>
      </c>
      <c r="M473" s="105">
        <v>1500.1802387743535</v>
      </c>
    </row>
    <row r="474" spans="11:13" x14ac:dyDescent="0.45">
      <c r="K474" s="65">
        <v>472</v>
      </c>
      <c r="L474" s="107">
        <v>20.600000000000009</v>
      </c>
      <c r="M474" s="105">
        <v>1503.9831573417073</v>
      </c>
    </row>
    <row r="475" spans="11:13" x14ac:dyDescent="0.45">
      <c r="K475" s="65">
        <v>473</v>
      </c>
      <c r="L475" s="107">
        <v>-25.099999999999994</v>
      </c>
      <c r="M475" s="105">
        <v>1495.829258397657</v>
      </c>
    </row>
    <row r="476" spans="11:13" x14ac:dyDescent="0.45">
      <c r="K476" s="65">
        <v>474</v>
      </c>
      <c r="L476" s="107">
        <v>7.1054273576010019E-15</v>
      </c>
      <c r="M476" s="105">
        <v>1500.468282847271</v>
      </c>
    </row>
    <row r="477" spans="11:13" x14ac:dyDescent="0.45">
      <c r="K477" s="65">
        <v>475</v>
      </c>
      <c r="L477" s="107">
        <v>7.3000000000000069</v>
      </c>
      <c r="M477" s="105">
        <v>1501.8754731501874</v>
      </c>
    </row>
    <row r="478" spans="11:13" x14ac:dyDescent="0.45">
      <c r="K478" s="65">
        <v>476</v>
      </c>
      <c r="L478" s="107">
        <v>33.500000000000007</v>
      </c>
      <c r="M478" s="105">
        <v>1506.6762203112862</v>
      </c>
    </row>
    <row r="479" spans="11:13" x14ac:dyDescent="0.45">
      <c r="K479" s="65">
        <v>477</v>
      </c>
      <c r="L479" s="107">
        <v>7.1054273576010019E-15</v>
      </c>
      <c r="M479" s="105">
        <v>1500.7021629894184</v>
      </c>
    </row>
    <row r="480" spans="11:13" x14ac:dyDescent="0.45">
      <c r="K480" s="65">
        <v>478</v>
      </c>
      <c r="L480" s="107">
        <v>4.8000000000000069</v>
      </c>
      <c r="M480" s="105">
        <v>1501.6579500114819</v>
      </c>
    </row>
    <row r="481" spans="11:13" x14ac:dyDescent="0.45">
      <c r="K481" s="65">
        <v>479</v>
      </c>
      <c r="L481" s="107">
        <v>37.500000000000007</v>
      </c>
      <c r="M481" s="105">
        <v>1507.6300023114131</v>
      </c>
    </row>
    <row r="482" spans="11:13" x14ac:dyDescent="0.45">
      <c r="K482" s="65">
        <v>480</v>
      </c>
      <c r="L482" s="107">
        <v>7.1054273576010019E-15</v>
      </c>
      <c r="M482" s="105">
        <v>1500.9302222975446</v>
      </c>
    </row>
    <row r="483" spans="11:13" x14ac:dyDescent="0.45">
      <c r="K483" s="65">
        <v>481</v>
      </c>
      <c r="L483" s="107">
        <v>4.1000000000000068</v>
      </c>
      <c r="M483" s="105">
        <v>1501.7586409637593</v>
      </c>
    </row>
    <row r="484" spans="11:13" x14ac:dyDescent="0.45">
      <c r="K484" s="65">
        <v>482</v>
      </c>
      <c r="L484" s="107">
        <v>9.4000000000000057</v>
      </c>
      <c r="M484" s="105">
        <v>1502.7980891179768</v>
      </c>
    </row>
    <row r="485" spans="11:13" x14ac:dyDescent="0.45">
      <c r="K485" s="65">
        <v>483</v>
      </c>
      <c r="L485" s="107">
        <v>5.3290705182007514E-15</v>
      </c>
      <c r="M485" s="105">
        <v>1501.1853005832691</v>
      </c>
    </row>
    <row r="486" spans="11:13" x14ac:dyDescent="0.45">
      <c r="K486" s="65">
        <v>484</v>
      </c>
      <c r="L486" s="107">
        <v>-11.999999999999995</v>
      </c>
      <c r="M486" s="105">
        <v>1499.1801887797694</v>
      </c>
    </row>
    <row r="487" spans="11:13" x14ac:dyDescent="0.45">
      <c r="K487" s="65">
        <v>485</v>
      </c>
      <c r="L487" s="107">
        <v>-0.49999999999999467</v>
      </c>
      <c r="M487" s="105">
        <v>1501.4171076470909</v>
      </c>
    </row>
    <row r="488" spans="11:13" x14ac:dyDescent="0.45">
      <c r="K488" s="65">
        <v>486</v>
      </c>
      <c r="L488" s="107">
        <v>5.3290705182007514E-15</v>
      </c>
      <c r="M488" s="105">
        <v>1501.6606050012083</v>
      </c>
    </row>
    <row r="489" spans="11:13" x14ac:dyDescent="0.45">
      <c r="K489" s="65">
        <v>487</v>
      </c>
      <c r="L489" s="107">
        <v>12.500000000000005</v>
      </c>
      <c r="M489" s="105">
        <v>1504.0626413712012</v>
      </c>
    </row>
    <row r="490" spans="11:13" x14ac:dyDescent="0.45">
      <c r="K490" s="65">
        <v>488</v>
      </c>
      <c r="L490" s="107">
        <v>0.40000000000000568</v>
      </c>
      <c r="M490" s="105">
        <v>1502.0222655229738</v>
      </c>
    </row>
    <row r="491" spans="11:13" x14ac:dyDescent="0.45">
      <c r="K491" s="65">
        <v>489</v>
      </c>
      <c r="L491" s="107">
        <v>5.6621374255882984E-15</v>
      </c>
      <c r="M491" s="105">
        <v>1502.1001319298359</v>
      </c>
    </row>
    <row r="492" spans="11:13" x14ac:dyDescent="0.45">
      <c r="K492" s="65">
        <v>490</v>
      </c>
      <c r="L492" s="107">
        <v>-12.899999999999995</v>
      </c>
      <c r="M492" s="105">
        <v>1499.9275311382569</v>
      </c>
    </row>
    <row r="493" spans="11:13" x14ac:dyDescent="0.45">
      <c r="K493" s="65">
        <v>491</v>
      </c>
      <c r="L493" s="107">
        <v>-18.099999999999994</v>
      </c>
      <c r="M493" s="105">
        <v>1499.1539659514274</v>
      </c>
    </row>
    <row r="494" spans="11:13" x14ac:dyDescent="0.45">
      <c r="K494" s="65">
        <v>492</v>
      </c>
      <c r="L494" s="107">
        <v>7.1054273576010019E-15</v>
      </c>
      <c r="M494" s="105">
        <v>1502.5790421557188</v>
      </c>
    </row>
    <row r="495" spans="11:13" x14ac:dyDescent="0.45">
      <c r="K495" s="65">
        <v>493</v>
      </c>
      <c r="L495" s="107">
        <v>15.600000000000007</v>
      </c>
      <c r="M495" s="105">
        <v>1505.6775679027844</v>
      </c>
    </row>
    <row r="496" spans="11:13" x14ac:dyDescent="0.45">
      <c r="K496" s="65">
        <v>494</v>
      </c>
      <c r="L496" s="107">
        <v>-22.79999999999999</v>
      </c>
      <c r="M496" s="105">
        <v>1499.0375024953678</v>
      </c>
    </row>
    <row r="497" spans="11:13" x14ac:dyDescent="0.45">
      <c r="K497" s="65">
        <v>495</v>
      </c>
      <c r="L497" s="107">
        <v>1.0658141036401503E-14</v>
      </c>
      <c r="M497" s="105">
        <v>1503.4532774803956</v>
      </c>
    </row>
    <row r="498" spans="11:13" x14ac:dyDescent="0.45">
      <c r="K498" s="65">
        <v>496</v>
      </c>
      <c r="L498" s="107">
        <v>15.60000000000001</v>
      </c>
      <c r="M498" s="105">
        <v>1506.6365578155132</v>
      </c>
    </row>
    <row r="499" spans="11:13" x14ac:dyDescent="0.45">
      <c r="K499" s="65">
        <v>497</v>
      </c>
      <c r="L499" s="107">
        <v>2.8000000000000096</v>
      </c>
      <c r="M499" s="105">
        <v>1504.6887384686202</v>
      </c>
    </row>
    <row r="500" spans="11:13" x14ac:dyDescent="0.45">
      <c r="K500" s="65">
        <v>498</v>
      </c>
      <c r="L500" s="107">
        <v>9.7699626167013776E-15</v>
      </c>
      <c r="M500" s="105">
        <v>1504.5526060378083</v>
      </c>
    </row>
    <row r="501" spans="11:13" x14ac:dyDescent="0.45">
      <c r="K501" s="65">
        <v>499</v>
      </c>
      <c r="L501" s="107">
        <v>-35.999999999999993</v>
      </c>
      <c r="M501" s="105">
        <v>1498.4412904015815</v>
      </c>
    </row>
    <row r="502" spans="11:13" x14ac:dyDescent="0.45">
      <c r="K502" s="65">
        <v>500</v>
      </c>
      <c r="L502" s="107">
        <v>7.1054273576010019E-15</v>
      </c>
      <c r="M502" s="105">
        <v>1505.326642659172</v>
      </c>
    </row>
    <row r="503" spans="11:13" x14ac:dyDescent="0.45">
      <c r="K503" s="65">
        <v>501</v>
      </c>
      <c r="L503" s="107">
        <v>7.1054273576010019E-15</v>
      </c>
      <c r="M503" s="105">
        <v>1505.690682803217</v>
      </c>
    </row>
    <row r="504" spans="11:13" x14ac:dyDescent="0.45">
      <c r="K504" s="65">
        <v>502</v>
      </c>
      <c r="L504" s="107">
        <v>-29.599999999999994</v>
      </c>
      <c r="M504" s="105">
        <v>1500.7245387063977</v>
      </c>
    </row>
    <row r="505" spans="11:13" x14ac:dyDescent="0.45">
      <c r="K505" s="65">
        <v>503</v>
      </c>
      <c r="L505" s="107">
        <v>-78.699999999999989</v>
      </c>
      <c r="M505" s="105">
        <v>1492.2781914741593</v>
      </c>
    </row>
    <row r="506" spans="11:13" x14ac:dyDescent="0.45">
      <c r="K506" s="65">
        <v>504</v>
      </c>
      <c r="L506" s="107">
        <v>1.4210854715202004E-14</v>
      </c>
      <c r="M506" s="105">
        <v>1506.8865223253142</v>
      </c>
    </row>
    <row r="507" spans="11:13" x14ac:dyDescent="0.45">
      <c r="K507" s="65">
        <v>505</v>
      </c>
      <c r="L507" s="107">
        <v>6.800000000000014</v>
      </c>
      <c r="M507" s="105">
        <v>1508.2552031913624</v>
      </c>
    </row>
    <row r="508" spans="11:13" x14ac:dyDescent="0.45">
      <c r="K508" s="65">
        <v>506</v>
      </c>
      <c r="L508" s="107">
        <v>4.2000000000000135</v>
      </c>
      <c r="M508" s="105">
        <v>1507.9236719722142</v>
      </c>
    </row>
    <row r="509" spans="11:13" x14ac:dyDescent="0.45">
      <c r="K509" s="65">
        <v>507</v>
      </c>
      <c r="L509" s="107">
        <v>1.3322676295501878E-14</v>
      </c>
      <c r="M509" s="105">
        <v>1507.306129940381</v>
      </c>
    </row>
    <row r="510" spans="11:13" x14ac:dyDescent="0.45">
      <c r="K510" s="65">
        <v>508</v>
      </c>
      <c r="L510" s="107">
        <v>-13.999999999999986</v>
      </c>
      <c r="M510" s="105">
        <v>1504.9702931607387</v>
      </c>
    </row>
    <row r="511" spans="11:13" x14ac:dyDescent="0.45">
      <c r="K511" s="65">
        <v>509</v>
      </c>
      <c r="L511" s="107">
        <v>-26.499999999999986</v>
      </c>
      <c r="M511" s="105">
        <v>1502.9184714017742</v>
      </c>
    </row>
    <row r="512" spans="11:13" x14ac:dyDescent="0.45">
      <c r="K512" s="65">
        <v>510</v>
      </c>
      <c r="L512" s="107">
        <v>1.4210854715202004E-14</v>
      </c>
      <c r="M512" s="105">
        <v>1507.8989605733636</v>
      </c>
    </row>
    <row r="513" spans="11:13" x14ac:dyDescent="0.45">
      <c r="K513" s="65">
        <v>511</v>
      </c>
      <c r="L513" s="107">
        <v>-9.9999999999999858</v>
      </c>
      <c r="M513" s="105">
        <v>1506.2735668099235</v>
      </c>
    </row>
    <row r="514" spans="11:13" x14ac:dyDescent="0.45">
      <c r="K514" s="65">
        <v>512</v>
      </c>
      <c r="L514" s="107">
        <v>50.500000000000014</v>
      </c>
      <c r="M514" s="105">
        <v>1517.3479254090639</v>
      </c>
    </row>
    <row r="515" spans="11:13" x14ac:dyDescent="0.45">
      <c r="K515" s="65">
        <v>513</v>
      </c>
      <c r="L515" s="107">
        <v>1.4210854715202004E-14</v>
      </c>
      <c r="M515" s="105">
        <v>1508.3758378566095</v>
      </c>
    </row>
    <row r="516" spans="11:13" x14ac:dyDescent="0.45">
      <c r="K516" s="65">
        <v>514</v>
      </c>
      <c r="L516" s="107">
        <v>44.600000000000016</v>
      </c>
      <c r="M516" s="105">
        <v>1516.5755828294698</v>
      </c>
    </row>
    <row r="517" spans="11:13" x14ac:dyDescent="0.45">
      <c r="K517" s="65">
        <v>515</v>
      </c>
      <c r="L517" s="107">
        <v>15.100000000000016</v>
      </c>
      <c r="M517" s="105">
        <v>1511.388129332493</v>
      </c>
    </row>
    <row r="518" spans="11:13" x14ac:dyDescent="0.45">
      <c r="K518" s="65">
        <v>516</v>
      </c>
      <c r="L518" s="107">
        <v>1.5987211554602254E-14</v>
      </c>
      <c r="M518" s="105">
        <v>1508.8238005564981</v>
      </c>
    </row>
    <row r="519" spans="11:13" x14ac:dyDescent="0.45">
      <c r="K519" s="65">
        <v>517</v>
      </c>
      <c r="L519" s="107">
        <v>-4.6999999999999842</v>
      </c>
      <c r="M519" s="105">
        <v>1508.044857753159</v>
      </c>
    </row>
    <row r="520" spans="11:13" x14ac:dyDescent="0.45">
      <c r="K520" s="65">
        <v>518</v>
      </c>
      <c r="L520" s="107">
        <v>13.900000000000016</v>
      </c>
      <c r="M520" s="105">
        <v>1511.4645886066401</v>
      </c>
    </row>
    <row r="521" spans="11:13" x14ac:dyDescent="0.45">
      <c r="K521" s="65">
        <v>519</v>
      </c>
      <c r="L521" s="107">
        <v>1.5987211554602254E-14</v>
      </c>
      <c r="M521" s="105">
        <v>1509.0138010750002</v>
      </c>
    </row>
    <row r="522" spans="11:13" x14ac:dyDescent="0.45">
      <c r="K522" s="65">
        <v>520</v>
      </c>
      <c r="L522" s="107">
        <v>12.500000000000016</v>
      </c>
      <c r="M522" s="105">
        <v>1511.1797182685502</v>
      </c>
    </row>
    <row r="523" spans="11:13" x14ac:dyDescent="0.45">
      <c r="K523" s="65">
        <v>521</v>
      </c>
      <c r="L523" s="107">
        <v>-1.6999999999999833</v>
      </c>
      <c r="M523" s="105">
        <v>1508.5266399589389</v>
      </c>
    </row>
    <row r="524" spans="11:13" x14ac:dyDescent="0.45">
      <c r="K524" s="65">
        <v>522</v>
      </c>
      <c r="L524" s="107">
        <v>1.6653345369377348E-14</v>
      </c>
      <c r="M524" s="105">
        <v>1508.7514801191853</v>
      </c>
    </row>
    <row r="525" spans="11:13" x14ac:dyDescent="0.45">
      <c r="K525" s="65">
        <v>523</v>
      </c>
      <c r="L525" s="107">
        <v>14.400000000000016</v>
      </c>
      <c r="M525" s="105">
        <v>1511.5009712384701</v>
      </c>
    </row>
    <row r="526" spans="11:13" x14ac:dyDescent="0.45">
      <c r="K526" s="65">
        <v>524</v>
      </c>
      <c r="L526" s="107">
        <v>26.700000000000017</v>
      </c>
      <c r="M526" s="105">
        <v>1513.8559654110393</v>
      </c>
    </row>
    <row r="527" spans="11:13" x14ac:dyDescent="0.45">
      <c r="K527" s="65">
        <v>525</v>
      </c>
      <c r="L527" s="107">
        <v>1.7763568394002505E-14</v>
      </c>
      <c r="M527" s="105">
        <v>1509.176829618573</v>
      </c>
    </row>
    <row r="528" spans="11:13" x14ac:dyDescent="0.45">
      <c r="K528" s="65">
        <v>526</v>
      </c>
      <c r="L528" s="107">
        <v>-13.999999999999982</v>
      </c>
      <c r="M528" s="105">
        <v>1506.7517686408617</v>
      </c>
    </row>
    <row r="529" spans="11:13" x14ac:dyDescent="0.45">
      <c r="K529" s="65">
        <v>527</v>
      </c>
      <c r="L529" s="107">
        <v>-74.299999999999983</v>
      </c>
      <c r="M529" s="105">
        <v>1496.0072580290164</v>
      </c>
    </row>
    <row r="530" spans="11:13" x14ac:dyDescent="0.45">
      <c r="K530" s="65">
        <v>528</v>
      </c>
      <c r="L530" s="107">
        <v>1.4210854715202004E-14</v>
      </c>
      <c r="M530" s="105">
        <v>1509.5552144808423</v>
      </c>
    </row>
    <row r="531" spans="11:13" x14ac:dyDescent="0.45">
      <c r="K531" s="65">
        <v>529</v>
      </c>
      <c r="L531" s="107">
        <v>7.1000000000000139</v>
      </c>
      <c r="M531" s="105">
        <v>1511.1358831939572</v>
      </c>
    </row>
    <row r="532" spans="11:13" x14ac:dyDescent="0.45">
      <c r="K532" s="65">
        <v>530</v>
      </c>
      <c r="L532" s="107">
        <v>-0.89999999999998614</v>
      </c>
      <c r="M532" s="105">
        <v>1509.9890678947934</v>
      </c>
    </row>
    <row r="533" spans="11:13" x14ac:dyDescent="0.45">
      <c r="K533" s="65">
        <v>531</v>
      </c>
      <c r="L533" s="107">
        <v>1.3877787807814457E-14</v>
      </c>
      <c r="M533" s="105">
        <v>1510.4511334874246</v>
      </c>
    </row>
    <row r="534" spans="11:13" x14ac:dyDescent="0.45">
      <c r="K534" s="65">
        <v>532</v>
      </c>
      <c r="L534" s="107">
        <v>19.700000000000014</v>
      </c>
      <c r="M534" s="105">
        <v>1514.1084266865</v>
      </c>
    </row>
    <row r="535" spans="11:13" x14ac:dyDescent="0.45">
      <c r="K535" s="65">
        <v>533</v>
      </c>
      <c r="L535" s="107">
        <v>3.8000000000000131</v>
      </c>
      <c r="M535" s="105">
        <v>1511.335776126381</v>
      </c>
    </row>
    <row r="536" spans="11:13" x14ac:dyDescent="0.45">
      <c r="K536" s="65">
        <v>534</v>
      </c>
      <c r="L536" s="107">
        <v>1.3322676295501878E-14</v>
      </c>
      <c r="M536" s="105">
        <v>1510.7577614696227</v>
      </c>
    </row>
    <row r="537" spans="11:13" x14ac:dyDescent="0.45">
      <c r="K537" s="65">
        <v>535</v>
      </c>
      <c r="L537" s="107">
        <v>23.800000000000015</v>
      </c>
      <c r="M537" s="105">
        <v>1515.157214900805</v>
      </c>
    </row>
    <row r="538" spans="11:13" x14ac:dyDescent="0.45">
      <c r="K538" s="65">
        <v>536</v>
      </c>
      <c r="L538" s="107">
        <v>25.500000000000014</v>
      </c>
      <c r="M538" s="105">
        <v>1515.5522716114001</v>
      </c>
    </row>
    <row r="539" spans="11:13" x14ac:dyDescent="0.45">
      <c r="K539" s="65">
        <v>537</v>
      </c>
      <c r="L539" s="107">
        <v>1.4210854715202004E-14</v>
      </c>
      <c r="M539" s="105">
        <v>1511.0489579817317</v>
      </c>
    </row>
    <row r="540" spans="11:13" x14ac:dyDescent="0.45">
      <c r="K540" s="65">
        <v>538</v>
      </c>
      <c r="L540" s="107">
        <v>3.5000000000000142</v>
      </c>
      <c r="M540" s="105">
        <v>1511.4206642338413</v>
      </c>
    </row>
    <row r="541" spans="11:13" x14ac:dyDescent="0.45">
      <c r="K541" s="65">
        <v>539</v>
      </c>
      <c r="L541" s="107">
        <v>-5.9999999999999858</v>
      </c>
      <c r="M541" s="105">
        <v>1509.4501402484382</v>
      </c>
    </row>
    <row r="542" spans="11:13" x14ac:dyDescent="0.45">
      <c r="K542" s="65">
        <v>540</v>
      </c>
      <c r="L542" s="107">
        <v>1.4210854715202004E-14</v>
      </c>
      <c r="M542" s="105">
        <v>1510.2814394069476</v>
      </c>
    </row>
    <row r="543" spans="11:13" x14ac:dyDescent="0.45">
      <c r="K543" s="65">
        <v>541</v>
      </c>
      <c r="L543" s="107">
        <v>-4.7999999999999856</v>
      </c>
      <c r="M543" s="105">
        <v>1509.5177507705059</v>
      </c>
    </row>
    <row r="544" spans="11:13" x14ac:dyDescent="0.45">
      <c r="K544" s="65">
        <v>542</v>
      </c>
      <c r="L544" s="107">
        <v>21.000000000000014</v>
      </c>
      <c r="M544" s="105">
        <v>1514.2666442658829</v>
      </c>
    </row>
    <row r="545" spans="11:13" x14ac:dyDescent="0.45">
      <c r="K545" s="65">
        <v>543</v>
      </c>
      <c r="L545" s="107">
        <v>1.4210854715202004E-14</v>
      </c>
      <c r="M545" s="105">
        <v>1510.5630444002875</v>
      </c>
    </row>
    <row r="546" spans="11:13" x14ac:dyDescent="0.45">
      <c r="K546" s="65">
        <v>544</v>
      </c>
      <c r="L546" s="107">
        <v>32.500000000000014</v>
      </c>
      <c r="M546" s="105">
        <v>1516.6496661338858</v>
      </c>
    </row>
    <row r="547" spans="11:13" x14ac:dyDescent="0.45">
      <c r="K547" s="65">
        <v>545</v>
      </c>
      <c r="L547" s="107">
        <v>11.900000000000013</v>
      </c>
      <c r="M547" s="105">
        <v>1513.1417681370824</v>
      </c>
    </row>
    <row r="548" spans="11:13" x14ac:dyDescent="0.45">
      <c r="K548" s="65">
        <v>546</v>
      </c>
      <c r="L548" s="107">
        <v>1.2434497875801753E-14</v>
      </c>
      <c r="M548" s="105">
        <v>1511.2209175282599</v>
      </c>
    </row>
    <row r="549" spans="11:13" x14ac:dyDescent="0.45">
      <c r="K549" s="65">
        <v>547</v>
      </c>
      <c r="L549" s="107">
        <v>17.100000000000016</v>
      </c>
      <c r="M549" s="105">
        <v>1514.5315920230903</v>
      </c>
    </row>
    <row r="550" spans="11:13" x14ac:dyDescent="0.45">
      <c r="K550" s="65">
        <v>548</v>
      </c>
      <c r="L550" s="107">
        <v>17.500000000000014</v>
      </c>
      <c r="M550" s="105">
        <v>1514.8164024709517</v>
      </c>
    </row>
    <row r="551" spans="11:13" x14ac:dyDescent="0.45">
      <c r="K551" s="65">
        <v>549</v>
      </c>
      <c r="L551" s="107">
        <v>1.4210854715202004E-14</v>
      </c>
      <c r="M551" s="105">
        <v>1511.8775040561261</v>
      </c>
    </row>
    <row r="552" spans="11:13" x14ac:dyDescent="0.45">
      <c r="K552" s="65">
        <v>550</v>
      </c>
      <c r="L552" s="107">
        <v>12.300000000000015</v>
      </c>
      <c r="M552" s="105">
        <v>1514.2242390317892</v>
      </c>
    </row>
    <row r="553" spans="11:13" x14ac:dyDescent="0.45">
      <c r="K553" s="65">
        <v>551</v>
      </c>
      <c r="L553" s="107">
        <v>23.100000000000016</v>
      </c>
      <c r="M553" s="105">
        <v>1516.2868935975985</v>
      </c>
    </row>
    <row r="554" spans="11:13" x14ac:dyDescent="0.45">
      <c r="K554" s="65">
        <v>552</v>
      </c>
      <c r="L554" s="107">
        <v>1.4210854715202004E-14</v>
      </c>
      <c r="M554" s="105">
        <v>1512.2351722360129</v>
      </c>
    </row>
    <row r="555" spans="11:13" x14ac:dyDescent="0.45">
      <c r="K555" s="65">
        <v>553</v>
      </c>
      <c r="L555" s="107">
        <v>24.300000000000015</v>
      </c>
      <c r="M555" s="105">
        <v>1516.7397612025968</v>
      </c>
    </row>
    <row r="556" spans="11:13" x14ac:dyDescent="0.45">
      <c r="K556" s="65">
        <v>554</v>
      </c>
      <c r="L556" s="107">
        <v>11.400000000000015</v>
      </c>
      <c r="M556" s="105">
        <v>1514.5213226353812</v>
      </c>
    </row>
    <row r="557" spans="11:13" x14ac:dyDescent="0.45">
      <c r="K557" s="65">
        <v>555</v>
      </c>
      <c r="L557" s="107">
        <v>1.4210854715202004E-14</v>
      </c>
      <c r="M557" s="105">
        <v>1512.586194699569</v>
      </c>
    </row>
    <row r="558" spans="11:13" x14ac:dyDescent="0.45">
      <c r="K558" s="65">
        <v>556</v>
      </c>
      <c r="L558" s="107">
        <v>-12.199999999999985</v>
      </c>
      <c r="M558" s="105">
        <v>1510.5366775313717</v>
      </c>
    </row>
    <row r="559" spans="11:13" x14ac:dyDescent="0.45">
      <c r="K559" s="65">
        <v>557</v>
      </c>
      <c r="L559" s="107">
        <v>-7.2999999999999847</v>
      </c>
      <c r="M559" s="105">
        <v>1511.5774574661834</v>
      </c>
    </row>
    <row r="560" spans="11:13" x14ac:dyDescent="0.45">
      <c r="K560" s="65">
        <v>558</v>
      </c>
      <c r="L560" s="107">
        <v>1.5099033134902129E-14</v>
      </c>
      <c r="M560" s="105">
        <v>1513.0439927213863</v>
      </c>
    </row>
    <row r="561" spans="11:13" x14ac:dyDescent="0.45">
      <c r="K561" s="65">
        <v>559</v>
      </c>
      <c r="L561" s="107">
        <v>-1.9999999999999849</v>
      </c>
      <c r="M561" s="105">
        <v>1512.8277287650581</v>
      </c>
    </row>
    <row r="562" spans="11:13" x14ac:dyDescent="0.45">
      <c r="K562" s="65">
        <v>560</v>
      </c>
      <c r="L562" s="107">
        <v>4.6000000000000147</v>
      </c>
      <c r="M562" s="105">
        <v>1514.1607623924676</v>
      </c>
    </row>
    <row r="563" spans="11:13" x14ac:dyDescent="0.45">
      <c r="K563" s="65">
        <v>561</v>
      </c>
      <c r="L563" s="107">
        <v>1.5099033134902129E-14</v>
      </c>
      <c r="M563" s="105">
        <v>1513.4697978181127</v>
      </c>
    </row>
    <row r="564" spans="11:13" x14ac:dyDescent="0.45">
      <c r="K564" s="65">
        <v>562</v>
      </c>
      <c r="L564" s="107">
        <v>-40.599999999999987</v>
      </c>
      <c r="M564" s="105">
        <v>1506.086979031204</v>
      </c>
    </row>
    <row r="565" spans="11:13" x14ac:dyDescent="0.45">
      <c r="K565" s="65">
        <v>563</v>
      </c>
      <c r="L565" s="107">
        <v>-76.499999999999986</v>
      </c>
      <c r="M565" s="105">
        <v>1499.5944571570167</v>
      </c>
    </row>
    <row r="566" spans="11:13" x14ac:dyDescent="0.45">
      <c r="K566" s="65">
        <v>564</v>
      </c>
      <c r="L566" s="107">
        <v>1.4210854715202004E-14</v>
      </c>
      <c r="M566" s="105">
        <v>1513.3728904140746</v>
      </c>
    </row>
    <row r="567" spans="11:13" x14ac:dyDescent="0.45">
      <c r="K567" s="65">
        <v>565</v>
      </c>
      <c r="L567" s="107">
        <v>21.700000000000014</v>
      </c>
      <c r="M567" s="105">
        <v>1517.3906530715901</v>
      </c>
    </row>
    <row r="568" spans="11:13" x14ac:dyDescent="0.45">
      <c r="K568" s="65">
        <v>566</v>
      </c>
      <c r="L568" s="107">
        <v>35.800000000000011</v>
      </c>
      <c r="M568" s="105">
        <v>1520.0163091531606</v>
      </c>
    </row>
    <row r="569" spans="11:13" x14ac:dyDescent="0.45">
      <c r="K569" s="65">
        <v>567</v>
      </c>
      <c r="L569" s="107">
        <v>1.4210854715202004E-14</v>
      </c>
      <c r="M569" s="105">
        <v>1513.6442112982415</v>
      </c>
    </row>
    <row r="570" spans="11:13" x14ac:dyDescent="0.45">
      <c r="K570" s="65">
        <v>568</v>
      </c>
      <c r="L570" s="107">
        <v>40.700000000000017</v>
      </c>
      <c r="M570" s="105">
        <v>1521.0803460304521</v>
      </c>
    </row>
    <row r="571" spans="11:13" x14ac:dyDescent="0.45">
      <c r="K571" s="65">
        <v>569</v>
      </c>
      <c r="L571" s="107">
        <v>2.2000000000000171</v>
      </c>
      <c r="M571" s="105">
        <v>1514.2158639542695</v>
      </c>
    </row>
    <row r="572" spans="11:13" x14ac:dyDescent="0.45">
      <c r="K572" s="65">
        <v>570</v>
      </c>
      <c r="L572" s="107">
        <v>1.6875389974302379E-14</v>
      </c>
      <c r="M572" s="105">
        <v>1513.9265687705438</v>
      </c>
    </row>
    <row r="573" spans="11:13" x14ac:dyDescent="0.45">
      <c r="K573" s="65">
        <v>571</v>
      </c>
      <c r="L573" s="107">
        <v>8.0000000000000178</v>
      </c>
      <c r="M573" s="105">
        <v>1515.4750093579205</v>
      </c>
    </row>
    <row r="574" spans="11:13" x14ac:dyDescent="0.45">
      <c r="K574" s="65">
        <v>572</v>
      </c>
      <c r="L574" s="107">
        <v>16.90000000000002</v>
      </c>
      <c r="M574" s="105">
        <v>1517.1761593017729</v>
      </c>
    </row>
    <row r="575" spans="11:13" x14ac:dyDescent="0.45">
      <c r="K575" s="65">
        <v>573</v>
      </c>
      <c r="L575" s="107">
        <v>2.1316282072803006E-14</v>
      </c>
      <c r="M575" s="105">
        <v>1514.2231023459624</v>
      </c>
    </row>
    <row r="576" spans="11:13" x14ac:dyDescent="0.45">
      <c r="K576" s="65">
        <v>574</v>
      </c>
      <c r="L576" s="107">
        <v>7.7000000000000215</v>
      </c>
      <c r="M576" s="105">
        <v>1515.7157637318867</v>
      </c>
    </row>
    <row r="577" spans="11:13" x14ac:dyDescent="0.45">
      <c r="K577" s="65">
        <v>575</v>
      </c>
      <c r="L577" s="107">
        <v>37.40000000000002</v>
      </c>
      <c r="M577" s="105">
        <v>1521.1594691494954</v>
      </c>
    </row>
    <row r="578" spans="11:13" x14ac:dyDescent="0.45">
      <c r="K578" s="65">
        <v>576</v>
      </c>
      <c r="L578" s="107">
        <v>2.1316282072803006E-14</v>
      </c>
      <c r="M578" s="105">
        <v>1514.4925123345984</v>
      </c>
    </row>
    <row r="579" spans="11:13" x14ac:dyDescent="0.45">
      <c r="K579" s="65">
        <v>577</v>
      </c>
      <c r="L579" s="107">
        <v>-68.999999999999972</v>
      </c>
      <c r="M579" s="105">
        <v>1502.1775572605907</v>
      </c>
    </row>
    <row r="580" spans="11:13" x14ac:dyDescent="0.45">
      <c r="K580" s="65">
        <v>578</v>
      </c>
      <c r="L580" s="107">
        <v>-89.699999999999974</v>
      </c>
      <c r="M580" s="105">
        <v>1498.630491917027</v>
      </c>
    </row>
    <row r="581" spans="11:13" x14ac:dyDescent="0.45">
      <c r="K581" s="65">
        <v>579</v>
      </c>
      <c r="L581" s="107">
        <v>2.8421709430404007E-14</v>
      </c>
      <c r="M581" s="105">
        <v>1514.9767089655249</v>
      </c>
    </row>
    <row r="582" spans="11:13" x14ac:dyDescent="0.45">
      <c r="K582" s="65">
        <v>580</v>
      </c>
      <c r="L582" s="107">
        <v>-2.9999999999999716</v>
      </c>
      <c r="M582" s="105">
        <v>1514.4548487117318</v>
      </c>
    </row>
    <row r="583" spans="11:13" x14ac:dyDescent="0.45">
      <c r="K583" s="65">
        <v>581</v>
      </c>
      <c r="L583" s="107">
        <v>-31.199999999999971</v>
      </c>
      <c r="M583" s="105">
        <v>1509.4001196194613</v>
      </c>
    </row>
    <row r="584" spans="11:13" x14ac:dyDescent="0.45">
      <c r="K584" s="65">
        <v>582</v>
      </c>
      <c r="L584" s="107">
        <v>2.8421709430404007E-14</v>
      </c>
      <c r="M584" s="105">
        <v>1515.0677189017445</v>
      </c>
    </row>
    <row r="585" spans="11:13" x14ac:dyDescent="0.45">
      <c r="K585" s="65">
        <v>583</v>
      </c>
      <c r="L585" s="107">
        <v>-2.5999999999999717</v>
      </c>
      <c r="M585" s="105">
        <v>1514.617312588334</v>
      </c>
    </row>
    <row r="586" spans="11:13" x14ac:dyDescent="0.45">
      <c r="K586" s="65">
        <v>584</v>
      </c>
      <c r="L586" s="107">
        <v>-40.199999999999974</v>
      </c>
      <c r="M586" s="105">
        <v>1507.8696087128039</v>
      </c>
    </row>
    <row r="587" spans="11:13" x14ac:dyDescent="0.45">
      <c r="K587" s="65">
        <v>585</v>
      </c>
      <c r="L587" s="107">
        <v>2.8421709430404007E-14</v>
      </c>
      <c r="M587" s="105">
        <v>1515.1663910605271</v>
      </c>
    </row>
    <row r="588" spans="11:13" x14ac:dyDescent="0.45">
      <c r="K588" s="65">
        <v>586</v>
      </c>
      <c r="L588" s="107">
        <v>59.000000000000028</v>
      </c>
      <c r="M588" s="105">
        <v>1525.9113927141639</v>
      </c>
    </row>
    <row r="589" spans="11:13" x14ac:dyDescent="0.45">
      <c r="K589" s="65">
        <v>587</v>
      </c>
      <c r="L589" s="107">
        <v>21.000000000000028</v>
      </c>
      <c r="M589" s="105">
        <v>1519.1319243578789</v>
      </c>
    </row>
    <row r="590" spans="11:13" x14ac:dyDescent="0.45">
      <c r="K590" s="65">
        <v>588</v>
      </c>
      <c r="L590" s="107">
        <v>2.8421709430404007E-14</v>
      </c>
      <c r="M590" s="105">
        <v>1515.4531328117316</v>
      </c>
    </row>
    <row r="591" spans="11:13" x14ac:dyDescent="0.45">
      <c r="K591" s="65">
        <v>589</v>
      </c>
      <c r="L591" s="107">
        <v>2.8421709430404007E-14</v>
      </c>
      <c r="M591" s="105">
        <v>1515.5764140148613</v>
      </c>
    </row>
    <row r="592" spans="11:13" x14ac:dyDescent="0.45">
      <c r="K592" s="65">
        <v>590</v>
      </c>
      <c r="L592" s="107">
        <v>36.000000000000028</v>
      </c>
      <c r="M592" s="105">
        <v>1522.1789555307721</v>
      </c>
    </row>
    <row r="593" spans="11:13" x14ac:dyDescent="0.45">
      <c r="K593" s="65">
        <v>591</v>
      </c>
      <c r="L593" s="107">
        <v>2.8421709430404007E-14</v>
      </c>
      <c r="M593" s="105">
        <v>1515.7818817975874</v>
      </c>
    </row>
    <row r="594" spans="11:13" x14ac:dyDescent="0.45">
      <c r="K594" s="65">
        <v>592</v>
      </c>
      <c r="L594" s="107">
        <v>-20.499999999999972</v>
      </c>
      <c r="M594" s="105">
        <v>1512.2131905068018</v>
      </c>
    </row>
    <row r="595" spans="11:13" x14ac:dyDescent="0.45">
      <c r="K595" s="65">
        <v>593</v>
      </c>
      <c r="L595" s="107">
        <v>9.400000000000027</v>
      </c>
      <c r="M595" s="105">
        <v>1517.737911363761</v>
      </c>
    </row>
    <row r="596" spans="11:13" x14ac:dyDescent="0.45">
      <c r="K596" s="65">
        <v>594</v>
      </c>
      <c r="L596" s="107">
        <v>2.6645352591003757E-14</v>
      </c>
      <c r="M596" s="105">
        <v>1516.1554838955785</v>
      </c>
    </row>
    <row r="597" spans="11:13" x14ac:dyDescent="0.45">
      <c r="K597" s="65">
        <v>595</v>
      </c>
      <c r="L597" s="107">
        <v>14.500000000000027</v>
      </c>
      <c r="M597" s="105">
        <v>1518.500550992205</v>
      </c>
    </row>
    <row r="598" spans="11:13" x14ac:dyDescent="0.45">
      <c r="K598" s="65">
        <v>596</v>
      </c>
      <c r="L598" s="107">
        <v>23.400000000000027</v>
      </c>
      <c r="M598" s="105">
        <v>1519.8235476862519</v>
      </c>
    </row>
    <row r="599" spans="11:13" x14ac:dyDescent="0.45">
      <c r="K599" s="65">
        <v>597</v>
      </c>
      <c r="L599" s="107">
        <v>2.8421709430404007E-14</v>
      </c>
      <c r="M599" s="105">
        <v>1515.3246064001344</v>
      </c>
    </row>
    <row r="600" spans="11:13" x14ac:dyDescent="0.45">
      <c r="K600" s="65">
        <v>598</v>
      </c>
      <c r="L600" s="107">
        <v>15.900000000000029</v>
      </c>
      <c r="M600" s="105">
        <v>1518.1606587617337</v>
      </c>
    </row>
    <row r="601" spans="11:13" x14ac:dyDescent="0.45">
      <c r="K601" s="65">
        <v>599</v>
      </c>
      <c r="L601" s="107">
        <v>39.400000000000027</v>
      </c>
      <c r="M601" s="105">
        <v>1522.3476948091632</v>
      </c>
    </row>
    <row r="602" spans="11:13" x14ac:dyDescent="0.45">
      <c r="K602" s="65">
        <v>600</v>
      </c>
      <c r="L602" s="107">
        <v>2.8421709430404007E-14</v>
      </c>
      <c r="M602" s="105">
        <v>1515.1876086403081</v>
      </c>
    </row>
    <row r="603" spans="11:13" x14ac:dyDescent="0.45">
      <c r="K603" s="65">
        <v>601</v>
      </c>
      <c r="L603" s="107">
        <v>-3.3999999999999715</v>
      </c>
      <c r="M603" s="105">
        <v>1514.6584829884662</v>
      </c>
    </row>
    <row r="604" spans="11:13" x14ac:dyDescent="0.45">
      <c r="K604" s="65">
        <v>602</v>
      </c>
      <c r="L604" s="107">
        <v>-17.89999999999997</v>
      </c>
      <c r="M604" s="105">
        <v>1512.1345320905355</v>
      </c>
    </row>
    <row r="605" spans="11:13" x14ac:dyDescent="0.45">
      <c r="K605" s="65">
        <v>603</v>
      </c>
      <c r="L605" s="107">
        <v>2.8421709430404007E-14</v>
      </c>
      <c r="M605" s="105">
        <v>1515.4577248979922</v>
      </c>
    </row>
    <row r="606" spans="11:13" x14ac:dyDescent="0.45">
      <c r="K606" s="65">
        <v>604</v>
      </c>
      <c r="L606" s="107">
        <v>4.4000000000000288</v>
      </c>
      <c r="M606" s="105">
        <v>1516.2229785486043</v>
      </c>
    </row>
    <row r="607" spans="11:13" x14ac:dyDescent="0.45">
      <c r="K607" s="65">
        <v>605</v>
      </c>
      <c r="L607" s="107">
        <v>-1.399999999999971</v>
      </c>
      <c r="M607" s="105">
        <v>1515.1476406773127</v>
      </c>
    </row>
    <row r="608" spans="11:13" x14ac:dyDescent="0.45">
      <c r="K608" s="65">
        <v>606</v>
      </c>
      <c r="L608" s="107">
        <v>2.886579864025407E-14</v>
      </c>
      <c r="M608" s="105">
        <v>1515.3747548332487</v>
      </c>
    </row>
    <row r="609" spans="11:13" x14ac:dyDescent="0.45">
      <c r="K609" s="65">
        <v>607</v>
      </c>
      <c r="L609" s="107">
        <v>39.500000000000028</v>
      </c>
      <c r="M609" s="105">
        <v>1522.5665063042493</v>
      </c>
    </row>
    <row r="610" spans="11:13" x14ac:dyDescent="0.45">
      <c r="K610" s="65">
        <v>608</v>
      </c>
      <c r="L610" s="107">
        <v>2.8000000000000256</v>
      </c>
      <c r="M610" s="105">
        <v>1515.9991072664238</v>
      </c>
    </row>
    <row r="611" spans="11:13" x14ac:dyDescent="0.45">
      <c r="K611" s="65">
        <v>609</v>
      </c>
      <c r="L611" s="107">
        <v>2.5757174171303632E-14</v>
      </c>
      <c r="M611" s="105">
        <v>1515.5731126228252</v>
      </c>
    </row>
    <row r="612" spans="11:13" x14ac:dyDescent="0.45">
      <c r="K612" s="65">
        <v>610</v>
      </c>
      <c r="L612" s="107">
        <v>61.000000000000028</v>
      </c>
      <c r="M612" s="105">
        <v>1526.8436739470883</v>
      </c>
    </row>
    <row r="613" spans="11:13" x14ac:dyDescent="0.45">
      <c r="K613" s="65">
        <v>611</v>
      </c>
      <c r="L613" s="107">
        <v>13.500000000000028</v>
      </c>
      <c r="M613" s="105">
        <v>1518.5166119034059</v>
      </c>
    </row>
    <row r="614" spans="11:13" x14ac:dyDescent="0.45">
      <c r="K614" s="65">
        <v>612</v>
      </c>
      <c r="L614" s="107">
        <v>2.8421709430404007E-14</v>
      </c>
      <c r="M614" s="105">
        <v>1516.3595122319855</v>
      </c>
    </row>
    <row r="615" spans="11:13" x14ac:dyDescent="0.45">
      <c r="K615" s="65">
        <v>613</v>
      </c>
      <c r="L615" s="107">
        <v>11.700000000000028</v>
      </c>
      <c r="M615" s="105">
        <v>1518.4873551585936</v>
      </c>
    </row>
    <row r="616" spans="11:13" x14ac:dyDescent="0.45">
      <c r="K616" s="65">
        <v>614</v>
      </c>
      <c r="L616" s="107">
        <v>-11.799999999999972</v>
      </c>
      <c r="M616" s="105">
        <v>1514.2664310276421</v>
      </c>
    </row>
    <row r="617" spans="11:13" x14ac:dyDescent="0.45">
      <c r="K617" s="65">
        <v>615</v>
      </c>
      <c r="L617" s="107">
        <v>2.8421709430404007E-14</v>
      </c>
      <c r="M617" s="105">
        <v>1516.4248324414762</v>
      </c>
    </row>
    <row r="618" spans="11:13" x14ac:dyDescent="0.45">
      <c r="K618" s="65">
        <v>616</v>
      </c>
      <c r="L618" s="107">
        <v>16.10000000000003</v>
      </c>
      <c r="M618" s="105">
        <v>1519.3442834468274</v>
      </c>
    </row>
    <row r="619" spans="11:13" x14ac:dyDescent="0.45">
      <c r="K619" s="65">
        <v>617</v>
      </c>
      <c r="L619" s="107">
        <v>15.10000000000003</v>
      </c>
      <c r="M619" s="105">
        <v>1519.1682177461464</v>
      </c>
    </row>
    <row r="620" spans="11:13" x14ac:dyDescent="0.45">
      <c r="K620" s="65">
        <v>618</v>
      </c>
      <c r="L620" s="107">
        <v>3.0198066269804258E-14</v>
      </c>
      <c r="M620" s="105">
        <v>1516.4552084396696</v>
      </c>
    </row>
    <row r="621" spans="11:13" x14ac:dyDescent="0.45">
      <c r="K621" s="65">
        <v>619</v>
      </c>
      <c r="L621" s="107">
        <v>57.500000000000028</v>
      </c>
      <c r="M621" s="105">
        <v>1526.8264771890315</v>
      </c>
    </row>
    <row r="622" spans="11:13" x14ac:dyDescent="0.45">
      <c r="K622" s="65">
        <v>620</v>
      </c>
      <c r="L622" s="107">
        <v>11.700000000000031</v>
      </c>
      <c r="M622" s="105">
        <v>1518.5415183258974</v>
      </c>
    </row>
    <row r="623" spans="11:13" x14ac:dyDescent="0.45">
      <c r="K623" s="65">
        <v>621</v>
      </c>
      <c r="L623" s="107">
        <v>3.1974423109204508E-14</v>
      </c>
      <c r="M623" s="105">
        <v>1516.4442692159421</v>
      </c>
    </row>
    <row r="624" spans="11:13" x14ac:dyDescent="0.45">
      <c r="K624" s="65">
        <v>622</v>
      </c>
      <c r="L624" s="107">
        <v>-12.499999999999968</v>
      </c>
      <c r="M624" s="105">
        <v>1514.2156036006465</v>
      </c>
    </row>
    <row r="625" spans="11:13" x14ac:dyDescent="0.45">
      <c r="K625" s="65">
        <v>623</v>
      </c>
      <c r="L625" s="107">
        <v>-56.399999999999963</v>
      </c>
      <c r="M625" s="105">
        <v>1506.3483099790426</v>
      </c>
    </row>
    <row r="626" spans="11:13" x14ac:dyDescent="0.45">
      <c r="K626" s="65">
        <v>624</v>
      </c>
      <c r="L626" s="107">
        <v>3.5527136788005009E-14</v>
      </c>
      <c r="M626" s="105">
        <v>1516.5822201191684</v>
      </c>
    </row>
    <row r="627" spans="11:13" x14ac:dyDescent="0.45">
      <c r="K627" s="65">
        <v>625</v>
      </c>
      <c r="L627" s="107">
        <v>-41.999999999999964</v>
      </c>
      <c r="M627" s="105">
        <v>1508.9467267984533</v>
      </c>
    </row>
    <row r="628" spans="11:13" x14ac:dyDescent="0.45">
      <c r="K628" s="65">
        <v>626</v>
      </c>
      <c r="L628" s="107">
        <v>-44.999999999999964</v>
      </c>
      <c r="M628" s="105">
        <v>1508.3770464376626</v>
      </c>
    </row>
    <row r="629" spans="11:13" x14ac:dyDescent="0.45">
      <c r="K629" s="65">
        <v>627</v>
      </c>
      <c r="L629" s="107">
        <v>3.5527136788005009E-14</v>
      </c>
      <c r="M629" s="105">
        <v>1516.4507841590366</v>
      </c>
    </row>
    <row r="630" spans="11:13" x14ac:dyDescent="0.45">
      <c r="K630" s="65">
        <v>628</v>
      </c>
      <c r="L630" s="107">
        <v>10.700000000000035</v>
      </c>
      <c r="M630" s="105">
        <v>1518.5180794540825</v>
      </c>
    </row>
    <row r="631" spans="11:13" x14ac:dyDescent="0.45">
      <c r="K631" s="65">
        <v>629</v>
      </c>
      <c r="L631" s="107">
        <v>6.7000000000000348</v>
      </c>
      <c r="M631" s="105">
        <v>1517.926970977358</v>
      </c>
    </row>
    <row r="632" spans="11:13" x14ac:dyDescent="0.45">
      <c r="K632" s="65">
        <v>630</v>
      </c>
      <c r="L632" s="107">
        <v>3.4638958368304884E-14</v>
      </c>
      <c r="M632" s="105">
        <v>1516.8534091514939</v>
      </c>
    </row>
    <row r="633" spans="11:13" x14ac:dyDescent="0.45">
      <c r="K633" s="65">
        <v>631</v>
      </c>
      <c r="L633" s="107">
        <v>31.100000000000037</v>
      </c>
      <c r="M633" s="105">
        <v>1522.428288696585</v>
      </c>
    </row>
    <row r="634" spans="11:13" x14ac:dyDescent="0.45">
      <c r="K634" s="65">
        <v>632</v>
      </c>
      <c r="L634" s="107">
        <v>0.70000000000003837</v>
      </c>
      <c r="M634" s="105">
        <v>1516.8997189644056</v>
      </c>
    </row>
    <row r="635" spans="11:13" x14ac:dyDescent="0.45">
      <c r="K635" s="65">
        <v>633</v>
      </c>
      <c r="L635" s="107">
        <v>3.8413716652030416E-14</v>
      </c>
      <c r="M635" s="105">
        <v>1516.7503206506192</v>
      </c>
    </row>
    <row r="636" spans="11:13" x14ac:dyDescent="0.45">
      <c r="K636" s="65">
        <v>634</v>
      </c>
      <c r="L636" s="107">
        <v>10.200000000000038</v>
      </c>
      <c r="M636" s="105">
        <v>1518.7918187267155</v>
      </c>
    </row>
    <row r="637" spans="11:13" x14ac:dyDescent="0.45">
      <c r="K637" s="65">
        <v>635</v>
      </c>
      <c r="L637" s="107">
        <v>-10.099999999999962</v>
      </c>
      <c r="M637" s="105">
        <v>1515.3310678143553</v>
      </c>
    </row>
    <row r="638" spans="11:13" x14ac:dyDescent="0.45">
      <c r="K638" s="65">
        <v>636</v>
      </c>
      <c r="L638" s="107">
        <v>3.730349362740526E-14</v>
      </c>
      <c r="M638" s="105">
        <v>1517.3630814074691</v>
      </c>
    </row>
    <row r="639" spans="11:13" x14ac:dyDescent="0.45">
      <c r="K639" s="65">
        <v>637</v>
      </c>
      <c r="L639" s="107">
        <v>8.300000000000038</v>
      </c>
      <c r="M639" s="105">
        <v>1519.0649029190242</v>
      </c>
    </row>
    <row r="640" spans="11:13" x14ac:dyDescent="0.45">
      <c r="K640" s="65">
        <v>638</v>
      </c>
      <c r="L640" s="107">
        <v>35.80000000000004</v>
      </c>
      <c r="M640" s="105">
        <v>1524.2125135015101</v>
      </c>
    </row>
    <row r="641" spans="11:13" x14ac:dyDescent="0.45">
      <c r="K641" s="65">
        <v>639</v>
      </c>
      <c r="L641" s="107">
        <v>4.2632564145606011E-14</v>
      </c>
      <c r="M641" s="105">
        <v>1517.935238420501</v>
      </c>
    </row>
    <row r="642" spans="11:13" x14ac:dyDescent="0.45">
      <c r="K642" s="65">
        <v>640</v>
      </c>
      <c r="L642" s="107">
        <v>-1.8999999999999573</v>
      </c>
      <c r="M642" s="105">
        <v>1517.797626989978</v>
      </c>
    </row>
    <row r="643" spans="11:13" x14ac:dyDescent="0.45">
      <c r="K643" s="65">
        <v>641</v>
      </c>
      <c r="L643" s="107">
        <v>3.8000000000000429</v>
      </c>
      <c r="M643" s="105">
        <v>1519.0288412280381</v>
      </c>
    </row>
    <row r="644" spans="11:13" x14ac:dyDescent="0.45">
      <c r="K644" s="65">
        <v>642</v>
      </c>
      <c r="L644" s="107">
        <v>4.3076653355456074E-14</v>
      </c>
      <c r="M644" s="105">
        <v>1518.5426681806698</v>
      </c>
    </row>
    <row r="645" spans="11:13" x14ac:dyDescent="0.45">
      <c r="K645" s="65">
        <v>643</v>
      </c>
      <c r="L645" s="107">
        <v>0.50000000000004308</v>
      </c>
      <c r="M645" s="105">
        <v>1518.8334121715857</v>
      </c>
    </row>
    <row r="646" spans="11:13" x14ac:dyDescent="0.45">
      <c r="K646" s="65">
        <v>644</v>
      </c>
      <c r="L646" s="107">
        <v>13.700000000000042</v>
      </c>
      <c r="M646" s="105">
        <v>1521.4084116985562</v>
      </c>
    </row>
    <row r="647" spans="11:13" x14ac:dyDescent="0.45">
      <c r="K647" s="65">
        <v>645</v>
      </c>
      <c r="L647" s="107">
        <v>4.2632564145606011E-14</v>
      </c>
      <c r="M647" s="105">
        <v>1519.1259612283648</v>
      </c>
    </row>
    <row r="648" spans="11:13" x14ac:dyDescent="0.45">
      <c r="K648" s="65">
        <v>646</v>
      </c>
      <c r="L648" s="107">
        <v>48.000000000000043</v>
      </c>
      <c r="M648" s="105">
        <v>1527.9632054609945</v>
      </c>
    </row>
    <row r="649" spans="11:13" x14ac:dyDescent="0.45">
      <c r="K649" s="65">
        <v>647</v>
      </c>
      <c r="L649" s="107">
        <v>41.000000000000043</v>
      </c>
      <c r="M649" s="105">
        <v>1526.8474262282284</v>
      </c>
    </row>
    <row r="650" spans="11:13" x14ac:dyDescent="0.45">
      <c r="K650" s="65">
        <v>648</v>
      </c>
      <c r="L650" s="107">
        <v>4.2632564145606011E-14</v>
      </c>
      <c r="M650" s="105">
        <v>1519.6183416708591</v>
      </c>
    </row>
    <row r="651" spans="11:13" x14ac:dyDescent="0.45">
      <c r="K651" s="65">
        <v>649</v>
      </c>
      <c r="L651" s="107">
        <v>22.800000000000043</v>
      </c>
      <c r="M651" s="105">
        <v>1523.9166316208339</v>
      </c>
    </row>
    <row r="652" spans="11:13" x14ac:dyDescent="0.45">
      <c r="K652" s="65">
        <v>650</v>
      </c>
      <c r="L652" s="107">
        <v>43.100000000000044</v>
      </c>
      <c r="M652" s="105">
        <v>1527.7391318311088</v>
      </c>
    </row>
    <row r="653" spans="11:13" x14ac:dyDescent="0.45">
      <c r="K653" s="65">
        <v>651</v>
      </c>
      <c r="L653" s="107">
        <v>4.2632564145606011E-14</v>
      </c>
      <c r="M653" s="105">
        <v>1520.1266970401221</v>
      </c>
    </row>
    <row r="654" spans="11:13" x14ac:dyDescent="0.45">
      <c r="K654" s="65">
        <v>652</v>
      </c>
      <c r="L654" s="107">
        <v>6.0000000000000426</v>
      </c>
      <c r="M654" s="105">
        <v>1521.3979368578814</v>
      </c>
    </row>
    <row r="655" spans="11:13" x14ac:dyDescent="0.45">
      <c r="K655" s="65">
        <v>653</v>
      </c>
      <c r="L655" s="107">
        <v>4.2632564145606011E-14</v>
      </c>
      <c r="M655" s="105">
        <v>1520.501549236734</v>
      </c>
    </row>
    <row r="656" spans="11:13" x14ac:dyDescent="0.45">
      <c r="K656" s="65">
        <v>654</v>
      </c>
      <c r="L656" s="107">
        <v>4.2632564145606011E-14</v>
      </c>
      <c r="M656" s="105">
        <v>1520.6905399413135</v>
      </c>
    </row>
    <row r="657" spans="11:13" x14ac:dyDescent="0.45">
      <c r="K657" s="65">
        <v>655</v>
      </c>
      <c r="L657" s="107">
        <v>-16.999999999999957</v>
      </c>
      <c r="M657" s="105">
        <v>1517.6023967016656</v>
      </c>
    </row>
    <row r="658" spans="11:13" x14ac:dyDescent="0.45">
      <c r="K658" s="65">
        <v>656</v>
      </c>
      <c r="L658" s="107">
        <v>3.7000000000000419</v>
      </c>
      <c r="M658" s="105">
        <v>1521.3187823214557</v>
      </c>
    </row>
    <row r="659" spans="11:13" x14ac:dyDescent="0.45">
      <c r="K659" s="65">
        <v>657</v>
      </c>
      <c r="L659" s="107">
        <v>4.1744385725905886E-14</v>
      </c>
      <c r="M659" s="105">
        <v>1520.6208696275271</v>
      </c>
    </row>
    <row r="660" spans="11:13" x14ac:dyDescent="0.45">
      <c r="K660" s="65">
        <v>658</v>
      </c>
      <c r="L660" s="107">
        <v>-26.199999999999957</v>
      </c>
      <c r="M660" s="105">
        <v>1515.6491444097619</v>
      </c>
    </row>
    <row r="661" spans="11:13" x14ac:dyDescent="0.45">
      <c r="K661" s="65">
        <v>659</v>
      </c>
      <c r="L661" s="107">
        <v>36.500000000000043</v>
      </c>
      <c r="M661" s="105">
        <v>1526.7092495433033</v>
      </c>
    </row>
    <row r="662" spans="11:13" x14ac:dyDescent="0.45">
      <c r="K662" s="65">
        <v>660</v>
      </c>
      <c r="L662" s="107">
        <v>4.2632564145606011E-14</v>
      </c>
      <c r="M662" s="105">
        <v>1519.8469940460434</v>
      </c>
    </row>
    <row r="663" spans="11:13" x14ac:dyDescent="0.45">
      <c r="K663" s="65">
        <v>661</v>
      </c>
      <c r="L663" s="107">
        <v>-18.899999999999956</v>
      </c>
      <c r="M663" s="105">
        <v>1516.4159120817671</v>
      </c>
    </row>
    <row r="664" spans="11:13" x14ac:dyDescent="0.45">
      <c r="K664" s="65">
        <v>662</v>
      </c>
      <c r="L664" s="107">
        <v>-12.299999999999956</v>
      </c>
      <c r="M664" s="105">
        <v>1517.5954166092765</v>
      </c>
    </row>
    <row r="665" spans="11:13" x14ac:dyDescent="0.45">
      <c r="K665" s="65">
        <v>663</v>
      </c>
      <c r="L665" s="107">
        <v>4.4408920985006262E-14</v>
      </c>
      <c r="M665" s="105">
        <v>1519.793844109621</v>
      </c>
    </row>
    <row r="666" spans="11:13" x14ac:dyDescent="0.45">
      <c r="K666" s="65">
        <v>664</v>
      </c>
      <c r="L666" s="107">
        <v>36.000000000000043</v>
      </c>
      <c r="M666" s="105">
        <v>1526.0110810449632</v>
      </c>
    </row>
    <row r="667" spans="11:13" x14ac:dyDescent="0.45">
      <c r="K667" s="65">
        <v>665</v>
      </c>
      <c r="L667" s="107">
        <v>15.500000000000043</v>
      </c>
      <c r="M667" s="105">
        <v>1522.0210145586934</v>
      </c>
    </row>
    <row r="668" spans="11:13" x14ac:dyDescent="0.45">
      <c r="K668" s="65">
        <v>666</v>
      </c>
      <c r="L668" s="107">
        <v>4.2632564145606011E-14</v>
      </c>
      <c r="M668" s="105">
        <v>1518.9548884713413</v>
      </c>
    </row>
    <row r="669" spans="11:13" x14ac:dyDescent="0.45">
      <c r="K669" s="65">
        <v>667</v>
      </c>
      <c r="L669" s="107">
        <v>36.700000000000045</v>
      </c>
      <c r="M669" s="105">
        <v>1525.7051591405132</v>
      </c>
    </row>
    <row r="670" spans="11:13" x14ac:dyDescent="0.45">
      <c r="K670" s="65">
        <v>668</v>
      </c>
      <c r="L670" s="107">
        <v>-0.29999999999995453</v>
      </c>
      <c r="M670" s="105">
        <v>1519.14892818567</v>
      </c>
    </row>
    <row r="671" spans="11:13" x14ac:dyDescent="0.45">
      <c r="K671" s="65">
        <v>669</v>
      </c>
      <c r="L671" s="107">
        <v>4.546363285840016E-14</v>
      </c>
      <c r="M671" s="105">
        <v>1519.3460346165559</v>
      </c>
    </row>
    <row r="672" spans="11:13" x14ac:dyDescent="0.45">
      <c r="K672" s="65">
        <v>670</v>
      </c>
      <c r="L672" s="107">
        <v>12.400000000000047</v>
      </c>
      <c r="M672" s="105">
        <v>1521.7979584088566</v>
      </c>
    </row>
    <row r="673" spans="11:13" x14ac:dyDescent="0.45">
      <c r="K673" s="65">
        <v>671</v>
      </c>
      <c r="L673" s="107">
        <v>-4.1999999999999549</v>
      </c>
      <c r="M673" s="105">
        <v>1519.0151706584036</v>
      </c>
    </row>
    <row r="674" spans="11:13" x14ac:dyDescent="0.45">
      <c r="K674" s="65">
        <v>672</v>
      </c>
      <c r="L674" s="107">
        <v>4.5297099404706387E-14</v>
      </c>
      <c r="M674" s="105">
        <v>1519.9930796344531</v>
      </c>
    </row>
    <row r="675" spans="11:13" x14ac:dyDescent="0.45">
      <c r="K675" s="65">
        <v>673</v>
      </c>
      <c r="L675" s="107">
        <v>14.000000000000046</v>
      </c>
      <c r="M675" s="105">
        <v>1522.6871211566463</v>
      </c>
    </row>
    <row r="676" spans="11:13" x14ac:dyDescent="0.45">
      <c r="K676" s="65">
        <v>674</v>
      </c>
      <c r="L676" s="107">
        <v>41.400000000000048</v>
      </c>
      <c r="M676" s="105">
        <v>1527.7769984297065</v>
      </c>
    </row>
    <row r="677" spans="11:13" x14ac:dyDescent="0.45">
      <c r="K677" s="65">
        <v>675</v>
      </c>
      <c r="L677" s="107">
        <v>4.9737991503207013E-14</v>
      </c>
      <c r="M677" s="105">
        <v>1520.4523364391282</v>
      </c>
    </row>
    <row r="678" spans="11:13" x14ac:dyDescent="0.45">
      <c r="K678" s="65">
        <v>676</v>
      </c>
      <c r="L678" s="107">
        <v>6.8000000000000496</v>
      </c>
      <c r="M678" s="105">
        <v>1522.0096224204935</v>
      </c>
    </row>
    <row r="679" spans="11:13" x14ac:dyDescent="0.45">
      <c r="K679" s="65">
        <v>677</v>
      </c>
      <c r="L679" s="107">
        <v>34.50000000000005</v>
      </c>
      <c r="M679" s="105">
        <v>1527.3195646859706</v>
      </c>
    </row>
    <row r="680" spans="11:13" x14ac:dyDescent="0.45">
      <c r="K680" s="65">
        <v>678</v>
      </c>
      <c r="L680" s="107">
        <v>4.9737991503207013E-14</v>
      </c>
      <c r="M680" s="105">
        <v>1521.4016472978549</v>
      </c>
    </row>
    <row r="681" spans="11:13" x14ac:dyDescent="0.45">
      <c r="K681" s="65">
        <v>679</v>
      </c>
      <c r="L681" s="107">
        <v>-7.5999999999999499</v>
      </c>
      <c r="M681" s="105">
        <v>1520.1872374140678</v>
      </c>
    </row>
    <row r="682" spans="11:13" x14ac:dyDescent="0.45">
      <c r="K682" s="65">
        <v>680</v>
      </c>
      <c r="L682" s="107">
        <v>-9.5999999999999499</v>
      </c>
      <c r="M682" s="105">
        <v>1519.9881139895833</v>
      </c>
    </row>
    <row r="683" spans="11:13" x14ac:dyDescent="0.45">
      <c r="K683" s="65">
        <v>681</v>
      </c>
      <c r="L683" s="107">
        <v>4.9737991503207013E-14</v>
      </c>
      <c r="M683" s="105">
        <v>1521.8781853056457</v>
      </c>
    </row>
    <row r="684" spans="11:13" x14ac:dyDescent="0.45">
      <c r="K684" s="65">
        <v>682</v>
      </c>
      <c r="L684" s="107">
        <v>26.200000000000049</v>
      </c>
      <c r="M684" s="105">
        <v>1526.4389161938118</v>
      </c>
    </row>
    <row r="685" spans="11:13" x14ac:dyDescent="0.45">
      <c r="K685" s="65">
        <v>683</v>
      </c>
      <c r="L685" s="107">
        <v>-2.1999999999999496</v>
      </c>
      <c r="M685" s="105">
        <v>1521.1442826966488</v>
      </c>
    </row>
    <row r="686" spans="11:13" x14ac:dyDescent="0.45">
      <c r="K686" s="65">
        <v>684</v>
      </c>
      <c r="L686" s="107">
        <v>5.0626169922907138E-14</v>
      </c>
      <c r="M686" s="105">
        <v>1521.3894170004689</v>
      </c>
    </row>
    <row r="687" spans="11:13" x14ac:dyDescent="0.45">
      <c r="K687" s="65">
        <v>685</v>
      </c>
      <c r="L687" s="107">
        <v>13.700000000000049</v>
      </c>
      <c r="M687" s="105">
        <v>1524.0750804984661</v>
      </c>
    </row>
    <row r="688" spans="11:13" x14ac:dyDescent="0.45">
      <c r="K688" s="65">
        <v>686</v>
      </c>
      <c r="L688" s="107">
        <v>-9.9999999999951683E-2</v>
      </c>
      <c r="M688" s="105">
        <v>1521.7946300154754</v>
      </c>
    </row>
    <row r="689" spans="11:13" x14ac:dyDescent="0.45">
      <c r="K689" s="65">
        <v>687</v>
      </c>
      <c r="L689" s="107">
        <v>4.8322457146809938E-14</v>
      </c>
      <c r="M689" s="105">
        <v>1522.0298622353826</v>
      </c>
    </row>
    <row r="690" spans="11:13" x14ac:dyDescent="0.45">
      <c r="K690" s="65">
        <v>688</v>
      </c>
      <c r="L690" s="107">
        <v>0.30000000000004834</v>
      </c>
      <c r="M690" s="105">
        <v>1522.2396830619703</v>
      </c>
    </row>
    <row r="691" spans="11:13" x14ac:dyDescent="0.45">
      <c r="K691" s="65">
        <v>689</v>
      </c>
      <c r="L691" s="107">
        <v>-16.599999999999952</v>
      </c>
      <c r="M691" s="105">
        <v>1519.3522449635984</v>
      </c>
    </row>
    <row r="692" spans="11:13" x14ac:dyDescent="0.45">
      <c r="K692" s="65">
        <v>690</v>
      </c>
      <c r="L692" s="107">
        <v>4.9737991503207013E-14</v>
      </c>
      <c r="M692" s="105">
        <v>1522.5121314938169</v>
      </c>
    </row>
    <row r="693" spans="11:13" x14ac:dyDescent="0.45">
      <c r="K693" s="65">
        <v>691</v>
      </c>
      <c r="L693" s="107">
        <v>-5.3999999999999506</v>
      </c>
      <c r="M693" s="105">
        <v>1521.6930587048539</v>
      </c>
    </row>
    <row r="694" spans="11:13" x14ac:dyDescent="0.45">
      <c r="K694" s="65">
        <v>692</v>
      </c>
      <c r="L694" s="107">
        <v>-30.799999999999947</v>
      </c>
      <c r="M694" s="105">
        <v>1517.2789003526248</v>
      </c>
    </row>
    <row r="695" spans="11:13" x14ac:dyDescent="0.45">
      <c r="K695" s="65">
        <v>693</v>
      </c>
      <c r="L695" s="107">
        <v>5.3290705182007514E-14</v>
      </c>
      <c r="M695" s="105">
        <v>1523.007226950509</v>
      </c>
    </row>
    <row r="696" spans="11:13" x14ac:dyDescent="0.45">
      <c r="K696" s="65">
        <v>694</v>
      </c>
      <c r="L696" s="107">
        <v>-43.199999999999946</v>
      </c>
      <c r="M696" s="105">
        <v>1515.225183588806</v>
      </c>
    </row>
    <row r="697" spans="11:13" x14ac:dyDescent="0.45">
      <c r="K697" s="65">
        <v>695</v>
      </c>
      <c r="L697" s="107">
        <v>-63.699999999999946</v>
      </c>
      <c r="M697" s="105">
        <v>1511.5758324872731</v>
      </c>
    </row>
    <row r="698" spans="11:13" x14ac:dyDescent="0.45">
      <c r="K698" s="65">
        <v>696</v>
      </c>
      <c r="L698" s="107">
        <v>5.6843418860808015E-14</v>
      </c>
      <c r="M698" s="105">
        <v>1523.1043774923496</v>
      </c>
    </row>
    <row r="699" spans="11:13" x14ac:dyDescent="0.45">
      <c r="K699" s="65">
        <v>697</v>
      </c>
      <c r="L699" s="107">
        <v>18.200000000000056</v>
      </c>
      <c r="M699" s="105">
        <v>1526.4637512273955</v>
      </c>
    </row>
    <row r="700" spans="11:13" x14ac:dyDescent="0.45">
      <c r="K700" s="65">
        <v>698</v>
      </c>
      <c r="L700" s="107">
        <v>-12.499999999999943</v>
      </c>
      <c r="M700" s="105">
        <v>1521.0009687200311</v>
      </c>
    </row>
    <row r="701" spans="11:13" x14ac:dyDescent="0.45">
      <c r="K701" s="65">
        <v>699</v>
      </c>
      <c r="L701" s="107">
        <v>5.6843418860808015E-14</v>
      </c>
      <c r="M701" s="105">
        <v>1523.3469629077108</v>
      </c>
    </row>
    <row r="702" spans="11:13" x14ac:dyDescent="0.45">
      <c r="K702" s="65">
        <v>700</v>
      </c>
      <c r="L702" s="107">
        <v>22.800000000000058</v>
      </c>
      <c r="M702" s="105">
        <v>1527.5328811302645</v>
      </c>
    </row>
    <row r="703" spans="11:13" x14ac:dyDescent="0.45">
      <c r="K703" s="65">
        <v>701</v>
      </c>
      <c r="L703" s="107">
        <v>-17.199999999999942</v>
      </c>
      <c r="M703" s="105">
        <v>1520.389683843483</v>
      </c>
    </row>
    <row r="704" spans="11:13" x14ac:dyDescent="0.45">
      <c r="K704" s="65">
        <v>702</v>
      </c>
      <c r="L704" s="107">
        <v>5.6843418860808015E-14</v>
      </c>
      <c r="M704" s="105">
        <v>1523.5853457404221</v>
      </c>
    </row>
    <row r="705" spans="11:13" x14ac:dyDescent="0.45">
      <c r="K705" s="65">
        <v>703</v>
      </c>
      <c r="L705" s="107">
        <v>8.1000000000000565</v>
      </c>
      <c r="M705" s="105">
        <v>1525.1238336659796</v>
      </c>
    </row>
    <row r="706" spans="11:13" x14ac:dyDescent="0.45">
      <c r="K706" s="65">
        <v>704</v>
      </c>
      <c r="L706" s="107">
        <v>30.600000000000058</v>
      </c>
      <c r="M706" s="105">
        <v>1529.2450906639838</v>
      </c>
    </row>
    <row r="707" spans="11:13" x14ac:dyDescent="0.45">
      <c r="K707" s="65">
        <v>705</v>
      </c>
      <c r="L707" s="107">
        <v>5.6843418860808015E-14</v>
      </c>
      <c r="M707" s="105">
        <v>1523.7836201199998</v>
      </c>
    </row>
    <row r="708" spans="11:13" x14ac:dyDescent="0.45">
      <c r="K708" s="65">
        <v>706</v>
      </c>
      <c r="L708" s="107">
        <v>5.0000000000000568</v>
      </c>
      <c r="M708" s="105">
        <v>1524.8469183992797</v>
      </c>
    </row>
    <row r="709" spans="11:13" x14ac:dyDescent="0.45">
      <c r="K709" s="65">
        <v>707</v>
      </c>
      <c r="L709" s="107">
        <v>-23.799999999999944</v>
      </c>
      <c r="M709" s="105">
        <v>1519.8198368888841</v>
      </c>
    </row>
    <row r="710" spans="11:13" x14ac:dyDescent="0.45">
      <c r="K710" s="65">
        <v>708</v>
      </c>
      <c r="L710" s="107">
        <v>5.6843418860808015E-14</v>
      </c>
      <c r="M710" s="105">
        <v>1524.2909178675509</v>
      </c>
    </row>
    <row r="711" spans="11:13" x14ac:dyDescent="0.45">
      <c r="K711" s="65">
        <v>709</v>
      </c>
      <c r="L711" s="107">
        <v>-38.999999999999943</v>
      </c>
      <c r="M711" s="105">
        <v>1517.1671723603456</v>
      </c>
    </row>
    <row r="712" spans="11:13" x14ac:dyDescent="0.45">
      <c r="K712" s="65">
        <v>710</v>
      </c>
      <c r="L712" s="107">
        <v>-23.499999999999943</v>
      </c>
      <c r="M712" s="105">
        <v>1519.8961693261836</v>
      </c>
    </row>
    <row r="713" spans="11:13" x14ac:dyDescent="0.45">
      <c r="K713" s="65">
        <v>711</v>
      </c>
      <c r="L713" s="107">
        <v>5.6843418860808015E-14</v>
      </c>
      <c r="M713" s="105">
        <v>1524.0487923102264</v>
      </c>
    </row>
    <row r="714" spans="11:13" x14ac:dyDescent="0.45">
      <c r="K714" s="65">
        <v>712</v>
      </c>
      <c r="L714" s="107">
        <v>7.5000000000000568</v>
      </c>
      <c r="M714" s="105">
        <v>1525.074499556365</v>
      </c>
    </row>
    <row r="715" spans="11:13" x14ac:dyDescent="0.45">
      <c r="K715" s="65">
        <v>713</v>
      </c>
      <c r="L715" s="107">
        <v>50.500000000000057</v>
      </c>
      <c r="M715" s="105">
        <v>1532.4840525590268</v>
      </c>
    </row>
    <row r="716" spans="11:13" x14ac:dyDescent="0.45">
      <c r="K716" s="65">
        <v>714</v>
      </c>
      <c r="L716" s="107">
        <v>5.6843418860808015E-14</v>
      </c>
      <c r="M716" s="105">
        <v>1523.0191482436726</v>
      </c>
    </row>
    <row r="717" spans="11:13" x14ac:dyDescent="0.45">
      <c r="K717" s="65">
        <v>715</v>
      </c>
      <c r="L717" s="107">
        <v>17.800000000000058</v>
      </c>
      <c r="M717" s="105">
        <v>1525.9050333542104</v>
      </c>
    </row>
    <row r="718" spans="11:13" x14ac:dyDescent="0.45">
      <c r="K718" s="65">
        <v>716</v>
      </c>
      <c r="L718" s="107">
        <v>-1.7999999999999439</v>
      </c>
      <c r="M718" s="105">
        <v>1522.0416031540851</v>
      </c>
    </row>
    <row r="719" spans="11:13" x14ac:dyDescent="0.45">
      <c r="K719" s="65">
        <v>717</v>
      </c>
      <c r="L719" s="107">
        <v>5.6177285046032921E-14</v>
      </c>
      <c r="M719" s="105">
        <v>1522.0533535351606</v>
      </c>
    </row>
    <row r="720" spans="11:13" x14ac:dyDescent="0.45">
      <c r="K720" s="65">
        <v>718</v>
      </c>
      <c r="L720" s="107">
        <v>8.2000000000000561</v>
      </c>
      <c r="M720" s="105">
        <v>1523.8170334139495</v>
      </c>
    </row>
    <row r="721" spans="11:13" x14ac:dyDescent="0.45">
      <c r="K721" s="65">
        <v>719</v>
      </c>
      <c r="L721" s="107">
        <v>-13.599999999999945</v>
      </c>
      <c r="M721" s="105">
        <v>1520.1701312134658</v>
      </c>
    </row>
    <row r="722" spans="11:13" x14ac:dyDescent="0.45">
      <c r="K722" s="65">
        <v>720</v>
      </c>
      <c r="L722" s="107">
        <v>5.5067062021407764E-14</v>
      </c>
      <c r="M722" s="105">
        <v>1522.917110426185</v>
      </c>
    </row>
    <row r="723" spans="11:13" x14ac:dyDescent="0.45">
      <c r="K723" s="65">
        <v>721</v>
      </c>
      <c r="L723" s="107">
        <v>13.000000000000055</v>
      </c>
      <c r="M723" s="105">
        <v>1525.5396077636278</v>
      </c>
    </row>
    <row r="724" spans="11:13" x14ac:dyDescent="0.45">
      <c r="K724" s="65">
        <v>722</v>
      </c>
      <c r="L724" s="107">
        <v>15.100000000000055</v>
      </c>
      <c r="M724" s="105">
        <v>1526.184370117046</v>
      </c>
    </row>
    <row r="725" spans="11:13" x14ac:dyDescent="0.45">
      <c r="K725" s="65">
        <v>723</v>
      </c>
      <c r="L725" s="107">
        <v>5.5067062021407764E-14</v>
      </c>
      <c r="M725" s="105">
        <v>1523.7292638963438</v>
      </c>
    </row>
    <row r="726" spans="11:13" x14ac:dyDescent="0.45">
      <c r="K726" s="65">
        <v>724</v>
      </c>
      <c r="L726" s="107">
        <v>-39.099999999999945</v>
      </c>
      <c r="M726" s="105">
        <v>1516.1888883129657</v>
      </c>
    </row>
    <row r="727" spans="11:13" x14ac:dyDescent="0.45">
      <c r="K727" s="65">
        <v>725</v>
      </c>
      <c r="L727" s="107">
        <v>-51.29999999999994</v>
      </c>
      <c r="M727" s="105">
        <v>1513.5357549830878</v>
      </c>
    </row>
    <row r="728" spans="11:13" x14ac:dyDescent="0.45">
      <c r="K728" s="65">
        <v>726</v>
      </c>
      <c r="L728" s="107">
        <v>5.6843418860808015E-14</v>
      </c>
      <c r="M728" s="105">
        <v>1522.3285404531894</v>
      </c>
    </row>
    <row r="729" spans="11:13" x14ac:dyDescent="0.45">
      <c r="K729" s="65">
        <v>727</v>
      </c>
      <c r="L729" s="107">
        <v>36.900000000000055</v>
      </c>
      <c r="M729" s="105">
        <v>1528.4765692104702</v>
      </c>
    </row>
    <row r="730" spans="11:13" x14ac:dyDescent="0.45">
      <c r="K730" s="65">
        <v>728</v>
      </c>
      <c r="L730" s="107">
        <v>25.100000000000055</v>
      </c>
      <c r="M730" s="105">
        <v>1525.8217097952074</v>
      </c>
    </row>
    <row r="731" spans="11:13" x14ac:dyDescent="0.45">
      <c r="K731" s="65">
        <v>729</v>
      </c>
      <c r="L731" s="107">
        <v>5.3290705182007514E-14</v>
      </c>
      <c r="M731" s="105">
        <v>1520.7887795364361</v>
      </c>
    </row>
    <row r="732" spans="11:13" x14ac:dyDescent="0.45">
      <c r="K732" s="65">
        <v>730</v>
      </c>
      <c r="L732" s="107">
        <v>11.000000000000053</v>
      </c>
      <c r="M732" s="105">
        <v>1522.4460468592174</v>
      </c>
    </row>
    <row r="733" spans="11:13" x14ac:dyDescent="0.45">
      <c r="K733" s="65">
        <v>731</v>
      </c>
      <c r="L733" s="107">
        <v>-0.49999999999994671</v>
      </c>
      <c r="M733" s="105">
        <v>1520.0433705780622</v>
      </c>
    </row>
    <row r="734" spans="11:13" x14ac:dyDescent="0.45">
      <c r="K734" s="65">
        <v>732</v>
      </c>
      <c r="L734" s="107">
        <v>5.3290705182007514E-14</v>
      </c>
      <c r="M734" s="105">
        <v>1519.8151103545938</v>
      </c>
    </row>
    <row r="735" spans="11:13" x14ac:dyDescent="0.45">
      <c r="K735" s="65">
        <v>733</v>
      </c>
      <c r="L735" s="107">
        <v>-36.999999999999943</v>
      </c>
      <c r="M735" s="105">
        <v>1513.0422196924662</v>
      </c>
    </row>
    <row r="736" spans="11:13" x14ac:dyDescent="0.45">
      <c r="K736" s="65">
        <v>734</v>
      </c>
      <c r="L736" s="107">
        <v>-32.999999999999943</v>
      </c>
      <c r="M736" s="105">
        <v>1513.6899663743113</v>
      </c>
    </row>
    <row r="737" spans="11:13" x14ac:dyDescent="0.45">
      <c r="K737" s="65">
        <v>735</v>
      </c>
      <c r="L737" s="107">
        <v>5.6843418860808015E-14</v>
      </c>
      <c r="M737" s="105">
        <v>1519.5538265760654</v>
      </c>
    </row>
    <row r="738" spans="11:13" x14ac:dyDescent="0.45">
      <c r="K738" s="65">
        <v>736</v>
      </c>
      <c r="L738" s="107">
        <v>10.300000000000058</v>
      </c>
      <c r="M738" s="105">
        <v>1521.296503616609</v>
      </c>
    </row>
    <row r="739" spans="11:13" x14ac:dyDescent="0.45">
      <c r="K739" s="65">
        <v>737</v>
      </c>
      <c r="L739" s="107">
        <v>10.000000000000057</v>
      </c>
      <c r="M739" s="105">
        <v>1521.1207245949095</v>
      </c>
    </row>
    <row r="740" spans="11:13" x14ac:dyDescent="0.45">
      <c r="K740" s="65">
        <v>738</v>
      </c>
      <c r="L740" s="107">
        <v>5.6843418860808015E-14</v>
      </c>
      <c r="M740" s="105">
        <v>1519.2000002473401</v>
      </c>
    </row>
    <row r="741" spans="11:13" x14ac:dyDescent="0.45">
      <c r="K741" s="65">
        <v>739</v>
      </c>
      <c r="L741" s="107">
        <v>10.100000000000056</v>
      </c>
      <c r="M741" s="105">
        <v>1521.2448002458561</v>
      </c>
    </row>
    <row r="742" spans="11:13" x14ac:dyDescent="0.45">
      <c r="K742" s="65">
        <v>740</v>
      </c>
      <c r="L742" s="107">
        <v>34.20000000000006</v>
      </c>
      <c r="M742" s="105">
        <v>1525.7973314443809</v>
      </c>
    </row>
    <row r="743" spans="11:13" x14ac:dyDescent="0.45">
      <c r="K743" s="65">
        <v>741</v>
      </c>
      <c r="L743" s="107">
        <v>5.6843418860808015E-14</v>
      </c>
      <c r="M743" s="105">
        <v>1519.8285474557147</v>
      </c>
    </row>
    <row r="744" spans="11:13" x14ac:dyDescent="0.45">
      <c r="K744" s="65">
        <v>742</v>
      </c>
      <c r="L744" s="107">
        <v>21.700000000000056</v>
      </c>
      <c r="M744" s="105">
        <v>1523.9515761709804</v>
      </c>
    </row>
    <row r="745" spans="11:13" x14ac:dyDescent="0.45">
      <c r="K745" s="65">
        <v>743</v>
      </c>
      <c r="L745" s="107">
        <v>46.20000000000006</v>
      </c>
      <c r="M745" s="105">
        <v>1528.5538667139544</v>
      </c>
    </row>
    <row r="746" spans="11:13" x14ac:dyDescent="0.45">
      <c r="K746" s="65">
        <v>744</v>
      </c>
      <c r="L746" s="107">
        <v>5.6843418860808015E-14</v>
      </c>
      <c r="M746" s="105">
        <v>1520.4025435136707</v>
      </c>
    </row>
    <row r="747" spans="11:13" x14ac:dyDescent="0.45">
      <c r="K747" s="65">
        <v>745</v>
      </c>
      <c r="L747" s="107">
        <v>-40.399999999999942</v>
      </c>
      <c r="M747" s="105">
        <v>1513.0561282525887</v>
      </c>
    </row>
    <row r="748" spans="11:13" x14ac:dyDescent="0.45">
      <c r="K748" s="65">
        <v>746</v>
      </c>
      <c r="L748" s="107">
        <v>0.90000000000005542</v>
      </c>
      <c r="M748" s="105">
        <v>1520.4597914830731</v>
      </c>
    </row>
    <row r="749" spans="11:13" x14ac:dyDescent="0.45">
      <c r="K749" s="65">
        <v>747</v>
      </c>
      <c r="L749" s="107">
        <v>5.5400128928795311E-14</v>
      </c>
      <c r="M749" s="105">
        <v>1520.2230327341747</v>
      </c>
    </row>
    <row r="750" spans="11:13" x14ac:dyDescent="0.45">
      <c r="K750" s="65">
        <v>748</v>
      </c>
      <c r="L750" s="107">
        <v>5.6000000000000547</v>
      </c>
      <c r="M750" s="105">
        <v>1520.9536945377697</v>
      </c>
    </row>
    <row r="751" spans="11:13" x14ac:dyDescent="0.45">
      <c r="K751" s="65">
        <v>749</v>
      </c>
      <c r="L751" s="107">
        <v>17.000000000000057</v>
      </c>
      <c r="M751" s="105">
        <v>1522.7239723705432</v>
      </c>
    </row>
    <row r="752" spans="11:13" x14ac:dyDescent="0.45">
      <c r="K752" s="65">
        <v>750</v>
      </c>
      <c r="L752" s="107">
        <v>5.6843418860808015E-14</v>
      </c>
      <c r="M752" s="105">
        <v>1519.3716285363198</v>
      </c>
    </row>
    <row r="753" spans="11:13" x14ac:dyDescent="0.45">
      <c r="K753" s="65">
        <v>751</v>
      </c>
      <c r="L753" s="107">
        <v>-48.999999999999943</v>
      </c>
      <c r="M753" s="105">
        <v>1510.2793987651019</v>
      </c>
    </row>
    <row r="754" spans="11:13" x14ac:dyDescent="0.45">
      <c r="K754" s="65">
        <v>752</v>
      </c>
      <c r="L754" s="107">
        <v>-32.499999999999943</v>
      </c>
      <c r="M754" s="105">
        <v>1513.0317223725112</v>
      </c>
    </row>
    <row r="755" spans="11:13" x14ac:dyDescent="0.45">
      <c r="K755" s="65">
        <v>753</v>
      </c>
      <c r="L755" s="107">
        <v>5.6843418860808015E-14</v>
      </c>
      <c r="M755" s="105">
        <v>1518.6475320382763</v>
      </c>
    </row>
    <row r="756" spans="11:13" x14ac:dyDescent="0.45">
      <c r="K756" s="65">
        <v>754</v>
      </c>
      <c r="L756" s="107">
        <v>52.100000000000058</v>
      </c>
      <c r="M756" s="105">
        <v>1528.2076468460466</v>
      </c>
    </row>
    <row r="757" spans="11:13" x14ac:dyDescent="0.45">
      <c r="K757" s="65">
        <v>755</v>
      </c>
      <c r="L757" s="107">
        <v>36.70000000000006</v>
      </c>
      <c r="M757" s="105">
        <v>1525.5604009649703</v>
      </c>
    </row>
    <row r="758" spans="11:13" x14ac:dyDescent="0.45">
      <c r="K758" s="65">
        <v>756</v>
      </c>
      <c r="L758" s="107">
        <v>5.6843418860808015E-14</v>
      </c>
      <c r="M758" s="105">
        <v>1519.0950385591805</v>
      </c>
    </row>
    <row r="759" spans="11:13" x14ac:dyDescent="0.45">
      <c r="K759" s="65">
        <v>757</v>
      </c>
      <c r="L759" s="107">
        <v>4.5000000000000568</v>
      </c>
      <c r="M759" s="105">
        <v>1520.0844683278253</v>
      </c>
    </row>
    <row r="760" spans="11:13" x14ac:dyDescent="0.45">
      <c r="K760" s="65">
        <v>758</v>
      </c>
      <c r="L760" s="107">
        <v>47.000000000000057</v>
      </c>
      <c r="M760" s="105">
        <v>1527.9079615178584</v>
      </c>
    </row>
    <row r="761" spans="11:13" x14ac:dyDescent="0.45">
      <c r="K761" s="65">
        <v>759</v>
      </c>
      <c r="L761" s="107">
        <v>5.6843418860808015E-14</v>
      </c>
      <c r="M761" s="105">
        <v>1519.5745137487513</v>
      </c>
    </row>
    <row r="762" spans="11:13" x14ac:dyDescent="0.45">
      <c r="K762" s="65">
        <v>760</v>
      </c>
      <c r="L762" s="107">
        <v>-14.999999999999943</v>
      </c>
      <c r="M762" s="105">
        <v>1516.8890666662587</v>
      </c>
    </row>
    <row r="763" spans="11:13" x14ac:dyDescent="0.45">
      <c r="K763" s="65">
        <v>761</v>
      </c>
      <c r="L763" s="107">
        <v>-58.199999999999946</v>
      </c>
      <c r="M763" s="105">
        <v>1509.1437322662612</v>
      </c>
    </row>
    <row r="764" spans="11:13" x14ac:dyDescent="0.45">
      <c r="K764" s="65">
        <v>762</v>
      </c>
      <c r="L764" s="107">
        <v>5.6843418860808015E-14</v>
      </c>
      <c r="M764" s="105">
        <v>1519.6968698726637</v>
      </c>
    </row>
    <row r="765" spans="11:13" x14ac:dyDescent="0.45">
      <c r="K765" s="65">
        <v>763</v>
      </c>
      <c r="L765" s="107">
        <v>7.8000000000000567</v>
      </c>
      <c r="M765" s="105">
        <v>1521.1146886534277</v>
      </c>
    </row>
    <row r="766" spans="11:13" x14ac:dyDescent="0.45">
      <c r="K766" s="65">
        <v>764</v>
      </c>
      <c r="L766" s="107">
        <v>16.800000000000058</v>
      </c>
      <c r="M766" s="105">
        <v>1522.7400005215072</v>
      </c>
    </row>
    <row r="767" spans="11:13" x14ac:dyDescent="0.45">
      <c r="K767" s="65">
        <v>765</v>
      </c>
      <c r="L767" s="107">
        <v>5.6843418860808015E-14</v>
      </c>
      <c r="M767" s="105">
        <v>1519.7115605183783</v>
      </c>
    </row>
    <row r="768" spans="11:13" x14ac:dyDescent="0.45">
      <c r="K768" s="65">
        <v>766</v>
      </c>
      <c r="L768" s="107">
        <v>18.600000000000058</v>
      </c>
      <c r="M768" s="105">
        <v>1523.073291155268</v>
      </c>
    </row>
    <row r="769" spans="11:13" x14ac:dyDescent="0.45">
      <c r="K769" s="65">
        <v>767</v>
      </c>
      <c r="L769" s="107">
        <v>16.600000000000058</v>
      </c>
      <c r="M769" s="105">
        <v>1522.7068514083364</v>
      </c>
    </row>
    <row r="770" spans="11:13" x14ac:dyDescent="0.45">
      <c r="K770" s="65">
        <v>768</v>
      </c>
      <c r="L770" s="107">
        <v>5.6843418860808015E-14</v>
      </c>
      <c r="M770" s="105">
        <v>1519.7146102998863</v>
      </c>
    </row>
    <row r="771" spans="11:13" x14ac:dyDescent="0.45">
      <c r="K771" s="65">
        <v>769</v>
      </c>
      <c r="L771" s="107">
        <v>6.200000000000057</v>
      </c>
      <c r="M771" s="105">
        <v>1521.0423226380869</v>
      </c>
    </row>
    <row r="772" spans="11:13" x14ac:dyDescent="0.45">
      <c r="K772" s="65">
        <v>770</v>
      </c>
      <c r="L772" s="107">
        <v>10.700000000000056</v>
      </c>
      <c r="M772" s="105">
        <v>1522.0560687022585</v>
      </c>
    </row>
    <row r="773" spans="11:13" x14ac:dyDescent="0.45">
      <c r="K773" s="65">
        <v>771</v>
      </c>
      <c r="L773" s="107">
        <v>5.6843418860808015E-14</v>
      </c>
      <c r="M773" s="105">
        <v>1520.3277322900449</v>
      </c>
    </row>
    <row r="774" spans="11:13" x14ac:dyDescent="0.45">
      <c r="K774" s="65">
        <v>772</v>
      </c>
      <c r="L774" s="107">
        <v>12.600000000000056</v>
      </c>
      <c r="M774" s="105">
        <v>1522.8037658963046</v>
      </c>
    </row>
    <row r="775" spans="11:13" x14ac:dyDescent="0.45">
      <c r="K775" s="65">
        <v>773</v>
      </c>
      <c r="L775" s="107">
        <v>13.400000000000057</v>
      </c>
      <c r="M775" s="105">
        <v>1523.1409433009269</v>
      </c>
    </row>
    <row r="776" spans="11:13" x14ac:dyDescent="0.45">
      <c r="K776" s="65">
        <v>774</v>
      </c>
      <c r="L776" s="107">
        <v>5.6843418860808015E-14</v>
      </c>
      <c r="M776" s="105">
        <v>1520.9200976411214</v>
      </c>
    </row>
    <row r="777" spans="11:13" x14ac:dyDescent="0.45">
      <c r="K777" s="65">
        <v>775</v>
      </c>
      <c r="L777" s="107">
        <v>4.0000000000000568</v>
      </c>
      <c r="M777" s="105">
        <v>1521.4305770552746</v>
      </c>
    </row>
    <row r="778" spans="11:13" x14ac:dyDescent="0.45">
      <c r="K778" s="65">
        <v>776</v>
      </c>
      <c r="L778" s="107">
        <v>-33.29999999999994</v>
      </c>
      <c r="M778" s="105">
        <v>1514.5039935929431</v>
      </c>
    </row>
    <row r="779" spans="11:13" x14ac:dyDescent="0.45">
      <c r="K779" s="65">
        <v>777</v>
      </c>
      <c r="L779" s="107">
        <v>5.6843418860808015E-14</v>
      </c>
      <c r="M779" s="105">
        <v>1520.3269696313855</v>
      </c>
    </row>
    <row r="780" spans="11:13" x14ac:dyDescent="0.45">
      <c r="K780" s="65">
        <v>778</v>
      </c>
      <c r="L780" s="107">
        <v>35.000000000000057</v>
      </c>
      <c r="M780" s="105">
        <v>1526.4150078135972</v>
      </c>
    </row>
    <row r="781" spans="11:13" x14ac:dyDescent="0.45">
      <c r="K781" s="65">
        <v>779</v>
      </c>
      <c r="L781" s="107">
        <v>-0.49999999999994316</v>
      </c>
      <c r="M781" s="105">
        <v>1519.7765177667156</v>
      </c>
    </row>
    <row r="782" spans="11:13" x14ac:dyDescent="0.45">
      <c r="K782" s="65">
        <v>780</v>
      </c>
      <c r="L782" s="107">
        <v>5.6843418860808015E-14</v>
      </c>
      <c r="M782" s="105">
        <v>1519.6578586601154</v>
      </c>
    </row>
    <row r="783" spans="11:13" x14ac:dyDescent="0.45">
      <c r="K783" s="65">
        <v>781</v>
      </c>
      <c r="L783" s="107">
        <v>13.400000000000057</v>
      </c>
      <c r="M783" s="105">
        <v>1522.2699115081548</v>
      </c>
    </row>
    <row r="784" spans="11:13" x14ac:dyDescent="0.45">
      <c r="K784" s="65">
        <v>782</v>
      </c>
      <c r="L784" s="107">
        <v>22.400000000000055</v>
      </c>
      <c r="M784" s="105">
        <v>1524.0742920391058</v>
      </c>
    </row>
    <row r="785" spans="11:13" x14ac:dyDescent="0.45">
      <c r="K785" s="65">
        <v>783</v>
      </c>
      <c r="L785" s="107">
        <v>5.6843418860808015E-14</v>
      </c>
      <c r="M785" s="105">
        <v>1520.2158462868711</v>
      </c>
    </row>
    <row r="786" spans="11:13" x14ac:dyDescent="0.45">
      <c r="K786" s="65">
        <v>784</v>
      </c>
      <c r="L786" s="107">
        <v>6.1000000000000565</v>
      </c>
      <c r="M786" s="105">
        <v>1521.3425512091499</v>
      </c>
    </row>
    <row r="787" spans="11:13" x14ac:dyDescent="0.45">
      <c r="K787" s="65">
        <v>785</v>
      </c>
      <c r="L787" s="107">
        <v>0.80000000000005667</v>
      </c>
      <c r="M787" s="105">
        <v>1520.410495901895</v>
      </c>
    </row>
    <row r="788" spans="11:13" x14ac:dyDescent="0.45">
      <c r="K788" s="65">
        <v>786</v>
      </c>
      <c r="L788" s="107">
        <v>5.6621374255882984E-14</v>
      </c>
      <c r="M788" s="105">
        <v>1520.2940329264836</v>
      </c>
    </row>
    <row r="789" spans="11:13" x14ac:dyDescent="0.45">
      <c r="K789" s="65">
        <v>787</v>
      </c>
      <c r="L789" s="107">
        <v>66.70000000000006</v>
      </c>
      <c r="M789" s="105">
        <v>1532.5082687289248</v>
      </c>
    </row>
    <row r="790" spans="11:13" x14ac:dyDescent="0.45">
      <c r="K790" s="65">
        <v>788</v>
      </c>
      <c r="L790" s="107">
        <v>7.8000000000000611</v>
      </c>
      <c r="M790" s="105">
        <v>1522.0412191165512</v>
      </c>
    </row>
    <row r="791" spans="11:13" x14ac:dyDescent="0.45">
      <c r="K791" s="65">
        <v>789</v>
      </c>
      <c r="L791" s="107">
        <v>6.1284310959308641E-14</v>
      </c>
      <c r="M791" s="105">
        <v>1520.8349718018519</v>
      </c>
    </row>
    <row r="792" spans="11:13" x14ac:dyDescent="0.45">
      <c r="K792" s="65">
        <v>790</v>
      </c>
      <c r="L792" s="107">
        <v>-38.099999999999937</v>
      </c>
      <c r="M792" s="105">
        <v>1514.1759619710408</v>
      </c>
    </row>
    <row r="793" spans="11:13" x14ac:dyDescent="0.45">
      <c r="K793" s="65">
        <v>791</v>
      </c>
      <c r="L793" s="107">
        <v>2.6000000000000654</v>
      </c>
      <c r="M793" s="105">
        <v>1521.7409061992146</v>
      </c>
    </row>
    <row r="794" spans="11:13" x14ac:dyDescent="0.45">
      <c r="K794" s="65">
        <v>792</v>
      </c>
      <c r="L794" s="107">
        <v>6.5281113847959205E-14</v>
      </c>
      <c r="M794" s="105">
        <v>1521.4664607620193</v>
      </c>
    </row>
    <row r="795" spans="11:13" x14ac:dyDescent="0.45">
      <c r="K795" s="65">
        <v>793</v>
      </c>
      <c r="L795" s="107">
        <v>23.000000000000064</v>
      </c>
      <c r="M795" s="105">
        <v>1525.8016619974471</v>
      </c>
    </row>
    <row r="796" spans="11:13" x14ac:dyDescent="0.45">
      <c r="K796" s="65">
        <v>794</v>
      </c>
      <c r="L796" s="107">
        <v>14.500000000000064</v>
      </c>
      <c r="M796" s="105">
        <v>1524.4408520254624</v>
      </c>
    </row>
    <row r="797" spans="11:13" x14ac:dyDescent="0.45">
      <c r="K797" s="65">
        <v>795</v>
      </c>
      <c r="L797" s="107">
        <v>6.3948846218409017E-14</v>
      </c>
      <c r="M797" s="105">
        <v>1522.0082069133096</v>
      </c>
    </row>
    <row r="798" spans="11:13" x14ac:dyDescent="0.45">
      <c r="K798" s="65">
        <v>796</v>
      </c>
      <c r="L798" s="107">
        <v>9.5000000000000639</v>
      </c>
      <c r="M798" s="105">
        <v>1523.8321576718297</v>
      </c>
    </row>
    <row r="799" spans="11:13" x14ac:dyDescent="0.45">
      <c r="K799" s="65">
        <v>797</v>
      </c>
      <c r="L799" s="107">
        <v>-1.7999999999999368</v>
      </c>
      <c r="M799" s="105">
        <v>1521.9011647257987</v>
      </c>
    </row>
    <row r="800" spans="11:13" x14ac:dyDescent="0.45">
      <c r="K800" s="65">
        <v>798</v>
      </c>
      <c r="L800" s="107">
        <v>6.3282712403633923E-14</v>
      </c>
      <c r="M800" s="105">
        <v>1522.339757737444</v>
      </c>
    </row>
    <row r="801" spans="11:13" x14ac:dyDescent="0.45">
      <c r="K801" s="65">
        <v>799</v>
      </c>
      <c r="L801" s="107">
        <v>5.0000000000000631</v>
      </c>
      <c r="M801" s="105">
        <v>1523.3517191910194</v>
      </c>
    </row>
    <row r="802" spans="11:13" x14ac:dyDescent="0.45">
      <c r="K802" s="65">
        <v>800</v>
      </c>
      <c r="L802" s="107">
        <v>5.7000000000000632</v>
      </c>
      <c r="M802" s="105">
        <v>1523.5836088758733</v>
      </c>
    </row>
    <row r="803" spans="11:13" x14ac:dyDescent="0.45">
      <c r="K803" s="65">
        <v>801</v>
      </c>
      <c r="L803" s="107">
        <v>6.3060667798708891E-14</v>
      </c>
      <c r="M803" s="105">
        <v>1522.662107222618</v>
      </c>
    </row>
    <row r="804" spans="11:13" x14ac:dyDescent="0.45">
      <c r="K804" s="65">
        <v>802</v>
      </c>
      <c r="L804" s="107">
        <v>7.8000000000000629</v>
      </c>
      <c r="M804" s="105">
        <v>1524.1761345792822</v>
      </c>
    </row>
    <row r="805" spans="11:13" x14ac:dyDescent="0.45">
      <c r="K805" s="65">
        <v>803</v>
      </c>
      <c r="L805" s="107">
        <v>-31.699999999999939</v>
      </c>
      <c r="M805" s="105">
        <v>1517.1670777718066</v>
      </c>
    </row>
    <row r="806" spans="11:13" x14ac:dyDescent="0.45">
      <c r="K806" s="65">
        <v>804</v>
      </c>
      <c r="L806" s="107">
        <v>6.0396132539608516E-14</v>
      </c>
      <c r="M806" s="105">
        <v>1523.0160753051757</v>
      </c>
    </row>
    <row r="807" spans="11:13" x14ac:dyDescent="0.45">
      <c r="K807" s="65">
        <v>805</v>
      </c>
      <c r="L807" s="107">
        <v>42.300000000000054</v>
      </c>
      <c r="M807" s="105">
        <v>1530.7439788533447</v>
      </c>
    </row>
    <row r="808" spans="11:13" x14ac:dyDescent="0.45">
      <c r="K808" s="65">
        <v>806</v>
      </c>
      <c r="L808" s="107">
        <v>-2.9999999999999432</v>
      </c>
      <c r="M808" s="105">
        <v>1522.6575149802247</v>
      </c>
    </row>
    <row r="809" spans="11:13" x14ac:dyDescent="0.45">
      <c r="K809" s="65">
        <v>807</v>
      </c>
      <c r="L809" s="107">
        <v>5.6843418860808015E-14</v>
      </c>
      <c r="M809" s="105">
        <v>1523.3135698903434</v>
      </c>
    </row>
    <row r="810" spans="11:13" x14ac:dyDescent="0.45">
      <c r="K810" s="65">
        <v>808</v>
      </c>
      <c r="L810" s="107">
        <v>40.70000000000006</v>
      </c>
      <c r="M810" s="105">
        <v>1530.7456884710014</v>
      </c>
    </row>
    <row r="811" spans="11:13" x14ac:dyDescent="0.45">
      <c r="K811" s="65">
        <v>809</v>
      </c>
      <c r="L811" s="107">
        <v>13.00000000000006</v>
      </c>
      <c r="M811" s="105">
        <v>1525.8212143401754</v>
      </c>
    </row>
    <row r="812" spans="11:13" x14ac:dyDescent="0.45">
      <c r="K812" s="65">
        <v>810</v>
      </c>
      <c r="L812" s="107">
        <v>6.0396132539608516E-14</v>
      </c>
      <c r="M812" s="105">
        <v>1523.5722870541344</v>
      </c>
    </row>
    <row r="813" spans="11:13" x14ac:dyDescent="0.45">
      <c r="K813" s="65">
        <v>811</v>
      </c>
      <c r="L813" s="107">
        <v>0.1000000000000604</v>
      </c>
      <c r="M813" s="105">
        <v>1523.8028533318097</v>
      </c>
    </row>
    <row r="814" spans="11:13" x14ac:dyDescent="0.45">
      <c r="K814" s="65">
        <v>812</v>
      </c>
      <c r="L814" s="107">
        <v>8.60000000000006</v>
      </c>
      <c r="M814" s="105">
        <v>1525.5440362118188</v>
      </c>
    </row>
    <row r="815" spans="11:13" x14ac:dyDescent="0.45">
      <c r="K815" s="65">
        <v>813</v>
      </c>
      <c r="L815" s="107">
        <v>6.0396132539608516E-14</v>
      </c>
      <c r="M815" s="105">
        <v>1524.1967719945478</v>
      </c>
    </row>
    <row r="816" spans="11:13" x14ac:dyDescent="0.45">
      <c r="K816" s="65">
        <v>814</v>
      </c>
      <c r="L816" s="107">
        <v>12.20000000000006</v>
      </c>
      <c r="M816" s="105">
        <v>1526.3975913625804</v>
      </c>
    </row>
    <row r="817" spans="11:13" x14ac:dyDescent="0.45">
      <c r="K817" s="65">
        <v>815</v>
      </c>
      <c r="L817" s="107">
        <v>16.900000000000059</v>
      </c>
      <c r="M817" s="105">
        <v>1527.2352058144049</v>
      </c>
    </row>
    <row r="818" spans="11:13" x14ac:dyDescent="0.45">
      <c r="K818" s="65">
        <v>816</v>
      </c>
      <c r="L818" s="107">
        <v>6.0396132539608516E-14</v>
      </c>
      <c r="M818" s="105">
        <v>1524.1797945795186</v>
      </c>
    </row>
    <row r="819" spans="11:13" x14ac:dyDescent="0.45">
      <c r="K819" s="65">
        <v>817</v>
      </c>
      <c r="L819" s="107">
        <v>9.5000000000000604</v>
      </c>
      <c r="M819" s="105">
        <v>1525.8947158120413</v>
      </c>
    </row>
    <row r="820" spans="11:13" x14ac:dyDescent="0.45">
      <c r="K820" s="65">
        <v>818</v>
      </c>
      <c r="L820" s="107">
        <v>-1.0999999999999392</v>
      </c>
      <c r="M820" s="105">
        <v>1523.9813475171691</v>
      </c>
    </row>
    <row r="821" spans="11:13" x14ac:dyDescent="0.45">
      <c r="K821" s="65">
        <v>819</v>
      </c>
      <c r="L821" s="107">
        <v>6.0840221749458578E-14</v>
      </c>
      <c r="M821" s="105">
        <v>1524.185459432066</v>
      </c>
    </row>
    <row r="822" spans="11:13" x14ac:dyDescent="0.45">
      <c r="K822" s="65">
        <v>820</v>
      </c>
      <c r="L822" s="107">
        <v>27.20000000000006</v>
      </c>
      <c r="M822" s="105">
        <v>1529.0863466754736</v>
      </c>
    </row>
    <row r="823" spans="11:13" x14ac:dyDescent="0.45">
      <c r="K823" s="65">
        <v>821</v>
      </c>
      <c r="L823" s="107">
        <v>33.000000000000057</v>
      </c>
      <c r="M823" s="105">
        <v>1530.1058285954207</v>
      </c>
    </row>
    <row r="824" spans="11:13" x14ac:dyDescent="0.45">
      <c r="K824" s="65">
        <v>822</v>
      </c>
      <c r="L824" s="107">
        <v>5.6843418860808015E-14</v>
      </c>
      <c r="M824" s="105">
        <v>1524.1351936238482</v>
      </c>
    </row>
    <row r="825" spans="11:13" x14ac:dyDescent="0.45">
      <c r="K825" s="65">
        <v>823</v>
      </c>
      <c r="L825" s="107">
        <v>-12.599999999999943</v>
      </c>
      <c r="M825" s="105">
        <v>1521.8723824621052</v>
      </c>
    </row>
    <row r="826" spans="11:13" x14ac:dyDescent="0.45">
      <c r="K826" s="65">
        <v>824</v>
      </c>
      <c r="L826" s="107">
        <v>7.5000000000000586</v>
      </c>
      <c r="M826" s="105">
        <v>1525.5091481673326</v>
      </c>
    </row>
    <row r="827" spans="11:13" x14ac:dyDescent="0.45">
      <c r="K827" s="65">
        <v>825</v>
      </c>
      <c r="L827" s="107">
        <v>5.8619775700208265E-14</v>
      </c>
      <c r="M827" s="105">
        <v>1524.1560932783286</v>
      </c>
    </row>
    <row r="828" spans="11:13" x14ac:dyDescent="0.45">
      <c r="K828" s="65">
        <v>826</v>
      </c>
      <c r="L828" s="107">
        <v>7.5000000000000586</v>
      </c>
      <c r="M828" s="105">
        <v>1525.5111567186586</v>
      </c>
    </row>
    <row r="829" spans="11:13" x14ac:dyDescent="0.45">
      <c r="K829" s="65">
        <v>827</v>
      </c>
      <c r="L829" s="107">
        <v>-17.599999999999945</v>
      </c>
      <c r="M829" s="105">
        <v>1520.9900897783466</v>
      </c>
    </row>
    <row r="830" spans="11:13" x14ac:dyDescent="0.45">
      <c r="K830" s="65">
        <v>828</v>
      </c>
      <c r="L830" s="107">
        <v>5.6843418860808015E-14</v>
      </c>
      <c r="M830" s="105">
        <v>1524.1821492396766</v>
      </c>
    </row>
    <row r="831" spans="11:13" x14ac:dyDescent="0.45">
      <c r="K831" s="65">
        <v>829</v>
      </c>
      <c r="L831" s="107">
        <v>-17.599999999999945</v>
      </c>
      <c r="M831" s="105">
        <v>1520.8630563442387</v>
      </c>
    </row>
    <row r="832" spans="11:13" x14ac:dyDescent="0.45">
      <c r="K832" s="65">
        <v>830</v>
      </c>
      <c r="L832" s="107">
        <v>8.0000000000000568</v>
      </c>
      <c r="M832" s="105">
        <v>1525.3398780061732</v>
      </c>
    </row>
    <row r="833" spans="11:13" x14ac:dyDescent="0.45">
      <c r="K833" s="65">
        <v>831</v>
      </c>
      <c r="L833" s="107">
        <v>5.6843418860808015E-14</v>
      </c>
      <c r="M833" s="105">
        <v>1523.7418387381363</v>
      </c>
    </row>
    <row r="834" spans="11:13" x14ac:dyDescent="0.45">
      <c r="K834" s="65">
        <v>832</v>
      </c>
      <c r="L834" s="107">
        <v>7.8000000000000567</v>
      </c>
      <c r="M834" s="105">
        <v>1525.1533877057075</v>
      </c>
    </row>
    <row r="835" spans="11:13" x14ac:dyDescent="0.45">
      <c r="K835" s="65">
        <v>833</v>
      </c>
      <c r="L835" s="107">
        <v>-6.5999999999999437</v>
      </c>
      <c r="M835" s="105">
        <v>1522.5604673794733</v>
      </c>
    </row>
    <row r="836" spans="11:13" x14ac:dyDescent="0.45">
      <c r="K836" s="65">
        <v>834</v>
      </c>
      <c r="L836" s="107">
        <v>5.595524044110789E-14</v>
      </c>
      <c r="M836" s="105">
        <v>1523.7631045751964</v>
      </c>
    </row>
    <row r="837" spans="11:13" x14ac:dyDescent="0.45">
      <c r="K837" s="65">
        <v>835</v>
      </c>
      <c r="L837" s="107">
        <v>46.900000000000055</v>
      </c>
      <c r="M837" s="105">
        <v>1532.4345259477452</v>
      </c>
    </row>
    <row r="838" spans="11:13" x14ac:dyDescent="0.45">
      <c r="K838" s="65">
        <v>836</v>
      </c>
      <c r="L838" s="107">
        <v>7.0000000000000568</v>
      </c>
      <c r="M838" s="105">
        <v>1525.4299187920587</v>
      </c>
    </row>
    <row r="839" spans="11:13" x14ac:dyDescent="0.45">
      <c r="K839" s="65">
        <v>837</v>
      </c>
      <c r="L839" s="107">
        <v>5.6843418860808015E-14</v>
      </c>
      <c r="M839" s="105">
        <v>1524.3893392793063</v>
      </c>
    </row>
    <row r="840" spans="11:13" x14ac:dyDescent="0.45">
      <c r="K840" s="65">
        <v>838</v>
      </c>
      <c r="L840" s="107">
        <v>6.3000000000000567</v>
      </c>
      <c r="M840" s="105">
        <v>1525.7550032436304</v>
      </c>
    </row>
    <row r="841" spans="11:13" x14ac:dyDescent="0.45">
      <c r="K841" s="65">
        <v>839</v>
      </c>
      <c r="L841" s="107">
        <v>6.0000000000000568</v>
      </c>
      <c r="M841" s="105">
        <v>1525.9244732241687</v>
      </c>
    </row>
    <row r="842" spans="11:13" x14ac:dyDescent="0.45">
      <c r="K842" s="65">
        <v>840</v>
      </c>
      <c r="L842" s="107">
        <v>5.6843418860808015E-14</v>
      </c>
      <c r="M842" s="105">
        <v>1525.0669263848235</v>
      </c>
    </row>
    <row r="843" spans="11:13" x14ac:dyDescent="0.45">
      <c r="K843" s="65">
        <v>841</v>
      </c>
      <c r="L843" s="107">
        <v>24.300000000000058</v>
      </c>
      <c r="M843" s="105">
        <v>1529.4405248265145</v>
      </c>
    </row>
    <row r="844" spans="11:13" x14ac:dyDescent="0.45">
      <c r="K844" s="65">
        <v>842</v>
      </c>
      <c r="L844" s="107">
        <v>-9.6999999999999424</v>
      </c>
      <c r="M844" s="105">
        <v>1523.2938816775554</v>
      </c>
    </row>
    <row r="845" spans="11:13" x14ac:dyDescent="0.45">
      <c r="K845" s="65">
        <v>843</v>
      </c>
      <c r="L845" s="107">
        <v>5.6843418860808015E-14</v>
      </c>
      <c r="M845" s="105">
        <v>1525.0501183874901</v>
      </c>
    </row>
    <row r="846" spans="11:13" x14ac:dyDescent="0.45">
      <c r="K846" s="65">
        <v>844</v>
      </c>
      <c r="L846" s="107">
        <v>-10.399999999999944</v>
      </c>
      <c r="M846" s="105">
        <v>1523.4718176771651</v>
      </c>
    </row>
    <row r="847" spans="11:13" x14ac:dyDescent="0.45">
      <c r="K847" s="65">
        <v>845</v>
      </c>
      <c r="L847" s="107">
        <v>-21.899999999999942</v>
      </c>
      <c r="M847" s="105">
        <v>1521.7049867711021</v>
      </c>
    </row>
    <row r="848" spans="11:13" x14ac:dyDescent="0.45">
      <c r="K848" s="65">
        <v>846</v>
      </c>
      <c r="L848" s="107">
        <v>5.6843418860808015E-14</v>
      </c>
      <c r="M848" s="105">
        <v>1525.9607568504755</v>
      </c>
    </row>
    <row r="849" spans="11:13" x14ac:dyDescent="0.45">
      <c r="K849" s="65">
        <v>847</v>
      </c>
      <c r="L849" s="107">
        <v>-17.199999999999942</v>
      </c>
      <c r="M849" s="105">
        <v>1522.5469923093726</v>
      </c>
    </row>
    <row r="850" spans="11:13" x14ac:dyDescent="0.45">
      <c r="K850" s="65">
        <v>848</v>
      </c>
      <c r="L850" s="107">
        <v>-26.499999999999943</v>
      </c>
      <c r="M850" s="105">
        <v>1520.5757103555163</v>
      </c>
    </row>
    <row r="851" spans="11:13" x14ac:dyDescent="0.45">
      <c r="K851" s="65">
        <v>849</v>
      </c>
      <c r="L851" s="107">
        <v>5.6843418860808015E-14</v>
      </c>
      <c r="M851" s="105">
        <v>1525.0602560933833</v>
      </c>
    </row>
    <row r="852" spans="11:13" x14ac:dyDescent="0.45">
      <c r="K852" s="65">
        <v>850</v>
      </c>
      <c r="L852" s="107">
        <v>-0.99999999999994316</v>
      </c>
      <c r="M852" s="105">
        <v>1525.0718945568231</v>
      </c>
    </row>
    <row r="853" spans="11:13" x14ac:dyDescent="0.45">
      <c r="K853" s="65">
        <v>851</v>
      </c>
      <c r="L853" s="107">
        <v>-17.999999999999943</v>
      </c>
      <c r="M853" s="105">
        <v>1522.2034631894821</v>
      </c>
    </row>
    <row r="854" spans="11:13" x14ac:dyDescent="0.45">
      <c r="K854" s="65">
        <v>852</v>
      </c>
      <c r="L854" s="107">
        <v>5.6843418860808015E-14</v>
      </c>
      <c r="M854" s="105">
        <v>1525.6522424103453</v>
      </c>
    </row>
    <row r="855" spans="11:13" x14ac:dyDescent="0.45">
      <c r="K855" s="65">
        <v>853</v>
      </c>
      <c r="L855" s="107">
        <v>19.800000000000058</v>
      </c>
      <c r="M855" s="105">
        <v>1529.4043289558831</v>
      </c>
    </row>
    <row r="856" spans="11:13" x14ac:dyDescent="0.45">
      <c r="K856" s="65">
        <v>854</v>
      </c>
      <c r="L856" s="107">
        <v>41.500000000000057</v>
      </c>
      <c r="M856" s="105">
        <v>1533.4759029821478</v>
      </c>
    </row>
    <row r="857" spans="11:13" x14ac:dyDescent="0.45">
      <c r="K857" s="65">
        <v>855</v>
      </c>
      <c r="L857" s="107">
        <v>5.6843418860808015E-14</v>
      </c>
      <c r="M857" s="105">
        <v>1526.147047564255</v>
      </c>
    </row>
    <row r="858" spans="11:13" x14ac:dyDescent="0.45">
      <c r="K858" s="65">
        <v>856</v>
      </c>
      <c r="L858" s="107">
        <v>27.700000000000056</v>
      </c>
      <c r="M858" s="105">
        <v>1531.1201652788695</v>
      </c>
    </row>
    <row r="859" spans="11:13" x14ac:dyDescent="0.45">
      <c r="K859" s="65">
        <v>857</v>
      </c>
      <c r="L859" s="107">
        <v>25.900000000000055</v>
      </c>
      <c r="M859" s="105">
        <v>1530.7534442871963</v>
      </c>
    </row>
    <row r="860" spans="11:13" x14ac:dyDescent="0.45">
      <c r="K860" s="65">
        <v>858</v>
      </c>
      <c r="L860" s="107">
        <v>5.6843418860808015E-14</v>
      </c>
      <c r="M860" s="105">
        <v>1526.0509236214732</v>
      </c>
    </row>
    <row r="861" spans="11:13" x14ac:dyDescent="0.45">
      <c r="K861" s="65">
        <v>859</v>
      </c>
      <c r="L861" s="107">
        <v>7.5000000000000568</v>
      </c>
      <c r="M861" s="105">
        <v>1527.5986180797443</v>
      </c>
    </row>
    <row r="862" spans="11:13" x14ac:dyDescent="0.45">
      <c r="K862" s="65">
        <v>860</v>
      </c>
      <c r="L862" s="107">
        <v>45.500000000000057</v>
      </c>
      <c r="M862" s="105">
        <v>1534.6270263712659</v>
      </c>
    </row>
    <row r="863" spans="11:13" x14ac:dyDescent="0.45">
      <c r="K863" s="65">
        <v>861</v>
      </c>
      <c r="L863" s="107">
        <v>5.6843418860808015E-14</v>
      </c>
      <c r="M863" s="105">
        <v>1526.5832642130383</v>
      </c>
    </row>
    <row r="864" spans="11:13" x14ac:dyDescent="0.45">
      <c r="K864" s="65">
        <v>862</v>
      </c>
      <c r="L864" s="107">
        <v>31.500000000000057</v>
      </c>
      <c r="M864" s="105">
        <v>1532.45976462776</v>
      </c>
    </row>
    <row r="865" spans="11:13" x14ac:dyDescent="0.45">
      <c r="K865" s="65">
        <v>863</v>
      </c>
      <c r="L865" s="107">
        <v>25.900000000000055</v>
      </c>
      <c r="M865" s="105">
        <v>1531.6230060399935</v>
      </c>
    </row>
    <row r="866" spans="11:13" x14ac:dyDescent="0.45">
      <c r="K866" s="65">
        <v>864</v>
      </c>
      <c r="L866" s="107">
        <v>5.6843418860808015E-14</v>
      </c>
      <c r="M866" s="105">
        <v>1527.1372680037534</v>
      </c>
    </row>
    <row r="867" spans="11:13" x14ac:dyDescent="0.45">
      <c r="K867" s="65">
        <v>865</v>
      </c>
      <c r="L867" s="107">
        <v>46.800000000000054</v>
      </c>
      <c r="M867" s="105">
        <v>1535.2124443957309</v>
      </c>
    </row>
    <row r="868" spans="11:13" x14ac:dyDescent="0.45">
      <c r="K868" s="65">
        <v>866</v>
      </c>
      <c r="L868" s="107">
        <v>26.300000000000054</v>
      </c>
      <c r="M868" s="105">
        <v>1531.1251697293565</v>
      </c>
    </row>
    <row r="869" spans="11:13" x14ac:dyDescent="0.45">
      <c r="K869" s="65">
        <v>867</v>
      </c>
      <c r="L869" s="107">
        <v>5.3290705182007514E-14</v>
      </c>
      <c r="M869" s="105">
        <v>1526.0184187109803</v>
      </c>
    </row>
    <row r="870" spans="11:13" x14ac:dyDescent="0.45">
      <c r="K870" s="65">
        <v>868</v>
      </c>
      <c r="L870" s="107">
        <v>52.500000000000057</v>
      </c>
      <c r="M870" s="105">
        <v>1535.5283081987145</v>
      </c>
    </row>
    <row r="871" spans="11:13" x14ac:dyDescent="0.45">
      <c r="K871" s="65">
        <v>869</v>
      </c>
      <c r="L871" s="107">
        <v>7.5000000000000568</v>
      </c>
      <c r="M871" s="105">
        <v>1527.4311383495221</v>
      </c>
    </row>
    <row r="872" spans="11:13" x14ac:dyDescent="0.45">
      <c r="K872" s="65">
        <v>870</v>
      </c>
      <c r="L872" s="107">
        <v>5.6843418860808015E-14</v>
      </c>
      <c r="M872" s="105">
        <v>1526.1325515194251</v>
      </c>
    </row>
    <row r="873" spans="11:13" x14ac:dyDescent="0.45">
      <c r="K873" s="65">
        <v>871</v>
      </c>
      <c r="L873" s="107">
        <v>-6.1999999999999433</v>
      </c>
      <c r="M873" s="105">
        <v>1525.0757562103086</v>
      </c>
    </row>
    <row r="874" spans="11:13" x14ac:dyDescent="0.45">
      <c r="K874" s="65">
        <v>872</v>
      </c>
      <c r="L874" s="107">
        <v>-44.699999999999946</v>
      </c>
      <c r="M874" s="105">
        <v>1518.2113016730466</v>
      </c>
    </row>
    <row r="875" spans="11:13" x14ac:dyDescent="0.45">
      <c r="K875" s="65">
        <v>873</v>
      </c>
      <c r="L875" s="107">
        <v>5.6843418860808015E-14</v>
      </c>
      <c r="M875" s="105">
        <v>1526.3640338630082</v>
      </c>
    </row>
    <row r="876" spans="11:13" x14ac:dyDescent="0.45">
      <c r="K876" s="65">
        <v>874</v>
      </c>
      <c r="L876" s="107">
        <v>-8.7999999999999439</v>
      </c>
      <c r="M876" s="105">
        <v>1524.8438496598301</v>
      </c>
    </row>
    <row r="877" spans="11:13" x14ac:dyDescent="0.45">
      <c r="K877" s="65">
        <v>875</v>
      </c>
      <c r="L877" s="107">
        <v>-44.199999999999946</v>
      </c>
      <c r="M877" s="105">
        <v>1518.5447865618712</v>
      </c>
    </row>
    <row r="878" spans="11:13" x14ac:dyDescent="0.45">
      <c r="K878" s="65">
        <v>876</v>
      </c>
      <c r="L878" s="107">
        <v>5.6843418860808015E-14</v>
      </c>
      <c r="M878" s="105">
        <v>1526.6115178425</v>
      </c>
    </row>
    <row r="879" spans="11:13" x14ac:dyDescent="0.45">
      <c r="K879" s="65">
        <v>877</v>
      </c>
      <c r="L879" s="107">
        <v>18.500000000000057</v>
      </c>
      <c r="M879" s="105">
        <v>1530.003848735445</v>
      </c>
    </row>
    <row r="880" spans="11:13" x14ac:dyDescent="0.45">
      <c r="K880" s="65">
        <v>878</v>
      </c>
      <c r="L880" s="107">
        <v>12.000000000000057</v>
      </c>
      <c r="M880" s="105">
        <v>1528.8758256430324</v>
      </c>
    </row>
    <row r="881" spans="11:13" x14ac:dyDescent="0.45">
      <c r="K881" s="65">
        <v>879</v>
      </c>
      <c r="L881" s="107">
        <v>5.6843418860808015E-14</v>
      </c>
      <c r="M881" s="105">
        <v>1526.7645706891742</v>
      </c>
    </row>
    <row r="882" spans="11:13" x14ac:dyDescent="0.45">
      <c r="K882" s="65">
        <v>880</v>
      </c>
      <c r="L882" s="107">
        <v>33.100000000000058</v>
      </c>
      <c r="M882" s="105">
        <v>1532.8259832650392</v>
      </c>
    </row>
    <row r="883" spans="11:13" x14ac:dyDescent="0.45">
      <c r="K883" s="65">
        <v>881</v>
      </c>
      <c r="L883" s="107">
        <v>24.600000000000058</v>
      </c>
      <c r="M883" s="105">
        <v>1531.3630273654489</v>
      </c>
    </row>
    <row r="884" spans="11:13" x14ac:dyDescent="0.45">
      <c r="K884" s="65">
        <v>882</v>
      </c>
      <c r="L884" s="107">
        <v>5.6843418860808015E-14</v>
      </c>
      <c r="M884" s="105">
        <v>1527.0108492012562</v>
      </c>
    </row>
    <row r="885" spans="11:13" x14ac:dyDescent="0.45">
      <c r="K885" s="65">
        <v>883</v>
      </c>
      <c r="L885" s="107">
        <v>68.000000000000057</v>
      </c>
      <c r="M885" s="105">
        <v>1539.3527841060486</v>
      </c>
    </row>
    <row r="886" spans="11:13" x14ac:dyDescent="0.45">
      <c r="K886" s="65">
        <v>884</v>
      </c>
      <c r="L886" s="107">
        <v>20.000000000000057</v>
      </c>
      <c r="M886" s="105">
        <v>1530.7406674014123</v>
      </c>
    </row>
    <row r="887" spans="11:13" x14ac:dyDescent="0.45">
      <c r="K887" s="65">
        <v>885</v>
      </c>
      <c r="L887" s="107">
        <v>5.6843418860808015E-14</v>
      </c>
      <c r="M887" s="105">
        <v>1527.2202233970038</v>
      </c>
    </row>
    <row r="888" spans="11:13" x14ac:dyDescent="0.45">
      <c r="K888" s="65">
        <v>886</v>
      </c>
      <c r="L888" s="107">
        <v>-21.899999999999942</v>
      </c>
      <c r="M888" s="105">
        <v>1523.3789020566219</v>
      </c>
    </row>
    <row r="889" spans="11:13" x14ac:dyDescent="0.45">
      <c r="K889" s="65">
        <v>887</v>
      </c>
      <c r="L889" s="107">
        <v>-7.3999999999999417</v>
      </c>
      <c r="M889" s="105">
        <v>1526.112628644282</v>
      </c>
    </row>
    <row r="890" spans="11:13" x14ac:dyDescent="0.45">
      <c r="K890" s="65">
        <v>888</v>
      </c>
      <c r="L890" s="107">
        <v>5.8619775700208265E-14</v>
      </c>
      <c r="M890" s="105">
        <v>1527.5519528724165</v>
      </c>
    </row>
    <row r="891" spans="11:13" x14ac:dyDescent="0.45">
      <c r="K891" s="65">
        <v>889</v>
      </c>
      <c r="L891" s="107">
        <v>9.0000000000000586</v>
      </c>
      <c r="M891" s="105">
        <v>1529.4086411551818</v>
      </c>
    </row>
    <row r="892" spans="11:13" x14ac:dyDescent="0.45">
      <c r="K892" s="65">
        <v>890</v>
      </c>
      <c r="L892" s="107">
        <v>-17.199999999999939</v>
      </c>
      <c r="M892" s="105">
        <v>1524.9181893082507</v>
      </c>
    </row>
    <row r="893" spans="11:13" x14ac:dyDescent="0.45">
      <c r="K893" s="65">
        <v>891</v>
      </c>
      <c r="L893" s="107">
        <v>6.0396132539608516E-14</v>
      </c>
      <c r="M893" s="105">
        <v>1528.2666801724013</v>
      </c>
    </row>
    <row r="894" spans="11:13" x14ac:dyDescent="0.45">
      <c r="K894" s="65">
        <v>892</v>
      </c>
      <c r="L894" s="107">
        <v>18.70000000000006</v>
      </c>
      <c r="M894" s="105">
        <v>1531.2890800913669</v>
      </c>
    </row>
    <row r="895" spans="11:13" x14ac:dyDescent="0.45">
      <c r="K895" s="65">
        <v>893</v>
      </c>
      <c r="L895" s="107">
        <v>14.900000000000059</v>
      </c>
      <c r="M895" s="105">
        <v>1530.2433456108188</v>
      </c>
    </row>
    <row r="896" spans="11:13" x14ac:dyDescent="0.45">
      <c r="K896" s="65">
        <v>894</v>
      </c>
      <c r="L896" s="107">
        <v>5.8619775700208265E-14</v>
      </c>
      <c r="M896" s="105">
        <v>1527.2058855371538</v>
      </c>
    </row>
    <row r="897" spans="11:13" x14ac:dyDescent="0.45">
      <c r="K897" s="65">
        <v>895</v>
      </c>
      <c r="L897" s="107">
        <v>26.600000000000058</v>
      </c>
      <c r="M897" s="105">
        <v>1532.1966502239309</v>
      </c>
    </row>
    <row r="898" spans="11:13" x14ac:dyDescent="0.45">
      <c r="K898" s="65">
        <v>896</v>
      </c>
      <c r="L898" s="107">
        <v>7.7000000000000597</v>
      </c>
      <c r="M898" s="105">
        <v>1528.9674703225874</v>
      </c>
    </row>
    <row r="899" spans="11:13" x14ac:dyDescent="0.45">
      <c r="K899" s="65">
        <v>897</v>
      </c>
      <c r="L899" s="107">
        <v>5.9507954119908391E-14</v>
      </c>
      <c r="M899" s="105">
        <v>1527.7736655006518</v>
      </c>
    </row>
    <row r="900" spans="11:13" x14ac:dyDescent="0.45">
      <c r="K900" s="65">
        <v>898</v>
      </c>
      <c r="L900" s="107">
        <v>20.00000000000006</v>
      </c>
      <c r="M900" s="105">
        <v>1531.4050235076479</v>
      </c>
    </row>
    <row r="901" spans="11:13" x14ac:dyDescent="0.45">
      <c r="K901" s="65">
        <v>899</v>
      </c>
      <c r="L901" s="107">
        <v>1.400000000000059</v>
      </c>
      <c r="M901" s="105">
        <v>1528.0665933666021</v>
      </c>
    </row>
    <row r="902" spans="11:13" x14ac:dyDescent="0.45">
      <c r="K902" s="65">
        <v>900</v>
      </c>
      <c r="L902" s="107">
        <v>5.9063864910058328E-14</v>
      </c>
      <c r="M902" s="105">
        <v>1527.8441938064025</v>
      </c>
    </row>
    <row r="903" spans="11:13" x14ac:dyDescent="0.45">
      <c r="K903" s="65">
        <v>901</v>
      </c>
      <c r="L903" s="107">
        <v>-45.399999999999942</v>
      </c>
      <c r="M903" s="105">
        <v>1520.117128643564</v>
      </c>
    </row>
    <row r="904" spans="11:13" x14ac:dyDescent="0.45">
      <c r="K904" s="65">
        <v>902</v>
      </c>
      <c r="L904" s="107">
        <v>-5.8999999999999417</v>
      </c>
      <c r="M904" s="105">
        <v>1527.7184258717027</v>
      </c>
    </row>
    <row r="905" spans="11:13" x14ac:dyDescent="0.45">
      <c r="K905" s="65">
        <v>903</v>
      </c>
      <c r="L905" s="107">
        <v>5.8619775700208265E-14</v>
      </c>
      <c r="M905" s="105">
        <v>1529.2261153164725</v>
      </c>
    </row>
    <row r="906" spans="11:13" x14ac:dyDescent="0.45">
      <c r="K906" s="65">
        <v>904</v>
      </c>
      <c r="L906" s="107">
        <v>-5.099999999999941</v>
      </c>
      <c r="M906" s="105">
        <v>1528.1327586245736</v>
      </c>
    </row>
    <row r="907" spans="11:13" x14ac:dyDescent="0.45">
      <c r="K907" s="65">
        <v>905</v>
      </c>
      <c r="L907" s="107">
        <v>40.400000000000055</v>
      </c>
      <c r="M907" s="105">
        <v>1536.1539620728263</v>
      </c>
    </row>
    <row r="908" spans="11:13" x14ac:dyDescent="0.45">
      <c r="K908" s="65">
        <v>906</v>
      </c>
      <c r="L908" s="107">
        <v>5.8619775700208265E-14</v>
      </c>
      <c r="M908" s="105">
        <v>1528.6650383003894</v>
      </c>
    </row>
    <row r="909" spans="11:13" x14ac:dyDescent="0.45">
      <c r="K909" s="65">
        <v>907</v>
      </c>
      <c r="L909" s="107">
        <v>2.2000000000000588</v>
      </c>
      <c r="M909" s="105">
        <v>1529.2910480705871</v>
      </c>
    </row>
    <row r="910" spans="11:13" x14ac:dyDescent="0.45">
      <c r="K910" s="65">
        <v>908</v>
      </c>
      <c r="L910" s="107">
        <v>-36.999999999999943</v>
      </c>
      <c r="M910" s="105">
        <v>1522.4613017821634</v>
      </c>
    </row>
    <row r="911" spans="11:13" x14ac:dyDescent="0.45">
      <c r="K911" s="65">
        <v>909</v>
      </c>
      <c r="L911" s="107">
        <v>5.8619775700208265E-14</v>
      </c>
      <c r="M911" s="105">
        <v>1529.3885339714705</v>
      </c>
    </row>
    <row r="912" spans="11:13" x14ac:dyDescent="0.45">
      <c r="K912" s="65">
        <v>910</v>
      </c>
      <c r="L912" s="107">
        <v>73.300000000000054</v>
      </c>
      <c r="M912" s="105">
        <v>1542.8082027676417</v>
      </c>
    </row>
    <row r="913" spans="11:13" x14ac:dyDescent="0.45">
      <c r="K913" s="65">
        <v>911</v>
      </c>
      <c r="L913" s="107">
        <v>19.700000000000053</v>
      </c>
      <c r="M913" s="105">
        <v>1533.3053535510358</v>
      </c>
    </row>
    <row r="914" spans="11:13" x14ac:dyDescent="0.45">
      <c r="K914" s="65">
        <v>912</v>
      </c>
      <c r="L914" s="107">
        <v>5.5067062021407764E-14</v>
      </c>
      <c r="M914" s="105">
        <v>1529.9615214297296</v>
      </c>
    </row>
    <row r="915" spans="11:13" x14ac:dyDescent="0.45">
      <c r="K915" s="65">
        <v>913</v>
      </c>
      <c r="L915" s="107">
        <v>40.100000000000051</v>
      </c>
      <c r="M915" s="105">
        <v>1537.4677523011512</v>
      </c>
    </row>
    <row r="916" spans="11:13" x14ac:dyDescent="0.45">
      <c r="K916" s="65">
        <v>914</v>
      </c>
      <c r="L916" s="107">
        <v>-11.09999999999995</v>
      </c>
      <c r="M916" s="105">
        <v>1528.4949457873442</v>
      </c>
    </row>
    <row r="917" spans="11:13" x14ac:dyDescent="0.45">
      <c r="K917" s="65">
        <v>915</v>
      </c>
      <c r="L917" s="107">
        <v>4.9737991503207013E-14</v>
      </c>
      <c r="M917" s="105">
        <v>1530.7899761126203</v>
      </c>
    </row>
    <row r="918" spans="11:13" x14ac:dyDescent="0.45">
      <c r="K918" s="65">
        <v>916</v>
      </c>
      <c r="L918" s="107">
        <v>-42.099999999999952</v>
      </c>
      <c r="M918" s="105">
        <v>1522.6612362559445</v>
      </c>
    </row>
    <row r="919" spans="11:13" x14ac:dyDescent="0.45">
      <c r="K919" s="65">
        <v>917</v>
      </c>
      <c r="L919" s="107">
        <v>18.800000000000047</v>
      </c>
      <c r="M919" s="105">
        <v>1533.1212688384087</v>
      </c>
    </row>
    <row r="920" spans="11:13" x14ac:dyDescent="0.45">
      <c r="K920" s="65">
        <v>918</v>
      </c>
      <c r="L920" s="107">
        <v>4.7961634663806763E-14</v>
      </c>
      <c r="M920" s="105">
        <v>1529.1725412253782</v>
      </c>
    </row>
    <row r="921" spans="11:13" x14ac:dyDescent="0.45">
      <c r="K921" s="65">
        <v>919</v>
      </c>
      <c r="L921" s="107">
        <v>90.900000000000048</v>
      </c>
      <c r="M921" s="105">
        <v>1545.8995059780259</v>
      </c>
    </row>
    <row r="922" spans="11:13" x14ac:dyDescent="0.45">
      <c r="K922" s="65">
        <v>920</v>
      </c>
      <c r="L922" s="107">
        <v>8.3000000000000558</v>
      </c>
      <c r="M922" s="105">
        <v>1531.2961089421578</v>
      </c>
    </row>
    <row r="923" spans="11:13" x14ac:dyDescent="0.45">
      <c r="K923" s="65">
        <v>921</v>
      </c>
      <c r="L923" s="107">
        <v>5.5067062021407764E-14</v>
      </c>
      <c r="M923" s="105">
        <v>1530.154332288505</v>
      </c>
    </row>
    <row r="924" spans="11:13" x14ac:dyDescent="0.45">
      <c r="K924" s="65">
        <v>922</v>
      </c>
      <c r="L924" s="107">
        <v>31.000000000000057</v>
      </c>
      <c r="M924" s="105">
        <v>1536.015406294774</v>
      </c>
    </row>
    <row r="925" spans="11:13" x14ac:dyDescent="0.45">
      <c r="K925" s="65">
        <v>923</v>
      </c>
      <c r="L925" s="107">
        <v>0.80000000000005578</v>
      </c>
      <c r="M925" s="105">
        <v>1530.8253138570053</v>
      </c>
    </row>
    <row r="926" spans="11:13" x14ac:dyDescent="0.45">
      <c r="K926" s="65">
        <v>924</v>
      </c>
      <c r="L926" s="107">
        <v>5.5733195836182858E-14</v>
      </c>
      <c r="M926" s="105">
        <v>1530.9583619738632</v>
      </c>
    </row>
    <row r="927" spans="11:13" x14ac:dyDescent="0.45">
      <c r="K927" s="65">
        <v>925</v>
      </c>
      <c r="L927" s="107">
        <v>23.700000000000053</v>
      </c>
      <c r="M927" s="105">
        <v>1535.5006118020201</v>
      </c>
    </row>
    <row r="928" spans="11:13" x14ac:dyDescent="0.45">
      <c r="K928" s="65">
        <v>926</v>
      </c>
      <c r="L928" s="107">
        <v>26.300000000000054</v>
      </c>
      <c r="M928" s="105">
        <v>1536.217608131208</v>
      </c>
    </row>
    <row r="929" spans="11:13" x14ac:dyDescent="0.45">
      <c r="K929" s="65">
        <v>927</v>
      </c>
      <c r="L929" s="107">
        <v>5.5067062021407764E-14</v>
      </c>
      <c r="M929" s="105">
        <v>1531.7283024824208</v>
      </c>
    </row>
    <row r="930" spans="11:13" x14ac:dyDescent="0.45">
      <c r="K930" s="65">
        <v>928</v>
      </c>
      <c r="L930" s="107">
        <v>-31.299999999999947</v>
      </c>
      <c r="M930" s="105">
        <v>1525.6819326675263</v>
      </c>
    </row>
    <row r="931" spans="11:13" x14ac:dyDescent="0.45">
      <c r="K931" s="65">
        <v>929</v>
      </c>
      <c r="L931" s="107">
        <v>1.9000000000000572</v>
      </c>
      <c r="M931" s="105">
        <v>1531.2818410715211</v>
      </c>
    </row>
    <row r="932" spans="11:13" x14ac:dyDescent="0.45">
      <c r="K932" s="65">
        <v>930</v>
      </c>
      <c r="L932" s="107">
        <v>5.7287508070658077E-14</v>
      </c>
      <c r="M932" s="105">
        <v>1530.5301500250919</v>
      </c>
    </row>
    <row r="933" spans="11:13" x14ac:dyDescent="0.45">
      <c r="K933" s="65">
        <v>931</v>
      </c>
      <c r="L933" s="107">
        <v>-58.29999999999994</v>
      </c>
      <c r="M933" s="105">
        <v>1519.6549691249413</v>
      </c>
    </row>
    <row r="934" spans="11:13" x14ac:dyDescent="0.45">
      <c r="K934" s="65">
        <v>932</v>
      </c>
      <c r="L934" s="107">
        <v>-9.4999999999999414</v>
      </c>
      <c r="M934" s="105">
        <v>1528.1230393101916</v>
      </c>
    </row>
    <row r="935" spans="11:13" x14ac:dyDescent="0.45">
      <c r="K935" s="65">
        <v>933</v>
      </c>
      <c r="L935" s="107">
        <v>5.8619775700208265E-14</v>
      </c>
      <c r="M935" s="105">
        <v>1529.4663010743304</v>
      </c>
    </row>
    <row r="936" spans="11:13" x14ac:dyDescent="0.45">
      <c r="K936" s="65">
        <v>934</v>
      </c>
      <c r="L936" s="107">
        <v>29.100000000000058</v>
      </c>
      <c r="M936" s="105">
        <v>1534.8515032678845</v>
      </c>
    </row>
    <row r="937" spans="11:13" x14ac:dyDescent="0.45">
      <c r="K937" s="65">
        <v>935</v>
      </c>
      <c r="L937" s="107">
        <v>4.3000000000000593</v>
      </c>
      <c r="M937" s="105">
        <v>1530.5023942482771</v>
      </c>
    </row>
    <row r="938" spans="11:13" x14ac:dyDescent="0.45">
      <c r="K938" s="65">
        <v>936</v>
      </c>
      <c r="L938" s="107">
        <v>5.9507954119908391E-14</v>
      </c>
      <c r="M938" s="105">
        <v>1529.8693798827874</v>
      </c>
    </row>
    <row r="939" spans="11:13" x14ac:dyDescent="0.45">
      <c r="K939" s="65">
        <v>937</v>
      </c>
      <c r="L939" s="107">
        <v>-7.2999999999999403</v>
      </c>
      <c r="M939" s="105">
        <v>1528.8141636034907</v>
      </c>
    </row>
    <row r="940" spans="11:13" x14ac:dyDescent="0.45">
      <c r="K940" s="65">
        <v>938</v>
      </c>
      <c r="L940" s="107">
        <v>-37.199999999999939</v>
      </c>
      <c r="M940" s="105">
        <v>1523.6972786218698</v>
      </c>
    </row>
    <row r="941" spans="11:13" x14ac:dyDescent="0.45">
      <c r="K941" s="65">
        <v>939</v>
      </c>
      <c r="L941" s="107">
        <v>6.5725203057809267E-14</v>
      </c>
      <c r="M941" s="105">
        <v>1530.6890949501385</v>
      </c>
    </row>
    <row r="942" spans="11:13" x14ac:dyDescent="0.45">
      <c r="K942" s="65">
        <v>940</v>
      </c>
      <c r="L942" s="107">
        <v>-31.699999999999932</v>
      </c>
      <c r="M942" s="105">
        <v>1525.0449603804377</v>
      </c>
    </row>
    <row r="943" spans="11:13" x14ac:dyDescent="0.45">
      <c r="K943" s="65">
        <v>941</v>
      </c>
      <c r="L943" s="107">
        <v>-33.099999999999937</v>
      </c>
      <c r="M943" s="105">
        <v>1524.8886906181551</v>
      </c>
    </row>
    <row r="944" spans="11:13" x14ac:dyDescent="0.45">
      <c r="K944" s="65">
        <v>942</v>
      </c>
      <c r="L944" s="107">
        <v>6.5725203057809267E-14</v>
      </c>
      <c r="M944" s="105">
        <v>1530.9433584744461</v>
      </c>
    </row>
    <row r="945" spans="11:13" x14ac:dyDescent="0.45">
      <c r="K945" s="65">
        <v>943</v>
      </c>
      <c r="L945" s="107">
        <v>-39.699999999999939</v>
      </c>
      <c r="M945" s="105">
        <v>1523.3116983235993</v>
      </c>
    </row>
    <row r="946" spans="11:13" x14ac:dyDescent="0.45">
      <c r="K946" s="65">
        <v>944</v>
      </c>
      <c r="L946" s="107">
        <v>5.5000000000000657</v>
      </c>
      <c r="M946" s="105">
        <v>1531.0078281336578</v>
      </c>
    </row>
    <row r="947" spans="11:13" x14ac:dyDescent="0.45">
      <c r="K947" s="65">
        <v>945</v>
      </c>
      <c r="L947" s="107">
        <v>6.5725203057809267E-14</v>
      </c>
      <c r="M947" s="105">
        <v>1529.5317811648558</v>
      </c>
    </row>
    <row r="948" spans="11:13" x14ac:dyDescent="0.45">
      <c r="K948" s="65">
        <v>946</v>
      </c>
      <c r="L948" s="107">
        <v>87.100000000000051</v>
      </c>
      <c r="M948" s="105">
        <v>1545.3865904778668</v>
      </c>
    </row>
    <row r="949" spans="11:13" x14ac:dyDescent="0.45">
      <c r="K949" s="65">
        <v>947</v>
      </c>
      <c r="L949" s="107">
        <v>60.400000000000048</v>
      </c>
      <c r="M949" s="105">
        <v>1540.6622709349995</v>
      </c>
    </row>
    <row r="950" spans="11:13" x14ac:dyDescent="0.45">
      <c r="K950" s="65">
        <v>948</v>
      </c>
      <c r="L950" s="107">
        <v>5.1514348342607263E-14</v>
      </c>
      <c r="M950" s="105">
        <v>1529.9002973093895</v>
      </c>
    </row>
    <row r="951" spans="11:13" x14ac:dyDescent="0.45">
      <c r="K951" s="65">
        <v>949</v>
      </c>
      <c r="L951" s="107">
        <v>-47.99999999999995</v>
      </c>
      <c r="M951" s="105">
        <v>1520.9308955255333</v>
      </c>
    </row>
    <row r="952" spans="11:13" x14ac:dyDescent="0.45">
      <c r="K952" s="65">
        <v>950</v>
      </c>
      <c r="L952" s="107">
        <v>-49.599999999999952</v>
      </c>
      <c r="M952" s="105">
        <v>1520.36731015238</v>
      </c>
    </row>
    <row r="953" spans="11:13" x14ac:dyDescent="0.45">
      <c r="K953" s="65">
        <v>951</v>
      </c>
      <c r="L953" s="107">
        <v>5.1514348342607263E-14</v>
      </c>
      <c r="M953" s="105">
        <v>1529.0231062914656</v>
      </c>
    </row>
    <row r="954" spans="11:13" x14ac:dyDescent="0.45">
      <c r="K954" s="65">
        <v>952</v>
      </c>
      <c r="L954" s="107">
        <v>38.400000000000048</v>
      </c>
      <c r="M954" s="105">
        <v>1536.1329676537168</v>
      </c>
    </row>
    <row r="955" spans="11:13" x14ac:dyDescent="0.45">
      <c r="K955" s="65">
        <v>953</v>
      </c>
      <c r="L955" s="107">
        <v>4.1000000000000529</v>
      </c>
      <c r="M955" s="105">
        <v>1530.1141698477945</v>
      </c>
    </row>
    <row r="956" spans="11:13" x14ac:dyDescent="0.45">
      <c r="K956" s="65">
        <v>954</v>
      </c>
      <c r="L956" s="107">
        <v>5.3290705182007514E-14</v>
      </c>
      <c r="M956" s="105">
        <v>1529.5674848287078</v>
      </c>
    </row>
    <row r="957" spans="11:13" x14ac:dyDescent="0.45">
      <c r="K957" s="65">
        <v>955</v>
      </c>
      <c r="L957" s="107">
        <v>27.800000000000054</v>
      </c>
      <c r="M957" s="105">
        <v>1534.0040799197357</v>
      </c>
    </row>
    <row r="958" spans="11:13" x14ac:dyDescent="0.45">
      <c r="K958" s="65">
        <v>956</v>
      </c>
      <c r="L958" s="107">
        <v>25.100000000000058</v>
      </c>
      <c r="M958" s="105">
        <v>1532.9240554402172</v>
      </c>
    </row>
    <row r="959" spans="11:13" x14ac:dyDescent="0.45">
      <c r="K959" s="65">
        <v>957</v>
      </c>
      <c r="L959" s="107">
        <v>5.5067062021407764E-14</v>
      </c>
      <c r="M959" s="105">
        <v>1527.8185111075759</v>
      </c>
    </row>
    <row r="960" spans="11:13" x14ac:dyDescent="0.45">
      <c r="K960" s="65">
        <v>958</v>
      </c>
      <c r="L960" s="107">
        <v>47.20000000000006</v>
      </c>
      <c r="M960" s="105">
        <v>1536.4896000409303</v>
      </c>
    </row>
    <row r="961" spans="11:13" x14ac:dyDescent="0.45">
      <c r="K961" s="65">
        <v>959</v>
      </c>
      <c r="L961" s="107">
        <v>-3.4999999999999414</v>
      </c>
      <c r="M961" s="105">
        <v>1527.4866624406848</v>
      </c>
    </row>
    <row r="962" spans="11:13" x14ac:dyDescent="0.45">
      <c r="K962" s="65">
        <v>960</v>
      </c>
      <c r="L962" s="107">
        <v>5.8619775700208265E-14</v>
      </c>
      <c r="M962" s="105">
        <v>1528.2937424660406</v>
      </c>
    </row>
    <row r="963" spans="11:13" x14ac:dyDescent="0.45">
      <c r="K963" s="65">
        <v>961</v>
      </c>
      <c r="L963" s="107">
        <v>-28.499999999999943</v>
      </c>
      <c r="M963" s="105">
        <v>1522.6099800112443</v>
      </c>
    </row>
    <row r="964" spans="11:13" x14ac:dyDescent="0.45">
      <c r="K964" s="65">
        <v>962</v>
      </c>
      <c r="L964" s="107">
        <v>-31.899999999999942</v>
      </c>
      <c r="M964" s="105">
        <v>1521.4783201311768</v>
      </c>
    </row>
    <row r="965" spans="11:13" x14ac:dyDescent="0.45">
      <c r="K965" s="65">
        <v>963</v>
      </c>
      <c r="L965" s="107">
        <v>5.8619775700208265E-14</v>
      </c>
      <c r="M965" s="105">
        <v>1526.7074502103897</v>
      </c>
    </row>
    <row r="966" spans="11:13" x14ac:dyDescent="0.45">
      <c r="K966" s="65">
        <v>964</v>
      </c>
      <c r="L966" s="107">
        <v>28.900000000000055</v>
      </c>
      <c r="M966" s="105">
        <v>1531.4132055091272</v>
      </c>
    </row>
    <row r="967" spans="11:13" x14ac:dyDescent="0.45">
      <c r="K967" s="65">
        <v>965</v>
      </c>
      <c r="L967" s="107">
        <v>3.5000000000000586</v>
      </c>
      <c r="M967" s="105">
        <v>1526.3167262760726</v>
      </c>
    </row>
    <row r="968" spans="11:13" x14ac:dyDescent="0.45">
      <c r="K968" s="65">
        <v>966</v>
      </c>
      <c r="L968" s="107">
        <v>5.8619775700208265E-14</v>
      </c>
      <c r="M968" s="105">
        <v>1525.1928259184162</v>
      </c>
    </row>
    <row r="969" spans="11:13" x14ac:dyDescent="0.45">
      <c r="K969" s="65">
        <v>967</v>
      </c>
      <c r="L969" s="107">
        <v>-15.299999999999942</v>
      </c>
      <c r="M969" s="105">
        <v>1521.9516689629058</v>
      </c>
    </row>
    <row r="970" spans="11:13" x14ac:dyDescent="0.45">
      <c r="K970" s="65">
        <v>968</v>
      </c>
      <c r="L970" s="107">
        <v>41.000000000000057</v>
      </c>
      <c r="M970" s="105">
        <v>1531.6179589491285</v>
      </c>
    </row>
    <row r="971" spans="11:13" x14ac:dyDescent="0.45">
      <c r="K971" s="65">
        <v>969</v>
      </c>
      <c r="L971" s="107">
        <v>5.8619775700208265E-14</v>
      </c>
      <c r="M971" s="105">
        <v>1523.7122511954337</v>
      </c>
    </row>
    <row r="972" spans="11:13" x14ac:dyDescent="0.45">
      <c r="K972" s="65">
        <v>970</v>
      </c>
      <c r="L972" s="107">
        <v>-15.799999999999942</v>
      </c>
      <c r="M972" s="105">
        <v>1520.3899776882611</v>
      </c>
    </row>
    <row r="973" spans="11:13" x14ac:dyDescent="0.45">
      <c r="K973" s="65">
        <v>971</v>
      </c>
      <c r="L973" s="107">
        <v>57.800000000000054</v>
      </c>
      <c r="M973" s="105">
        <v>1533.1796378221316</v>
      </c>
    </row>
    <row r="974" spans="11:13" x14ac:dyDescent="0.45">
      <c r="K974" s="65">
        <v>972</v>
      </c>
      <c r="L974" s="107">
        <v>5.8619775700208265E-14</v>
      </c>
      <c r="M974" s="105">
        <v>1522.2405599951987</v>
      </c>
    </row>
    <row r="975" spans="11:13" x14ac:dyDescent="0.45">
      <c r="K975" s="65">
        <v>973</v>
      </c>
      <c r="L975" s="107">
        <v>54.600000000000058</v>
      </c>
      <c r="M975" s="105">
        <v>1532.3671166352276</v>
      </c>
    </row>
    <row r="976" spans="11:13" x14ac:dyDescent="0.45">
      <c r="K976" s="65">
        <v>974</v>
      </c>
      <c r="L976" s="107">
        <v>14.60000000000006</v>
      </c>
      <c r="M976" s="105">
        <v>1525.4049139354163</v>
      </c>
    </row>
    <row r="977" spans="11:13" x14ac:dyDescent="0.45">
      <c r="K977" s="65">
        <v>975</v>
      </c>
      <c r="L977" s="107">
        <v>6.0396132539608516E-14</v>
      </c>
      <c r="M977" s="105">
        <v>1523.0564844518037</v>
      </c>
    </row>
    <row r="978" spans="11:13" x14ac:dyDescent="0.45">
      <c r="K978" s="65">
        <v>976</v>
      </c>
      <c r="L978" s="107">
        <v>-43.699999999999946</v>
      </c>
      <c r="M978" s="105">
        <v>1514.8121455450928</v>
      </c>
    </row>
    <row r="979" spans="11:13" x14ac:dyDescent="0.45">
      <c r="K979" s="65">
        <v>977</v>
      </c>
      <c r="L979" s="107">
        <v>6.3000000000000558</v>
      </c>
      <c r="M979" s="105">
        <v>1523.4832726718223</v>
      </c>
    </row>
    <row r="980" spans="11:13" x14ac:dyDescent="0.45">
      <c r="K980" s="65">
        <v>978</v>
      </c>
      <c r="L980" s="107">
        <v>5.595524044110789E-14</v>
      </c>
      <c r="M980" s="105">
        <v>1521.9683730357913</v>
      </c>
    </row>
    <row r="981" spans="11:13" x14ac:dyDescent="0.45">
      <c r="K981" s="65">
        <v>979</v>
      </c>
      <c r="L981" s="107">
        <v>-32.499999999999943</v>
      </c>
      <c r="M981" s="105">
        <v>1515.9445627975765</v>
      </c>
    </row>
    <row r="982" spans="11:13" x14ac:dyDescent="0.45">
      <c r="K982" s="65">
        <v>980</v>
      </c>
      <c r="L982" s="107">
        <v>-37.099999999999945</v>
      </c>
      <c r="M982" s="105">
        <v>1514.9788954207911</v>
      </c>
    </row>
    <row r="983" spans="11:13" x14ac:dyDescent="0.45">
      <c r="K983" s="65">
        <v>981</v>
      </c>
      <c r="L983" s="107">
        <v>5.8619775700208265E-14</v>
      </c>
      <c r="M983" s="105">
        <v>1521.5250220482665</v>
      </c>
    </row>
    <row r="984" spans="11:13" x14ac:dyDescent="0.45">
      <c r="K984" s="65">
        <v>982</v>
      </c>
      <c r="L984" s="107">
        <v>8.0000000000000586</v>
      </c>
      <c r="M984" s="105">
        <v>1523.1898719159769</v>
      </c>
    </row>
    <row r="985" spans="11:13" x14ac:dyDescent="0.45">
      <c r="K985" s="65">
        <v>983</v>
      </c>
      <c r="L985" s="107">
        <v>-29.29999999999994</v>
      </c>
      <c r="M985" s="105">
        <v>1516.6907326844812</v>
      </c>
    </row>
    <row r="986" spans="11:13" x14ac:dyDescent="0.45">
      <c r="K986" s="65">
        <v>984</v>
      </c>
      <c r="L986" s="107">
        <v>6.2172489379008766E-14</v>
      </c>
      <c r="M986" s="105">
        <v>1522.2185882883743</v>
      </c>
    </row>
    <row r="987" spans="11:13" x14ac:dyDescent="0.45">
      <c r="K987" s="65">
        <v>985</v>
      </c>
      <c r="L987" s="107">
        <v>-6.9999999999999378</v>
      </c>
      <c r="M987" s="105">
        <v>1520.5552767586441</v>
      </c>
    </row>
    <row r="988" spans="11:13" x14ac:dyDescent="0.45">
      <c r="K988" s="65">
        <v>986</v>
      </c>
      <c r="L988" s="107">
        <v>-38.499999999999943</v>
      </c>
      <c r="M988" s="105">
        <v>1514.4919450980922</v>
      </c>
    </row>
    <row r="989" spans="11:13" x14ac:dyDescent="0.45">
      <c r="K989" s="65">
        <v>987</v>
      </c>
      <c r="L989" s="107">
        <v>5.8619775700208265E-14</v>
      </c>
      <c r="M989" s="105">
        <v>1521.0649934275036</v>
      </c>
    </row>
    <row r="990" spans="11:13" x14ac:dyDescent="0.45">
      <c r="K990" s="65">
        <v>988</v>
      </c>
      <c r="L990" s="107">
        <v>52.900000000000055</v>
      </c>
      <c r="M990" s="105">
        <v>1530.8866034669386</v>
      </c>
    </row>
    <row r="991" spans="11:13" x14ac:dyDescent="0.45">
      <c r="K991" s="65">
        <v>989</v>
      </c>
      <c r="L991" s="107">
        <v>-3.0999999999999428</v>
      </c>
      <c r="M991" s="105">
        <v>1521.0472838461369</v>
      </c>
    </row>
    <row r="992" spans="11:13" x14ac:dyDescent="0.45">
      <c r="K992" s="65">
        <v>990</v>
      </c>
      <c r="L992" s="107">
        <v>5.7287508070658077E-14</v>
      </c>
      <c r="M992" s="105">
        <v>1521.9050001430601</v>
      </c>
    </row>
    <row r="993" spans="11:13" x14ac:dyDescent="0.45">
      <c r="K993" s="65">
        <v>991</v>
      </c>
      <c r="L993" s="107">
        <v>22.100000000000058</v>
      </c>
      <c r="M993" s="105">
        <v>1526.1715701422017</v>
      </c>
    </row>
    <row r="994" spans="11:13" x14ac:dyDescent="0.45">
      <c r="K994" s="65">
        <v>992</v>
      </c>
      <c r="L994" s="107">
        <v>24.000000000000057</v>
      </c>
      <c r="M994" s="105">
        <v>1526.7765407213485</v>
      </c>
    </row>
    <row r="995" spans="11:13" x14ac:dyDescent="0.45">
      <c r="K995" s="65">
        <v>993</v>
      </c>
      <c r="L995" s="107">
        <v>5.8619775700208265E-14</v>
      </c>
      <c r="M995" s="105">
        <v>1522.7158814770205</v>
      </c>
    </row>
    <row r="996" spans="11:13" x14ac:dyDescent="0.45">
      <c r="K996" s="65">
        <v>994</v>
      </c>
      <c r="L996" s="107">
        <v>22.100000000000058</v>
      </c>
      <c r="M996" s="105">
        <v>1526.9775861881583</v>
      </c>
    </row>
    <row r="997" spans="11:13" x14ac:dyDescent="0.45">
      <c r="K997" s="65">
        <v>995</v>
      </c>
      <c r="L997" s="107">
        <v>24.000000000000057</v>
      </c>
      <c r="M997" s="105">
        <v>1527.5777206710293</v>
      </c>
    </row>
    <row r="998" spans="11:13" x14ac:dyDescent="0.45">
      <c r="K998" s="65">
        <v>996</v>
      </c>
      <c r="L998" s="107">
        <v>5.8619775700208265E-14</v>
      </c>
      <c r="M998" s="105">
        <v>1523.5122543470031</v>
      </c>
    </row>
    <row r="999" spans="11:13" x14ac:dyDescent="0.45">
      <c r="K999" s="65">
        <v>997</v>
      </c>
      <c r="L999" s="107">
        <v>25.70000000000006</v>
      </c>
      <c r="M999" s="105">
        <v>1528.4171808209212</v>
      </c>
    </row>
    <row r="1000" spans="11:13" x14ac:dyDescent="0.45">
      <c r="K1000" s="65">
        <v>998</v>
      </c>
      <c r="L1000" s="107">
        <v>1.8000000000000593</v>
      </c>
      <c r="M1000" s="105">
        <v>1524.3646777359957</v>
      </c>
    </row>
    <row r="1001" spans="11:13" x14ac:dyDescent="0.45">
      <c r="K1001" s="65">
        <v>999</v>
      </c>
      <c r="L1001" s="107">
        <v>5.9285909514983359E-14</v>
      </c>
      <c r="M1001" s="105">
        <v>1524.3144896695796</v>
      </c>
    </row>
    <row r="1002" spans="11:13" x14ac:dyDescent="0.45">
      <c r="K1002" s="65">
        <v>1000</v>
      </c>
      <c r="L1002" s="107">
        <v>39.600000000000058</v>
      </c>
      <c r="M1002" s="105">
        <v>1531.8306027315621</v>
      </c>
    </row>
    <row r="1003" spans="11:13" x14ac:dyDescent="0.45">
      <c r="K1003" s="65">
        <v>1001</v>
      </c>
      <c r="L1003" s="107">
        <v>-64.199999999999932</v>
      </c>
      <c r="M1003" s="105">
        <v>1513.4896191151727</v>
      </c>
    </row>
    <row r="1004" spans="11:13" x14ac:dyDescent="0.45">
      <c r="K1004" s="65">
        <v>1002</v>
      </c>
      <c r="L1004" s="107">
        <v>7.2830630415410269E-14</v>
      </c>
      <c r="M1004" s="105">
        <v>1525.4986814004817</v>
      </c>
    </row>
    <row r="1005" spans="11:13" x14ac:dyDescent="0.45">
      <c r="K1005" s="65">
        <v>1003</v>
      </c>
      <c r="L1005" s="107">
        <v>-74.499999999999929</v>
      </c>
      <c r="M1005" s="105">
        <v>1511.8996893120789</v>
      </c>
    </row>
    <row r="1006" spans="11:13" x14ac:dyDescent="0.45">
      <c r="K1006" s="65">
        <v>1004</v>
      </c>
      <c r="L1006" s="107">
        <v>2.2000000000000757</v>
      </c>
      <c r="M1006" s="105">
        <v>1525.5982911762064</v>
      </c>
    </row>
    <row r="1007" spans="11:13" x14ac:dyDescent="0.45">
      <c r="K1007" s="65">
        <v>1005</v>
      </c>
      <c r="L1007" s="107">
        <v>7.5495165674510645E-14</v>
      </c>
      <c r="M1007" s="105">
        <v>1525.0127014291493</v>
      </c>
    </row>
    <row r="1008" spans="11:13" x14ac:dyDescent="0.45">
      <c r="K1008" s="65">
        <v>1006</v>
      </c>
      <c r="L1008" s="107">
        <v>-31.599999999999923</v>
      </c>
      <c r="M1008" s="105">
        <v>1518.9106252205743</v>
      </c>
    </row>
    <row r="1009" spans="11:13" x14ac:dyDescent="0.45">
      <c r="K1009" s="65">
        <v>1007</v>
      </c>
      <c r="L1009" s="107">
        <v>-35.799999999999926</v>
      </c>
      <c r="M1009" s="105">
        <v>1517.7771614692508</v>
      </c>
    </row>
    <row r="1010" spans="11:13" x14ac:dyDescent="0.45">
      <c r="K1010" s="65">
        <v>1008</v>
      </c>
      <c r="L1010" s="107">
        <v>7.2830630415410269E-14</v>
      </c>
      <c r="M1010" s="105">
        <v>1523.8504985004354</v>
      </c>
    </row>
    <row r="1011" spans="11:13" x14ac:dyDescent="0.45">
      <c r="K1011" s="65">
        <v>1009</v>
      </c>
      <c r="L1011" s="107">
        <v>35.300000000000068</v>
      </c>
      <c r="M1011" s="105">
        <v>1530.4633955094328</v>
      </c>
    </row>
    <row r="1012" spans="11:13" x14ac:dyDescent="0.45">
      <c r="K1012" s="65">
        <v>1010</v>
      </c>
      <c r="L1012" s="107">
        <v>34.000000000000071</v>
      </c>
      <c r="M1012" s="105">
        <v>1530.4486151363762</v>
      </c>
    </row>
    <row r="1013" spans="11:13" x14ac:dyDescent="0.45">
      <c r="K1013" s="65">
        <v>1011</v>
      </c>
      <c r="L1013" s="107">
        <v>7.2830630415410269E-14</v>
      </c>
      <c r="M1013" s="105">
        <v>1524.5479234455579</v>
      </c>
    </row>
    <row r="1014" spans="11:13" x14ac:dyDescent="0.45">
      <c r="K1014" s="65">
        <v>1012</v>
      </c>
      <c r="L1014" s="107">
        <v>6.1000000000000725</v>
      </c>
      <c r="M1014" s="105">
        <v>1525.9006359048844</v>
      </c>
    </row>
    <row r="1015" spans="11:13" x14ac:dyDescent="0.45">
      <c r="K1015" s="65">
        <v>1013</v>
      </c>
      <c r="L1015" s="107">
        <v>57.000000000000071</v>
      </c>
      <c r="M1015" s="105">
        <v>1535.3092320894552</v>
      </c>
    </row>
    <row r="1016" spans="11:13" x14ac:dyDescent="0.45">
      <c r="K1016" s="65">
        <v>1014</v>
      </c>
      <c r="L1016" s="107">
        <v>7.2830630415410269E-14</v>
      </c>
      <c r="M1016" s="105">
        <v>1525.2393766969185</v>
      </c>
    </row>
    <row r="1017" spans="11:13" x14ac:dyDescent="0.45">
      <c r="K1017" s="65">
        <v>1015</v>
      </c>
      <c r="L1017" s="107">
        <v>-5.0999999999999268</v>
      </c>
      <c r="M1017" s="105">
        <v>1524.6979404367371</v>
      </c>
    </row>
    <row r="1018" spans="11:13" x14ac:dyDescent="0.45">
      <c r="K1018" s="65">
        <v>1016</v>
      </c>
      <c r="L1018" s="107">
        <v>31.600000000000072</v>
      </c>
      <c r="M1018" s="105">
        <v>1531.6837527941166</v>
      </c>
    </row>
    <row r="1019" spans="11:13" x14ac:dyDescent="0.45">
      <c r="K1019" s="65">
        <v>1017</v>
      </c>
      <c r="L1019" s="107">
        <v>7.2830630415410269E-14</v>
      </c>
      <c r="M1019" s="105">
        <v>1526.3336502773518</v>
      </c>
    </row>
    <row r="1020" spans="11:13" x14ac:dyDescent="0.45">
      <c r="K1020" s="65">
        <v>1018</v>
      </c>
      <c r="L1020" s="107">
        <v>5.200000000000073</v>
      </c>
      <c r="M1020" s="105">
        <v>1527.5256483756878</v>
      </c>
    </row>
    <row r="1021" spans="11:13" x14ac:dyDescent="0.45">
      <c r="K1021" s="65">
        <v>1019</v>
      </c>
      <c r="L1021" s="107">
        <v>41.500000000000071</v>
      </c>
      <c r="M1021" s="105">
        <v>1534.3084944854336</v>
      </c>
    </row>
    <row r="1022" spans="11:13" x14ac:dyDescent="0.45">
      <c r="K1022" s="65">
        <v>1020</v>
      </c>
      <c r="L1022" s="107">
        <v>7.2830630415410269E-14</v>
      </c>
      <c r="M1022" s="105">
        <v>1527.046643518521</v>
      </c>
    </row>
    <row r="1023" spans="11:13" x14ac:dyDescent="0.45">
      <c r="K1023" s="65">
        <v>1021</v>
      </c>
      <c r="L1023" s="107">
        <v>-7.8999999999999275</v>
      </c>
      <c r="M1023" s="105">
        <v>1525.8763636574099</v>
      </c>
    </row>
    <row r="1024" spans="11:13" x14ac:dyDescent="0.45">
      <c r="K1024" s="65">
        <v>1022</v>
      </c>
      <c r="L1024" s="107">
        <v>55.100000000000072</v>
      </c>
      <c r="M1024" s="105">
        <v>1537.4751054754654</v>
      </c>
    </row>
    <row r="1025" spans="11:13" x14ac:dyDescent="0.45">
      <c r="K1025" s="65">
        <v>1023</v>
      </c>
      <c r="L1025" s="107">
        <v>7.2830630415410269E-14</v>
      </c>
      <c r="M1025" s="105">
        <v>1527.7462548426126</v>
      </c>
    </row>
    <row r="1026" spans="11:13" x14ac:dyDescent="0.45">
      <c r="K1026" s="65">
        <v>1024</v>
      </c>
      <c r="L1026" s="107">
        <v>-0.99999999999992717</v>
      </c>
      <c r="M1026" s="105">
        <v>1527.813777313557</v>
      </c>
    </row>
    <row r="1027" spans="11:13" x14ac:dyDescent="0.45">
      <c r="K1027" s="65">
        <v>1025</v>
      </c>
      <c r="L1027" s="107">
        <v>-30.799999999999926</v>
      </c>
      <c r="M1027" s="105">
        <v>1522.6968946496756</v>
      </c>
    </row>
    <row r="1028" spans="11:13" x14ac:dyDescent="0.45">
      <c r="K1028" s="65">
        <v>1026</v>
      </c>
      <c r="L1028" s="107">
        <v>7.2830630415410269E-14</v>
      </c>
      <c r="M1028" s="105">
        <v>1528.5187132817775</v>
      </c>
    </row>
    <row r="1029" spans="11:13" x14ac:dyDescent="0.45">
      <c r="K1029" s="65">
        <v>1027</v>
      </c>
      <c r="L1029" s="107">
        <v>0.50000000000007283</v>
      </c>
      <c r="M1029" s="105">
        <v>1529.0496010020868</v>
      </c>
    </row>
    <row r="1030" spans="11:13" x14ac:dyDescent="0.45">
      <c r="K1030" s="65">
        <v>1028</v>
      </c>
      <c r="L1030" s="107">
        <v>29.100000000000072</v>
      </c>
      <c r="M1030" s="105">
        <v>1534.6353033960743</v>
      </c>
    </row>
    <row r="1031" spans="11:13" x14ac:dyDescent="0.45">
      <c r="K1031" s="65">
        <v>1029</v>
      </c>
      <c r="L1031" s="107">
        <v>7.2830630415410269E-14</v>
      </c>
      <c r="M1031" s="105">
        <v>1529.8014915756978</v>
      </c>
    </row>
    <row r="1032" spans="11:13" x14ac:dyDescent="0.45">
      <c r="K1032" s="65">
        <v>1030</v>
      </c>
      <c r="L1032" s="107">
        <v>-45.299999999999926</v>
      </c>
      <c r="M1032" s="105">
        <v>1522.0026826262435</v>
      </c>
    </row>
    <row r="1033" spans="11:13" x14ac:dyDescent="0.45">
      <c r="K1033" s="65">
        <v>1031</v>
      </c>
      <c r="L1033" s="107">
        <v>-59.299999999999926</v>
      </c>
      <c r="M1033" s="105">
        <v>1519.8846665304861</v>
      </c>
    </row>
    <row r="1034" spans="11:13" x14ac:dyDescent="0.45">
      <c r="K1034" s="65">
        <v>1032</v>
      </c>
      <c r="L1034" s="107">
        <v>7.2830630415410269E-14</v>
      </c>
      <c r="M1034" s="105">
        <v>1530.9733585313031</v>
      </c>
    </row>
    <row r="1035" spans="11:13" x14ac:dyDescent="0.45">
      <c r="K1035" s="65">
        <v>1033</v>
      </c>
      <c r="L1035" s="107">
        <v>-8.8999999999999275</v>
      </c>
      <c r="M1035" s="105">
        <v>1529.7135183801154</v>
      </c>
    </row>
    <row r="1036" spans="11:13" x14ac:dyDescent="0.45">
      <c r="K1036" s="65">
        <v>1034</v>
      </c>
      <c r="L1036" s="107">
        <v>-47.499999999999929</v>
      </c>
      <c r="M1036" s="105">
        <v>1523.1152372698348</v>
      </c>
    </row>
    <row r="1037" spans="11:13" x14ac:dyDescent="0.45">
      <c r="K1037" s="65">
        <v>1035</v>
      </c>
      <c r="L1037" s="107">
        <v>7.2830630415410269E-14</v>
      </c>
      <c r="M1037" s="105">
        <v>1532.0545458462157</v>
      </c>
    </row>
    <row r="1038" spans="11:13" x14ac:dyDescent="0.45">
      <c r="K1038" s="65">
        <v>1036</v>
      </c>
      <c r="L1038" s="107">
        <v>-3.4999999999999272</v>
      </c>
      <c r="M1038" s="105">
        <v>1531.6822185711383</v>
      </c>
    </row>
    <row r="1039" spans="11:13" x14ac:dyDescent="0.45">
      <c r="K1039" s="65">
        <v>1037</v>
      </c>
      <c r="L1039" s="107">
        <v>27.000000000000071</v>
      </c>
      <c r="M1039" s="105">
        <v>1537.4321252597115</v>
      </c>
    </row>
    <row r="1040" spans="11:13" x14ac:dyDescent="0.45">
      <c r="K1040" s="65">
        <v>1038</v>
      </c>
      <c r="L1040" s="107">
        <v>7.2830630415410269E-14</v>
      </c>
      <c r="M1040" s="105">
        <v>1532.7975325081532</v>
      </c>
    </row>
    <row r="1041" spans="11:13" x14ac:dyDescent="0.45">
      <c r="K1041" s="65">
        <v>1039</v>
      </c>
      <c r="L1041" s="107">
        <v>-55.199999999999932</v>
      </c>
      <c r="M1041" s="105">
        <v>1522.2507473131043</v>
      </c>
    </row>
    <row r="1042" spans="11:13" x14ac:dyDescent="0.45">
      <c r="K1042" s="65">
        <v>1040</v>
      </c>
      <c r="L1042" s="107">
        <v>-80.699999999999932</v>
      </c>
      <c r="M1042" s="105">
        <v>1517.1132428292256</v>
      </c>
    </row>
    <row r="1043" spans="11:13" x14ac:dyDescent="0.45">
      <c r="K1043" s="65">
        <v>1041</v>
      </c>
      <c r="L1043" s="107">
        <v>7.2830630415410269E-14</v>
      </c>
      <c r="M1043" s="105">
        <v>1531.1225633722502</v>
      </c>
    </row>
    <row r="1044" spans="11:13" x14ac:dyDescent="0.45">
      <c r="K1044" s="65">
        <v>1042</v>
      </c>
      <c r="L1044" s="107">
        <v>8.0000000000000728</v>
      </c>
      <c r="M1044" s="105">
        <v>1533.0598279920166</v>
      </c>
    </row>
    <row r="1045" spans="11:13" x14ac:dyDescent="0.45">
      <c r="K1045" s="65">
        <v>1043</v>
      </c>
      <c r="L1045" s="107">
        <v>-63.199999999999932</v>
      </c>
      <c r="M1045" s="105">
        <v>1520.7294690240644</v>
      </c>
    </row>
    <row r="1046" spans="11:13" x14ac:dyDescent="0.45">
      <c r="K1046" s="65">
        <v>1044</v>
      </c>
      <c r="L1046" s="107">
        <v>7.2830630415410269E-14</v>
      </c>
      <c r="M1046" s="105">
        <v>1532.66509220992</v>
      </c>
    </row>
    <row r="1047" spans="11:13" x14ac:dyDescent="0.45">
      <c r="K1047" s="65">
        <v>1045</v>
      </c>
      <c r="L1047" s="107">
        <v>54.500000000000071</v>
      </c>
      <c r="M1047" s="105">
        <v>1542.9691016566605</v>
      </c>
    </row>
    <row r="1048" spans="11:13" x14ac:dyDescent="0.45">
      <c r="K1048" s="65">
        <v>1046</v>
      </c>
      <c r="L1048" s="107">
        <v>8.5000000000000728</v>
      </c>
      <c r="M1048" s="105">
        <v>1535.1212870467207</v>
      </c>
    </row>
    <row r="1049" spans="11:13" x14ac:dyDescent="0.45">
      <c r="K1049" s="65">
        <v>1047</v>
      </c>
      <c r="L1049" s="107">
        <v>7.2830630415410269E-14</v>
      </c>
      <c r="M1049" s="105">
        <v>1534.0705593244404</v>
      </c>
    </row>
    <row r="1050" spans="11:13" x14ac:dyDescent="0.45">
      <c r="K1050" s="65">
        <v>1048</v>
      </c>
      <c r="L1050" s="107">
        <v>-10.599999999999927</v>
      </c>
      <c r="M1050" s="105">
        <v>1532.6481359684938</v>
      </c>
    </row>
    <row r="1051" spans="11:13" x14ac:dyDescent="0.45">
      <c r="K1051" s="65">
        <v>1049</v>
      </c>
      <c r="L1051" s="107">
        <v>-61.799999999999933</v>
      </c>
      <c r="M1051" s="105">
        <v>1523.9262471526829</v>
      </c>
    </row>
    <row r="1052" spans="11:13" x14ac:dyDescent="0.45">
      <c r="K1052" s="65">
        <v>1050</v>
      </c>
      <c r="L1052" s="107">
        <v>6.5725203057809267E-14</v>
      </c>
      <c r="M1052" s="105">
        <v>1535.5966896697669</v>
      </c>
    </row>
    <row r="1053" spans="11:13" x14ac:dyDescent="0.45">
      <c r="K1053" s="65">
        <v>1051</v>
      </c>
      <c r="L1053" s="107">
        <v>4.6000000000000654</v>
      </c>
      <c r="M1053" s="105">
        <v>1536.8171095317482</v>
      </c>
    </row>
    <row r="1054" spans="11:13" x14ac:dyDescent="0.45">
      <c r="K1054" s="65">
        <v>1052</v>
      </c>
      <c r="L1054" s="107">
        <v>-25.299999999999933</v>
      </c>
      <c r="M1054" s="105">
        <v>1531.8202068745577</v>
      </c>
    </row>
    <row r="1055" spans="11:13" x14ac:dyDescent="0.45">
      <c r="K1055" s="65">
        <v>1053</v>
      </c>
      <c r="L1055" s="107">
        <v>6.9277916736609768E-14</v>
      </c>
      <c r="M1055" s="105">
        <v>1536.7892856333103</v>
      </c>
    </row>
    <row r="1056" spans="11:13" x14ac:dyDescent="0.45">
      <c r="K1056" s="65">
        <v>1054</v>
      </c>
      <c r="L1056" s="107">
        <v>-2.4999999999999307</v>
      </c>
      <c r="M1056" s="105">
        <v>1535.9025499195104</v>
      </c>
    </row>
    <row r="1057" spans="11:13" x14ac:dyDescent="0.45">
      <c r="K1057" s="65">
        <v>1055</v>
      </c>
      <c r="L1057" s="107">
        <v>-49.999999999999929</v>
      </c>
      <c r="M1057" s="105">
        <v>1526.9211346199934</v>
      </c>
    </row>
    <row r="1058" spans="11:13" x14ac:dyDescent="0.45">
      <c r="K1058" s="65">
        <v>1056</v>
      </c>
      <c r="L1058" s="107">
        <v>7.2830630415410269E-14</v>
      </c>
      <c r="M1058" s="105">
        <v>1535.5436078122734</v>
      </c>
    </row>
    <row r="1059" spans="11:13" x14ac:dyDescent="0.45">
      <c r="K1059" s="65">
        <v>1057</v>
      </c>
      <c r="L1059" s="107">
        <v>31.90000000000007</v>
      </c>
      <c r="M1059" s="105">
        <v>1541.5583461653998</v>
      </c>
    </row>
    <row r="1060" spans="11:13" x14ac:dyDescent="0.45">
      <c r="K1060" s="65">
        <v>1058</v>
      </c>
      <c r="L1060" s="107">
        <v>28.100000000000072</v>
      </c>
      <c r="M1060" s="105">
        <v>1541.1109960884073</v>
      </c>
    </row>
    <row r="1061" spans="11:13" x14ac:dyDescent="0.45">
      <c r="K1061" s="65">
        <v>1059</v>
      </c>
      <c r="L1061" s="107">
        <v>6.9277916736609768E-14</v>
      </c>
      <c r="M1061" s="105">
        <v>1536.2923301118769</v>
      </c>
    </row>
    <row r="1062" spans="11:13" x14ac:dyDescent="0.45">
      <c r="K1062" s="65">
        <v>1060</v>
      </c>
      <c r="L1062" s="107">
        <v>-55.999999999999929</v>
      </c>
      <c r="M1062" s="105">
        <v>1526.5345761312058</v>
      </c>
    </row>
    <row r="1063" spans="11:13" x14ac:dyDescent="0.45">
      <c r="K1063" s="65">
        <v>1061</v>
      </c>
      <c r="L1063" s="107">
        <v>13.000000000000073</v>
      </c>
      <c r="M1063" s="105">
        <v>1539.3353686744185</v>
      </c>
    </row>
    <row r="1064" spans="11:13" x14ac:dyDescent="0.45">
      <c r="K1064" s="65">
        <v>1062</v>
      </c>
      <c r="L1064" s="107">
        <v>7.2830630415410269E-14</v>
      </c>
      <c r="M1064" s="105">
        <v>1537.2993564623721</v>
      </c>
    </row>
    <row r="1065" spans="11:13" x14ac:dyDescent="0.45">
      <c r="K1065" s="65">
        <v>1063</v>
      </c>
      <c r="L1065" s="107">
        <v>12.400000000000073</v>
      </c>
      <c r="M1065" s="105">
        <v>1539.8715603235978</v>
      </c>
    </row>
    <row r="1066" spans="11:13" x14ac:dyDescent="0.45">
      <c r="K1066" s="65">
        <v>1064</v>
      </c>
      <c r="L1066" s="107">
        <v>49.100000000000072</v>
      </c>
      <c r="M1066" s="105">
        <v>1546.8023309616563</v>
      </c>
    </row>
    <row r="1067" spans="11:13" x14ac:dyDescent="0.45">
      <c r="K1067" s="65">
        <v>1065</v>
      </c>
      <c r="L1067" s="107">
        <v>7.2830630415410269E-14</v>
      </c>
      <c r="M1067" s="105">
        <v>1538.2475169758864</v>
      </c>
    </row>
    <row r="1068" spans="11:13" x14ac:dyDescent="0.45">
      <c r="K1068" s="65">
        <v>1066</v>
      </c>
      <c r="L1068" s="107">
        <v>-60.299999999999926</v>
      </c>
      <c r="M1068" s="105">
        <v>1527.7280318740311</v>
      </c>
    </row>
    <row r="1069" spans="11:13" x14ac:dyDescent="0.45">
      <c r="K1069" s="65">
        <v>1067</v>
      </c>
      <c r="L1069" s="107">
        <v>9.30000000000007</v>
      </c>
      <c r="M1069" s="105">
        <v>1540.6536636827868</v>
      </c>
    </row>
    <row r="1070" spans="11:13" x14ac:dyDescent="0.45">
      <c r="K1070" s="65">
        <v>1068</v>
      </c>
      <c r="L1070" s="107">
        <v>6.9277916736609768E-14</v>
      </c>
      <c r="M1070" s="105">
        <v>1539.2997417006902</v>
      </c>
    </row>
    <row r="1071" spans="11:13" x14ac:dyDescent="0.45">
      <c r="K1071" s="65">
        <v>1069</v>
      </c>
      <c r="L1071" s="107">
        <v>48.500000000000071</v>
      </c>
      <c r="M1071" s="105">
        <v>1548.315943250486</v>
      </c>
    </row>
    <row r="1072" spans="11:13" x14ac:dyDescent="0.45">
      <c r="K1072" s="65">
        <v>1070</v>
      </c>
      <c r="L1072" s="107">
        <v>68.000000000000071</v>
      </c>
      <c r="M1072" s="105">
        <v>1552.0580475909831</v>
      </c>
    </row>
    <row r="1073" spans="11:13" x14ac:dyDescent="0.45">
      <c r="K1073" s="65">
        <v>1071</v>
      </c>
      <c r="L1073" s="107">
        <v>7.2830630415410269E-14</v>
      </c>
      <c r="M1073" s="105">
        <v>1540.0276993054372</v>
      </c>
    </row>
    <row r="1074" spans="11:13" x14ac:dyDescent="0.45">
      <c r="K1074" s="65">
        <v>1072</v>
      </c>
      <c r="L1074" s="107">
        <v>-1.4999999999999272</v>
      </c>
      <c r="M1074" s="105">
        <v>1539.2655331096046</v>
      </c>
    </row>
    <row r="1075" spans="11:13" x14ac:dyDescent="0.45">
      <c r="K1075" s="65">
        <v>1073</v>
      </c>
      <c r="L1075" s="107">
        <v>-32.59999999999993</v>
      </c>
      <c r="M1075" s="105">
        <v>1533.179939910947</v>
      </c>
    </row>
    <row r="1076" spans="11:13" x14ac:dyDescent="0.45">
      <c r="K1076" s="65">
        <v>1074</v>
      </c>
      <c r="L1076" s="107">
        <v>7.2830630415410269E-14</v>
      </c>
      <c r="M1076" s="105">
        <v>1538.5968602714813</v>
      </c>
    </row>
    <row r="1077" spans="11:13" x14ac:dyDescent="0.45">
      <c r="K1077" s="65">
        <v>1075</v>
      </c>
      <c r="L1077" s="107">
        <v>47.40000000000007</v>
      </c>
      <c r="M1077" s="105">
        <v>1547.5392791098525</v>
      </c>
    </row>
    <row r="1078" spans="11:13" x14ac:dyDescent="0.45">
      <c r="K1078" s="65">
        <v>1076</v>
      </c>
      <c r="L1078" s="107">
        <v>52.300000000000068</v>
      </c>
      <c r="M1078" s="105">
        <v>1548.7780434351935</v>
      </c>
    </row>
    <row r="1079" spans="11:13" x14ac:dyDescent="0.45">
      <c r="K1079" s="65">
        <v>1077</v>
      </c>
      <c r="L1079" s="107">
        <v>7.2830630415410269E-14</v>
      </c>
      <c r="M1079" s="105">
        <v>1539.7133751745823</v>
      </c>
    </row>
    <row r="1080" spans="11:13" x14ac:dyDescent="0.45">
      <c r="K1080" s="65">
        <v>1078</v>
      </c>
      <c r="L1080" s="107">
        <v>73.600000000000065</v>
      </c>
      <c r="M1080" s="105">
        <v>1552.4410949235348</v>
      </c>
    </row>
    <row r="1081" spans="11:13" x14ac:dyDescent="0.45">
      <c r="K1081" s="65">
        <v>1079</v>
      </c>
      <c r="L1081" s="107">
        <v>7.30000000000007</v>
      </c>
      <c r="M1081" s="105">
        <v>1539.9104483539936</v>
      </c>
    </row>
    <row r="1082" spans="11:13" x14ac:dyDescent="0.45">
      <c r="K1082" s="65">
        <v>1080</v>
      </c>
      <c r="L1082" s="107">
        <v>7.0166095156309893E-14</v>
      </c>
      <c r="M1082" s="105">
        <v>1538.0749856638697</v>
      </c>
    </row>
    <row r="1083" spans="11:13" x14ac:dyDescent="0.45">
      <c r="K1083" s="65">
        <v>1081</v>
      </c>
      <c r="L1083" s="107">
        <v>-33.59999999999993</v>
      </c>
      <c r="M1083" s="105">
        <v>1531.5165357498865</v>
      </c>
    </row>
    <row r="1084" spans="11:13" x14ac:dyDescent="0.45">
      <c r="K1084" s="65">
        <v>1082</v>
      </c>
      <c r="L1084" s="107">
        <v>-32.499999999999929</v>
      </c>
      <c r="M1084" s="105">
        <v>1531.2434365353872</v>
      </c>
    </row>
    <row r="1085" spans="11:13" x14ac:dyDescent="0.45">
      <c r="K1085" s="65">
        <v>1083</v>
      </c>
      <c r="L1085" s="107">
        <v>7.2830630415410269E-14</v>
      </c>
      <c r="M1085" s="105">
        <v>1536.6239759161749</v>
      </c>
    </row>
    <row r="1086" spans="11:13" x14ac:dyDescent="0.45">
      <c r="K1086" s="65">
        <v>1084</v>
      </c>
      <c r="L1086" s="107">
        <v>5.4000000000000732</v>
      </c>
      <c r="M1086" s="105">
        <v>1536.9622320606779</v>
      </c>
    </row>
    <row r="1087" spans="11:13" x14ac:dyDescent="0.45">
      <c r="K1087" s="65">
        <v>1085</v>
      </c>
      <c r="L1087" s="107">
        <v>-26.899999999999928</v>
      </c>
      <c r="M1087" s="105">
        <v>1530.5124586683139</v>
      </c>
    </row>
    <row r="1088" spans="11:13" x14ac:dyDescent="0.45">
      <c r="K1088" s="65">
        <v>1086</v>
      </c>
      <c r="L1088" s="107">
        <v>7.2830630415410269E-14</v>
      </c>
      <c r="M1088" s="105">
        <v>1534.757383916304</v>
      </c>
    </row>
    <row r="1089" spans="11:13" x14ac:dyDescent="0.45">
      <c r="K1089" s="65">
        <v>1087</v>
      </c>
      <c r="L1089" s="107">
        <v>15.100000000000072</v>
      </c>
      <c r="M1089" s="105">
        <v>1537.920839612806</v>
      </c>
    </row>
    <row r="1090" spans="11:13" x14ac:dyDescent="0.45">
      <c r="K1090" s="65">
        <v>1088</v>
      </c>
      <c r="L1090" s="107">
        <v>-35.199999999999925</v>
      </c>
      <c r="M1090" s="105">
        <v>1529.2933145751292</v>
      </c>
    </row>
    <row r="1091" spans="11:13" x14ac:dyDescent="0.45">
      <c r="K1091" s="65">
        <v>1089</v>
      </c>
      <c r="L1091" s="107">
        <v>7.9936057773011271E-14</v>
      </c>
      <c r="M1091" s="105">
        <v>1536.1075546876784</v>
      </c>
    </row>
    <row r="1092" spans="11:13" x14ac:dyDescent="0.45">
      <c r="K1092" s="65">
        <v>1090</v>
      </c>
      <c r="L1092" s="107">
        <v>-28.199999999999918</v>
      </c>
      <c r="M1092" s="105">
        <v>1531.3309093595524</v>
      </c>
    </row>
    <row r="1093" spans="11:13" x14ac:dyDescent="0.45">
      <c r="K1093" s="65">
        <v>1091</v>
      </c>
      <c r="L1093" s="107">
        <v>-33.499999999999922</v>
      </c>
      <c r="M1093" s="105">
        <v>1530.704923903395</v>
      </c>
    </row>
    <row r="1094" spans="11:13" x14ac:dyDescent="0.45">
      <c r="K1094" s="65">
        <v>1092</v>
      </c>
      <c r="L1094" s="107">
        <v>7.9936057773011271E-14</v>
      </c>
      <c r="M1094" s="105">
        <v>1537.0666943599747</v>
      </c>
    </row>
    <row r="1095" spans="11:13" x14ac:dyDescent="0.45">
      <c r="K1095" s="65">
        <v>1093</v>
      </c>
      <c r="L1095" s="107">
        <v>-60.89999999999992</v>
      </c>
      <c r="M1095" s="105">
        <v>1526.4942941938148</v>
      </c>
    </row>
    <row r="1096" spans="11:13" x14ac:dyDescent="0.45">
      <c r="K1096" s="65">
        <v>1094</v>
      </c>
      <c r="L1096" s="107">
        <v>-57.39999999999992</v>
      </c>
      <c r="M1096" s="105">
        <v>1527.577328428652</v>
      </c>
    </row>
    <row r="1097" spans="11:13" x14ac:dyDescent="0.45">
      <c r="K1097" s="65">
        <v>1095</v>
      </c>
      <c r="L1097" s="107">
        <v>7.9936057773011271E-14</v>
      </c>
      <c r="M1097" s="105">
        <v>1538.3558644580801</v>
      </c>
    </row>
    <row r="1098" spans="11:13" x14ac:dyDescent="0.45">
      <c r="K1098" s="65">
        <v>1096</v>
      </c>
      <c r="L1098" s="107">
        <v>-57.699999999999925</v>
      </c>
      <c r="M1098" s="105">
        <v>1527.4517292713315</v>
      </c>
    </row>
    <row r="1099" spans="11:13" x14ac:dyDescent="0.45">
      <c r="K1099" s="65">
        <v>1097</v>
      </c>
      <c r="L1099" s="107">
        <v>-13.799999999999924</v>
      </c>
      <c r="M1099" s="105">
        <v>1534.9010188957036</v>
      </c>
    </row>
    <row r="1100" spans="11:13" x14ac:dyDescent="0.45">
      <c r="K1100" s="65">
        <v>1098</v>
      </c>
      <c r="L1100" s="107">
        <v>7.638334409421077E-14</v>
      </c>
      <c r="M1100" s="105">
        <v>1536.8876127823294</v>
      </c>
    </row>
    <row r="1101" spans="11:13" x14ac:dyDescent="0.45">
      <c r="K1101" s="65">
        <v>1099</v>
      </c>
      <c r="L1101" s="107">
        <v>-55.499999999999929</v>
      </c>
      <c r="M1101" s="105">
        <v>1527.1802871056354</v>
      </c>
    </row>
    <row r="1102" spans="11:13" x14ac:dyDescent="0.45">
      <c r="K1102" s="65">
        <v>1100</v>
      </c>
      <c r="L1102" s="107">
        <v>1.5000000000000728</v>
      </c>
      <c r="M1102" s="105">
        <v>1537.7812053830016</v>
      </c>
    </row>
    <row r="1103" spans="11:13" x14ac:dyDescent="0.45">
      <c r="K1103" s="65">
        <v>1101</v>
      </c>
      <c r="L1103" s="107">
        <v>7.2830630415410269E-14</v>
      </c>
      <c r="M1103" s="105">
        <v>1537.7885181507036</v>
      </c>
    </row>
    <row r="1104" spans="11:13" x14ac:dyDescent="0.45">
      <c r="K1104" s="65">
        <v>1102</v>
      </c>
      <c r="L1104" s="107">
        <v>46.90000000000007</v>
      </c>
      <c r="M1104" s="105">
        <v>1545.7937870417993</v>
      </c>
    </row>
    <row r="1105" spans="11:13" x14ac:dyDescent="0.45">
      <c r="K1105" s="65">
        <v>1103</v>
      </c>
      <c r="L1105" s="107">
        <v>12.500000000000073</v>
      </c>
      <c r="M1105" s="105">
        <v>1539.1170243195486</v>
      </c>
    </row>
    <row r="1106" spans="11:13" x14ac:dyDescent="0.45">
      <c r="K1106" s="65">
        <v>1104</v>
      </c>
      <c r="L1106" s="107">
        <v>7.2830630415410269E-14</v>
      </c>
      <c r="M1106" s="105">
        <v>1536.4223221736313</v>
      </c>
    </row>
    <row r="1107" spans="11:13" x14ac:dyDescent="0.45">
      <c r="K1107" s="65">
        <v>1105</v>
      </c>
      <c r="L1107" s="107">
        <v>-59.899999999999928</v>
      </c>
      <c r="M1107" s="105">
        <v>1526.0277882405894</v>
      </c>
    </row>
    <row r="1108" spans="11:13" x14ac:dyDescent="0.45">
      <c r="K1108" s="65">
        <v>1106</v>
      </c>
      <c r="L1108" s="107">
        <v>4.4000000000000714</v>
      </c>
      <c r="M1108" s="105">
        <v>1538.0516215111459</v>
      </c>
    </row>
    <row r="1109" spans="11:13" x14ac:dyDescent="0.45">
      <c r="K1109" s="65">
        <v>1107</v>
      </c>
      <c r="L1109" s="107">
        <v>7.1054273576010019E-14</v>
      </c>
      <c r="M1109" s="105">
        <v>1537.637311782079</v>
      </c>
    </row>
    <row r="1110" spans="11:13" x14ac:dyDescent="0.45">
      <c r="K1110" s="65">
        <v>1108</v>
      </c>
      <c r="L1110" s="107">
        <v>54.500000000000071</v>
      </c>
      <c r="M1110" s="105">
        <v>1547.7734879113866</v>
      </c>
    </row>
    <row r="1111" spans="11:13" x14ac:dyDescent="0.45">
      <c r="K1111" s="65">
        <v>1109</v>
      </c>
      <c r="L1111" s="107">
        <v>-8.9999999999999272</v>
      </c>
      <c r="M1111" s="105">
        <v>1536.6088469839183</v>
      </c>
    </row>
    <row r="1112" spans="11:13" x14ac:dyDescent="0.45">
      <c r="K1112" s="65">
        <v>1110</v>
      </c>
      <c r="L1112" s="107">
        <v>7.2830630415410269E-14</v>
      </c>
      <c r="M1112" s="105">
        <v>1538.5611939020148</v>
      </c>
    </row>
    <row r="1113" spans="11:13" x14ac:dyDescent="0.45">
      <c r="K1113" s="65">
        <v>1111</v>
      </c>
      <c r="L1113" s="107">
        <v>-55.399999999999928</v>
      </c>
      <c r="M1113" s="105">
        <v>1528.9158267386026</v>
      </c>
    </row>
    <row r="1114" spans="11:13" x14ac:dyDescent="0.45">
      <c r="K1114" s="65">
        <v>1112</v>
      </c>
      <c r="L1114" s="107">
        <v>-51.899999999999928</v>
      </c>
      <c r="M1114" s="105">
        <v>1529.930331778171</v>
      </c>
    </row>
    <row r="1115" spans="11:13" x14ac:dyDescent="0.45">
      <c r="K1115" s="65">
        <v>1113</v>
      </c>
      <c r="L1115" s="107">
        <v>7.2830630415410269E-14</v>
      </c>
      <c r="M1115" s="105">
        <v>1539.650749787502</v>
      </c>
    </row>
    <row r="1116" spans="11:13" x14ac:dyDescent="0.45">
      <c r="K1116" s="65">
        <v>1114</v>
      </c>
      <c r="L1116" s="107">
        <v>4.1000000000000725</v>
      </c>
      <c r="M1116" s="105">
        <v>1539.7668452887769</v>
      </c>
    </row>
    <row r="1117" spans="11:13" x14ac:dyDescent="0.45">
      <c r="K1117" s="65">
        <v>1115</v>
      </c>
      <c r="L1117" s="107">
        <v>35.200000000000074</v>
      </c>
      <c r="M1117" s="105">
        <v>1544.7422442170443</v>
      </c>
    </row>
    <row r="1118" spans="11:13" x14ac:dyDescent="0.45">
      <c r="K1118" s="65">
        <v>1116</v>
      </c>
      <c r="L1118" s="107">
        <v>7.2830630415410269E-14</v>
      </c>
      <c r="M1118" s="105">
        <v>1537.7537907517421</v>
      </c>
    </row>
    <row r="1119" spans="11:13" x14ac:dyDescent="0.45">
      <c r="K1119" s="65">
        <v>1117</v>
      </c>
      <c r="L1119" s="107">
        <v>-5.1999999999999273</v>
      </c>
      <c r="M1119" s="105">
        <v>1537.0952680072317</v>
      </c>
    </row>
    <row r="1120" spans="11:13" x14ac:dyDescent="0.45">
      <c r="K1120" s="65">
        <v>1118</v>
      </c>
      <c r="L1120" s="107">
        <v>-32.299999999999933</v>
      </c>
      <c r="M1120" s="105">
        <v>1532.4986963991882</v>
      </c>
    </row>
    <row r="1121" spans="11:13" x14ac:dyDescent="0.45">
      <c r="K1121" s="65">
        <v>1119</v>
      </c>
      <c r="L1121" s="107">
        <v>6.5725203057809267E-14</v>
      </c>
      <c r="M1121" s="105">
        <v>1538.6217042207932</v>
      </c>
    </row>
    <row r="1122" spans="11:13" x14ac:dyDescent="0.45">
      <c r="K1122" s="65">
        <v>1120</v>
      </c>
      <c r="L1122" s="107">
        <v>30.600000000000065</v>
      </c>
      <c r="M1122" s="105">
        <v>1544.4319739954683</v>
      </c>
    </row>
    <row r="1123" spans="11:13" x14ac:dyDescent="0.45">
      <c r="K1123" s="65">
        <v>1121</v>
      </c>
      <c r="L1123" s="107">
        <v>-10.099999999999936</v>
      </c>
      <c r="M1123" s="105">
        <v>1537.3733821514954</v>
      </c>
    </row>
    <row r="1124" spans="11:13" x14ac:dyDescent="0.45">
      <c r="K1124" s="65">
        <v>1122</v>
      </c>
      <c r="L1124" s="107">
        <v>6.3948846218409017E-14</v>
      </c>
      <c r="M1124" s="105">
        <v>1539.5011418585864</v>
      </c>
    </row>
    <row r="1125" spans="11:13" x14ac:dyDescent="0.45">
      <c r="K1125" s="65">
        <v>1123</v>
      </c>
      <c r="L1125" s="107">
        <v>-28.599999999999937</v>
      </c>
      <c r="M1125" s="105">
        <v>1534.6921350074349</v>
      </c>
    </row>
    <row r="1126" spans="11:13" x14ac:dyDescent="0.45">
      <c r="K1126" s="65">
        <v>1124</v>
      </c>
      <c r="L1126" s="107">
        <v>1.3000000000000629</v>
      </c>
      <c r="M1126" s="105">
        <v>1540.4419821973902</v>
      </c>
    </row>
    <row r="1127" spans="11:13" x14ac:dyDescent="0.45">
      <c r="K1127" s="65">
        <v>1125</v>
      </c>
      <c r="L1127" s="107">
        <v>6.283862319378386E-14</v>
      </c>
      <c r="M1127" s="105">
        <v>1540.5413303042058</v>
      </c>
    </row>
    <row r="1128" spans="11:13" x14ac:dyDescent="0.45">
      <c r="K1128" s="65">
        <v>1126</v>
      </c>
      <c r="L1128" s="107">
        <v>-26.29999999999994</v>
      </c>
      <c r="M1128" s="105">
        <v>1536.1400823223805</v>
      </c>
    </row>
    <row r="1129" spans="11:13" x14ac:dyDescent="0.45">
      <c r="K1129" s="65">
        <v>1127</v>
      </c>
      <c r="L1129" s="107">
        <v>4.10000000000006</v>
      </c>
      <c r="M1129" s="105">
        <v>1541.9712418284462</v>
      </c>
    </row>
    <row r="1130" spans="11:13" x14ac:dyDescent="0.45">
      <c r="K1130" s="65">
        <v>1128</v>
      </c>
      <c r="L1130" s="107">
        <v>6.0396132539608516E-14</v>
      </c>
      <c r="M1130" s="105">
        <v>1541.5574143774754</v>
      </c>
    </row>
    <row r="1131" spans="11:13" x14ac:dyDescent="0.45">
      <c r="K1131" s="65">
        <v>1129</v>
      </c>
      <c r="L1131" s="107">
        <v>-39.499999999999943</v>
      </c>
      <c r="M1131" s="105">
        <v>1534.7740698912105</v>
      </c>
    </row>
    <row r="1132" spans="11:13" x14ac:dyDescent="0.45">
      <c r="K1132" s="65">
        <v>1130</v>
      </c>
      <c r="L1132" s="107">
        <v>-33.699999999999946</v>
      </c>
      <c r="M1132" s="105">
        <v>1536.1854254718633</v>
      </c>
    </row>
    <row r="1133" spans="11:13" x14ac:dyDescent="0.45">
      <c r="K1133" s="65">
        <v>1131</v>
      </c>
      <c r="L1133" s="107">
        <v>5.8619775700208265E-14</v>
      </c>
      <c r="M1133" s="105">
        <v>1542.6103129190321</v>
      </c>
    </row>
    <row r="1134" spans="11:13" x14ac:dyDescent="0.45">
      <c r="K1134" s="65">
        <v>1132</v>
      </c>
      <c r="L1134" s="107">
        <v>4.1000000000000583</v>
      </c>
      <c r="M1134" s="105">
        <v>1543.656651041518</v>
      </c>
    </row>
    <row r="1135" spans="11:13" x14ac:dyDescent="0.45">
      <c r="K1135" s="65">
        <v>1133</v>
      </c>
      <c r="L1135" s="107">
        <v>-55.999999999999943</v>
      </c>
      <c r="M1135" s="105">
        <v>1533.1407111352689</v>
      </c>
    </row>
    <row r="1136" spans="11:13" x14ac:dyDescent="0.45">
      <c r="K1136" s="65">
        <v>1134</v>
      </c>
      <c r="L1136" s="107">
        <v>5.8619775700208265E-14</v>
      </c>
      <c r="M1136" s="105">
        <v>1543.5858668684573</v>
      </c>
    </row>
    <row r="1137" spans="11:13" x14ac:dyDescent="0.45">
      <c r="K1137" s="65">
        <v>1135</v>
      </c>
      <c r="L1137" s="107">
        <v>-20.999999999999943</v>
      </c>
      <c r="M1137" s="105">
        <v>1540.1383516672465</v>
      </c>
    </row>
    <row r="1138" spans="11:13" x14ac:dyDescent="0.45">
      <c r="K1138" s="65">
        <v>1136</v>
      </c>
      <c r="L1138" s="107">
        <v>58.000000000000057</v>
      </c>
      <c r="M1138" s="105">
        <v>1554.711521557243</v>
      </c>
    </row>
    <row r="1139" spans="11:13" x14ac:dyDescent="0.45">
      <c r="K1139" s="65">
        <v>1137</v>
      </c>
      <c r="L1139" s="107">
        <v>5.8619775700208265E-14</v>
      </c>
      <c r="M1139" s="105">
        <v>1544.5372524278996</v>
      </c>
    </row>
    <row r="1140" spans="11:13" x14ac:dyDescent="0.45">
      <c r="K1140" s="65">
        <v>1138</v>
      </c>
      <c r="L1140" s="107">
        <v>-33.999999999999943</v>
      </c>
      <c r="M1140" s="105">
        <v>1538.6900289133323</v>
      </c>
    </row>
    <row r="1141" spans="11:13" x14ac:dyDescent="0.45">
      <c r="K1141" s="65">
        <v>1139</v>
      </c>
      <c r="L1141" s="107">
        <v>-100.99999999999994</v>
      </c>
      <c r="M1141" s="105">
        <v>1526.9378887398523</v>
      </c>
    </row>
    <row r="1142" spans="11:13" x14ac:dyDescent="0.45">
      <c r="K1142" s="65">
        <v>1140</v>
      </c>
      <c r="L1142" s="107">
        <v>5.8619775700208265E-14</v>
      </c>
      <c r="M1142" s="105">
        <v>1545.4962614074132</v>
      </c>
    </row>
    <row r="1143" spans="11:13" x14ac:dyDescent="0.45">
      <c r="K1143" s="65">
        <v>1141</v>
      </c>
      <c r="L1143" s="107">
        <v>-12.999999999999941</v>
      </c>
      <c r="M1143" s="105">
        <v>1543.4232838389687</v>
      </c>
    </row>
    <row r="1144" spans="11:13" x14ac:dyDescent="0.45">
      <c r="K1144" s="65">
        <v>1142</v>
      </c>
      <c r="L1144" s="107">
        <v>-92.899999999999949</v>
      </c>
      <c r="M1144" s="105">
        <v>1529.3207441359348</v>
      </c>
    </row>
    <row r="1145" spans="11:13" x14ac:dyDescent="0.45">
      <c r="K1145" s="65">
        <v>1143</v>
      </c>
      <c r="L1145" s="107">
        <v>5.8619775700208265E-14</v>
      </c>
      <c r="M1145" s="105">
        <v>1546.4068196711191</v>
      </c>
    </row>
    <row r="1146" spans="11:13" x14ac:dyDescent="0.45">
      <c r="K1146" s="65">
        <v>1144</v>
      </c>
      <c r="L1146" s="107">
        <v>-3.0999999999999415</v>
      </c>
      <c r="M1146" s="105">
        <v>1546.1103787530924</v>
      </c>
    </row>
    <row r="1147" spans="11:13" x14ac:dyDescent="0.45">
      <c r="K1147" s="65">
        <v>1145</v>
      </c>
      <c r="L1147" s="107">
        <v>30.300000000000054</v>
      </c>
      <c r="M1147" s="105">
        <v>1552.3857164805738</v>
      </c>
    </row>
    <row r="1148" spans="11:13" x14ac:dyDescent="0.45">
      <c r="K1148" s="65">
        <v>1146</v>
      </c>
      <c r="L1148" s="107">
        <v>5.5067062021407764E-14</v>
      </c>
      <c r="M1148" s="105">
        <v>1547.1574021816905</v>
      </c>
    </row>
    <row r="1149" spans="11:13" x14ac:dyDescent="0.45">
      <c r="K1149" s="65">
        <v>1147</v>
      </c>
      <c r="L1149" s="107">
        <v>5.4000000000000554</v>
      </c>
      <c r="M1149" s="105">
        <v>1548.3864577686004</v>
      </c>
    </row>
    <row r="1150" spans="11:13" x14ac:dyDescent="0.45">
      <c r="K1150" s="65">
        <v>1148</v>
      </c>
      <c r="L1150" s="107">
        <v>-29.399999999999942</v>
      </c>
      <c r="M1150" s="105">
        <v>1542.3721390219887</v>
      </c>
    </row>
    <row r="1151" spans="11:13" x14ac:dyDescent="0.45">
      <c r="K1151" s="65">
        <v>1149</v>
      </c>
      <c r="L1151" s="107">
        <v>5.8619775700208265E-14</v>
      </c>
      <c r="M1151" s="105">
        <v>1547.9499061878569</v>
      </c>
    </row>
    <row r="1152" spans="11:13" x14ac:dyDescent="0.45">
      <c r="K1152" s="65">
        <v>1150</v>
      </c>
      <c r="L1152" s="107">
        <v>-61.199999999999946</v>
      </c>
      <c r="M1152" s="105">
        <v>1537.3122067507297</v>
      </c>
    </row>
    <row r="1153" spans="11:13" x14ac:dyDescent="0.45">
      <c r="K1153" s="65">
        <v>1151</v>
      </c>
      <c r="L1153" s="107">
        <v>-8.9999999999999414</v>
      </c>
      <c r="M1153" s="105">
        <v>1547.1503335102254</v>
      </c>
    </row>
    <row r="1154" spans="11:13" x14ac:dyDescent="0.45">
      <c r="K1154" s="65">
        <v>1152</v>
      </c>
      <c r="L1154" s="107">
        <v>5.8619775700208265E-14</v>
      </c>
      <c r="M1154" s="105">
        <v>1549.1534315091642</v>
      </c>
    </row>
    <row r="1155" spans="11:13" x14ac:dyDescent="0.45">
      <c r="K1155" s="65">
        <v>1153</v>
      </c>
      <c r="L1155" s="107">
        <v>-15.599999999999941</v>
      </c>
      <c r="M1155" s="105">
        <v>1545.8045109201091</v>
      </c>
    </row>
    <row r="1156" spans="11:13" x14ac:dyDescent="0.45">
      <c r="K1156" s="65">
        <v>1154</v>
      </c>
      <c r="L1156" s="107">
        <v>-74.29999999999994</v>
      </c>
      <c r="M1156" s="105">
        <v>1534.7176838545884</v>
      </c>
    </row>
    <row r="1157" spans="11:13" x14ac:dyDescent="0.45">
      <c r="K1157" s="65">
        <v>1155</v>
      </c>
      <c r="L1157" s="107">
        <v>5.8619775700208265E-14</v>
      </c>
      <c r="M1157" s="105">
        <v>1547.6373777514609</v>
      </c>
    </row>
    <row r="1158" spans="11:13" x14ac:dyDescent="0.45">
      <c r="K1158" s="65">
        <v>1156</v>
      </c>
      <c r="L1158" s="107">
        <v>7.7000000000000588</v>
      </c>
      <c r="M1158" s="105">
        <v>1549.4455534849521</v>
      </c>
    </row>
    <row r="1159" spans="11:13" x14ac:dyDescent="0.45">
      <c r="K1159" s="65">
        <v>1157</v>
      </c>
      <c r="L1159" s="107">
        <v>38.500000000000057</v>
      </c>
      <c r="M1159" s="105">
        <v>1555.4008801640425</v>
      </c>
    </row>
    <row r="1160" spans="11:13" x14ac:dyDescent="0.45">
      <c r="K1160" s="65">
        <v>1158</v>
      </c>
      <c r="L1160" s="107">
        <v>5.8619775700208265E-14</v>
      </c>
      <c r="M1160" s="105">
        <v>1548.8464748830584</v>
      </c>
    </row>
    <row r="1161" spans="11:13" x14ac:dyDescent="0.45">
      <c r="K1161" s="65">
        <v>1159</v>
      </c>
      <c r="L1161" s="107">
        <v>3.4000000000000585</v>
      </c>
      <c r="M1161" s="105">
        <v>1548.8773960337601</v>
      </c>
    </row>
    <row r="1162" spans="11:13" x14ac:dyDescent="0.45">
      <c r="K1162" s="65">
        <v>1160</v>
      </c>
      <c r="L1162" s="107">
        <v>-28.29999999999994</v>
      </c>
      <c r="M1162" s="105">
        <v>1542.5901316575575</v>
      </c>
    </row>
    <row r="1163" spans="11:13" x14ac:dyDescent="0.45">
      <c r="K1163" s="65">
        <v>1161</v>
      </c>
      <c r="L1163" s="107">
        <v>5.8619775700208265E-14</v>
      </c>
      <c r="M1163" s="105">
        <v>1547.1405908676122</v>
      </c>
    </row>
    <row r="1164" spans="11:13" x14ac:dyDescent="0.45">
      <c r="K1164" s="65">
        <v>1162</v>
      </c>
      <c r="L1164" s="107">
        <v>-42.29999999999994</v>
      </c>
      <c r="M1164" s="105">
        <v>1539.0457473224064</v>
      </c>
    </row>
    <row r="1165" spans="11:13" x14ac:dyDescent="0.45">
      <c r="K1165" s="65">
        <v>1163</v>
      </c>
      <c r="L1165" s="107">
        <v>-2.4999999999999414</v>
      </c>
      <c r="M1165" s="105">
        <v>1545.777472838472</v>
      </c>
    </row>
    <row r="1166" spans="11:13" x14ac:dyDescent="0.45">
      <c r="K1166" s="65">
        <v>1164</v>
      </c>
      <c r="L1166" s="107">
        <v>5.8619775700208265E-14</v>
      </c>
      <c r="M1166" s="105">
        <v>1545.7548080014412</v>
      </c>
    </row>
    <row r="1167" spans="11:13" x14ac:dyDescent="0.45">
      <c r="K1167" s="65">
        <v>1165</v>
      </c>
      <c r="L1167" s="107">
        <v>-28.79999999999994</v>
      </c>
      <c r="M1167" s="105">
        <v>1540.9142791534325</v>
      </c>
    </row>
    <row r="1168" spans="11:13" x14ac:dyDescent="0.45">
      <c r="K1168" s="65">
        <v>1166</v>
      </c>
      <c r="L1168" s="107">
        <v>-36.399999999999942</v>
      </c>
      <c r="M1168" s="105">
        <v>1539.9187934785118</v>
      </c>
    </row>
    <row r="1169" spans="11:13" x14ac:dyDescent="0.45">
      <c r="K1169" s="65">
        <v>1167</v>
      </c>
      <c r="L1169" s="107">
        <v>5.8619775700208265E-14</v>
      </c>
      <c r="M1169" s="105">
        <v>1546.8492807176408</v>
      </c>
    </row>
    <row r="1170" spans="11:13" x14ac:dyDescent="0.45">
      <c r="K1170" s="65">
        <v>1168</v>
      </c>
      <c r="L1170" s="107">
        <v>-46.999999999999943</v>
      </c>
      <c r="M1170" s="105">
        <v>1538.744185033335</v>
      </c>
    </row>
    <row r="1171" spans="11:13" x14ac:dyDescent="0.45">
      <c r="K1171" s="65">
        <v>1169</v>
      </c>
      <c r="L1171" s="107">
        <v>-7.4999999999999414</v>
      </c>
      <c r="M1171" s="105">
        <v>1546.257719923135</v>
      </c>
    </row>
    <row r="1172" spans="11:13" x14ac:dyDescent="0.45">
      <c r="K1172" s="65">
        <v>1170</v>
      </c>
      <c r="L1172" s="107">
        <v>5.8619775700208265E-14</v>
      </c>
      <c r="M1172" s="105">
        <v>1547.9661736035962</v>
      </c>
    </row>
    <row r="1173" spans="11:13" x14ac:dyDescent="0.45">
      <c r="K1173" s="65">
        <v>1171</v>
      </c>
      <c r="L1173" s="107">
        <v>2.9000000000000585</v>
      </c>
      <c r="M1173" s="105">
        <v>1548.8363765619747</v>
      </c>
    </row>
    <row r="1174" spans="11:13" x14ac:dyDescent="0.45">
      <c r="K1174" s="65">
        <v>1172</v>
      </c>
      <c r="L1174" s="107">
        <v>32.100000000000058</v>
      </c>
      <c r="M1174" s="105">
        <v>1554.4353583026029</v>
      </c>
    </row>
    <row r="1175" spans="11:13" x14ac:dyDescent="0.45">
      <c r="K1175" s="65">
        <v>1173</v>
      </c>
      <c r="L1175" s="107">
        <v>5.8619775700208265E-14</v>
      </c>
      <c r="M1175" s="105">
        <v>1548.9667461527872</v>
      </c>
    </row>
    <row r="1176" spans="11:13" x14ac:dyDescent="0.45">
      <c r="K1176" s="65">
        <v>1174</v>
      </c>
      <c r="L1176" s="107">
        <v>-24.79999999999994</v>
      </c>
      <c r="M1176" s="105">
        <v>1544.7429456758705</v>
      </c>
    </row>
    <row r="1177" spans="11:13" x14ac:dyDescent="0.45">
      <c r="K1177" s="65">
        <v>1175</v>
      </c>
      <c r="L1177" s="107">
        <v>-82.499999999999943</v>
      </c>
      <c r="M1177" s="105">
        <v>1534.6224880018153</v>
      </c>
    </row>
    <row r="1178" spans="11:13" x14ac:dyDescent="0.45">
      <c r="K1178" s="65">
        <v>1176</v>
      </c>
      <c r="L1178" s="107">
        <v>5.8619775700208265E-14</v>
      </c>
      <c r="M1178" s="105">
        <v>1549.7987530738044</v>
      </c>
    </row>
    <row r="1179" spans="11:13" x14ac:dyDescent="0.45">
      <c r="K1179" s="65">
        <v>1177</v>
      </c>
      <c r="L1179" s="107">
        <v>30.300000000000061</v>
      </c>
      <c r="M1179" s="105">
        <v>1555.6079605553616</v>
      </c>
    </row>
    <row r="1180" spans="11:13" x14ac:dyDescent="0.45">
      <c r="K1180" s="65">
        <v>1178</v>
      </c>
      <c r="L1180" s="107">
        <v>27.500000000000057</v>
      </c>
      <c r="M1180" s="105">
        <v>1555.4243127920295</v>
      </c>
    </row>
    <row r="1181" spans="11:13" x14ac:dyDescent="0.45">
      <c r="K1181" s="65">
        <v>1179</v>
      </c>
      <c r="L1181" s="107">
        <v>5.8619775700208265E-14</v>
      </c>
      <c r="M1181" s="105">
        <v>1550.7957669152772</v>
      </c>
    </row>
    <row r="1182" spans="11:13" x14ac:dyDescent="0.45">
      <c r="K1182" s="65">
        <v>1180</v>
      </c>
      <c r="L1182" s="107">
        <v>-5.4999999999999414</v>
      </c>
      <c r="M1182" s="105">
        <v>1550.1669923137856</v>
      </c>
    </row>
    <row r="1183" spans="11:13" x14ac:dyDescent="0.45">
      <c r="K1183" s="65">
        <v>1181</v>
      </c>
      <c r="L1183" s="107">
        <v>-66.599999999999937</v>
      </c>
      <c r="M1183" s="105">
        <v>1539.5339903599029</v>
      </c>
    </row>
    <row r="1184" spans="11:13" x14ac:dyDescent="0.45">
      <c r="K1184" s="65">
        <v>1182</v>
      </c>
      <c r="L1184" s="107">
        <v>5.8619775700208265E-14</v>
      </c>
      <c r="M1184" s="105">
        <v>1551.9507864177435</v>
      </c>
    </row>
    <row r="1185" spans="11:13" x14ac:dyDescent="0.45">
      <c r="K1185" s="65">
        <v>1183</v>
      </c>
      <c r="L1185" s="107">
        <v>-32.899999999999942</v>
      </c>
      <c r="M1185" s="105">
        <v>1546.383081699237</v>
      </c>
    </row>
    <row r="1186" spans="11:13" x14ac:dyDescent="0.45">
      <c r="K1186" s="65">
        <v>1184</v>
      </c>
      <c r="L1186" s="107">
        <v>12.500000000000059</v>
      </c>
      <c r="M1186" s="105">
        <v>1554.9427832090416</v>
      </c>
    </row>
    <row r="1187" spans="11:13" x14ac:dyDescent="0.45">
      <c r="K1187" s="65">
        <v>1185</v>
      </c>
      <c r="L1187" s="107">
        <v>5.8619775700208265E-14</v>
      </c>
      <c r="M1187" s="105">
        <v>1553.0291265097874</v>
      </c>
    </row>
    <row r="1188" spans="11:13" x14ac:dyDescent="0.45">
      <c r="K1188" s="65">
        <v>1186</v>
      </c>
      <c r="L1188" s="107">
        <v>45.100000000000058</v>
      </c>
      <c r="M1188" s="105">
        <v>1561.3749517507285</v>
      </c>
    </row>
    <row r="1189" spans="11:13" x14ac:dyDescent="0.45">
      <c r="K1189" s="65">
        <v>1187</v>
      </c>
      <c r="L1189" s="107">
        <v>7.10000000000006</v>
      </c>
      <c r="M1189" s="105">
        <v>1554.7127020402243</v>
      </c>
    </row>
    <row r="1190" spans="11:13" x14ac:dyDescent="0.45">
      <c r="K1190" s="65">
        <v>1188</v>
      </c>
      <c r="L1190" s="107">
        <v>6.0396132539608516E-14</v>
      </c>
      <c r="M1190" s="105">
        <v>1553.6524258279828</v>
      </c>
    </row>
    <row r="1191" spans="11:13" x14ac:dyDescent="0.45">
      <c r="K1191" s="65">
        <v>1189</v>
      </c>
      <c r="L1191" s="107">
        <v>-56.399999999999942</v>
      </c>
      <c r="M1191" s="105">
        <v>1542.878511273015</v>
      </c>
    </row>
    <row r="1192" spans="11:13" x14ac:dyDescent="0.45">
      <c r="K1192" s="65">
        <v>1190</v>
      </c>
      <c r="L1192" s="107">
        <v>-51.099999999999945</v>
      </c>
      <c r="M1192" s="105">
        <v>1543.2752402053768</v>
      </c>
    </row>
    <row r="1193" spans="11:13" x14ac:dyDescent="0.45">
      <c r="K1193" s="65">
        <v>1191</v>
      </c>
      <c r="L1193" s="107">
        <v>5.8619775700208265E-14</v>
      </c>
      <c r="M1193" s="105">
        <v>1551.9135887641446</v>
      </c>
    </row>
    <row r="1194" spans="11:13" x14ac:dyDescent="0.45">
      <c r="K1194" s="65">
        <v>1192</v>
      </c>
      <c r="L1194" s="107">
        <v>45.400000000000055</v>
      </c>
      <c r="M1194" s="105">
        <v>1559.4261072315596</v>
      </c>
    </row>
    <row r="1195" spans="11:13" x14ac:dyDescent="0.45">
      <c r="K1195" s="65">
        <v>1193</v>
      </c>
      <c r="L1195" s="107">
        <v>37.500000000000057</v>
      </c>
      <c r="M1195" s="105">
        <v>1557.2995505881702</v>
      </c>
    </row>
    <row r="1196" spans="11:13" x14ac:dyDescent="0.45">
      <c r="K1196" s="65">
        <v>1194</v>
      </c>
      <c r="L1196" s="107">
        <v>5.8619775700208265E-14</v>
      </c>
      <c r="M1196" s="105">
        <v>1549.8577532846411</v>
      </c>
    </row>
    <row r="1197" spans="11:13" x14ac:dyDescent="0.45">
      <c r="K1197" s="65">
        <v>1195</v>
      </c>
      <c r="L1197" s="107">
        <v>-58.699999999999946</v>
      </c>
      <c r="M1197" s="105">
        <v>1539.5806067649332</v>
      </c>
    </row>
    <row r="1198" spans="11:13" x14ac:dyDescent="0.45">
      <c r="K1198" s="65">
        <v>1196</v>
      </c>
      <c r="L1198" s="107">
        <v>-59.199999999999946</v>
      </c>
      <c r="M1198" s="105">
        <v>1539.8411231243435</v>
      </c>
    </row>
    <row r="1199" spans="11:13" x14ac:dyDescent="0.45">
      <c r="K1199" s="65">
        <v>1197</v>
      </c>
      <c r="L1199" s="107">
        <v>5.8619775700208265E-14</v>
      </c>
      <c r="M1199" s="105">
        <v>1550.8460763855974</v>
      </c>
    </row>
    <row r="1200" spans="11:13" x14ac:dyDescent="0.45">
      <c r="K1200" s="65">
        <v>1198</v>
      </c>
      <c r="L1200" s="107">
        <v>6.7000000000000588</v>
      </c>
      <c r="M1200" s="105">
        <v>1551.4349999272838</v>
      </c>
    </row>
    <row r="1201" spans="11:13" x14ac:dyDescent="0.45">
      <c r="K1201" s="65">
        <v>1199</v>
      </c>
      <c r="L1201" s="107">
        <v>-27.699999999999939</v>
      </c>
      <c r="M1201" s="105">
        <v>1544.6223899277202</v>
      </c>
    </row>
    <row r="1202" spans="11:13" x14ac:dyDescent="0.45">
      <c r="K1202" s="65">
        <v>1200</v>
      </c>
      <c r="L1202" s="107">
        <v>5.8619775700208265E-14</v>
      </c>
      <c r="M1202" s="105">
        <v>1549.0286555881539</v>
      </c>
    </row>
    <row r="1203" spans="11:13" x14ac:dyDescent="0.45">
      <c r="K1203" s="65">
        <v>1201</v>
      </c>
      <c r="L1203" s="107">
        <v>6.1000000000000583</v>
      </c>
      <c r="M1203" s="105">
        <v>1550.450483654625</v>
      </c>
    </row>
    <row r="1204" spans="11:13" x14ac:dyDescent="0.45">
      <c r="K1204" s="65">
        <v>1202</v>
      </c>
      <c r="L1204" s="107">
        <v>32.70000000000006</v>
      </c>
      <c r="M1204" s="105">
        <v>1555.5537807526973</v>
      </c>
    </row>
    <row r="1205" spans="11:13" x14ac:dyDescent="0.45">
      <c r="K1205" s="65">
        <v>1203</v>
      </c>
      <c r="L1205" s="107">
        <v>5.8619775700208265E-14</v>
      </c>
      <c r="M1205" s="105">
        <v>1549.9524580681812</v>
      </c>
    </row>
    <row r="1206" spans="11:13" x14ac:dyDescent="0.45">
      <c r="K1206" s="65">
        <v>1204</v>
      </c>
      <c r="L1206" s="107">
        <v>-54.899999999999942</v>
      </c>
      <c r="M1206" s="105">
        <v>1540.2387433197721</v>
      </c>
    </row>
    <row r="1207" spans="11:13" x14ac:dyDescent="0.45">
      <c r="K1207" s="65">
        <v>1205</v>
      </c>
      <c r="L1207" s="107">
        <v>-9.1999999999999371</v>
      </c>
      <c r="M1207" s="105">
        <v>1548.6913108598535</v>
      </c>
    </row>
    <row r="1208" spans="11:13" x14ac:dyDescent="0.45">
      <c r="K1208" s="65">
        <v>1206</v>
      </c>
      <c r="L1208" s="107">
        <v>6.2172489379008766E-14</v>
      </c>
      <c r="M1208" s="105">
        <v>1550.5231629946943</v>
      </c>
    </row>
    <row r="1209" spans="11:13" x14ac:dyDescent="0.45">
      <c r="K1209" s="65">
        <v>1207</v>
      </c>
      <c r="L1209" s="107">
        <v>-52.79999999999994</v>
      </c>
      <c r="M1209" s="105">
        <v>1540.4040240167262</v>
      </c>
    </row>
    <row r="1210" spans="11:13" x14ac:dyDescent="0.45">
      <c r="K1210" s="65">
        <v>1208</v>
      </c>
      <c r="L1210" s="107">
        <v>-70.899999999999949</v>
      </c>
      <c r="M1210" s="105">
        <v>1536.5915998726259</v>
      </c>
    </row>
    <row r="1211" spans="11:13" x14ac:dyDescent="0.45">
      <c r="K1211" s="65">
        <v>1209</v>
      </c>
      <c r="L1211" s="107">
        <v>5.8619775700208265E-14</v>
      </c>
      <c r="M1211" s="105">
        <v>1548.8220502733902</v>
      </c>
    </row>
    <row r="1212" spans="11:13" x14ac:dyDescent="0.45">
      <c r="K1212" s="65">
        <v>1210</v>
      </c>
      <c r="L1212" s="107">
        <v>82.300000000000054</v>
      </c>
      <c r="M1212" s="105">
        <v>1563.9791179717499</v>
      </c>
    </row>
    <row r="1213" spans="11:13" x14ac:dyDescent="0.45">
      <c r="K1213" s="65">
        <v>1211</v>
      </c>
      <c r="L1213" s="107">
        <v>25.500000000000057</v>
      </c>
      <c r="M1213" s="105">
        <v>1554.0072432639195</v>
      </c>
    </row>
    <row r="1214" spans="11:13" x14ac:dyDescent="0.45">
      <c r="K1214" s="65">
        <v>1212</v>
      </c>
      <c r="L1214" s="107">
        <v>5.8619775700208265E-14</v>
      </c>
      <c r="M1214" s="105">
        <v>1549.7291998043358</v>
      </c>
    </row>
    <row r="1215" spans="11:13" x14ac:dyDescent="0.45">
      <c r="K1215" s="65">
        <v>1213</v>
      </c>
      <c r="L1215" s="107">
        <v>22.400000000000055</v>
      </c>
      <c r="M1215" s="105">
        <v>1554.0988246055099</v>
      </c>
    </row>
    <row r="1216" spans="11:13" x14ac:dyDescent="0.45">
      <c r="K1216" s="65">
        <v>1214</v>
      </c>
      <c r="L1216" s="107">
        <v>23.500000000000057</v>
      </c>
      <c r="M1216" s="105">
        <v>1554.6082316578768</v>
      </c>
    </row>
    <row r="1217" spans="11:13" x14ac:dyDescent="0.45">
      <c r="K1217" s="65">
        <v>1215</v>
      </c>
      <c r="L1217" s="107">
        <v>5.8619775700208265E-14</v>
      </c>
      <c r="M1217" s="105">
        <v>1550.6865822679295</v>
      </c>
    </row>
    <row r="1218" spans="11:13" x14ac:dyDescent="0.45">
      <c r="K1218" s="65">
        <v>1216</v>
      </c>
      <c r="L1218" s="107">
        <v>-24.599999999999945</v>
      </c>
      <c r="M1218" s="105">
        <v>1545.4684627743218</v>
      </c>
    </row>
    <row r="1219" spans="11:13" x14ac:dyDescent="0.45">
      <c r="K1219" s="65">
        <v>1217</v>
      </c>
      <c r="L1219" s="107">
        <v>-2.1999999999999442</v>
      </c>
      <c r="M1219" s="105">
        <v>1548.7416519976759</v>
      </c>
    </row>
    <row r="1220" spans="11:13" x14ac:dyDescent="0.45">
      <c r="K1220" s="65">
        <v>1218</v>
      </c>
      <c r="L1220" s="107">
        <v>5.595524044110789E-14</v>
      </c>
      <c r="M1220" s="105">
        <v>1548.35920208569</v>
      </c>
    </row>
    <row r="1221" spans="11:13" x14ac:dyDescent="0.45">
      <c r="K1221" s="65">
        <v>1219</v>
      </c>
      <c r="L1221" s="107">
        <v>-5.2999999999999439</v>
      </c>
      <c r="M1221" s="105">
        <v>1546.6290468731759</v>
      </c>
    </row>
    <row r="1222" spans="11:13" x14ac:dyDescent="0.45">
      <c r="K1222" s="65">
        <v>1220</v>
      </c>
      <c r="L1222" s="107">
        <v>76.600000000000065</v>
      </c>
      <c r="M1222" s="105">
        <v>1560.6052725919369</v>
      </c>
    </row>
    <row r="1223" spans="11:13" x14ac:dyDescent="0.45">
      <c r="K1223" s="65">
        <v>1221</v>
      </c>
      <c r="L1223" s="107">
        <v>7.2830630415410269E-14</v>
      </c>
      <c r="M1223" s="105">
        <v>1545.9676409563854</v>
      </c>
    </row>
    <row r="1224" spans="11:13" x14ac:dyDescent="0.45">
      <c r="K1224" s="65">
        <v>1222</v>
      </c>
      <c r="L1224" s="107">
        <v>-12.599999999999927</v>
      </c>
      <c r="M1224" s="105">
        <v>1544.1738351106471</v>
      </c>
    </row>
    <row r="1225" spans="11:13" x14ac:dyDescent="0.45">
      <c r="K1225" s="65">
        <v>1223</v>
      </c>
      <c r="L1225" s="107">
        <v>35.100000000000072</v>
      </c>
      <c r="M1225" s="105">
        <v>1553.2447920999832</v>
      </c>
    </row>
    <row r="1226" spans="11:13" x14ac:dyDescent="0.45">
      <c r="K1226" s="65">
        <v>1224</v>
      </c>
      <c r="L1226" s="107">
        <v>7.2830630415410269E-14</v>
      </c>
      <c r="M1226" s="105">
        <v>1547.3573233473833</v>
      </c>
    </row>
    <row r="1227" spans="11:13" x14ac:dyDescent="0.45">
      <c r="K1227" s="65">
        <v>1225</v>
      </c>
      <c r="L1227" s="107">
        <v>66.200000000000074</v>
      </c>
      <c r="M1227" s="105">
        <v>1559.4991794072989</v>
      </c>
    </row>
    <row r="1228" spans="11:13" x14ac:dyDescent="0.45">
      <c r="K1228" s="65">
        <v>1226</v>
      </c>
      <c r="L1228" s="107">
        <v>57.300000000000075</v>
      </c>
      <c r="M1228" s="105">
        <v>1558.0501843308552</v>
      </c>
    </row>
    <row r="1229" spans="11:13" x14ac:dyDescent="0.45">
      <c r="K1229" s="65">
        <v>1227</v>
      </c>
      <c r="L1229" s="107">
        <v>7.9936057773011271E-14</v>
      </c>
      <c r="M1229" s="105">
        <v>1547.8978832248702</v>
      </c>
    </row>
    <row r="1230" spans="11:13" x14ac:dyDescent="0.45">
      <c r="K1230" s="65">
        <v>1228</v>
      </c>
      <c r="L1230" s="107">
        <v>-35.599999999999923</v>
      </c>
      <c r="M1230" s="105">
        <v>1541.7124959255209</v>
      </c>
    </row>
    <row r="1231" spans="11:13" x14ac:dyDescent="0.45">
      <c r="K1231" s="65">
        <v>1229</v>
      </c>
      <c r="L1231" s="107">
        <v>-38.599999999999923</v>
      </c>
      <c r="M1231" s="105">
        <v>1541.4322209499678</v>
      </c>
    </row>
    <row r="1232" spans="11:13" x14ac:dyDescent="0.45">
      <c r="K1232" s="65">
        <v>1230</v>
      </c>
      <c r="L1232" s="107">
        <v>7.9936057773011271E-14</v>
      </c>
      <c r="M1232" s="105">
        <v>1548.641627624268</v>
      </c>
    </row>
    <row r="1233" spans="11:13" x14ac:dyDescent="0.45">
      <c r="K1233" s="65">
        <v>1231</v>
      </c>
      <c r="L1233" s="107">
        <v>32.500000000000078</v>
      </c>
      <c r="M1233" s="105">
        <v>1554.7997778585225</v>
      </c>
    </row>
    <row r="1234" spans="11:13" x14ac:dyDescent="0.45">
      <c r="K1234" s="65">
        <v>1232</v>
      </c>
      <c r="L1234" s="107">
        <v>38.60000000000008</v>
      </c>
      <c r="M1234" s="105">
        <v>1556.1689791913714</v>
      </c>
    </row>
    <row r="1235" spans="11:13" x14ac:dyDescent="0.45">
      <c r="K1235" s="65">
        <v>1233</v>
      </c>
      <c r="L1235" s="107">
        <v>7.9936057773011271E-14</v>
      </c>
      <c r="M1235" s="105">
        <v>1549.4839653162232</v>
      </c>
    </row>
    <row r="1236" spans="11:13" x14ac:dyDescent="0.45">
      <c r="K1236" s="65">
        <v>1234</v>
      </c>
      <c r="L1236" s="107">
        <v>-36.799999999999919</v>
      </c>
      <c r="M1236" s="105">
        <v>1543.133061524326</v>
      </c>
    </row>
    <row r="1237" spans="11:13" x14ac:dyDescent="0.45">
      <c r="K1237" s="65">
        <v>1235</v>
      </c>
      <c r="L1237" s="107">
        <v>1.4000000000000856</v>
      </c>
      <c r="M1237" s="105">
        <v>1550.3202631551801</v>
      </c>
    </row>
    <row r="1238" spans="11:13" x14ac:dyDescent="0.45">
      <c r="K1238" s="65">
        <v>1236</v>
      </c>
      <c r="L1238" s="107">
        <v>8.5709217501062085E-14</v>
      </c>
      <c r="M1238" s="105">
        <v>1550.336341576249</v>
      </c>
    </row>
    <row r="1239" spans="11:13" x14ac:dyDescent="0.45">
      <c r="K1239" s="65">
        <v>1237</v>
      </c>
      <c r="L1239" s="107">
        <v>10.000000000000085</v>
      </c>
      <c r="M1239" s="105">
        <v>1552.4043235267916</v>
      </c>
    </row>
    <row r="1240" spans="11:13" x14ac:dyDescent="0.45">
      <c r="K1240" s="65">
        <v>1238</v>
      </c>
      <c r="L1240" s="107">
        <v>-39.699999999999918</v>
      </c>
      <c r="M1240" s="105">
        <v>1543.7138975856308</v>
      </c>
    </row>
    <row r="1241" spans="11:13" x14ac:dyDescent="0.45">
      <c r="K1241" s="65">
        <v>1239</v>
      </c>
      <c r="L1241" s="107">
        <v>8.7041485130612273E-14</v>
      </c>
      <c r="M1241" s="105">
        <v>1551.167614200117</v>
      </c>
    </row>
    <row r="1242" spans="11:13" x14ac:dyDescent="0.45">
      <c r="K1242" s="65">
        <v>1240</v>
      </c>
      <c r="L1242" s="107">
        <v>42.500000000000085</v>
      </c>
      <c r="M1242" s="105">
        <v>1558.9846085149163</v>
      </c>
    </row>
    <row r="1243" spans="11:13" x14ac:dyDescent="0.45">
      <c r="K1243" s="65">
        <v>1241</v>
      </c>
      <c r="L1243" s="107">
        <v>3.000000000000087</v>
      </c>
      <c r="M1243" s="105">
        <v>1551.9947008638269</v>
      </c>
    </row>
    <row r="1244" spans="11:13" x14ac:dyDescent="0.45">
      <c r="K1244" s="65">
        <v>1242</v>
      </c>
      <c r="L1244" s="107">
        <v>8.7041485130612273E-14</v>
      </c>
      <c r="M1244" s="105">
        <v>1551.616732658644</v>
      </c>
    </row>
    <row r="1245" spans="11:13" x14ac:dyDescent="0.45">
      <c r="K1245" s="65">
        <v>1243</v>
      </c>
      <c r="L1245" s="107">
        <v>-6.999999999999913</v>
      </c>
      <c r="M1245" s="105">
        <v>1550.6770322626921</v>
      </c>
    </row>
    <row r="1246" spans="11:13" x14ac:dyDescent="0.45">
      <c r="K1246" s="65">
        <v>1244</v>
      </c>
      <c r="L1246" s="107">
        <v>-41.799999999999912</v>
      </c>
      <c r="M1246" s="105">
        <v>1544.738970069116</v>
      </c>
    </row>
    <row r="1247" spans="11:13" x14ac:dyDescent="0.45">
      <c r="K1247" s="65">
        <v>1245</v>
      </c>
      <c r="L1247" s="107">
        <v>8.7041485130612273E-14</v>
      </c>
      <c r="M1247" s="105">
        <v>1552.6245362487014</v>
      </c>
    </row>
    <row r="1248" spans="11:13" x14ac:dyDescent="0.45">
      <c r="K1248" s="65">
        <v>1246</v>
      </c>
      <c r="L1248" s="107">
        <v>-34.199999999999918</v>
      </c>
      <c r="M1248" s="105">
        <v>1545.9427890312093</v>
      </c>
    </row>
    <row r="1249" spans="11:13" x14ac:dyDescent="0.45">
      <c r="K1249" s="65">
        <v>1247</v>
      </c>
      <c r="L1249" s="107">
        <v>0.3000000000000842</v>
      </c>
      <c r="M1249" s="105">
        <v>1551.6671322970219</v>
      </c>
    </row>
    <row r="1250" spans="11:13" x14ac:dyDescent="0.45">
      <c r="K1250" s="65">
        <v>1248</v>
      </c>
      <c r="L1250" s="107">
        <v>8.4210416417818124E-14</v>
      </c>
      <c r="M1250" s="105">
        <v>1551.0931295032399</v>
      </c>
    </row>
    <row r="1251" spans="11:13" x14ac:dyDescent="0.45">
      <c r="K1251" s="65">
        <v>1249</v>
      </c>
      <c r="L1251" s="107">
        <v>-58.499999999999915</v>
      </c>
      <c r="M1251" s="105">
        <v>1539.9205707262204</v>
      </c>
    </row>
    <row r="1252" spans="11:13" x14ac:dyDescent="0.45">
      <c r="K1252" s="65">
        <v>1250</v>
      </c>
      <c r="L1252" s="107">
        <v>-44.999999999999915</v>
      </c>
      <c r="M1252" s="105">
        <v>1541.775047301863</v>
      </c>
    </row>
    <row r="1253" spans="11:13" x14ac:dyDescent="0.45">
      <c r="K1253" s="65">
        <v>1251</v>
      </c>
      <c r="L1253" s="107">
        <v>8.7041485130612273E-14</v>
      </c>
      <c r="M1253" s="105">
        <v>1549.2883970180517</v>
      </c>
    </row>
    <row r="1254" spans="11:13" x14ac:dyDescent="0.45">
      <c r="K1254" s="65">
        <v>1252</v>
      </c>
      <c r="L1254" s="107">
        <v>-77.999999999999915</v>
      </c>
      <c r="M1254" s="105">
        <v>1534.6166666359434</v>
      </c>
    </row>
    <row r="1255" spans="11:13" x14ac:dyDescent="0.45">
      <c r="K1255" s="65">
        <v>1253</v>
      </c>
      <c r="L1255" s="107">
        <v>-17.599999999999916</v>
      </c>
      <c r="M1255" s="105">
        <v>1544.9449666361277</v>
      </c>
    </row>
    <row r="1256" spans="11:13" x14ac:dyDescent="0.45">
      <c r="K1256" s="65">
        <v>1254</v>
      </c>
      <c r="L1256" s="107">
        <v>8.7041485130612273E-14</v>
      </c>
      <c r="M1256" s="105">
        <v>1547.5072968363108</v>
      </c>
    </row>
    <row r="1257" spans="11:13" x14ac:dyDescent="0.45">
      <c r="K1257" s="65">
        <v>1255</v>
      </c>
      <c r="L1257" s="107">
        <v>2.1000000000000871</v>
      </c>
      <c r="M1257" s="105">
        <v>1548.1522530552929</v>
      </c>
    </row>
    <row r="1258" spans="11:13" x14ac:dyDescent="0.45">
      <c r="K1258" s="65">
        <v>1256</v>
      </c>
      <c r="L1258" s="107">
        <v>30.500000000000085</v>
      </c>
      <c r="M1258" s="105">
        <v>1553.5273395369611</v>
      </c>
    </row>
    <row r="1259" spans="11:13" x14ac:dyDescent="0.45">
      <c r="K1259" s="65">
        <v>1257</v>
      </c>
      <c r="L1259" s="107">
        <v>8.7041485130612273E-14</v>
      </c>
      <c r="M1259" s="105">
        <v>1548.2681754997393</v>
      </c>
    </row>
    <row r="1260" spans="11:13" x14ac:dyDescent="0.45">
      <c r="K1260" s="65">
        <v>1258</v>
      </c>
      <c r="L1260" s="107">
        <v>8.8000000000000878</v>
      </c>
      <c r="M1260" s="105">
        <v>1549.2265664467409</v>
      </c>
    </row>
    <row r="1261" spans="11:13" x14ac:dyDescent="0.45">
      <c r="K1261" s="65">
        <v>1259</v>
      </c>
      <c r="L1261" s="107">
        <v>40.900000000000091</v>
      </c>
      <c r="M1261" s="105">
        <v>1554.3732070480605</v>
      </c>
    </row>
    <row r="1262" spans="11:13" x14ac:dyDescent="0.45">
      <c r="K1262" s="65">
        <v>1260</v>
      </c>
      <c r="L1262" s="107">
        <v>9.4146912488213275E-14</v>
      </c>
      <c r="M1262" s="105">
        <v>1546.3489678057722</v>
      </c>
    </row>
    <row r="1263" spans="11:13" x14ac:dyDescent="0.45">
      <c r="K1263" s="65">
        <v>1261</v>
      </c>
      <c r="L1263" s="107">
        <v>9.6000000000000938</v>
      </c>
      <c r="M1263" s="105">
        <v>1548.3448739989376</v>
      </c>
    </row>
    <row r="1264" spans="11:13" x14ac:dyDescent="0.45">
      <c r="K1264" s="65">
        <v>1262</v>
      </c>
      <c r="L1264" s="107">
        <v>-30.699999999999903</v>
      </c>
      <c r="M1264" s="105">
        <v>1541.3468047549441</v>
      </c>
    </row>
    <row r="1265" spans="11:13" x14ac:dyDescent="0.45">
      <c r="K1265" s="65">
        <v>1263</v>
      </c>
      <c r="L1265" s="107">
        <v>9.7699626167013776E-14</v>
      </c>
      <c r="M1265" s="105">
        <v>1547.1707239264144</v>
      </c>
    </row>
    <row r="1266" spans="11:13" x14ac:dyDescent="0.45">
      <c r="K1266" s="65">
        <v>1264</v>
      </c>
      <c r="L1266" s="107">
        <v>-1.2999999999999023</v>
      </c>
      <c r="M1266" s="105">
        <v>1547.2536995828559</v>
      </c>
    </row>
    <row r="1267" spans="11:13" x14ac:dyDescent="0.45">
      <c r="K1267" s="65">
        <v>1265</v>
      </c>
      <c r="L1267" s="107">
        <v>25.100000000000094</v>
      </c>
      <c r="M1267" s="105">
        <v>1552.3221773853588</v>
      </c>
    </row>
    <row r="1268" spans="11:13" x14ac:dyDescent="0.45">
      <c r="K1268" s="65">
        <v>1266</v>
      </c>
      <c r="L1268" s="107">
        <v>9.4146912488213275E-14</v>
      </c>
      <c r="M1268" s="105">
        <v>1548.0902443210466</v>
      </c>
    </row>
    <row r="1269" spans="11:13" x14ac:dyDescent="0.45">
      <c r="K1269" s="65">
        <v>1267</v>
      </c>
      <c r="L1269" s="107">
        <v>-65.099999999999909</v>
      </c>
      <c r="M1269" s="105">
        <v>1536.6177028551203</v>
      </c>
    </row>
    <row r="1270" spans="11:13" x14ac:dyDescent="0.45">
      <c r="K1270" s="65">
        <v>1268</v>
      </c>
      <c r="L1270" s="107">
        <v>-9.1999999999999087</v>
      </c>
      <c r="M1270" s="105">
        <v>1546.9939966379895</v>
      </c>
    </row>
    <row r="1271" spans="11:13" x14ac:dyDescent="0.45">
      <c r="K1271" s="65">
        <v>1269</v>
      </c>
      <c r="L1271" s="107">
        <v>9.0594198809412774E-14</v>
      </c>
      <c r="M1271" s="105">
        <v>1548.9020326581617</v>
      </c>
    </row>
    <row r="1272" spans="11:13" x14ac:dyDescent="0.45">
      <c r="K1272" s="65">
        <v>1270</v>
      </c>
      <c r="L1272" s="107">
        <v>31.600000000000094</v>
      </c>
      <c r="M1272" s="105">
        <v>1554.0446204622128</v>
      </c>
    </row>
    <row r="1273" spans="11:13" x14ac:dyDescent="0.45">
      <c r="K1273" s="65">
        <v>1271</v>
      </c>
      <c r="L1273" s="107">
        <v>4.600000000000092</v>
      </c>
      <c r="M1273" s="105">
        <v>1548.6083527394396</v>
      </c>
    </row>
    <row r="1274" spans="11:13" x14ac:dyDescent="0.45">
      <c r="K1274" s="65">
        <v>1272</v>
      </c>
      <c r="L1274" s="107">
        <v>9.2370555648813024E-14</v>
      </c>
      <c r="M1274" s="105">
        <v>1547.2367026230029</v>
      </c>
    </row>
    <row r="1275" spans="11:13" x14ac:dyDescent="0.45">
      <c r="K1275" s="65">
        <v>1273</v>
      </c>
      <c r="L1275" s="107">
        <v>-43.399999999999906</v>
      </c>
      <c r="M1275" s="105">
        <v>1539.6092824072648</v>
      </c>
    </row>
    <row r="1276" spans="11:13" x14ac:dyDescent="0.45">
      <c r="K1276" s="65">
        <v>1274</v>
      </c>
      <c r="L1276" s="107">
        <v>0.30000000000009841</v>
      </c>
      <c r="M1276" s="105">
        <v>1547.7056267128212</v>
      </c>
    </row>
    <row r="1277" spans="11:13" x14ac:dyDescent="0.45">
      <c r="K1277" s="65">
        <v>1275</v>
      </c>
      <c r="L1277" s="107">
        <v>9.8421271133020127E-14</v>
      </c>
      <c r="M1277" s="105">
        <v>1547.8333929525443</v>
      </c>
    </row>
    <row r="1278" spans="11:13" x14ac:dyDescent="0.45">
      <c r="K1278" s="65">
        <v>1276</v>
      </c>
      <c r="L1278" s="107">
        <v>-31.699999999999903</v>
      </c>
      <c r="M1278" s="105">
        <v>1541.3243925948291</v>
      </c>
    </row>
    <row r="1279" spans="11:13" x14ac:dyDescent="0.45">
      <c r="K1279" s="65">
        <v>1277</v>
      </c>
      <c r="L1279" s="107">
        <v>-34.799999999999905</v>
      </c>
      <c r="M1279" s="105">
        <v>1540.0024462392601</v>
      </c>
    </row>
    <row r="1280" spans="11:13" x14ac:dyDescent="0.45">
      <c r="K1280" s="65">
        <v>1278</v>
      </c>
      <c r="L1280" s="107">
        <v>9.4146912488213275E-14</v>
      </c>
      <c r="M1280" s="105">
        <v>1545.5104315618246</v>
      </c>
    </row>
    <row r="1281" spans="11:13" x14ac:dyDescent="0.45">
      <c r="K1281" s="65">
        <v>1279</v>
      </c>
      <c r="L1281" s="107">
        <v>63.100000000000094</v>
      </c>
      <c r="M1281" s="105">
        <v>1556.1753689724537</v>
      </c>
    </row>
    <row r="1282" spans="11:13" x14ac:dyDescent="0.45">
      <c r="K1282" s="65">
        <v>1280</v>
      </c>
      <c r="L1282" s="107">
        <v>75.300000000000097</v>
      </c>
      <c r="M1282" s="105">
        <v>1557.614316758619</v>
      </c>
    </row>
    <row r="1283" spans="11:13" x14ac:dyDescent="0.45">
      <c r="K1283" s="65">
        <v>1281</v>
      </c>
      <c r="L1283" s="107">
        <v>1.0125233984581428E-13</v>
      </c>
      <c r="M1283" s="105">
        <v>1543.2946308580672</v>
      </c>
    </row>
    <row r="1284" spans="11:13" x14ac:dyDescent="0.45">
      <c r="K1284" s="65">
        <v>1282</v>
      </c>
      <c r="L1284" s="107">
        <v>-10.499999999999899</v>
      </c>
      <c r="M1284" s="105">
        <v>1540.8568630729187</v>
      </c>
    </row>
    <row r="1285" spans="11:13" x14ac:dyDescent="0.45">
      <c r="K1285" s="65">
        <v>1283</v>
      </c>
      <c r="L1285" s="107">
        <v>35.500000000000099</v>
      </c>
      <c r="M1285" s="105">
        <v>1548.6037218944812</v>
      </c>
    </row>
    <row r="1286" spans="11:13" x14ac:dyDescent="0.45">
      <c r="K1286" s="65">
        <v>1284</v>
      </c>
      <c r="L1286" s="107">
        <v>1.0125233984581428E-13</v>
      </c>
      <c r="M1286" s="105">
        <v>1541.6340995631142</v>
      </c>
    </row>
    <row r="1287" spans="11:13" x14ac:dyDescent="0.45">
      <c r="K1287" s="65">
        <v>1285</v>
      </c>
      <c r="L1287" s="107">
        <v>-57.599999999999902</v>
      </c>
      <c r="M1287" s="105">
        <v>1531.6882949657356</v>
      </c>
    </row>
    <row r="1288" spans="11:13" x14ac:dyDescent="0.45">
      <c r="K1288" s="65">
        <v>1286</v>
      </c>
      <c r="L1288" s="107">
        <v>-4.9999999999998987</v>
      </c>
      <c r="M1288" s="105">
        <v>1541.6381651959412</v>
      </c>
    </row>
    <row r="1289" spans="11:13" x14ac:dyDescent="0.45">
      <c r="K1289" s="65">
        <v>1287</v>
      </c>
      <c r="L1289" s="107">
        <v>1.0125233984581428E-13</v>
      </c>
      <c r="M1289" s="105">
        <v>1542.9603362047656</v>
      </c>
    </row>
    <row r="1290" spans="11:13" x14ac:dyDescent="0.45">
      <c r="K1290" s="65">
        <v>1288</v>
      </c>
      <c r="L1290" s="107">
        <v>-33.299999999999898</v>
      </c>
      <c r="M1290" s="105">
        <v>1536.4985741875369</v>
      </c>
    </row>
    <row r="1291" spans="11:13" x14ac:dyDescent="0.45">
      <c r="K1291" s="65">
        <v>1289</v>
      </c>
      <c r="L1291" s="107">
        <v>-2.6999999999998945</v>
      </c>
      <c r="M1291" s="105">
        <v>1541.5775827424116</v>
      </c>
    </row>
    <row r="1292" spans="11:13" x14ac:dyDescent="0.45">
      <c r="K1292" s="65">
        <v>1290</v>
      </c>
      <c r="L1292" s="107">
        <v>1.056932319443149E-13</v>
      </c>
      <c r="M1292" s="105">
        <v>1541.604117245957</v>
      </c>
    </row>
    <row r="1293" spans="11:13" x14ac:dyDescent="0.45">
      <c r="K1293" s="65">
        <v>1291</v>
      </c>
      <c r="L1293" s="107">
        <v>-39.599999999999895</v>
      </c>
      <c r="M1293" s="105">
        <v>1534.7724925424814</v>
      </c>
    </row>
    <row r="1294" spans="11:13" x14ac:dyDescent="0.45">
      <c r="K1294" s="65">
        <v>1292</v>
      </c>
      <c r="L1294" s="107">
        <v>-38.199999999999896</v>
      </c>
      <c r="M1294" s="105">
        <v>1535.3618575872265</v>
      </c>
    </row>
    <row r="1295" spans="11:13" x14ac:dyDescent="0.45">
      <c r="K1295" s="65">
        <v>1293</v>
      </c>
      <c r="L1295" s="107">
        <v>1.0835776720341528E-13</v>
      </c>
      <c r="M1295" s="105">
        <v>1542.5716864417032</v>
      </c>
    </row>
    <row r="1296" spans="11:13" x14ac:dyDescent="0.45">
      <c r="K1296" s="65">
        <v>1294</v>
      </c>
      <c r="L1296" s="107">
        <v>-29.799999999999891</v>
      </c>
      <c r="M1296" s="105">
        <v>1536.5442563230529</v>
      </c>
    </row>
    <row r="1297" spans="11:13" x14ac:dyDescent="0.45">
      <c r="K1297" s="65">
        <v>1295</v>
      </c>
      <c r="L1297" s="107">
        <v>3.2000000000001076</v>
      </c>
      <c r="M1297" s="105">
        <v>1541.8569907851145</v>
      </c>
    </row>
    <row r="1298" spans="11:13" x14ac:dyDescent="0.45">
      <c r="K1298" s="65">
        <v>1296</v>
      </c>
      <c r="L1298" s="107">
        <v>1.0746958878371515E-13</v>
      </c>
      <c r="M1298" s="105">
        <v>1540.6218488404038</v>
      </c>
    </row>
    <row r="1299" spans="11:13" x14ac:dyDescent="0.45">
      <c r="K1299" s="65">
        <v>1297</v>
      </c>
      <c r="L1299" s="107">
        <v>-7.2999999999998924</v>
      </c>
      <c r="M1299" s="105">
        <v>1539.5741177473615</v>
      </c>
    </row>
    <row r="1300" spans="11:13" x14ac:dyDescent="0.45">
      <c r="K1300" s="65">
        <v>1298</v>
      </c>
      <c r="L1300" s="107">
        <v>58.200000000000102</v>
      </c>
      <c r="M1300" s="105">
        <v>1551.6366730408772</v>
      </c>
    </row>
    <row r="1301" spans="11:13" x14ac:dyDescent="0.45">
      <c r="K1301" s="65">
        <v>1299</v>
      </c>
      <c r="L1301" s="107">
        <v>1.0125233984581428E-13</v>
      </c>
      <c r="M1301" s="105">
        <v>1541.360853002632</v>
      </c>
    </row>
    <row r="1302" spans="11:13" x14ac:dyDescent="0.45">
      <c r="K1302" s="65">
        <v>1300</v>
      </c>
      <c r="L1302" s="107">
        <v>-35.999999999999901</v>
      </c>
      <c r="M1302" s="105">
        <v>1535.2386878846162</v>
      </c>
    </row>
    <row r="1303" spans="11:13" x14ac:dyDescent="0.45">
      <c r="K1303" s="65">
        <v>1301</v>
      </c>
      <c r="L1303" s="107">
        <v>-34.399999999999899</v>
      </c>
      <c r="M1303" s="105">
        <v>1535.9212557573085</v>
      </c>
    </row>
    <row r="1304" spans="11:13" x14ac:dyDescent="0.45">
      <c r="K1304" s="65">
        <v>1302</v>
      </c>
      <c r="L1304" s="107">
        <v>1.0125233984581428E-13</v>
      </c>
      <c r="M1304" s="105">
        <v>1542.5037282227647</v>
      </c>
    </row>
    <row r="1305" spans="11:13" x14ac:dyDescent="0.45">
      <c r="K1305" s="65">
        <v>1303</v>
      </c>
      <c r="L1305" s="107">
        <v>-59.199999999999903</v>
      </c>
      <c r="M1305" s="105">
        <v>1532.1567058534281</v>
      </c>
    </row>
    <row r="1306" spans="11:13" x14ac:dyDescent="0.45">
      <c r="K1306" s="65">
        <v>1304</v>
      </c>
      <c r="L1306" s="107">
        <v>-59.899999999999906</v>
      </c>
      <c r="M1306" s="105">
        <v>1532.4017656183075</v>
      </c>
    </row>
    <row r="1307" spans="11:13" x14ac:dyDescent="0.45">
      <c r="K1307" s="65">
        <v>1305</v>
      </c>
      <c r="L1307" s="107">
        <v>9.4146912488213275E-14</v>
      </c>
      <c r="M1307" s="105">
        <v>1543.5533550245977</v>
      </c>
    </row>
    <row r="1308" spans="11:13" x14ac:dyDescent="0.45">
      <c r="K1308" s="65">
        <v>1306</v>
      </c>
      <c r="L1308" s="107">
        <v>35.400000000000091</v>
      </c>
      <c r="M1308" s="105">
        <v>1550.2280348944503</v>
      </c>
    </row>
    <row r="1309" spans="11:13" x14ac:dyDescent="0.45">
      <c r="K1309" s="65">
        <v>1307</v>
      </c>
      <c r="L1309" s="107">
        <v>46.100000000000094</v>
      </c>
      <c r="M1309" s="105">
        <v>1552.4166666850836</v>
      </c>
    </row>
    <row r="1310" spans="11:13" x14ac:dyDescent="0.45">
      <c r="K1310" s="65">
        <v>1308</v>
      </c>
      <c r="L1310" s="107">
        <v>9.4146912488213275E-14</v>
      </c>
      <c r="M1310" s="105">
        <v>1544.3681666849729</v>
      </c>
    </row>
    <row r="1311" spans="11:13" x14ac:dyDescent="0.45">
      <c r="K1311" s="65">
        <v>1309</v>
      </c>
      <c r="L1311" s="107">
        <v>42.900000000000091</v>
      </c>
      <c r="M1311" s="105">
        <v>1552.5319576848631</v>
      </c>
    </row>
    <row r="1312" spans="11:13" x14ac:dyDescent="0.45">
      <c r="K1312" s="65">
        <v>1310</v>
      </c>
      <c r="L1312" s="107">
        <v>-13.29999999999991</v>
      </c>
      <c r="M1312" s="105">
        <v>1542.8087659387538</v>
      </c>
    </row>
    <row r="1313" spans="11:13" x14ac:dyDescent="0.45">
      <c r="K1313" s="65">
        <v>1311</v>
      </c>
      <c r="L1313" s="107">
        <v>9.0594198809412774E-14</v>
      </c>
      <c r="M1313" s="105">
        <v>1545.6539133431213</v>
      </c>
    </row>
    <row r="1314" spans="11:13" x14ac:dyDescent="0.45">
      <c r="K1314" s="65">
        <v>1312</v>
      </c>
      <c r="L1314" s="107">
        <v>-36.999999999999915</v>
      </c>
      <c r="M1314" s="105">
        <v>1538.4619898630626</v>
      </c>
    </row>
    <row r="1315" spans="11:13" x14ac:dyDescent="0.45">
      <c r="K1315" s="65">
        <v>1313</v>
      </c>
      <c r="L1315" s="107">
        <v>-43.699999999999918</v>
      </c>
      <c r="M1315" s="105">
        <v>1536.7672179238843</v>
      </c>
    </row>
    <row r="1316" spans="11:13" x14ac:dyDescent="0.45">
      <c r="K1316" s="65">
        <v>1314</v>
      </c>
      <c r="L1316" s="107">
        <v>8.7041485130612273E-14</v>
      </c>
      <c r="M1316" s="105">
        <v>1544.154614616341</v>
      </c>
    </row>
    <row r="1317" spans="11:13" x14ac:dyDescent="0.45">
      <c r="K1317" s="65">
        <v>1315</v>
      </c>
      <c r="L1317" s="107">
        <v>-57.499999999999915</v>
      </c>
      <c r="M1317" s="105">
        <v>1534.0976869286428</v>
      </c>
    </row>
    <row r="1318" spans="11:13" x14ac:dyDescent="0.45">
      <c r="K1318" s="65">
        <v>1316</v>
      </c>
      <c r="L1318" s="107">
        <v>5.2000000000000899</v>
      </c>
      <c r="M1318" s="105">
        <v>1545.7371008070709</v>
      </c>
    </row>
    <row r="1319" spans="11:13" x14ac:dyDescent="0.45">
      <c r="K1319" s="65">
        <v>1317</v>
      </c>
      <c r="L1319" s="107">
        <v>8.9706020389712648E-14</v>
      </c>
      <c r="M1319" s="105">
        <v>1545.0846782022284</v>
      </c>
    </row>
    <row r="1320" spans="11:13" x14ac:dyDescent="0.45">
      <c r="K1320" s="65">
        <v>1318</v>
      </c>
      <c r="L1320" s="107">
        <v>-43.899999999999913</v>
      </c>
      <c r="M1320" s="105">
        <v>1537.548170133015</v>
      </c>
    </row>
    <row r="1321" spans="11:13" x14ac:dyDescent="0.45">
      <c r="K1321" s="65">
        <v>1319</v>
      </c>
      <c r="L1321" s="107">
        <v>-35.099999999999909</v>
      </c>
      <c r="M1321" s="105">
        <v>1539.5428811122169</v>
      </c>
    </row>
    <row r="1322" spans="11:13" x14ac:dyDescent="0.45">
      <c r="K1322" s="65">
        <v>1320</v>
      </c>
      <c r="L1322" s="107">
        <v>9.4146912488213275E-14</v>
      </c>
      <c r="M1322" s="105">
        <v>1546.2596238255437</v>
      </c>
    </row>
    <row r="1323" spans="11:13" x14ac:dyDescent="0.45">
      <c r="K1323" s="65">
        <v>1321</v>
      </c>
      <c r="L1323" s="107">
        <v>-0.29999999999990584</v>
      </c>
      <c r="M1323" s="105">
        <v>1546.5640660825904</v>
      </c>
    </row>
    <row r="1324" spans="11:13" x14ac:dyDescent="0.45">
      <c r="K1324" s="65">
        <v>1322</v>
      </c>
      <c r="L1324" s="107">
        <v>-22.899999999999906</v>
      </c>
      <c r="M1324" s="105">
        <v>1542.8526816860949</v>
      </c>
    </row>
    <row r="1325" spans="11:13" x14ac:dyDescent="0.45">
      <c r="K1325" s="65">
        <v>1323</v>
      </c>
      <c r="L1325" s="107">
        <v>9.0594198809412774E-14</v>
      </c>
      <c r="M1325" s="105">
        <v>1547.3535655959784</v>
      </c>
    </row>
    <row r="1326" spans="11:13" x14ac:dyDescent="0.45">
      <c r="K1326" s="65">
        <v>1324</v>
      </c>
      <c r="L1326" s="107">
        <v>-34.299999999999912</v>
      </c>
      <c r="M1326" s="105">
        <v>1540.4874442024025</v>
      </c>
    </row>
    <row r="1327" spans="11:13" x14ac:dyDescent="0.45">
      <c r="K1327" s="65">
        <v>1325</v>
      </c>
      <c r="L1327" s="107">
        <v>-7.0999999999999108</v>
      </c>
      <c r="M1327" s="105">
        <v>1544.732519537188</v>
      </c>
    </row>
    <row r="1328" spans="11:13" x14ac:dyDescent="0.45">
      <c r="K1328" s="65">
        <v>1326</v>
      </c>
      <c r="L1328" s="107">
        <v>8.8817841970012523E-14</v>
      </c>
      <c r="M1328" s="105">
        <v>1545.3341244199648</v>
      </c>
    </row>
    <row r="1329" spans="11:13" x14ac:dyDescent="0.45">
      <c r="K1329" s="65">
        <v>1327</v>
      </c>
      <c r="L1329" s="107">
        <v>-38.899999999999913</v>
      </c>
      <c r="M1329" s="105">
        <v>1538.564119673445</v>
      </c>
    </row>
    <row r="1330" spans="11:13" x14ac:dyDescent="0.45">
      <c r="K1330" s="65">
        <v>1328</v>
      </c>
      <c r="L1330" s="107">
        <v>14.600000000000088</v>
      </c>
      <c r="M1330" s="105">
        <v>1548.4667349554043</v>
      </c>
    </row>
    <row r="1331" spans="11:13" x14ac:dyDescent="0.45">
      <c r="K1331" s="65">
        <v>1329</v>
      </c>
      <c r="L1331" s="107">
        <v>8.8817841970012523E-14</v>
      </c>
      <c r="M1331" s="105">
        <v>1546.0519345456719</v>
      </c>
    </row>
    <row r="1332" spans="11:13" x14ac:dyDescent="0.45">
      <c r="K1332" s="65">
        <v>1330</v>
      </c>
      <c r="L1332" s="107">
        <v>30.600000000000087</v>
      </c>
      <c r="M1332" s="105">
        <v>1551.7876229383978</v>
      </c>
    </row>
    <row r="1333" spans="11:13" x14ac:dyDescent="0.45">
      <c r="K1333" s="65">
        <v>1331</v>
      </c>
      <c r="L1333" s="107">
        <v>33.600000000000087</v>
      </c>
      <c r="M1333" s="105">
        <v>1552.5208972007674</v>
      </c>
    </row>
    <row r="1334" spans="11:13" x14ac:dyDescent="0.45">
      <c r="K1334" s="65">
        <v>1332</v>
      </c>
      <c r="L1334" s="107">
        <v>8.7041485130612273E-14</v>
      </c>
      <c r="M1334" s="105">
        <v>1546.6617718175628</v>
      </c>
    </row>
    <row r="1335" spans="11:13" x14ac:dyDescent="0.45">
      <c r="K1335" s="65">
        <v>1333</v>
      </c>
      <c r="L1335" s="107">
        <v>-58.899999999999913</v>
      </c>
      <c r="M1335" s="105">
        <v>1536.3318011866575</v>
      </c>
    </row>
    <row r="1336" spans="11:13" x14ac:dyDescent="0.45">
      <c r="K1336" s="65">
        <v>1334</v>
      </c>
      <c r="L1336" s="107">
        <v>-17.19999999999991</v>
      </c>
      <c r="M1336" s="105">
        <v>1544.1718103795374</v>
      </c>
    </row>
    <row r="1337" spans="11:13" x14ac:dyDescent="0.45">
      <c r="K1337" s="65">
        <v>1335</v>
      </c>
      <c r="L1337" s="107">
        <v>9.0594198809412774E-14</v>
      </c>
      <c r="M1337" s="105">
        <v>1547.5547795172602</v>
      </c>
    </row>
    <row r="1338" spans="11:13" x14ac:dyDescent="0.45">
      <c r="K1338" s="65">
        <v>1336</v>
      </c>
      <c r="L1338" s="107">
        <v>-56.299999999999912</v>
      </c>
      <c r="M1338" s="105">
        <v>1537.6874508401565</v>
      </c>
    </row>
    <row r="1339" spans="11:13" x14ac:dyDescent="0.45">
      <c r="K1339" s="65">
        <v>1337</v>
      </c>
      <c r="L1339" s="107">
        <v>-13.899999999999912</v>
      </c>
      <c r="M1339" s="105">
        <v>1545.6453261351155</v>
      </c>
    </row>
    <row r="1340" spans="11:13" x14ac:dyDescent="0.45">
      <c r="K1340" s="65">
        <v>1338</v>
      </c>
      <c r="L1340" s="107">
        <v>8.8817841970012523E-14</v>
      </c>
      <c r="M1340" s="105">
        <v>1548.4254541783048</v>
      </c>
    </row>
    <row r="1341" spans="11:13" x14ac:dyDescent="0.45">
      <c r="K1341" s="65">
        <v>1339</v>
      </c>
      <c r="L1341" s="107">
        <v>-12.399999999999912</v>
      </c>
      <c r="M1341" s="105">
        <v>1545.4649014532349</v>
      </c>
    </row>
    <row r="1342" spans="11:13" x14ac:dyDescent="0.45">
      <c r="K1342" s="65">
        <v>1340</v>
      </c>
      <c r="L1342" s="107">
        <v>-52.499999999999915</v>
      </c>
      <c r="M1342" s="105">
        <v>1537.5361120445154</v>
      </c>
    </row>
    <row r="1343" spans="11:13" x14ac:dyDescent="0.45">
      <c r="K1343" s="65">
        <v>1341</v>
      </c>
      <c r="L1343" s="107">
        <v>8.7041485130612273E-14</v>
      </c>
      <c r="M1343" s="105">
        <v>1546.3228953722485</v>
      </c>
    </row>
    <row r="1344" spans="11:13" x14ac:dyDescent="0.45">
      <c r="K1344" s="65">
        <v>1342</v>
      </c>
      <c r="L1344" s="107">
        <v>-36.199999999999918</v>
      </c>
      <c r="M1344" s="105">
        <v>1539.1929580000149</v>
      </c>
    </row>
    <row r="1345" spans="11:13" x14ac:dyDescent="0.45">
      <c r="K1345" s="65">
        <v>1343</v>
      </c>
      <c r="L1345" s="107">
        <v>0.20000000000008278</v>
      </c>
      <c r="M1345" s="105">
        <v>1545.1738002520149</v>
      </c>
    </row>
    <row r="1346" spans="11:13" x14ac:dyDescent="0.45">
      <c r="K1346" s="65">
        <v>1344</v>
      </c>
      <c r="L1346" s="107">
        <v>8.276712648580542E-14</v>
      </c>
      <c r="M1346" s="105">
        <v>1544.5307574505027</v>
      </c>
    </row>
    <row r="1347" spans="11:13" x14ac:dyDescent="0.45">
      <c r="K1347" s="65">
        <v>1345</v>
      </c>
      <c r="L1347" s="107">
        <v>-14.499999999999917</v>
      </c>
      <c r="M1347" s="105">
        <v>1541.3115729057997</v>
      </c>
    </row>
    <row r="1348" spans="11:13" x14ac:dyDescent="0.45">
      <c r="K1348" s="65">
        <v>1346</v>
      </c>
      <c r="L1348" s="107">
        <v>73.500000000000085</v>
      </c>
      <c r="M1348" s="105">
        <v>1556.5617034683648</v>
      </c>
    </row>
    <row r="1349" spans="11:13" x14ac:dyDescent="0.45">
      <c r="K1349" s="65">
        <v>1347</v>
      </c>
      <c r="L1349" s="107">
        <v>8.7041485130612273E-14</v>
      </c>
      <c r="M1349" s="105">
        <v>1542.6503332475547</v>
      </c>
    </row>
    <row r="1350" spans="11:13" x14ac:dyDescent="0.45">
      <c r="K1350" s="65">
        <v>1348</v>
      </c>
      <c r="L1350" s="107">
        <v>-57.399999999999913</v>
      </c>
      <c r="M1350" s="105">
        <v>1532.5724312480695</v>
      </c>
    </row>
    <row r="1351" spans="11:13" x14ac:dyDescent="0.45">
      <c r="K1351" s="65">
        <v>1349</v>
      </c>
      <c r="L1351" s="107">
        <v>-11.399999999999912</v>
      </c>
      <c r="M1351" s="105">
        <v>1541.1669966605812</v>
      </c>
    </row>
    <row r="1352" spans="11:13" x14ac:dyDescent="0.45">
      <c r="K1352" s="65">
        <v>1350</v>
      </c>
      <c r="L1352" s="107">
        <v>8.8817841970012523E-14</v>
      </c>
      <c r="M1352" s="105">
        <v>1543.4819946806176</v>
      </c>
    </row>
    <row r="1353" spans="11:13" x14ac:dyDescent="0.45">
      <c r="K1353" s="65">
        <v>1351</v>
      </c>
      <c r="L1353" s="107">
        <v>34.300000000000082</v>
      </c>
      <c r="M1353" s="105">
        <v>1549.0771027125338</v>
      </c>
    </row>
    <row r="1354" spans="11:13" x14ac:dyDescent="0.45">
      <c r="K1354" s="65">
        <v>1352</v>
      </c>
      <c r="L1354" s="107">
        <v>32.200000000000081</v>
      </c>
      <c r="M1354" s="105">
        <v>1548.0866400962586</v>
      </c>
    </row>
    <row r="1355" spans="11:13" x14ac:dyDescent="0.45">
      <c r="K1355" s="65">
        <v>1353</v>
      </c>
      <c r="L1355" s="107">
        <v>7.9936057773011271E-14</v>
      </c>
      <c r="M1355" s="105">
        <v>1541.6841202556811</v>
      </c>
    </row>
    <row r="1356" spans="11:13" x14ac:dyDescent="0.45">
      <c r="K1356" s="65">
        <v>1354</v>
      </c>
      <c r="L1356" s="107">
        <v>-56.199999999999925</v>
      </c>
      <c r="M1356" s="105">
        <v>1531.000015534147</v>
      </c>
    </row>
    <row r="1357" spans="11:13" x14ac:dyDescent="0.45">
      <c r="K1357" s="65">
        <v>1355</v>
      </c>
      <c r="L1357" s="107">
        <v>-14.599999999999921</v>
      </c>
      <c r="M1357" s="105">
        <v>1537.9840154409421</v>
      </c>
    </row>
    <row r="1358" spans="11:13" x14ac:dyDescent="0.45">
      <c r="K1358" s="65">
        <v>1356</v>
      </c>
      <c r="L1358" s="107">
        <v>7.815970093361102E-14</v>
      </c>
      <c r="M1358" s="105">
        <v>1540.0661113482965</v>
      </c>
    </row>
    <row r="1359" spans="11:13" x14ac:dyDescent="0.45">
      <c r="K1359" s="65">
        <v>1357</v>
      </c>
      <c r="L1359" s="107">
        <v>-50.599999999999923</v>
      </c>
      <c r="M1359" s="105">
        <v>1530.3997146802067</v>
      </c>
    </row>
    <row r="1360" spans="11:13" x14ac:dyDescent="0.45">
      <c r="K1360" s="65">
        <v>1358</v>
      </c>
      <c r="L1360" s="107">
        <v>-66.299999999999926</v>
      </c>
      <c r="M1360" s="105">
        <v>1527.0733163921254</v>
      </c>
    </row>
    <row r="1361" spans="11:13" x14ac:dyDescent="0.45">
      <c r="K1361" s="65">
        <v>1359</v>
      </c>
      <c r="L1361" s="107">
        <v>7.2830630415410269E-14</v>
      </c>
      <c r="M1361" s="105">
        <v>1538.5268764937728</v>
      </c>
    </row>
    <row r="1362" spans="11:13" x14ac:dyDescent="0.45">
      <c r="K1362" s="65">
        <v>1360</v>
      </c>
      <c r="L1362" s="107">
        <v>69.600000000000065</v>
      </c>
      <c r="M1362" s="105">
        <v>1551.2077152348102</v>
      </c>
    </row>
    <row r="1363" spans="11:13" x14ac:dyDescent="0.45">
      <c r="K1363" s="65">
        <v>1361</v>
      </c>
      <c r="L1363" s="107">
        <v>59.200000000000067</v>
      </c>
      <c r="M1363" s="105">
        <v>1549.4124689434013</v>
      </c>
    </row>
    <row r="1364" spans="11:13" x14ac:dyDescent="0.45">
      <c r="K1364" s="65">
        <v>1362</v>
      </c>
      <c r="L1364" s="107">
        <v>6.5725203057809267E-14</v>
      </c>
      <c r="M1364" s="105">
        <v>1538.8439941297408</v>
      </c>
    </row>
    <row r="1365" spans="11:13" x14ac:dyDescent="0.45">
      <c r="K1365" s="65">
        <v>1363</v>
      </c>
      <c r="L1365" s="107">
        <v>-18.699999999999932</v>
      </c>
      <c r="M1365" s="105">
        <v>1535.6289301649624</v>
      </c>
    </row>
    <row r="1366" spans="11:13" x14ac:dyDescent="0.45">
      <c r="K1366" s="65">
        <v>1364</v>
      </c>
      <c r="L1366" s="107">
        <v>56.500000000000071</v>
      </c>
      <c r="M1366" s="105">
        <v>1549.3351565839725</v>
      </c>
    </row>
    <row r="1367" spans="11:13" x14ac:dyDescent="0.45">
      <c r="K1367" s="65">
        <v>1365</v>
      </c>
      <c r="L1367" s="107">
        <v>7.2830630415410269E-14</v>
      </c>
      <c r="M1367" s="105">
        <v>1539.2531456444688</v>
      </c>
    </row>
    <row r="1368" spans="11:13" x14ac:dyDescent="0.45">
      <c r="K1368" s="65">
        <v>1366</v>
      </c>
      <c r="L1368" s="107">
        <v>37.40000000000007</v>
      </c>
      <c r="M1368" s="105">
        <v>1546.1336267706019</v>
      </c>
    </row>
    <row r="1369" spans="11:13" x14ac:dyDescent="0.45">
      <c r="K1369" s="65">
        <v>1367</v>
      </c>
      <c r="L1369" s="107">
        <v>6.80000000000007</v>
      </c>
      <c r="M1369" s="105">
        <v>1540.7328250099783</v>
      </c>
    </row>
    <row r="1370" spans="11:13" x14ac:dyDescent="0.45">
      <c r="K1370" s="65">
        <v>1368</v>
      </c>
      <c r="L1370" s="107">
        <v>7.0166095156309893E-14</v>
      </c>
      <c r="M1370" s="105">
        <v>1539.6484280599184</v>
      </c>
    </row>
    <row r="1371" spans="11:13" x14ac:dyDescent="0.45">
      <c r="K1371" s="65">
        <v>1369</v>
      </c>
      <c r="L1371" s="107">
        <v>-6.0999999999999295</v>
      </c>
      <c r="M1371" s="105">
        <v>1537.9585374915589</v>
      </c>
    </row>
    <row r="1372" spans="11:13" x14ac:dyDescent="0.45">
      <c r="K1372" s="65">
        <v>1370</v>
      </c>
      <c r="L1372" s="107">
        <v>38.700000000000067</v>
      </c>
      <c r="M1372" s="105">
        <v>1545.4407862666096</v>
      </c>
    </row>
    <row r="1373" spans="11:13" x14ac:dyDescent="0.45">
      <c r="K1373" s="65">
        <v>1371</v>
      </c>
      <c r="L1373" s="107">
        <v>6.5725203057809267E-14</v>
      </c>
      <c r="M1373" s="105">
        <v>1537.8481415490101</v>
      </c>
    </row>
    <row r="1374" spans="11:13" x14ac:dyDescent="0.45">
      <c r="K1374" s="65">
        <v>1372</v>
      </c>
      <c r="L1374" s="107">
        <v>62.500000000000064</v>
      </c>
      <c r="M1374" s="105">
        <v>1549.4170526997159</v>
      </c>
    </row>
    <row r="1375" spans="11:13" x14ac:dyDescent="0.45">
      <c r="K1375" s="65">
        <v>1373</v>
      </c>
      <c r="L1375" s="107">
        <v>2.5000000000000657</v>
      </c>
      <c r="M1375" s="105">
        <v>1538.8665503835175</v>
      </c>
    </row>
    <row r="1376" spans="11:13" x14ac:dyDescent="0.45">
      <c r="K1376" s="65">
        <v>1374</v>
      </c>
      <c r="L1376" s="107">
        <v>6.5725203057809267E-14</v>
      </c>
      <c r="M1376" s="105">
        <v>1538.7293510812165</v>
      </c>
    </row>
    <row r="1377" spans="11:13" x14ac:dyDescent="0.45">
      <c r="K1377" s="65">
        <v>1375</v>
      </c>
      <c r="L1377" s="107">
        <v>-37.699999999999939</v>
      </c>
      <c r="M1377" s="105">
        <v>1532.2569749747292</v>
      </c>
    </row>
    <row r="1378" spans="11:13" x14ac:dyDescent="0.45">
      <c r="K1378" s="65">
        <v>1376</v>
      </c>
      <c r="L1378" s="107">
        <v>-47.599999999999937</v>
      </c>
      <c r="M1378" s="105">
        <v>1530.8274331248808</v>
      </c>
    </row>
    <row r="1379" spans="11:13" x14ac:dyDescent="0.45">
      <c r="K1379" s="65">
        <v>1377</v>
      </c>
      <c r="L1379" s="107">
        <v>6.5725203057809267E-14</v>
      </c>
      <c r="M1379" s="105">
        <v>1539.7564685261316</v>
      </c>
    </row>
    <row r="1380" spans="11:13" x14ac:dyDescent="0.45">
      <c r="K1380" s="65">
        <v>1378</v>
      </c>
      <c r="L1380" s="107">
        <v>20.500000000000064</v>
      </c>
      <c r="M1380" s="105">
        <v>1543.6099297149749</v>
      </c>
    </row>
    <row r="1381" spans="11:13" x14ac:dyDescent="0.45">
      <c r="K1381" s="65">
        <v>1379</v>
      </c>
      <c r="L1381" s="107">
        <v>-45.399999999999942</v>
      </c>
      <c r="M1381" s="105">
        <v>1531.8882701366852</v>
      </c>
    </row>
    <row r="1382" spans="11:13" x14ac:dyDescent="0.45">
      <c r="K1382" s="65">
        <v>1380</v>
      </c>
      <c r="L1382" s="107">
        <v>5.8619775700208265E-14</v>
      </c>
      <c r="M1382" s="105">
        <v>1540.270940515865</v>
      </c>
    </row>
    <row r="1383" spans="11:13" x14ac:dyDescent="0.45">
      <c r="K1383" s="65">
        <v>1381</v>
      </c>
      <c r="L1383" s="107">
        <v>51.800000000000054</v>
      </c>
      <c r="M1383" s="105">
        <v>1549.7133148727698</v>
      </c>
    </row>
    <row r="1384" spans="11:13" x14ac:dyDescent="0.45">
      <c r="K1384" s="65">
        <v>1382</v>
      </c>
      <c r="L1384" s="107">
        <v>59.200000000000053</v>
      </c>
      <c r="M1384" s="105">
        <v>1551.1070349835331</v>
      </c>
    </row>
    <row r="1385" spans="11:13" x14ac:dyDescent="0.45">
      <c r="K1385" s="65">
        <v>1383</v>
      </c>
      <c r="L1385" s="107">
        <v>5.1514348342607263E-14</v>
      </c>
      <c r="M1385" s="105">
        <v>1540.5043927736319</v>
      </c>
    </row>
    <row r="1386" spans="11:13" x14ac:dyDescent="0.45">
      <c r="K1386" s="65">
        <v>1384</v>
      </c>
      <c r="L1386" s="107">
        <v>-56.899999999999949</v>
      </c>
      <c r="M1386" s="105">
        <v>1530.3793664169903</v>
      </c>
    </row>
    <row r="1387" spans="11:13" x14ac:dyDescent="0.45">
      <c r="K1387" s="65">
        <v>1385</v>
      </c>
      <c r="L1387" s="107">
        <v>-67.699999999999946</v>
      </c>
      <c r="M1387" s="105">
        <v>1528.6130902184882</v>
      </c>
    </row>
    <row r="1388" spans="11:13" x14ac:dyDescent="0.45">
      <c r="K1388" s="65">
        <v>1386</v>
      </c>
      <c r="L1388" s="107">
        <v>5.8619775700208265E-14</v>
      </c>
      <c r="M1388" s="105">
        <v>1540.9874116771773</v>
      </c>
    </row>
    <row r="1389" spans="11:13" x14ac:dyDescent="0.45">
      <c r="K1389" s="65">
        <v>1387</v>
      </c>
      <c r="L1389" s="107">
        <v>36.300000000000054</v>
      </c>
      <c r="M1389" s="105">
        <v>1547.8094872071142</v>
      </c>
    </row>
    <row r="1390" spans="11:13" x14ac:dyDescent="0.45">
      <c r="K1390" s="65">
        <v>1388</v>
      </c>
      <c r="L1390" s="107">
        <v>-1.4999999999999414</v>
      </c>
      <c r="M1390" s="105">
        <v>1541.2526302838714</v>
      </c>
    </row>
    <row r="1391" spans="11:13" x14ac:dyDescent="0.45">
      <c r="K1391" s="65">
        <v>1389</v>
      </c>
      <c r="L1391" s="107">
        <v>5.8619775700208265E-14</v>
      </c>
      <c r="M1391" s="105">
        <v>1541.8091145021683</v>
      </c>
    </row>
    <row r="1392" spans="11:13" x14ac:dyDescent="0.45">
      <c r="K1392" s="65">
        <v>1390</v>
      </c>
      <c r="L1392" s="107">
        <v>-30.499999999999943</v>
      </c>
      <c r="M1392" s="105">
        <v>1535.8042598151553</v>
      </c>
    </row>
    <row r="1393" spans="11:13" x14ac:dyDescent="0.45">
      <c r="K1393" s="65">
        <v>1391</v>
      </c>
      <c r="L1393" s="107">
        <v>9.60000000000006</v>
      </c>
      <c r="M1393" s="105">
        <v>1542.5434342562644</v>
      </c>
    </row>
    <row r="1394" spans="11:13" x14ac:dyDescent="0.45">
      <c r="K1394" s="65">
        <v>1392</v>
      </c>
      <c r="L1394" s="107">
        <v>6.0396132539608516E-14</v>
      </c>
      <c r="M1394" s="105">
        <v>1540.2961736507268</v>
      </c>
    </row>
    <row r="1395" spans="11:13" x14ac:dyDescent="0.45">
      <c r="K1395" s="65">
        <v>1393</v>
      </c>
      <c r="L1395" s="107">
        <v>44.600000000000058</v>
      </c>
      <c r="M1395" s="105">
        <v>1548.5803966088224</v>
      </c>
    </row>
    <row r="1396" spans="11:13" x14ac:dyDescent="0.45">
      <c r="K1396" s="65">
        <v>1394</v>
      </c>
      <c r="L1396" s="107">
        <v>51.800000000000061</v>
      </c>
      <c r="M1396" s="105">
        <v>1550.0829142291695</v>
      </c>
    </row>
    <row r="1397" spans="11:13" x14ac:dyDescent="0.45">
      <c r="K1397" s="65">
        <v>1395</v>
      </c>
      <c r="L1397" s="107">
        <v>6.5725203057809267E-14</v>
      </c>
      <c r="M1397" s="105">
        <v>1540.9564167437945</v>
      </c>
    </row>
    <row r="1398" spans="11:13" x14ac:dyDescent="0.45">
      <c r="K1398" s="65">
        <v>1396</v>
      </c>
      <c r="L1398" s="107">
        <v>-56.099999999999937</v>
      </c>
      <c r="M1398" s="105">
        <v>1531.0866782433318</v>
      </c>
    </row>
    <row r="1399" spans="11:13" x14ac:dyDescent="0.45">
      <c r="K1399" s="65">
        <v>1397</v>
      </c>
      <c r="L1399" s="107">
        <v>15.400000000000064</v>
      </c>
      <c r="M1399" s="105">
        <v>1544.2441581738717</v>
      </c>
    </row>
    <row r="1400" spans="11:13" x14ac:dyDescent="0.45">
      <c r="K1400" s="65">
        <v>1398</v>
      </c>
      <c r="L1400" s="107">
        <v>6.3948846218409017E-14</v>
      </c>
      <c r="M1400" s="105">
        <v>1541.6806932248285</v>
      </c>
    </row>
    <row r="1401" spans="11:13" x14ac:dyDescent="0.45">
      <c r="K1401" s="65">
        <v>1399</v>
      </c>
      <c r="L1401" s="107">
        <v>-16.099999999999937</v>
      </c>
      <c r="M1401" s="105">
        <v>1538.2866090654795</v>
      </c>
    </row>
    <row r="1402" spans="11:13" x14ac:dyDescent="0.45">
      <c r="K1402" s="65">
        <v>1400</v>
      </c>
      <c r="L1402" s="107">
        <v>-61.599999999999937</v>
      </c>
      <c r="M1402" s="105">
        <v>1529.6208894110866</v>
      </c>
    </row>
    <row r="1403" spans="11:13" x14ac:dyDescent="0.45">
      <c r="K1403" s="65">
        <v>1401</v>
      </c>
      <c r="L1403" s="107">
        <v>6.5725203057809267E-14</v>
      </c>
      <c r="M1403" s="105">
        <v>1540.2851640746201</v>
      </c>
    </row>
    <row r="1404" spans="11:13" x14ac:dyDescent="0.45">
      <c r="K1404" s="65">
        <v>1402</v>
      </c>
      <c r="L1404" s="107">
        <v>-58.999999999999936</v>
      </c>
      <c r="M1404" s="105">
        <v>1530.0294530901724</v>
      </c>
    </row>
    <row r="1405" spans="11:13" x14ac:dyDescent="0.45">
      <c r="K1405" s="65">
        <v>1403</v>
      </c>
      <c r="L1405" s="107">
        <v>9.0000000000000657</v>
      </c>
      <c r="M1405" s="105">
        <v>1542.6952763716313</v>
      </c>
    </row>
    <row r="1406" spans="11:13" x14ac:dyDescent="0.45">
      <c r="K1406" s="65">
        <v>1404</v>
      </c>
      <c r="L1406" s="107">
        <v>6.5725203057809267E-14</v>
      </c>
      <c r="M1406" s="105">
        <v>1541.4251047134014</v>
      </c>
    </row>
    <row r="1407" spans="11:13" x14ac:dyDescent="0.45">
      <c r="K1407" s="65">
        <v>1405</v>
      </c>
      <c r="L1407" s="107">
        <v>74.800000000000068</v>
      </c>
      <c r="M1407" s="105">
        <v>1554.2445540851211</v>
      </c>
    </row>
    <row r="1408" spans="11:13" x14ac:dyDescent="0.45">
      <c r="K1408" s="65">
        <v>1406</v>
      </c>
      <c r="L1408" s="107">
        <v>56.000000000000071</v>
      </c>
      <c r="M1408" s="105">
        <v>1550.1390867606103</v>
      </c>
    </row>
    <row r="1409" spans="11:13" x14ac:dyDescent="0.45">
      <c r="K1409" s="65">
        <v>1407</v>
      </c>
      <c r="L1409" s="107">
        <v>7.2830630415410269E-14</v>
      </c>
      <c r="M1409" s="105">
        <v>1539.3622522400467</v>
      </c>
    </row>
    <row r="1410" spans="11:13" x14ac:dyDescent="0.45">
      <c r="K1410" s="65">
        <v>1408</v>
      </c>
      <c r="L1410" s="107">
        <v>-63.399999999999928</v>
      </c>
      <c r="M1410" s="105">
        <v>1527.4260787266064</v>
      </c>
    </row>
    <row r="1411" spans="11:13" x14ac:dyDescent="0.45">
      <c r="K1411" s="65">
        <v>1409</v>
      </c>
      <c r="L1411" s="107">
        <v>-65.199999999999932</v>
      </c>
      <c r="M1411" s="105">
        <v>1526.6495222542467</v>
      </c>
    </row>
    <row r="1412" spans="11:13" x14ac:dyDescent="0.45">
      <c r="K1412" s="65">
        <v>1410</v>
      </c>
      <c r="L1412" s="107">
        <v>7.2830630415410269E-14</v>
      </c>
      <c r="M1412" s="105">
        <v>1537.9376251207211</v>
      </c>
    </row>
    <row r="1413" spans="11:13" x14ac:dyDescent="0.45">
      <c r="K1413" s="65">
        <v>1411</v>
      </c>
      <c r="L1413" s="107">
        <v>-20.299999999999926</v>
      </c>
      <c r="M1413" s="105">
        <v>1533.7679993699967</v>
      </c>
    </row>
    <row r="1414" spans="11:13" x14ac:dyDescent="0.45">
      <c r="K1414" s="65">
        <v>1412</v>
      </c>
      <c r="L1414" s="107">
        <v>-66.399999999999935</v>
      </c>
      <c r="M1414" s="105">
        <v>1524.9793913737767</v>
      </c>
    </row>
    <row r="1415" spans="11:13" x14ac:dyDescent="0.45">
      <c r="K1415" s="65">
        <v>1413</v>
      </c>
      <c r="L1415" s="107">
        <v>7.2830630415410269E-14</v>
      </c>
      <c r="M1415" s="105">
        <v>1536.493515025534</v>
      </c>
    </row>
    <row r="1416" spans="11:13" x14ac:dyDescent="0.45">
      <c r="K1416" s="65">
        <v>1414</v>
      </c>
      <c r="L1416" s="107">
        <v>4.3000000000000727</v>
      </c>
      <c r="M1416" s="105">
        <v>1537.3245539353807</v>
      </c>
    </row>
    <row r="1417" spans="11:13" x14ac:dyDescent="0.45">
      <c r="K1417" s="65">
        <v>1415</v>
      </c>
      <c r="L1417" s="107">
        <v>41.100000000000065</v>
      </c>
      <c r="M1417" s="105">
        <v>1544.0006066117685</v>
      </c>
    </row>
    <row r="1418" spans="11:13" x14ac:dyDescent="0.45">
      <c r="K1418" s="65">
        <v>1416</v>
      </c>
      <c r="L1418" s="107">
        <v>6.5725203057809267E-14</v>
      </c>
      <c r="M1418" s="105">
        <v>1536.6146029720978</v>
      </c>
    </row>
    <row r="1419" spans="11:13" x14ac:dyDescent="0.45">
      <c r="K1419" s="65">
        <v>1417</v>
      </c>
      <c r="L1419" s="107">
        <v>84.400000000000063</v>
      </c>
      <c r="M1419" s="105">
        <v>1551.9829153542653</v>
      </c>
    </row>
    <row r="1420" spans="11:13" x14ac:dyDescent="0.45">
      <c r="K1420" s="65">
        <v>1418</v>
      </c>
      <c r="L1420" s="107">
        <v>20.900000000000063</v>
      </c>
      <c r="M1420" s="105">
        <v>1540.6370178621396</v>
      </c>
    </row>
    <row r="1421" spans="11:13" x14ac:dyDescent="0.45">
      <c r="K1421" s="65">
        <v>1419</v>
      </c>
      <c r="L1421" s="107">
        <v>6.5725203057809267E-14</v>
      </c>
      <c r="M1421" s="105">
        <v>1537.0271957549667</v>
      </c>
    </row>
    <row r="1422" spans="11:13" x14ac:dyDescent="0.45">
      <c r="K1422" s="65">
        <v>1420</v>
      </c>
      <c r="L1422" s="107">
        <v>40.600000000000065</v>
      </c>
      <c r="M1422" s="105">
        <v>1543.9210325804368</v>
      </c>
    </row>
    <row r="1423" spans="11:13" x14ac:dyDescent="0.45">
      <c r="K1423" s="65">
        <v>1421</v>
      </c>
      <c r="L1423" s="107">
        <v>42.700000000000067</v>
      </c>
      <c r="M1423" s="105">
        <v>1543.843506384954</v>
      </c>
    </row>
    <row r="1424" spans="11:13" x14ac:dyDescent="0.45">
      <c r="K1424" s="65">
        <v>1422</v>
      </c>
      <c r="L1424" s="107">
        <v>6.5725203057809267E-14</v>
      </c>
      <c r="M1424" s="105">
        <v>1535.7024453466443</v>
      </c>
    </row>
    <row r="1425" spans="11:13" x14ac:dyDescent="0.45">
      <c r="K1425" s="65">
        <v>1423</v>
      </c>
      <c r="L1425" s="107">
        <v>-57.999999999999936</v>
      </c>
      <c r="M1425" s="105">
        <v>1524.8562306745644</v>
      </c>
    </row>
    <row r="1426" spans="11:13" x14ac:dyDescent="0.45">
      <c r="K1426" s="65">
        <v>1424</v>
      </c>
      <c r="L1426" s="107">
        <v>-1.9999999999999343</v>
      </c>
      <c r="M1426" s="105">
        <v>1534.5950932905171</v>
      </c>
    </row>
    <row r="1427" spans="11:13" x14ac:dyDescent="0.45">
      <c r="K1427" s="65">
        <v>1425</v>
      </c>
      <c r="L1427" s="107">
        <v>6.5725203057809267E-14</v>
      </c>
      <c r="M1427" s="105">
        <v>1534.5555227307739</v>
      </c>
    </row>
    <row r="1428" spans="11:13" x14ac:dyDescent="0.45">
      <c r="K1428" s="65">
        <v>1426</v>
      </c>
      <c r="L1428" s="107">
        <v>36.400000000000063</v>
      </c>
      <c r="M1428" s="105">
        <v>1541.3141895943893</v>
      </c>
    </row>
    <row r="1429" spans="11:13" x14ac:dyDescent="0.45">
      <c r="K1429" s="65">
        <v>1427</v>
      </c>
      <c r="L1429" s="107">
        <v>45.900000000000063</v>
      </c>
      <c r="M1429" s="105">
        <v>1543.190304456823</v>
      </c>
    </row>
    <row r="1430" spans="11:13" x14ac:dyDescent="0.45">
      <c r="K1430" s="65">
        <v>1428</v>
      </c>
      <c r="L1430" s="107">
        <v>6.5725203057809267E-14</v>
      </c>
      <c r="M1430" s="105">
        <v>1535.0831626300821</v>
      </c>
    </row>
    <row r="1431" spans="11:13" x14ac:dyDescent="0.45">
      <c r="K1431" s="65">
        <v>1429</v>
      </c>
      <c r="L1431" s="107">
        <v>-78.699999999999932</v>
      </c>
      <c r="M1431" s="105">
        <v>1521.2406636543017</v>
      </c>
    </row>
    <row r="1432" spans="11:13" x14ac:dyDescent="0.45">
      <c r="K1432" s="65">
        <v>1430</v>
      </c>
      <c r="L1432" s="107">
        <v>-20.699999999999932</v>
      </c>
      <c r="M1432" s="105">
        <v>1532.0872196723758</v>
      </c>
    </row>
    <row r="1433" spans="11:13" x14ac:dyDescent="0.45">
      <c r="K1433" s="65">
        <v>1431</v>
      </c>
      <c r="L1433" s="107">
        <v>6.9277916736609768E-14</v>
      </c>
      <c r="M1433" s="105">
        <v>1536.1546963543415</v>
      </c>
    </row>
    <row r="1434" spans="11:13" x14ac:dyDescent="0.45">
      <c r="K1434" s="65">
        <v>1432</v>
      </c>
      <c r="L1434" s="107">
        <v>37.400000000000063</v>
      </c>
      <c r="M1434" s="105">
        <v>1542.9697681762154</v>
      </c>
    </row>
    <row r="1435" spans="11:13" x14ac:dyDescent="0.45">
      <c r="K1435" s="65">
        <v>1433</v>
      </c>
      <c r="L1435" s="107">
        <v>-5.5999999999999357</v>
      </c>
      <c r="M1435" s="105">
        <v>1535.2719495671581</v>
      </c>
    </row>
    <row r="1436" spans="11:13" x14ac:dyDescent="0.45">
      <c r="K1436" s="65">
        <v>1434</v>
      </c>
      <c r="L1436" s="107">
        <v>6.3948846218409017E-14</v>
      </c>
      <c r="M1436" s="105">
        <v>1536.3683178697552</v>
      </c>
    </row>
    <row r="1437" spans="11:13" x14ac:dyDescent="0.45">
      <c r="K1437" s="65">
        <v>1435</v>
      </c>
      <c r="L1437" s="107">
        <v>6.3948846218409017E-14</v>
      </c>
      <c r="M1437" s="105">
        <v>1536.7201079625365</v>
      </c>
    </row>
    <row r="1438" spans="11:13" x14ac:dyDescent="0.45">
      <c r="K1438" s="65">
        <v>1436</v>
      </c>
      <c r="L1438" s="107">
        <v>-56.999999999999936</v>
      </c>
      <c r="M1438" s="105">
        <v>1526.8097873147613</v>
      </c>
    </row>
    <row r="1439" spans="11:13" x14ac:dyDescent="0.45">
      <c r="K1439" s="65">
        <v>1437</v>
      </c>
      <c r="L1439" s="107">
        <v>6.5725203057809267E-14</v>
      </c>
      <c r="M1439" s="105">
        <v>1537.4789285908728</v>
      </c>
    </row>
    <row r="1440" spans="11:13" x14ac:dyDescent="0.45">
      <c r="K1440" s="65">
        <v>1438</v>
      </c>
      <c r="L1440" s="107">
        <v>-23.699999999999932</v>
      </c>
      <c r="M1440" s="105">
        <v>1532.7000550193275</v>
      </c>
    </row>
    <row r="1441" spans="11:13" x14ac:dyDescent="0.45">
      <c r="K1441" s="65">
        <v>1439</v>
      </c>
      <c r="L1441" s="107">
        <v>-1.299999999999935</v>
      </c>
      <c r="M1441" s="105">
        <v>1536.2478546892114</v>
      </c>
    </row>
    <row r="1442" spans="11:13" x14ac:dyDescent="0.45">
      <c r="K1442" s="65">
        <v>1440</v>
      </c>
      <c r="L1442" s="107">
        <v>6.5059069243034173E-14</v>
      </c>
      <c r="M1442" s="105">
        <v>1535.9763675610761</v>
      </c>
    </row>
    <row r="1443" spans="11:13" x14ac:dyDescent="0.45">
      <c r="K1443" s="65">
        <v>1441</v>
      </c>
      <c r="L1443" s="107">
        <v>-2.9999999999999352</v>
      </c>
      <c r="M1443" s="105">
        <v>1535.6345093557097</v>
      </c>
    </row>
    <row r="1444" spans="11:13" x14ac:dyDescent="0.45">
      <c r="K1444" s="65">
        <v>1442</v>
      </c>
      <c r="L1444" s="107">
        <v>43.000000000000064</v>
      </c>
      <c r="M1444" s="105">
        <v>1544.1147022995754</v>
      </c>
    </row>
    <row r="1445" spans="11:13" x14ac:dyDescent="0.45">
      <c r="K1445" s="65">
        <v>1443</v>
      </c>
      <c r="L1445" s="107">
        <v>6.5725203057809267E-14</v>
      </c>
      <c r="M1445" s="105">
        <v>1536.5240140857779</v>
      </c>
    </row>
    <row r="1446" spans="11:13" x14ac:dyDescent="0.45">
      <c r="K1446" s="65">
        <v>1444</v>
      </c>
      <c r="L1446" s="107">
        <v>-35.099999999999937</v>
      </c>
      <c r="M1446" s="105">
        <v>1530.4128700012632</v>
      </c>
    </row>
    <row r="1447" spans="11:13" x14ac:dyDescent="0.45">
      <c r="K1447" s="65">
        <v>1445</v>
      </c>
      <c r="L1447" s="107">
        <v>-5.4999999999999343</v>
      </c>
      <c r="M1447" s="105">
        <v>1535.9843927812556</v>
      </c>
    </row>
    <row r="1448" spans="11:13" x14ac:dyDescent="0.45">
      <c r="K1448" s="65">
        <v>1446</v>
      </c>
      <c r="L1448" s="107">
        <v>6.5725203057809267E-14</v>
      </c>
      <c r="M1448" s="105">
        <v>1537.1844864245679</v>
      </c>
    </row>
    <row r="1449" spans="11:13" x14ac:dyDescent="0.45">
      <c r="K1449" s="65">
        <v>1447</v>
      </c>
      <c r="L1449" s="107">
        <v>-26.999999999999936</v>
      </c>
      <c r="M1449" s="105">
        <v>1532.4193795060205</v>
      </c>
    </row>
    <row r="1450" spans="11:13" x14ac:dyDescent="0.45">
      <c r="K1450" s="65">
        <v>1448</v>
      </c>
      <c r="L1450" s="107">
        <v>6.5000000000000657</v>
      </c>
      <c r="M1450" s="105">
        <v>1538.5728632289845</v>
      </c>
    </row>
    <row r="1451" spans="11:13" x14ac:dyDescent="0.45">
      <c r="K1451" s="65">
        <v>1449</v>
      </c>
      <c r="L1451" s="107">
        <v>6.5725203057809267E-14</v>
      </c>
      <c r="M1451" s="105">
        <v>1537.4894260496105</v>
      </c>
    </row>
    <row r="1452" spans="11:13" x14ac:dyDescent="0.45">
      <c r="K1452" s="65">
        <v>1450</v>
      </c>
      <c r="L1452" s="107">
        <v>49.000000000000064</v>
      </c>
      <c r="M1452" s="105">
        <v>1546.516489493313</v>
      </c>
    </row>
    <row r="1453" spans="11:13" x14ac:dyDescent="0.45">
      <c r="K1453" s="65">
        <v>1451</v>
      </c>
      <c r="L1453" s="107">
        <v>57.100000000000065</v>
      </c>
      <c r="M1453" s="105">
        <v>1548.127390556353</v>
      </c>
    </row>
    <row r="1454" spans="11:13" x14ac:dyDescent="0.45">
      <c r="K1454" s="65">
        <v>1452</v>
      </c>
      <c r="L1454" s="107">
        <v>6.5725203057809267E-14</v>
      </c>
      <c r="M1454" s="105">
        <v>1537.992626213015</v>
      </c>
    </row>
    <row r="1455" spans="11:13" x14ac:dyDescent="0.45">
      <c r="K1455" s="65">
        <v>1453</v>
      </c>
      <c r="L1455" s="107">
        <v>-28.199999999999932</v>
      </c>
      <c r="M1455" s="105">
        <v>1533.2946704557369</v>
      </c>
    </row>
    <row r="1456" spans="11:13" x14ac:dyDescent="0.45">
      <c r="K1456" s="65">
        <v>1454</v>
      </c>
      <c r="L1456" s="107">
        <v>2.200000000000065</v>
      </c>
      <c r="M1456" s="105">
        <v>1539.1729024330025</v>
      </c>
    </row>
    <row r="1457" spans="11:13" x14ac:dyDescent="0.45">
      <c r="K1457" s="65">
        <v>1455</v>
      </c>
      <c r="L1457" s="107">
        <v>6.4837024638109142E-14</v>
      </c>
      <c r="M1457" s="105">
        <v>1539.1478650184044</v>
      </c>
    </row>
    <row r="1458" spans="11:13" x14ac:dyDescent="0.45">
      <c r="K1458" s="65">
        <v>1456</v>
      </c>
      <c r="L1458" s="107">
        <v>6.1000000000000645</v>
      </c>
      <c r="M1458" s="105">
        <v>1539.7169778282939</v>
      </c>
    </row>
    <row r="1459" spans="11:13" x14ac:dyDescent="0.45">
      <c r="K1459" s="65">
        <v>1457</v>
      </c>
      <c r="L1459" s="107">
        <v>-33.799999999999933</v>
      </c>
      <c r="M1459" s="105">
        <v>1532.0026759613243</v>
      </c>
    </row>
    <row r="1460" spans="11:13" x14ac:dyDescent="0.45">
      <c r="K1460" s="65">
        <v>1458</v>
      </c>
      <c r="L1460" s="107">
        <v>6.5725203057809267E-14</v>
      </c>
      <c r="M1460" s="105">
        <v>1537.6006599055563</v>
      </c>
    </row>
    <row r="1461" spans="11:13" x14ac:dyDescent="0.45">
      <c r="K1461" s="65">
        <v>1459</v>
      </c>
      <c r="L1461" s="107">
        <v>-62.999999999999936</v>
      </c>
      <c r="M1461" s="105">
        <v>1526.6290559461229</v>
      </c>
    </row>
    <row r="1462" spans="11:13" x14ac:dyDescent="0.45">
      <c r="K1462" s="65">
        <v>1460</v>
      </c>
      <c r="L1462" s="107">
        <v>-44.999999999999936</v>
      </c>
      <c r="M1462" s="105">
        <v>1530.3032816104462</v>
      </c>
    </row>
    <row r="1463" spans="11:13" x14ac:dyDescent="0.45">
      <c r="K1463" s="65">
        <v>1461</v>
      </c>
      <c r="L1463" s="107">
        <v>6.5725203057809267E-14</v>
      </c>
      <c r="M1463" s="105">
        <v>1538.8154619207835</v>
      </c>
    </row>
    <row r="1464" spans="11:13" x14ac:dyDescent="0.45">
      <c r="K1464" s="65">
        <v>1462</v>
      </c>
      <c r="L1464" s="107">
        <v>100.90000000000006</v>
      </c>
      <c r="M1464" s="105">
        <v>1557.3385691492588</v>
      </c>
    </row>
    <row r="1465" spans="11:13" x14ac:dyDescent="0.45">
      <c r="K1465" s="65">
        <v>1463</v>
      </c>
      <c r="L1465" s="107">
        <v>27.20000000000006</v>
      </c>
      <c r="M1465" s="105">
        <v>1544.3225377343633</v>
      </c>
    </row>
    <row r="1466" spans="11:13" x14ac:dyDescent="0.45">
      <c r="K1466" s="65">
        <v>1464</v>
      </c>
      <c r="L1466" s="107">
        <v>6.2172489379008766E-14</v>
      </c>
      <c r="M1466" s="105">
        <v>1539.7546025079571</v>
      </c>
    </row>
    <row r="1467" spans="11:13" x14ac:dyDescent="0.45">
      <c r="K1467" s="65">
        <v>1465</v>
      </c>
      <c r="L1467" s="107">
        <v>27.100000000000065</v>
      </c>
      <c r="M1467" s="105">
        <v>1544.2140748929094</v>
      </c>
    </row>
    <row r="1468" spans="11:13" x14ac:dyDescent="0.45">
      <c r="K1468" s="65">
        <v>1466</v>
      </c>
      <c r="L1468" s="107">
        <v>31.800000000000061</v>
      </c>
      <c r="M1468" s="105">
        <v>1544.614790443552</v>
      </c>
    </row>
    <row r="1469" spans="11:13" x14ac:dyDescent="0.45">
      <c r="K1469" s="65">
        <v>1467</v>
      </c>
      <c r="L1469" s="107">
        <v>6.2172489379008766E-14</v>
      </c>
      <c r="M1469" s="105">
        <v>1538.4431017008908</v>
      </c>
    </row>
    <row r="1470" spans="11:13" x14ac:dyDescent="0.45">
      <c r="K1470" s="65">
        <v>1468</v>
      </c>
      <c r="L1470" s="107">
        <v>-0.79999999999993787</v>
      </c>
      <c r="M1470" s="105">
        <v>1538.4764430906855</v>
      </c>
    </row>
    <row r="1471" spans="11:13" x14ac:dyDescent="0.45">
      <c r="K1471" s="65">
        <v>1469</v>
      </c>
      <c r="L1471" s="107">
        <v>23.400000000000063</v>
      </c>
      <c r="M1471" s="105">
        <v>1543.0095844321413</v>
      </c>
    </row>
    <row r="1472" spans="11:13" x14ac:dyDescent="0.45">
      <c r="K1472" s="65">
        <v>1470</v>
      </c>
      <c r="L1472" s="107">
        <v>6.2172489379008766E-14</v>
      </c>
      <c r="M1472" s="105">
        <v>1538.9475269255486</v>
      </c>
    </row>
    <row r="1473" spans="11:13" x14ac:dyDescent="0.45">
      <c r="K1473" s="65">
        <v>1471</v>
      </c>
      <c r="L1473" s="107">
        <v>57.20000000000006</v>
      </c>
      <c r="M1473" s="105">
        <v>1549.3818417639952</v>
      </c>
    </row>
    <row r="1474" spans="11:13" x14ac:dyDescent="0.45">
      <c r="K1474" s="65">
        <v>1472</v>
      </c>
      <c r="L1474" s="107">
        <v>69.500000000000057</v>
      </c>
      <c r="M1474" s="105">
        <v>1551.6715507134113</v>
      </c>
    </row>
    <row r="1475" spans="11:13" x14ac:dyDescent="0.45">
      <c r="K1475" s="65">
        <v>1473</v>
      </c>
      <c r="L1475" s="107">
        <v>5.8619775700208265E-14</v>
      </c>
      <c r="M1475" s="105">
        <v>1539.2235214091309</v>
      </c>
    </row>
    <row r="1476" spans="11:13" x14ac:dyDescent="0.45">
      <c r="K1476" s="65">
        <v>1474</v>
      </c>
      <c r="L1476" s="107">
        <v>-48.699999999999946</v>
      </c>
      <c r="M1476" s="105">
        <v>1529.7721802806761</v>
      </c>
    </row>
    <row r="1477" spans="11:13" x14ac:dyDescent="0.45">
      <c r="K1477" s="65">
        <v>1475</v>
      </c>
      <c r="L1477" s="107">
        <v>-37.099999999999945</v>
      </c>
      <c r="M1477" s="105">
        <v>1531.2315471989921</v>
      </c>
    </row>
    <row r="1478" spans="11:13" x14ac:dyDescent="0.45">
      <c r="K1478" s="65">
        <v>1476</v>
      </c>
      <c r="L1478" s="107">
        <v>5.8619775700208265E-14</v>
      </c>
      <c r="M1478" s="105">
        <v>1537.2721579157981</v>
      </c>
    </row>
    <row r="1479" spans="11:13" x14ac:dyDescent="0.45">
      <c r="K1479" s="65">
        <v>1477</v>
      </c>
      <c r="L1479" s="107">
        <v>29.400000000000055</v>
      </c>
      <c r="M1479" s="105">
        <v>1542.8025249683033</v>
      </c>
    </row>
    <row r="1480" spans="11:13" x14ac:dyDescent="0.45">
      <c r="K1480" s="65">
        <v>1478</v>
      </c>
      <c r="L1480" s="107">
        <v>-0.79999999999994209</v>
      </c>
      <c r="M1480" s="105">
        <v>1537.5717098184934</v>
      </c>
    </row>
    <row r="1481" spans="11:13" x14ac:dyDescent="0.45">
      <c r="K1481" s="65">
        <v>1479</v>
      </c>
      <c r="L1481" s="107">
        <v>5.7953641885433171E-14</v>
      </c>
      <c r="M1481" s="105">
        <v>1537.9522795595824</v>
      </c>
    </row>
    <row r="1482" spans="11:13" x14ac:dyDescent="0.45">
      <c r="K1482" s="65">
        <v>1480</v>
      </c>
      <c r="L1482" s="107">
        <v>79.600000000000051</v>
      </c>
      <c r="M1482" s="105">
        <v>1552.6105658822248</v>
      </c>
    </row>
    <row r="1483" spans="11:13" x14ac:dyDescent="0.45">
      <c r="K1483" s="65">
        <v>1481</v>
      </c>
      <c r="L1483" s="107">
        <v>70.800000000000054</v>
      </c>
      <c r="M1483" s="105">
        <v>1551.2689024869314</v>
      </c>
    </row>
    <row r="1484" spans="11:13" x14ac:dyDescent="0.45">
      <c r="K1484" s="65">
        <v>1482</v>
      </c>
      <c r="L1484" s="107">
        <v>5.8619775700208265E-14</v>
      </c>
      <c r="M1484" s="105">
        <v>1538.7752890720099</v>
      </c>
    </row>
    <row r="1485" spans="11:13" x14ac:dyDescent="0.45">
      <c r="K1485" s="65">
        <v>1483</v>
      </c>
      <c r="L1485" s="107">
        <v>-55.699999999999946</v>
      </c>
      <c r="M1485" s="105">
        <v>1528.2046373375779</v>
      </c>
    </row>
    <row r="1486" spans="11:13" x14ac:dyDescent="0.45">
      <c r="K1486" s="65">
        <v>1484</v>
      </c>
      <c r="L1486" s="107">
        <v>7.7000000000000544</v>
      </c>
      <c r="M1486" s="105">
        <v>1539.1354095135523</v>
      </c>
    </row>
    <row r="1487" spans="11:13" x14ac:dyDescent="0.45">
      <c r="K1487" s="65">
        <v>1485</v>
      </c>
      <c r="L1487" s="107">
        <v>5.4178883601707639E-14</v>
      </c>
      <c r="M1487" s="105">
        <v>1537.2025970564709</v>
      </c>
    </row>
    <row r="1488" spans="11:13" x14ac:dyDescent="0.45">
      <c r="K1488" s="65">
        <v>1486</v>
      </c>
      <c r="L1488" s="107">
        <v>40.600000000000051</v>
      </c>
      <c r="M1488" s="105">
        <v>1543.8193814741321</v>
      </c>
    </row>
    <row r="1489" spans="11:13" x14ac:dyDescent="0.45">
      <c r="K1489" s="65">
        <v>1487</v>
      </c>
      <c r="L1489" s="107">
        <v>43.600000000000051</v>
      </c>
      <c r="M1489" s="105">
        <v>1543.6284651852873</v>
      </c>
    </row>
    <row r="1490" spans="11:13" x14ac:dyDescent="0.45">
      <c r="K1490" s="65">
        <v>1488</v>
      </c>
      <c r="L1490" s="107">
        <v>5.1514348342607263E-14</v>
      </c>
      <c r="M1490" s="105">
        <v>1535.0506943941755</v>
      </c>
    </row>
    <row r="1491" spans="11:13" x14ac:dyDescent="0.45">
      <c r="K1491" s="65">
        <v>1489</v>
      </c>
      <c r="L1491" s="107">
        <v>-50.49999999999995</v>
      </c>
      <c r="M1491" s="105">
        <v>1526.1763902278103</v>
      </c>
    </row>
    <row r="1492" spans="11:13" x14ac:dyDescent="0.45">
      <c r="K1492" s="65">
        <v>1490</v>
      </c>
      <c r="L1492" s="107">
        <v>-47.899999999999949</v>
      </c>
      <c r="M1492" s="105">
        <v>1526.9133318864435</v>
      </c>
    </row>
    <row r="1493" spans="11:13" x14ac:dyDescent="0.45">
      <c r="K1493" s="65">
        <v>1491</v>
      </c>
      <c r="L1493" s="107">
        <v>5.1514348342607263E-14</v>
      </c>
      <c r="M1493" s="105">
        <v>1535.7998518951249</v>
      </c>
    </row>
    <row r="1494" spans="11:13" x14ac:dyDescent="0.45">
      <c r="K1494" s="65">
        <v>1492</v>
      </c>
      <c r="L1494" s="107">
        <v>-41.699999999999953</v>
      </c>
      <c r="M1494" s="105">
        <v>1528.4930527837541</v>
      </c>
    </row>
    <row r="1495" spans="11:13" x14ac:dyDescent="0.45">
      <c r="K1495" s="65">
        <v>1493</v>
      </c>
      <c r="L1495" s="107">
        <v>-0.69999999999995133</v>
      </c>
      <c r="M1495" s="105">
        <v>1536.1160944670517</v>
      </c>
    </row>
    <row r="1496" spans="11:13" x14ac:dyDescent="0.45">
      <c r="K1496" s="65">
        <v>1494</v>
      </c>
      <c r="L1496" s="107">
        <v>4.8627768478581856E-14</v>
      </c>
      <c r="M1496" s="105">
        <v>1536.4393979002493</v>
      </c>
    </row>
    <row r="1497" spans="11:13" x14ac:dyDescent="0.45">
      <c r="K1497" s="65">
        <v>1495</v>
      </c>
      <c r="L1497" s="107">
        <v>-34.899999999999949</v>
      </c>
      <c r="M1497" s="105">
        <v>1530.3527615128478</v>
      </c>
    </row>
    <row r="1498" spans="11:13" x14ac:dyDescent="0.45">
      <c r="K1498" s="65">
        <v>1496</v>
      </c>
      <c r="L1498" s="107">
        <v>-38.099999999999952</v>
      </c>
      <c r="M1498" s="105">
        <v>1530.0086449437706</v>
      </c>
    </row>
    <row r="1499" spans="11:13" x14ac:dyDescent="0.45">
      <c r="K1499" s="65">
        <v>1497</v>
      </c>
      <c r="L1499" s="107">
        <v>5.1514348342607263E-14</v>
      </c>
      <c r="M1499" s="105">
        <v>1537.100593074108</v>
      </c>
    </row>
    <row r="1500" spans="11:13" x14ac:dyDescent="0.45">
      <c r="K1500" s="65">
        <v>1498</v>
      </c>
      <c r="L1500" s="107">
        <v>64.200000000000045</v>
      </c>
      <c r="M1500" s="105">
        <v>1548.8539895156634</v>
      </c>
    </row>
    <row r="1501" spans="11:13" x14ac:dyDescent="0.45">
      <c r="K1501" s="65">
        <v>1499</v>
      </c>
      <c r="L1501" s="107">
        <v>58.000000000000043</v>
      </c>
      <c r="M1501" s="105">
        <v>1547.8648655785694</v>
      </c>
    </row>
    <row r="1502" spans="11:13" x14ac:dyDescent="0.45">
      <c r="K1502" s="65">
        <v>1500</v>
      </c>
      <c r="L1502" s="107">
        <v>4.4408920985006262E-14</v>
      </c>
      <c r="M1502" s="105">
        <v>1537.5576763850979</v>
      </c>
    </row>
    <row r="1503" spans="11:13" x14ac:dyDescent="0.45">
      <c r="K1503" s="65">
        <v>1501</v>
      </c>
      <c r="L1503" s="107">
        <v>60.30000000000004</v>
      </c>
      <c r="M1503" s="105">
        <v>1548.6003303267873</v>
      </c>
    </row>
    <row r="1504" spans="11:13" x14ac:dyDescent="0.45">
      <c r="K1504" s="65">
        <v>1502</v>
      </c>
      <c r="L1504" s="107">
        <v>-1.6999999999999584</v>
      </c>
      <c r="M1504" s="105">
        <v>1537.5627283448266</v>
      </c>
    </row>
    <row r="1505" spans="11:13" x14ac:dyDescent="0.45">
      <c r="K1505" s="65">
        <v>1503</v>
      </c>
      <c r="L1505" s="107">
        <v>4.1522341120980855E-14</v>
      </c>
      <c r="M1505" s="105">
        <v>1538.0573519747577</v>
      </c>
    </row>
    <row r="1506" spans="11:13" x14ac:dyDescent="0.45">
      <c r="K1506" s="65">
        <v>1504</v>
      </c>
      <c r="L1506" s="107">
        <v>7.3000000000000416</v>
      </c>
      <c r="M1506" s="105">
        <v>1539.4010078629092</v>
      </c>
    </row>
    <row r="1507" spans="11:13" x14ac:dyDescent="0.45">
      <c r="K1507" s="65">
        <v>1505</v>
      </c>
      <c r="L1507" s="107">
        <v>36.100000000000037</v>
      </c>
      <c r="M1507" s="105">
        <v>1544.6066018157317</v>
      </c>
    </row>
    <row r="1508" spans="11:13" x14ac:dyDescent="0.45">
      <c r="K1508" s="65">
        <v>1506</v>
      </c>
      <c r="L1508" s="107">
        <v>3.730349362740526E-14</v>
      </c>
      <c r="M1508" s="105">
        <v>1538.0989622048373</v>
      </c>
    </row>
    <row r="1509" spans="11:13" x14ac:dyDescent="0.45">
      <c r="K1509" s="65">
        <v>1507</v>
      </c>
      <c r="L1509" s="107">
        <v>-41.399999999999963</v>
      </c>
      <c r="M1509" s="105">
        <v>1530.6763684316084</v>
      </c>
    </row>
    <row r="1510" spans="11:13" x14ac:dyDescent="0.45">
      <c r="K1510" s="65">
        <v>1508</v>
      </c>
      <c r="L1510" s="107">
        <v>-47.999999999999964</v>
      </c>
      <c r="M1510" s="105">
        <v>1529.5623102210186</v>
      </c>
    </row>
    <row r="1511" spans="11:13" x14ac:dyDescent="0.45">
      <c r="K1511" s="65">
        <v>1509</v>
      </c>
      <c r="L1511" s="107">
        <v>3.730349362740526E-14</v>
      </c>
      <c r="M1511" s="105">
        <v>1538.2829363596925</v>
      </c>
    </row>
    <row r="1512" spans="11:13" x14ac:dyDescent="0.45">
      <c r="K1512" s="65">
        <v>1510</v>
      </c>
      <c r="L1512" s="107">
        <v>31.900000000000034</v>
      </c>
      <c r="M1512" s="105">
        <v>1544.0532387415344</v>
      </c>
    </row>
    <row r="1513" spans="11:13" x14ac:dyDescent="0.45">
      <c r="K1513" s="65">
        <v>1511</v>
      </c>
      <c r="L1513" s="107">
        <v>33.900000000000034</v>
      </c>
      <c r="M1513" s="105">
        <v>1544.4069193090852</v>
      </c>
    </row>
    <row r="1514" spans="11:13" x14ac:dyDescent="0.45">
      <c r="K1514" s="65">
        <v>1512</v>
      </c>
      <c r="L1514" s="107">
        <v>3.730349362740526E-14</v>
      </c>
      <c r="M1514" s="105">
        <v>1538.2964777932307</v>
      </c>
    </row>
    <row r="1515" spans="11:13" x14ac:dyDescent="0.45">
      <c r="K1515" s="65">
        <v>1513</v>
      </c>
      <c r="L1515" s="107">
        <v>-11.099999999999962</v>
      </c>
      <c r="M1515" s="105">
        <v>1536.3086989264714</v>
      </c>
    </row>
    <row r="1516" spans="11:13" x14ac:dyDescent="0.45">
      <c r="K1516" s="65">
        <v>1514</v>
      </c>
      <c r="L1516" s="107">
        <v>56.700000000000031</v>
      </c>
      <c r="M1516" s="105">
        <v>1548.5348467329125</v>
      </c>
    </row>
    <row r="1517" spans="11:13" x14ac:dyDescent="0.45">
      <c r="K1517" s="65">
        <v>1515</v>
      </c>
      <c r="L1517" s="107">
        <v>3.0198066269804258E-14</v>
      </c>
      <c r="M1517" s="105">
        <v>1538.2776376525151</v>
      </c>
    </row>
    <row r="1518" spans="11:13" x14ac:dyDescent="0.45">
      <c r="K1518" s="65">
        <v>1516</v>
      </c>
      <c r="L1518" s="107">
        <v>-24.39999999999997</v>
      </c>
      <c r="M1518" s="105">
        <v>1533.9199718266</v>
      </c>
    </row>
    <row r="1519" spans="11:13" x14ac:dyDescent="0.45">
      <c r="K1519" s="65">
        <v>1517</v>
      </c>
      <c r="L1519" s="107">
        <v>-25.599999999999966</v>
      </c>
      <c r="M1519" s="105">
        <v>1533.7644519956405</v>
      </c>
    </row>
    <row r="1520" spans="11:13" x14ac:dyDescent="0.45">
      <c r="K1520" s="65">
        <v>1518</v>
      </c>
      <c r="L1520" s="107">
        <v>3.3750779948604759E-14</v>
      </c>
      <c r="M1520" s="105">
        <v>1538.4338652836666</v>
      </c>
    </row>
    <row r="1521" spans="11:13" x14ac:dyDescent="0.45">
      <c r="K1521" s="65">
        <v>1519</v>
      </c>
      <c r="L1521" s="107">
        <v>-44.599999999999966</v>
      </c>
      <c r="M1521" s="105">
        <v>1529.9712620919645</v>
      </c>
    </row>
    <row r="1522" spans="11:13" x14ac:dyDescent="0.45">
      <c r="K1522" s="65">
        <v>1520</v>
      </c>
      <c r="L1522" s="107">
        <v>-34.899999999999963</v>
      </c>
      <c r="M1522" s="105">
        <v>1531.3334345194128</v>
      </c>
    </row>
    <row r="1523" spans="11:13" x14ac:dyDescent="0.45">
      <c r="K1523" s="65">
        <v>1521</v>
      </c>
      <c r="L1523" s="107">
        <v>3.730349362740526E-14</v>
      </c>
      <c r="M1523" s="105">
        <v>1537.2234339122963</v>
      </c>
    </row>
    <row r="1524" spans="11:13" x14ac:dyDescent="0.45">
      <c r="K1524" s="65">
        <v>1522</v>
      </c>
      <c r="L1524" s="107">
        <v>46.100000000000037</v>
      </c>
      <c r="M1524" s="105">
        <v>1545.2740933088226</v>
      </c>
    </row>
    <row r="1525" spans="11:13" x14ac:dyDescent="0.45">
      <c r="K1525" s="65">
        <v>1523</v>
      </c>
      <c r="L1525" s="107">
        <v>54.600000000000037</v>
      </c>
      <c r="M1525" s="105">
        <v>1546.5084487489696</v>
      </c>
    </row>
    <row r="1526" spans="11:13" x14ac:dyDescent="0.45">
      <c r="K1526" s="65">
        <v>1524</v>
      </c>
      <c r="L1526" s="107">
        <v>3.730349362740526E-14</v>
      </c>
      <c r="M1526" s="105">
        <v>1536.3773980564758</v>
      </c>
    </row>
    <row r="1527" spans="11:13" x14ac:dyDescent="0.45">
      <c r="K1527" s="65">
        <v>1525</v>
      </c>
      <c r="L1527" s="107">
        <v>56.500000000000036</v>
      </c>
      <c r="M1527" s="105">
        <v>1545.8731336681369</v>
      </c>
    </row>
    <row r="1528" spans="11:13" x14ac:dyDescent="0.45">
      <c r="K1528" s="65">
        <v>1526</v>
      </c>
      <c r="L1528" s="107">
        <v>64.700000000000031</v>
      </c>
      <c r="M1528" s="105">
        <v>1546.6178948661282</v>
      </c>
    </row>
    <row r="1529" spans="11:13" x14ac:dyDescent="0.45">
      <c r="K1529" s="65">
        <v>1527</v>
      </c>
      <c r="L1529" s="107">
        <v>3.0198066269804258E-14</v>
      </c>
      <c r="M1529" s="105">
        <v>1534.2361874969313</v>
      </c>
    </row>
    <row r="1530" spans="11:13" x14ac:dyDescent="0.45">
      <c r="K1530" s="65">
        <v>1528</v>
      </c>
      <c r="L1530" s="107">
        <v>23.700000000000031</v>
      </c>
      <c r="M1530" s="105">
        <v>1538.5187703719496</v>
      </c>
    </row>
    <row r="1531" spans="11:13" x14ac:dyDescent="0.45">
      <c r="K1531" s="65">
        <v>1529</v>
      </c>
      <c r="L1531" s="107">
        <v>1.5000000000000302</v>
      </c>
      <c r="M1531" s="105">
        <v>1534.5136577497178</v>
      </c>
    </row>
    <row r="1532" spans="11:13" x14ac:dyDescent="0.45">
      <c r="K1532" s="65">
        <v>1530</v>
      </c>
      <c r="L1532" s="107">
        <v>3.0198066269804258E-14</v>
      </c>
      <c r="M1532" s="105">
        <v>1534.2585758032196</v>
      </c>
    </row>
    <row r="1533" spans="11:13" x14ac:dyDescent="0.45">
      <c r="K1533" s="65">
        <v>1531</v>
      </c>
      <c r="L1533" s="107">
        <v>27.700000000000031</v>
      </c>
      <c r="M1533" s="105">
        <v>1539.2610243484003</v>
      </c>
    </row>
    <row r="1534" spans="11:13" x14ac:dyDescent="0.45">
      <c r="K1534" s="65">
        <v>1532</v>
      </c>
      <c r="L1534" s="107">
        <v>3.4000000000000288</v>
      </c>
      <c r="M1534" s="105">
        <v>1534.8734582023098</v>
      </c>
    </row>
    <row r="1535" spans="11:13" x14ac:dyDescent="0.45">
      <c r="K1535" s="65">
        <v>1533</v>
      </c>
      <c r="L1535" s="107">
        <v>2.886579864025407E-14</v>
      </c>
      <c r="M1535" s="105">
        <v>1534.2742174530961</v>
      </c>
    </row>
    <row r="1536" spans="11:13" x14ac:dyDescent="0.45">
      <c r="K1536" s="65">
        <v>1534</v>
      </c>
      <c r="L1536" s="107">
        <v>45.300000000000026</v>
      </c>
      <c r="M1536" s="105">
        <v>1542.4505721483774</v>
      </c>
    </row>
    <row r="1537" spans="11:13" x14ac:dyDescent="0.45">
      <c r="K1537" s="65">
        <v>1535</v>
      </c>
      <c r="L1537" s="107">
        <v>-5.7999999999999741</v>
      </c>
      <c r="M1537" s="105">
        <v>1533.2258687154872</v>
      </c>
    </row>
    <row r="1538" spans="11:13" x14ac:dyDescent="0.45">
      <c r="K1538" s="65">
        <v>1536</v>
      </c>
      <c r="L1538" s="107">
        <v>2.5757174171303632E-14</v>
      </c>
      <c r="M1538" s="105">
        <v>1534.2985135031943</v>
      </c>
    </row>
    <row r="1539" spans="11:13" x14ac:dyDescent="0.45">
      <c r="K1539" s="65">
        <v>1537</v>
      </c>
      <c r="L1539" s="107">
        <v>9.0000000000000266</v>
      </c>
      <c r="M1539" s="105">
        <v>1536.0307224221751</v>
      </c>
    </row>
    <row r="1540" spans="11:13" x14ac:dyDescent="0.45">
      <c r="K1540" s="65">
        <v>1538</v>
      </c>
      <c r="L1540" s="107">
        <v>57.300000000000026</v>
      </c>
      <c r="M1540" s="105">
        <v>1544.8265380876421</v>
      </c>
    </row>
    <row r="1541" spans="11:13" x14ac:dyDescent="0.45">
      <c r="K1541" s="65">
        <v>1539</v>
      </c>
      <c r="L1541" s="107">
        <v>3.0198066269804258E-14</v>
      </c>
      <c r="M1541" s="105">
        <v>1534.5615788591163</v>
      </c>
    </row>
    <row r="1542" spans="11:13" x14ac:dyDescent="0.45">
      <c r="K1542" s="65">
        <v>1540</v>
      </c>
      <c r="L1542" s="107">
        <v>-55.999999999999972</v>
      </c>
      <c r="M1542" s="105">
        <v>1523.9802093859616</v>
      </c>
    </row>
    <row r="1543" spans="11:13" x14ac:dyDescent="0.45">
      <c r="K1543" s="65">
        <v>1541</v>
      </c>
      <c r="L1543" s="107">
        <v>-49.999999999999972</v>
      </c>
      <c r="M1543" s="105">
        <v>1524.6223281296459</v>
      </c>
    </row>
    <row r="1544" spans="11:13" x14ac:dyDescent="0.45">
      <c r="K1544" s="65">
        <v>1542</v>
      </c>
      <c r="L1544" s="107">
        <v>3.0198066269804258E-14</v>
      </c>
      <c r="M1544" s="105">
        <v>1533.1805941608679</v>
      </c>
    </row>
    <row r="1545" spans="11:13" x14ac:dyDescent="0.45">
      <c r="K1545" s="65">
        <v>1543</v>
      </c>
      <c r="L1545" s="107">
        <v>-56.199999999999974</v>
      </c>
      <c r="M1545" s="105">
        <v>1522.5715105959027</v>
      </c>
    </row>
    <row r="1546" spans="11:13" x14ac:dyDescent="0.45">
      <c r="K1546" s="65">
        <v>1544</v>
      </c>
      <c r="L1546" s="107">
        <v>11.700000000000033</v>
      </c>
      <c r="M1546" s="105">
        <v>1534.3640815323274</v>
      </c>
    </row>
    <row r="1547" spans="11:13" x14ac:dyDescent="0.45">
      <c r="K1547" s="65">
        <v>1545</v>
      </c>
      <c r="L1547" s="107">
        <v>3.3750779948604759E-14</v>
      </c>
      <c r="M1547" s="105">
        <v>1531.7578970431334</v>
      </c>
    </row>
    <row r="1548" spans="11:13" x14ac:dyDescent="0.45">
      <c r="K1548" s="65">
        <v>1546</v>
      </c>
      <c r="L1548" s="107">
        <v>-31.799999999999969</v>
      </c>
      <c r="M1548" s="105">
        <v>1526.2033496608747</v>
      </c>
    </row>
    <row r="1549" spans="11:13" x14ac:dyDescent="0.45">
      <c r="K1549" s="65">
        <v>1547</v>
      </c>
      <c r="L1549" s="107">
        <v>-42.699999999999967</v>
      </c>
      <c r="M1549" s="105">
        <v>1524.4441295629094</v>
      </c>
    </row>
    <row r="1550" spans="11:13" x14ac:dyDescent="0.45">
      <c r="K1550" s="65">
        <v>1548</v>
      </c>
      <c r="L1550" s="107">
        <v>3.730349362740526E-14</v>
      </c>
      <c r="M1550" s="105">
        <v>1532.343464785532</v>
      </c>
    </row>
    <row r="1551" spans="11:13" x14ac:dyDescent="0.45">
      <c r="K1551" s="65">
        <v>1549</v>
      </c>
      <c r="L1551" s="107">
        <v>-7.2999999999999625</v>
      </c>
      <c r="M1551" s="105">
        <v>1531.2554039968188</v>
      </c>
    </row>
    <row r="1552" spans="11:13" x14ac:dyDescent="0.45">
      <c r="K1552" s="65">
        <v>1550</v>
      </c>
      <c r="L1552" s="107">
        <v>47.000000000000036</v>
      </c>
      <c r="M1552" s="105">
        <v>1541.2618715728379</v>
      </c>
    </row>
    <row r="1553" spans="11:13" x14ac:dyDescent="0.45">
      <c r="K1553" s="65">
        <v>1551</v>
      </c>
      <c r="L1553" s="107">
        <v>3.730349362740526E-14</v>
      </c>
      <c r="M1553" s="105">
        <v>1532.974300343401</v>
      </c>
    </row>
    <row r="1554" spans="11:13" x14ac:dyDescent="0.45">
      <c r="K1554" s="65">
        <v>1552</v>
      </c>
      <c r="L1554" s="107">
        <v>-14.299999999999963</v>
      </c>
      <c r="M1554" s="105">
        <v>1529.9084545413405</v>
      </c>
    </row>
    <row r="1555" spans="11:13" x14ac:dyDescent="0.45">
      <c r="K1555" s="65">
        <v>1553</v>
      </c>
      <c r="L1555" s="107">
        <v>36.100000000000037</v>
      </c>
      <c r="M1555" s="105">
        <v>1538.5070038140925</v>
      </c>
    </row>
    <row r="1556" spans="11:13" x14ac:dyDescent="0.45">
      <c r="K1556" s="65">
        <v>1554</v>
      </c>
      <c r="L1556" s="107">
        <v>3.730349362740526E-14</v>
      </c>
      <c r="M1556" s="105">
        <v>1531.483961791208</v>
      </c>
    </row>
    <row r="1557" spans="11:13" x14ac:dyDescent="0.45">
      <c r="K1557" s="65">
        <v>1555</v>
      </c>
      <c r="L1557" s="107">
        <v>-60.899999999999963</v>
      </c>
      <c r="M1557" s="105">
        <v>1520.8550580204608</v>
      </c>
    </row>
    <row r="1558" spans="11:13" x14ac:dyDescent="0.45">
      <c r="K1558" s="65">
        <v>1556</v>
      </c>
      <c r="L1558" s="107">
        <v>3.5000000000000444</v>
      </c>
      <c r="M1558" s="105">
        <v>1532.8439276723379</v>
      </c>
    </row>
    <row r="1559" spans="11:13" x14ac:dyDescent="0.45">
      <c r="K1559" s="65">
        <v>1557</v>
      </c>
      <c r="L1559" s="107">
        <v>4.4408920985006262E-14</v>
      </c>
      <c r="M1559" s="105">
        <v>1532.5388641063039</v>
      </c>
    </row>
    <row r="1560" spans="11:13" x14ac:dyDescent="0.45">
      <c r="K1560" s="65">
        <v>1558</v>
      </c>
      <c r="L1560" s="107">
        <v>67.80000000000004</v>
      </c>
      <c r="M1560" s="105">
        <v>1544.2956309216661</v>
      </c>
    </row>
    <row r="1561" spans="11:13" x14ac:dyDescent="0.45">
      <c r="K1561" s="65">
        <v>1559</v>
      </c>
      <c r="L1561" s="107">
        <v>55.900000000000041</v>
      </c>
      <c r="M1561" s="105">
        <v>1541.6358571361361</v>
      </c>
    </row>
    <row r="1562" spans="11:13" x14ac:dyDescent="0.45">
      <c r="K1562" s="65">
        <v>1560</v>
      </c>
      <c r="L1562" s="107">
        <v>4.4408920985006262E-14</v>
      </c>
      <c r="M1562" s="105">
        <v>1531.0720419933193</v>
      </c>
    </row>
    <row r="1563" spans="11:13" x14ac:dyDescent="0.45">
      <c r="K1563" s="65">
        <v>1561</v>
      </c>
      <c r="L1563" s="107">
        <v>-14.899999999999956</v>
      </c>
      <c r="M1563" s="105">
        <v>1528.5516097413595</v>
      </c>
    </row>
    <row r="1564" spans="11:13" x14ac:dyDescent="0.45">
      <c r="K1564" s="65">
        <v>1562</v>
      </c>
      <c r="L1564" s="107">
        <v>-51.299999999999955</v>
      </c>
      <c r="M1564" s="105">
        <v>1522.1763000829112</v>
      </c>
    </row>
    <row r="1565" spans="11:13" x14ac:dyDescent="0.45">
      <c r="K1565" s="65">
        <v>1563</v>
      </c>
      <c r="L1565" s="107">
        <v>4.4408920985006262E-14</v>
      </c>
      <c r="M1565" s="105">
        <v>1531.6252422824136</v>
      </c>
    </row>
    <row r="1566" spans="11:13" x14ac:dyDescent="0.45">
      <c r="K1566" s="65">
        <v>1564</v>
      </c>
      <c r="L1566" s="107">
        <v>-57.69999999999996</v>
      </c>
      <c r="M1566" s="105">
        <v>1521.3974908287191</v>
      </c>
    </row>
    <row r="1567" spans="11:13" x14ac:dyDescent="0.45">
      <c r="K1567" s="65">
        <v>1565</v>
      </c>
      <c r="L1567" s="107">
        <v>-40.099999999999959</v>
      </c>
      <c r="M1567" s="105">
        <v>1524.7851058837468</v>
      </c>
    </row>
    <row r="1568" spans="11:13" x14ac:dyDescent="0.45">
      <c r="K1568" s="65">
        <v>1566</v>
      </c>
      <c r="L1568" s="107">
        <v>4.4408920985006262E-14</v>
      </c>
      <c r="M1568" s="105">
        <v>1532.2023952484444</v>
      </c>
    </row>
    <row r="1569" spans="11:13" x14ac:dyDescent="0.45">
      <c r="K1569" s="65">
        <v>1567</v>
      </c>
      <c r="L1569" s="107">
        <v>-1.8999999999999555</v>
      </c>
      <c r="M1569" s="105">
        <v>1531.4211808769537</v>
      </c>
    </row>
    <row r="1570" spans="11:13" x14ac:dyDescent="0.45">
      <c r="K1570" s="65">
        <v>1568</v>
      </c>
      <c r="L1570" s="107">
        <v>32.800000000000047</v>
      </c>
      <c r="M1570" s="105">
        <v>1537.232653791692</v>
      </c>
    </row>
    <row r="1571" spans="11:13" x14ac:dyDescent="0.45">
      <c r="K1571" s="65">
        <v>1569</v>
      </c>
      <c r="L1571" s="107">
        <v>5.1514348342607263E-14</v>
      </c>
      <c r="M1571" s="105">
        <v>1530.8592578689418</v>
      </c>
    </row>
    <row r="1572" spans="11:13" x14ac:dyDescent="0.45">
      <c r="K1572" s="65">
        <v>1570</v>
      </c>
      <c r="L1572" s="107">
        <v>11.600000000000051</v>
      </c>
      <c r="M1572" s="105">
        <v>1533.2901023217282</v>
      </c>
    </row>
    <row r="1573" spans="11:13" x14ac:dyDescent="0.45">
      <c r="K1573" s="65">
        <v>1571</v>
      </c>
      <c r="L1573" s="107">
        <v>-43.799999999999947</v>
      </c>
      <c r="M1573" s="105">
        <v>1523.646361707798</v>
      </c>
    </row>
    <row r="1574" spans="11:13" x14ac:dyDescent="0.45">
      <c r="K1574" s="65">
        <v>1572</v>
      </c>
      <c r="L1574" s="107">
        <v>5.1514348342607263E-14</v>
      </c>
      <c r="M1574" s="105">
        <v>1531.9164835375511</v>
      </c>
    </row>
    <row r="1575" spans="11:13" x14ac:dyDescent="0.45">
      <c r="K1575" s="65">
        <v>1573</v>
      </c>
      <c r="L1575" s="107">
        <v>-0.99999999999994849</v>
      </c>
      <c r="M1575" s="105">
        <v>1532.0969846363257</v>
      </c>
    </row>
    <row r="1576" spans="11:13" x14ac:dyDescent="0.45">
      <c r="K1576" s="65">
        <v>1574</v>
      </c>
      <c r="L1576" s="107">
        <v>-58.99999999999995</v>
      </c>
      <c r="M1576" s="105">
        <v>1522.0164027285077</v>
      </c>
    </row>
    <row r="1577" spans="11:13" x14ac:dyDescent="0.45">
      <c r="K1577" s="65">
        <v>1575</v>
      </c>
      <c r="L1577" s="107">
        <v>5.1514348342607263E-14</v>
      </c>
      <c r="M1577" s="105">
        <v>1533.0563043121367</v>
      </c>
    </row>
    <row r="1578" spans="11:13" x14ac:dyDescent="0.45">
      <c r="K1578" s="65">
        <v>1576</v>
      </c>
      <c r="L1578" s="107">
        <v>-1.2999999999999485</v>
      </c>
      <c r="M1578" s="105">
        <v>1533.1819664862639</v>
      </c>
    </row>
    <row r="1579" spans="11:13" x14ac:dyDescent="0.45">
      <c r="K1579" s="65">
        <v>1577</v>
      </c>
      <c r="L1579" s="107">
        <v>34.700000000000053</v>
      </c>
      <c r="M1579" s="105">
        <v>1540.0208746873463</v>
      </c>
    </row>
    <row r="1580" spans="11:13" x14ac:dyDescent="0.45">
      <c r="K1580" s="65">
        <v>1578</v>
      </c>
      <c r="L1580" s="107">
        <v>5.1514348342607263E-14</v>
      </c>
      <c r="M1580" s="105">
        <v>1534.0927494392222</v>
      </c>
    </row>
    <row r="1581" spans="11:13" x14ac:dyDescent="0.45">
      <c r="K1581" s="65">
        <v>1579</v>
      </c>
      <c r="L1581" s="107">
        <v>-7.3999999999999488</v>
      </c>
      <c r="M1581" s="105">
        <v>1532.9461929425868</v>
      </c>
    </row>
    <row r="1582" spans="11:13" x14ac:dyDescent="0.45">
      <c r="K1582" s="65">
        <v>1580</v>
      </c>
      <c r="L1582" s="107">
        <v>-71.099999999999952</v>
      </c>
      <c r="M1582" s="105">
        <v>1521.6725157849312</v>
      </c>
    </row>
    <row r="1583" spans="11:13" x14ac:dyDescent="0.45">
      <c r="K1583" s="65">
        <v>1581</v>
      </c>
      <c r="L1583" s="107">
        <v>4.4408920985006262E-14</v>
      </c>
      <c r="M1583" s="105">
        <v>1534.7304806902216</v>
      </c>
    </row>
    <row r="1584" spans="11:13" x14ac:dyDescent="0.45">
      <c r="K1584" s="65">
        <v>1582</v>
      </c>
      <c r="L1584" s="107">
        <v>77.000000000000043</v>
      </c>
      <c r="M1584" s="105">
        <v>1548.3100978060802</v>
      </c>
    </row>
    <row r="1585" spans="11:13" x14ac:dyDescent="0.45">
      <c r="K1585" s="65">
        <v>1583</v>
      </c>
      <c r="L1585" s="107">
        <v>-4.9999999999999556</v>
      </c>
      <c r="M1585" s="105">
        <v>1533.1882372192438</v>
      </c>
    </row>
    <row r="1586" spans="11:13" x14ac:dyDescent="0.45">
      <c r="K1586" s="65">
        <v>1584</v>
      </c>
      <c r="L1586" s="107">
        <v>4.4408920985006262E-14</v>
      </c>
      <c r="M1586" s="105">
        <v>1533.8171077959282</v>
      </c>
    </row>
    <row r="1587" spans="11:13" x14ac:dyDescent="0.45">
      <c r="K1587" s="65">
        <v>1585</v>
      </c>
      <c r="L1587" s="107">
        <v>92.600000000000037</v>
      </c>
      <c r="M1587" s="105">
        <v>1549.9822051491526</v>
      </c>
    </row>
    <row r="1588" spans="11:13" x14ac:dyDescent="0.45">
      <c r="K1588" s="65">
        <v>1586</v>
      </c>
      <c r="L1588" s="107">
        <v>62.30000000000004</v>
      </c>
      <c r="M1588" s="105">
        <v>1543.9283119182576</v>
      </c>
    </row>
    <row r="1589" spans="11:13" x14ac:dyDescent="0.45">
      <c r="K1589" s="65">
        <v>1587</v>
      </c>
      <c r="L1589" s="107">
        <v>4.4408920985006262E-14</v>
      </c>
      <c r="M1589" s="105">
        <v>1532.1507420467481</v>
      </c>
    </row>
    <row r="1590" spans="11:13" x14ac:dyDescent="0.45">
      <c r="K1590" s="65">
        <v>1588</v>
      </c>
      <c r="L1590" s="107">
        <v>49.700000000000045</v>
      </c>
      <c r="M1590" s="105">
        <v>1541.2458375944675</v>
      </c>
    </row>
    <row r="1591" spans="11:13" x14ac:dyDescent="0.45">
      <c r="K1591" s="65">
        <v>1589</v>
      </c>
      <c r="L1591" s="107">
        <v>38.800000000000047</v>
      </c>
      <c r="M1591" s="105">
        <v>1539.3783625689007</v>
      </c>
    </row>
    <row r="1592" spans="11:13" x14ac:dyDescent="0.45">
      <c r="K1592" s="65">
        <v>1590</v>
      </c>
      <c r="L1592" s="107">
        <v>5.1514348342607263E-14</v>
      </c>
      <c r="M1592" s="105">
        <v>1532.5000923934872</v>
      </c>
    </row>
    <row r="1593" spans="11:13" x14ac:dyDescent="0.45">
      <c r="K1593" s="65">
        <v>1591</v>
      </c>
      <c r="L1593" s="107">
        <v>-28.399999999999949</v>
      </c>
      <c r="M1593" s="105">
        <v>1527.4630918391263</v>
      </c>
    </row>
    <row r="1594" spans="11:13" x14ac:dyDescent="0.45">
      <c r="K1594" s="65">
        <v>1592</v>
      </c>
      <c r="L1594" s="107">
        <v>57.000000000000057</v>
      </c>
      <c r="M1594" s="105">
        <v>1542.9403132880916</v>
      </c>
    </row>
    <row r="1595" spans="11:13" x14ac:dyDescent="0.45">
      <c r="K1595" s="65">
        <v>1593</v>
      </c>
      <c r="L1595" s="107">
        <v>5.8619775700208265E-14</v>
      </c>
      <c r="M1595" s="105">
        <v>1532.6926714083631</v>
      </c>
    </row>
    <row r="1596" spans="11:13" x14ac:dyDescent="0.45">
      <c r="K1596" s="65">
        <v>1594</v>
      </c>
      <c r="L1596" s="107">
        <v>-47.699999999999946</v>
      </c>
      <c r="M1596" s="105">
        <v>1524.4925153799129</v>
      </c>
    </row>
    <row r="1597" spans="11:13" x14ac:dyDescent="0.45">
      <c r="K1597" s="65">
        <v>1595</v>
      </c>
      <c r="L1597" s="107">
        <v>-69.299999999999955</v>
      </c>
      <c r="M1597" s="105">
        <v>1521.0395602876333</v>
      </c>
    </row>
    <row r="1598" spans="11:13" x14ac:dyDescent="0.45">
      <c r="K1598" s="65">
        <v>1596</v>
      </c>
      <c r="L1598" s="107">
        <v>4.4408920985006262E-14</v>
      </c>
      <c r="M1598" s="105">
        <v>1533.9693229259076</v>
      </c>
    </row>
    <row r="1599" spans="11:13" x14ac:dyDescent="0.45">
      <c r="K1599" s="65">
        <v>1597</v>
      </c>
      <c r="L1599" s="107">
        <v>-32.899999999999956</v>
      </c>
      <c r="M1599" s="105">
        <v>1527.4475069883522</v>
      </c>
    </row>
    <row r="1600" spans="11:13" x14ac:dyDescent="0.45">
      <c r="K1600" s="65">
        <v>1598</v>
      </c>
      <c r="L1600" s="107">
        <v>-42.599999999999952</v>
      </c>
      <c r="M1600" s="105">
        <v>1525.140821946422</v>
      </c>
    </row>
    <row r="1601" spans="11:13" x14ac:dyDescent="0.45">
      <c r="K1601" s="65">
        <v>1599</v>
      </c>
      <c r="L1601" s="107">
        <v>5.1514348342607263E-14</v>
      </c>
      <c r="M1601" s="105">
        <v>1532.2619770147435</v>
      </c>
    </row>
    <row r="1602" spans="11:13" x14ac:dyDescent="0.45">
      <c r="K1602" s="65">
        <v>1600</v>
      </c>
      <c r="L1602" s="107">
        <v>11.300000000000052</v>
      </c>
      <c r="M1602" s="105">
        <v>1533.706405152655</v>
      </c>
    </row>
    <row r="1603" spans="11:13" x14ac:dyDescent="0.45">
      <c r="K1603" s="65">
        <v>1601</v>
      </c>
      <c r="L1603" s="107">
        <v>56.300000000000054</v>
      </c>
      <c r="M1603" s="105">
        <v>1541.208166721739</v>
      </c>
    </row>
    <row r="1604" spans="11:13" x14ac:dyDescent="0.45">
      <c r="K1604" s="65">
        <v>1602</v>
      </c>
      <c r="L1604" s="107">
        <v>5.8619775700208265E-14</v>
      </c>
      <c r="M1604" s="105">
        <v>1530.4309177214086</v>
      </c>
    </row>
    <row r="1605" spans="11:13" x14ac:dyDescent="0.45">
      <c r="K1605" s="65">
        <v>1603</v>
      </c>
      <c r="L1605" s="107">
        <v>15.000000000000059</v>
      </c>
      <c r="M1605" s="105">
        <v>1533.6203322150802</v>
      </c>
    </row>
    <row r="1606" spans="11:13" x14ac:dyDescent="0.45">
      <c r="K1606" s="65">
        <v>1604</v>
      </c>
      <c r="L1606" s="107">
        <v>60.000000000000057</v>
      </c>
      <c r="M1606" s="105">
        <v>1542.1906102217897</v>
      </c>
    </row>
    <row r="1607" spans="11:13" x14ac:dyDescent="0.45">
      <c r="K1607" s="65">
        <v>1605</v>
      </c>
      <c r="L1607" s="107">
        <v>5.8619775700208265E-14</v>
      </c>
      <c r="M1607" s="105">
        <v>1531.809466560459</v>
      </c>
    </row>
    <row r="1608" spans="11:13" x14ac:dyDescent="0.45">
      <c r="K1608" s="65">
        <v>1606</v>
      </c>
      <c r="L1608" s="107">
        <v>-50.899999999999942</v>
      </c>
      <c r="M1608" s="105">
        <v>1523.0506097610962</v>
      </c>
    </row>
    <row r="1609" spans="11:13" x14ac:dyDescent="0.45">
      <c r="K1609" s="65">
        <v>1607</v>
      </c>
      <c r="L1609" s="107">
        <v>1.2000000000000615</v>
      </c>
      <c r="M1609" s="105">
        <v>1532.8843061025295</v>
      </c>
    </row>
    <row r="1610" spans="11:13" x14ac:dyDescent="0.45">
      <c r="K1610" s="65">
        <v>1608</v>
      </c>
      <c r="L1610" s="107">
        <v>6.1506355564233672E-14</v>
      </c>
      <c r="M1610" s="105">
        <v>1533.0650002659143</v>
      </c>
    </row>
    <row r="1611" spans="11:13" x14ac:dyDescent="0.45">
      <c r="K1611" s="65">
        <v>1609</v>
      </c>
      <c r="L1611" s="107">
        <v>-10.799999999999939</v>
      </c>
      <c r="M1611" s="105">
        <v>1531.3246102643188</v>
      </c>
    </row>
    <row r="1612" spans="11:13" x14ac:dyDescent="0.45">
      <c r="K1612" s="65">
        <v>1610</v>
      </c>
      <c r="L1612" s="107">
        <v>-51.999999999999943</v>
      </c>
      <c r="M1612" s="105">
        <v>1524.1226626027328</v>
      </c>
    </row>
    <row r="1613" spans="11:13" x14ac:dyDescent="0.45">
      <c r="K1613" s="65">
        <v>1611</v>
      </c>
      <c r="L1613" s="107">
        <v>5.8619775700208265E-14</v>
      </c>
      <c r="M1613" s="105">
        <v>1533.7399266271163</v>
      </c>
    </row>
    <row r="1614" spans="11:13" x14ac:dyDescent="0.45">
      <c r="K1614" s="65">
        <v>1612</v>
      </c>
      <c r="L1614" s="107">
        <v>5.3000000000000584</v>
      </c>
      <c r="M1614" s="105">
        <v>1534.1194870673537</v>
      </c>
    </row>
    <row r="1615" spans="11:13" x14ac:dyDescent="0.45">
      <c r="K1615" s="65">
        <v>1613</v>
      </c>
      <c r="L1615" s="107">
        <v>-26.79999999999994</v>
      </c>
      <c r="M1615" s="105">
        <v>1527.7647701449496</v>
      </c>
    </row>
    <row r="1616" spans="11:13" x14ac:dyDescent="0.45">
      <c r="K1616" s="65">
        <v>1614</v>
      </c>
      <c r="L1616" s="107">
        <v>5.8619775700208265E-14</v>
      </c>
      <c r="M1616" s="105">
        <v>1532.0501815240798</v>
      </c>
    </row>
    <row r="1617" spans="11:13" x14ac:dyDescent="0.45">
      <c r="K1617" s="65">
        <v>1615</v>
      </c>
      <c r="L1617" s="107">
        <v>9.400000000000059</v>
      </c>
      <c r="M1617" s="105">
        <v>1533.1778804349353</v>
      </c>
    </row>
    <row r="1618" spans="11:13" x14ac:dyDescent="0.45">
      <c r="K1618" s="65">
        <v>1616</v>
      </c>
      <c r="L1618" s="107">
        <v>-36.399999999999942</v>
      </c>
      <c r="M1618" s="105">
        <v>1524.3628131523258</v>
      </c>
    </row>
    <row r="1619" spans="11:13" x14ac:dyDescent="0.45">
      <c r="K1619" s="65">
        <v>1617</v>
      </c>
      <c r="L1619" s="107">
        <v>5.8619775700208265E-14</v>
      </c>
      <c r="M1619" s="105">
        <v>1530.3966362734118</v>
      </c>
    </row>
    <row r="1620" spans="11:13" x14ac:dyDescent="0.45">
      <c r="K1620" s="65">
        <v>1618</v>
      </c>
      <c r="L1620" s="107">
        <v>-2.2999999999999412</v>
      </c>
      <c r="M1620" s="105">
        <v>1529.7102564557713</v>
      </c>
    </row>
    <row r="1621" spans="11:13" x14ac:dyDescent="0.45">
      <c r="K1621" s="65">
        <v>1619</v>
      </c>
      <c r="L1621" s="107">
        <v>-58.899999999999942</v>
      </c>
      <c r="M1621" s="105">
        <v>1519.2539949170366</v>
      </c>
    </row>
    <row r="1622" spans="11:13" x14ac:dyDescent="0.45">
      <c r="K1622" s="65">
        <v>1620</v>
      </c>
      <c r="L1622" s="107">
        <v>5.8619775700208265E-14</v>
      </c>
      <c r="M1622" s="105">
        <v>1529.6504709475344</v>
      </c>
    </row>
    <row r="1623" spans="11:13" x14ac:dyDescent="0.45">
      <c r="K1623" s="65">
        <v>1621</v>
      </c>
      <c r="L1623" s="107">
        <v>-24.499999999999943</v>
      </c>
      <c r="M1623" s="105">
        <v>1524.9725681218492</v>
      </c>
    </row>
    <row r="1624" spans="11:13" x14ac:dyDescent="0.45">
      <c r="K1624" s="65">
        <v>1622</v>
      </c>
      <c r="L1624" s="107">
        <v>56.500000000000057</v>
      </c>
      <c r="M1624" s="105">
        <v>1539.3127327131181</v>
      </c>
    </row>
    <row r="1625" spans="11:13" x14ac:dyDescent="0.45">
      <c r="K1625" s="65">
        <v>1623</v>
      </c>
      <c r="L1625" s="107">
        <v>5.8619775700208265E-14</v>
      </c>
      <c r="M1625" s="105">
        <v>1528.8168563168394</v>
      </c>
    </row>
    <row r="1626" spans="11:13" x14ac:dyDescent="0.45">
      <c r="K1626" s="65">
        <v>1624</v>
      </c>
      <c r="L1626" s="107">
        <v>39.20000000000006</v>
      </c>
      <c r="M1626" s="105">
        <v>1536.0719551789384</v>
      </c>
    </row>
    <row r="1627" spans="11:13" x14ac:dyDescent="0.45">
      <c r="K1627" s="65">
        <v>1625</v>
      </c>
      <c r="L1627" s="107">
        <v>6.3000000000000629</v>
      </c>
      <c r="M1627" s="105">
        <v>1530.3055234478647</v>
      </c>
    </row>
    <row r="1628" spans="11:13" x14ac:dyDescent="0.45">
      <c r="K1628" s="65">
        <v>1626</v>
      </c>
      <c r="L1628" s="107">
        <v>6.3060667798708891E-14</v>
      </c>
      <c r="M1628" s="105">
        <v>1529.3616903071775</v>
      </c>
    </row>
    <row r="1629" spans="11:13" x14ac:dyDescent="0.45">
      <c r="K1629" s="65">
        <v>1627</v>
      </c>
      <c r="L1629" s="107">
        <v>-51.699999999999939</v>
      </c>
      <c r="M1629" s="105">
        <v>1520.2515201653343</v>
      </c>
    </row>
    <row r="1630" spans="11:13" x14ac:dyDescent="0.45">
      <c r="K1630" s="65">
        <v>1628</v>
      </c>
      <c r="L1630" s="107">
        <v>-38.199999999999939</v>
      </c>
      <c r="M1630" s="105">
        <v>1522.9320110443423</v>
      </c>
    </row>
    <row r="1631" spans="11:13" x14ac:dyDescent="0.45">
      <c r="K1631" s="65">
        <v>1629</v>
      </c>
      <c r="L1631" s="107">
        <v>6.5725203057809267E-14</v>
      </c>
      <c r="M1631" s="105">
        <v>1530.0424189780763</v>
      </c>
    </row>
    <row r="1632" spans="11:13" x14ac:dyDescent="0.45">
      <c r="K1632" s="65">
        <v>1630</v>
      </c>
      <c r="L1632" s="107">
        <v>-61.699999999999939</v>
      </c>
      <c r="M1632" s="105">
        <v>1518.6601644642078</v>
      </c>
    </row>
    <row r="1633" spans="11:13" x14ac:dyDescent="0.45">
      <c r="K1633" s="65">
        <v>1631</v>
      </c>
      <c r="L1633" s="107">
        <v>-91.29999999999994</v>
      </c>
      <c r="M1633" s="105">
        <v>1513.1242034774225</v>
      </c>
    </row>
    <row r="1634" spans="11:13" x14ac:dyDescent="0.45">
      <c r="K1634" s="65">
        <v>1632</v>
      </c>
      <c r="L1634" s="107">
        <v>5.8619775700208265E-14</v>
      </c>
      <c r="M1634" s="105">
        <v>1529.383458256558</v>
      </c>
    </row>
    <row r="1635" spans="11:13" x14ac:dyDescent="0.45">
      <c r="K1635" s="65">
        <v>1633</v>
      </c>
      <c r="L1635" s="107">
        <v>41.600000000000058</v>
      </c>
      <c r="M1635" s="105">
        <v>1536.5991575070186</v>
      </c>
    </row>
    <row r="1636" spans="11:13" x14ac:dyDescent="0.45">
      <c r="K1636" s="65">
        <v>1634</v>
      </c>
      <c r="L1636" s="107">
        <v>8.7000000000000615</v>
      </c>
      <c r="M1636" s="105">
        <v>1530.3615625619766</v>
      </c>
    </row>
    <row r="1637" spans="11:13" x14ac:dyDescent="0.45">
      <c r="K1637" s="65">
        <v>1635</v>
      </c>
      <c r="L1637" s="107">
        <v>6.2172489379008766E-14</v>
      </c>
      <c r="M1637" s="105">
        <v>1528.5173931866047</v>
      </c>
    </row>
    <row r="1638" spans="11:13" x14ac:dyDescent="0.45">
      <c r="K1638" s="65">
        <v>1636</v>
      </c>
      <c r="L1638" s="107">
        <v>-55.899999999999935</v>
      </c>
      <c r="M1638" s="105">
        <v>1518.800288827485</v>
      </c>
    </row>
    <row r="1639" spans="11:13" x14ac:dyDescent="0.45">
      <c r="K1639" s="65">
        <v>1637</v>
      </c>
      <c r="L1639" s="107">
        <v>-42.199999999999932</v>
      </c>
      <c r="M1639" s="105">
        <v>1521.66948709452</v>
      </c>
    </row>
    <row r="1640" spans="11:13" x14ac:dyDescent="0.45">
      <c r="K1640" s="65">
        <v>1638</v>
      </c>
      <c r="L1640" s="107">
        <v>7.2830630415410269E-14</v>
      </c>
      <c r="M1640" s="105">
        <v>1529.651470171953</v>
      </c>
    </row>
    <row r="1641" spans="11:13" x14ac:dyDescent="0.45">
      <c r="K1641" s="65">
        <v>1639</v>
      </c>
      <c r="L1641" s="107">
        <v>62.500000000000071</v>
      </c>
      <c r="M1641" s="105">
        <v>1541.2395613509211</v>
      </c>
    </row>
    <row r="1642" spans="11:13" x14ac:dyDescent="0.45">
      <c r="K1642" s="65">
        <v>1640</v>
      </c>
      <c r="L1642" s="107">
        <v>5.0000000000000728</v>
      </c>
      <c r="M1642" s="105">
        <v>1531.1581239828156</v>
      </c>
    </row>
    <row r="1643" spans="11:13" x14ac:dyDescent="0.45">
      <c r="K1643" s="65">
        <v>1641</v>
      </c>
      <c r="L1643" s="107">
        <v>7.2830630415410269E-14</v>
      </c>
      <c r="M1643" s="105">
        <v>1530.5871752389187</v>
      </c>
    </row>
    <row r="1644" spans="11:13" x14ac:dyDescent="0.45">
      <c r="K1644" s="65">
        <v>1642</v>
      </c>
      <c r="L1644" s="107">
        <v>12.200000000000072</v>
      </c>
      <c r="M1644" s="105">
        <v>1532.3476521874852</v>
      </c>
    </row>
    <row r="1645" spans="11:13" x14ac:dyDescent="0.45">
      <c r="K1645" s="65">
        <v>1643</v>
      </c>
      <c r="L1645" s="107">
        <v>55.100000000000065</v>
      </c>
      <c r="M1645" s="105">
        <v>1539.6235662743602</v>
      </c>
    </row>
    <row r="1646" spans="11:13" x14ac:dyDescent="0.45">
      <c r="K1646" s="65">
        <v>1644</v>
      </c>
      <c r="L1646" s="107">
        <v>6.5725203057809267E-14</v>
      </c>
      <c r="M1646" s="105">
        <v>1529.2158248767141</v>
      </c>
    </row>
    <row r="1647" spans="11:13" x14ac:dyDescent="0.45">
      <c r="K1647" s="65">
        <v>1645</v>
      </c>
      <c r="L1647" s="107">
        <v>9.0000000000000657</v>
      </c>
      <c r="M1647" s="105">
        <v>1530.4085299274539</v>
      </c>
    </row>
    <row r="1648" spans="11:13" x14ac:dyDescent="0.45">
      <c r="K1648" s="65">
        <v>1646</v>
      </c>
      <c r="L1648" s="107">
        <v>-37.699999999999939</v>
      </c>
      <c r="M1648" s="105">
        <v>1521.5680787478891</v>
      </c>
    </row>
    <row r="1649" spans="11:13" x14ac:dyDescent="0.45">
      <c r="K1649" s="65">
        <v>1647</v>
      </c>
      <c r="L1649" s="107">
        <v>6.5725203057809267E-14</v>
      </c>
      <c r="M1649" s="105">
        <v>1527.9726702754017</v>
      </c>
    </row>
    <row r="1650" spans="11:13" x14ac:dyDescent="0.45">
      <c r="K1650" s="65">
        <v>1648</v>
      </c>
      <c r="L1650" s="107">
        <v>-11.999999999999934</v>
      </c>
      <c r="M1650" s="105">
        <v>1525.5668342537492</v>
      </c>
    </row>
    <row r="1651" spans="11:13" x14ac:dyDescent="0.45">
      <c r="K1651" s="65">
        <v>1649</v>
      </c>
      <c r="L1651" s="107">
        <v>65.100000000000051</v>
      </c>
      <c r="M1651" s="105">
        <v>1539.2134332482267</v>
      </c>
    </row>
    <row r="1652" spans="11:13" x14ac:dyDescent="0.45">
      <c r="K1652" s="65">
        <v>1650</v>
      </c>
      <c r="L1652" s="107">
        <v>5.8619775700208265E-14</v>
      </c>
      <c r="M1652" s="105">
        <v>1527.1821526487374</v>
      </c>
    </row>
    <row r="1653" spans="11:13" x14ac:dyDescent="0.45">
      <c r="K1653" s="65">
        <v>1651</v>
      </c>
      <c r="L1653" s="107">
        <v>14.700000000000058</v>
      </c>
      <c r="M1653" s="105">
        <v>1529.5930597328449</v>
      </c>
    </row>
    <row r="1654" spans="11:13" x14ac:dyDescent="0.45">
      <c r="K1654" s="65">
        <v>1652</v>
      </c>
      <c r="L1654" s="107">
        <v>75.20000000000006</v>
      </c>
      <c r="M1654" s="105">
        <v>1540.2335013744478</v>
      </c>
    </row>
    <row r="1655" spans="11:13" x14ac:dyDescent="0.45">
      <c r="K1655" s="65">
        <v>1653</v>
      </c>
      <c r="L1655" s="107">
        <v>5.8619775700208265E-14</v>
      </c>
      <c r="M1655" s="105">
        <v>1526.384100366201</v>
      </c>
    </row>
    <row r="1656" spans="11:13" x14ac:dyDescent="0.45">
      <c r="K1656" s="65">
        <v>1654</v>
      </c>
      <c r="L1656" s="107">
        <v>-43.199999999999946</v>
      </c>
      <c r="M1656" s="105">
        <v>1518.1797957640038</v>
      </c>
    </row>
    <row r="1657" spans="11:13" x14ac:dyDescent="0.45">
      <c r="K1657" s="65">
        <v>1655</v>
      </c>
      <c r="L1657" s="107">
        <v>-39.799999999999947</v>
      </c>
      <c r="M1657" s="105">
        <v>1518.4127169894198</v>
      </c>
    </row>
    <row r="1658" spans="11:13" x14ac:dyDescent="0.45">
      <c r="K1658" s="65">
        <v>1656</v>
      </c>
      <c r="L1658" s="107">
        <v>5.1514348342607263E-14</v>
      </c>
      <c r="M1658" s="105">
        <v>1525.1962406874832</v>
      </c>
    </row>
    <row r="1659" spans="11:13" x14ac:dyDescent="0.45">
      <c r="K1659" s="65">
        <v>1657</v>
      </c>
      <c r="L1659" s="107">
        <v>-53.299999999999947</v>
      </c>
      <c r="M1659" s="105">
        <v>1515.1810632433583</v>
      </c>
    </row>
    <row r="1660" spans="11:13" x14ac:dyDescent="0.45">
      <c r="K1660" s="65">
        <v>1658</v>
      </c>
      <c r="L1660" s="107">
        <v>-61.599999999999952</v>
      </c>
      <c r="M1660" s="105">
        <v>1513.3259768638982</v>
      </c>
    </row>
    <row r="1661" spans="11:13" x14ac:dyDescent="0.45">
      <c r="K1661" s="65">
        <v>1659</v>
      </c>
      <c r="L1661" s="107">
        <v>5.1514348342607263E-14</v>
      </c>
      <c r="M1661" s="105">
        <v>1524.0640210027148</v>
      </c>
    </row>
    <row r="1662" spans="11:13" x14ac:dyDescent="0.45">
      <c r="K1662" s="65">
        <v>1660</v>
      </c>
      <c r="L1662" s="107">
        <v>31.700000000000053</v>
      </c>
      <c r="M1662" s="105">
        <v>1529.4156368766985</v>
      </c>
    </row>
    <row r="1663" spans="11:13" x14ac:dyDescent="0.45">
      <c r="K1663" s="65">
        <v>1661</v>
      </c>
      <c r="L1663" s="107">
        <v>-10.099999999999946</v>
      </c>
      <c r="M1663" s="105">
        <v>1521.5051430554383</v>
      </c>
    </row>
    <row r="1664" spans="11:13" x14ac:dyDescent="0.45">
      <c r="K1664" s="65">
        <v>1662</v>
      </c>
      <c r="L1664" s="107">
        <v>5.3290705182007514E-14</v>
      </c>
      <c r="M1664" s="105">
        <v>1522.9841121971058</v>
      </c>
    </row>
    <row r="1665" spans="11:13" x14ac:dyDescent="0.45">
      <c r="K1665" s="65">
        <v>1663</v>
      </c>
      <c r="L1665" s="107">
        <v>42.700000000000053</v>
      </c>
      <c r="M1665" s="105">
        <v>1530.3822075239232</v>
      </c>
    </row>
    <row r="1666" spans="11:13" x14ac:dyDescent="0.45">
      <c r="K1666" s="65">
        <v>1664</v>
      </c>
      <c r="L1666" s="107">
        <v>-2.5999999999999428</v>
      </c>
      <c r="M1666" s="105">
        <v>1521.8959142787796</v>
      </c>
    </row>
    <row r="1667" spans="11:13" x14ac:dyDescent="0.45">
      <c r="K1667" s="65">
        <v>1665</v>
      </c>
      <c r="L1667" s="107">
        <v>5.7287508070658077E-14</v>
      </c>
      <c r="M1667" s="105">
        <v>1522.082538793107</v>
      </c>
    </row>
    <row r="1668" spans="11:13" x14ac:dyDescent="0.45">
      <c r="K1668" s="65">
        <v>1666</v>
      </c>
      <c r="L1668" s="107">
        <v>62.000000000000057</v>
      </c>
      <c r="M1668" s="105">
        <v>1532.9180435603485</v>
      </c>
    </row>
    <row r="1669" spans="11:13" x14ac:dyDescent="0.45">
      <c r="K1669" s="65">
        <v>1667</v>
      </c>
      <c r="L1669" s="107">
        <v>3.9000000000000572</v>
      </c>
      <c r="M1669" s="105">
        <v>1522.0705352989864</v>
      </c>
    </row>
    <row r="1670" spans="11:13" x14ac:dyDescent="0.45">
      <c r="K1670" s="65">
        <v>1668</v>
      </c>
      <c r="L1670" s="107">
        <v>5.7287508070658077E-14</v>
      </c>
      <c r="M1670" s="105">
        <v>1521.0441120871926</v>
      </c>
    </row>
    <row r="1671" spans="11:13" x14ac:dyDescent="0.45">
      <c r="K1671" s="65">
        <v>1669</v>
      </c>
      <c r="L1671" s="107">
        <v>35.000000000000057</v>
      </c>
      <c r="M1671" s="105">
        <v>1527.7278474146694</v>
      </c>
    </row>
    <row r="1672" spans="11:13" x14ac:dyDescent="0.45">
      <c r="K1672" s="65">
        <v>1670</v>
      </c>
      <c r="L1672" s="107">
        <v>-9.5999999999999428</v>
      </c>
      <c r="M1672" s="105">
        <v>1520.0434803301814</v>
      </c>
    </row>
    <row r="1673" spans="11:13" x14ac:dyDescent="0.45">
      <c r="K1673" s="65">
        <v>1671</v>
      </c>
      <c r="L1673" s="107">
        <v>5.6843418860808015E-14</v>
      </c>
      <c r="M1673" s="105">
        <v>1522.1612194482004</v>
      </c>
    </row>
    <row r="1674" spans="11:13" x14ac:dyDescent="0.45">
      <c r="K1674" s="65">
        <v>1672</v>
      </c>
      <c r="L1674" s="107">
        <v>39.300000000000054</v>
      </c>
      <c r="M1674" s="105">
        <v>1528.7482521315112</v>
      </c>
    </row>
    <row r="1675" spans="11:13" x14ac:dyDescent="0.45">
      <c r="K1675" s="65">
        <v>1673</v>
      </c>
      <c r="L1675" s="107">
        <v>-18.999999999999943</v>
      </c>
      <c r="M1675" s="105">
        <v>1517.7277626187222</v>
      </c>
    </row>
    <row r="1676" spans="11:13" x14ac:dyDescent="0.45">
      <c r="K1676" s="65">
        <v>1674</v>
      </c>
      <c r="L1676" s="107">
        <v>5.8619775700208265E-14</v>
      </c>
      <c r="M1676" s="105">
        <v>1520.6873960430098</v>
      </c>
    </row>
    <row r="1677" spans="11:13" x14ac:dyDescent="0.45">
      <c r="K1677" s="65">
        <v>1675</v>
      </c>
      <c r="L1677" s="107">
        <v>1.1000000000000587</v>
      </c>
      <c r="M1677" s="105">
        <v>1520.4072716667517</v>
      </c>
    </row>
    <row r="1678" spans="11:13" x14ac:dyDescent="0.45">
      <c r="K1678" s="65">
        <v>1676</v>
      </c>
      <c r="L1678" s="107">
        <v>-34.699999999999939</v>
      </c>
      <c r="M1678" s="105">
        <v>1513.4868280367511</v>
      </c>
    </row>
    <row r="1679" spans="11:13" x14ac:dyDescent="0.45">
      <c r="K1679" s="65">
        <v>1677</v>
      </c>
      <c r="L1679" s="107">
        <v>6.5725203057809267E-14</v>
      </c>
      <c r="M1679" s="105">
        <v>1519.2979070685305</v>
      </c>
    </row>
    <row r="1680" spans="11:13" x14ac:dyDescent="0.45">
      <c r="K1680" s="65">
        <v>1678</v>
      </c>
      <c r="L1680" s="107">
        <v>-32.099999999999937</v>
      </c>
      <c r="M1680" s="105">
        <v>1512.9541196261193</v>
      </c>
    </row>
    <row r="1681" spans="11:13" x14ac:dyDescent="0.45">
      <c r="K1681" s="65">
        <v>1679</v>
      </c>
      <c r="L1681" s="107">
        <v>-36.399999999999935</v>
      </c>
      <c r="M1681" s="105">
        <v>1511.6523949083626</v>
      </c>
    </row>
    <row r="1682" spans="11:13" x14ac:dyDescent="0.45">
      <c r="K1682" s="65">
        <v>1680</v>
      </c>
      <c r="L1682" s="107">
        <v>6.5725203057809267E-14</v>
      </c>
      <c r="M1682" s="105">
        <v>1517.6844805389123</v>
      </c>
    </row>
    <row r="1683" spans="11:13" x14ac:dyDescent="0.45">
      <c r="K1683" s="65">
        <v>1681</v>
      </c>
      <c r="L1683" s="107">
        <v>-7.3999999999999346</v>
      </c>
      <c r="M1683" s="105">
        <v>1515.796373655679</v>
      </c>
    </row>
    <row r="1684" spans="11:13" x14ac:dyDescent="0.45">
      <c r="K1684" s="65">
        <v>1682</v>
      </c>
      <c r="L1684" s="107">
        <v>-65.999999999999943</v>
      </c>
      <c r="M1684" s="105">
        <v>1504.7035954137448</v>
      </c>
    </row>
    <row r="1685" spans="11:13" x14ac:dyDescent="0.45">
      <c r="K1685" s="65">
        <v>1683</v>
      </c>
      <c r="L1685" s="107">
        <v>5.8619775700208265E-14</v>
      </c>
      <c r="M1685" s="105">
        <v>1516.1053738412622</v>
      </c>
    </row>
    <row r="1686" spans="11:13" x14ac:dyDescent="0.45">
      <c r="K1686" s="65">
        <v>1684</v>
      </c>
      <c r="L1686" s="107">
        <v>-55.399999999999942</v>
      </c>
      <c r="M1686" s="105">
        <v>1505.8867415982147</v>
      </c>
    </row>
    <row r="1687" spans="11:13" x14ac:dyDescent="0.45">
      <c r="K1687" s="65">
        <v>1685</v>
      </c>
      <c r="L1687" s="107">
        <v>-42.599999999999937</v>
      </c>
      <c r="M1687" s="105">
        <v>1508.0054211486254</v>
      </c>
    </row>
    <row r="1688" spans="11:13" x14ac:dyDescent="0.45">
      <c r="K1688" s="65">
        <v>1686</v>
      </c>
      <c r="L1688" s="107">
        <v>6.5725203057809267E-14</v>
      </c>
      <c r="M1688" s="105">
        <v>1515.4753886217336</v>
      </c>
    </row>
    <row r="1689" spans="11:13" x14ac:dyDescent="0.45">
      <c r="K1689" s="65">
        <v>1687</v>
      </c>
      <c r="L1689" s="107">
        <v>17.800000000000068</v>
      </c>
      <c r="M1689" s="105">
        <v>1518.4365362900032</v>
      </c>
    </row>
    <row r="1690" spans="11:13" x14ac:dyDescent="0.45">
      <c r="K1690" s="65">
        <v>1688</v>
      </c>
      <c r="L1690" s="107">
        <v>-49.199999999999932</v>
      </c>
      <c r="M1690" s="105">
        <v>1506.1159170722633</v>
      </c>
    </row>
    <row r="1691" spans="11:13" x14ac:dyDescent="0.45">
      <c r="K1691" s="65">
        <v>1689</v>
      </c>
      <c r="L1691" s="107">
        <v>7.2830630415410269E-14</v>
      </c>
      <c r="M1691" s="105">
        <v>1514.7852215698297</v>
      </c>
    </row>
    <row r="1692" spans="11:13" x14ac:dyDescent="0.45">
      <c r="K1692" s="65">
        <v>1690</v>
      </c>
      <c r="L1692" s="107">
        <v>-17.899999999999928</v>
      </c>
      <c r="M1692" s="105">
        <v>1511.1265102404107</v>
      </c>
    </row>
    <row r="1693" spans="11:13" x14ac:dyDescent="0.45">
      <c r="K1693" s="65">
        <v>1691</v>
      </c>
      <c r="L1693" s="107">
        <v>80.400000000000063</v>
      </c>
      <c r="M1693" s="105">
        <v>1528.4057511789681</v>
      </c>
    </row>
    <row r="1694" spans="11:13" x14ac:dyDescent="0.45">
      <c r="K1694" s="65">
        <v>1692</v>
      </c>
      <c r="L1694" s="107">
        <v>5.8619775700208265E-14</v>
      </c>
      <c r="M1694" s="105">
        <v>1513.4153166718943</v>
      </c>
    </row>
    <row r="1695" spans="11:13" x14ac:dyDescent="0.45">
      <c r="K1695" s="65">
        <v>1693</v>
      </c>
      <c r="L1695" s="107">
        <v>9.5000000000000586</v>
      </c>
      <c r="M1695" s="105">
        <v>1515.4408247718629</v>
      </c>
    </row>
    <row r="1696" spans="11:13" x14ac:dyDescent="0.45">
      <c r="K1696" s="65">
        <v>1694</v>
      </c>
      <c r="L1696" s="107">
        <v>-49.999999999999943</v>
      </c>
      <c r="M1696" s="105">
        <v>1505.0341798232319</v>
      </c>
    </row>
    <row r="1697" spans="11:13" x14ac:dyDescent="0.45">
      <c r="K1697" s="65">
        <v>1695</v>
      </c>
      <c r="L1697" s="107">
        <v>5.8619775700208265E-14</v>
      </c>
      <c r="M1697" s="105">
        <v>1514.3999747442924</v>
      </c>
    </row>
    <row r="1698" spans="11:13" x14ac:dyDescent="0.45">
      <c r="K1698" s="65">
        <v>1696</v>
      </c>
      <c r="L1698" s="107">
        <v>-55.29999999999994</v>
      </c>
      <c r="M1698" s="105">
        <v>1504.7555748958266</v>
      </c>
    </row>
    <row r="1699" spans="11:13" x14ac:dyDescent="0.45">
      <c r="K1699" s="65">
        <v>1697</v>
      </c>
      <c r="L1699" s="107">
        <v>3.5000000000000586</v>
      </c>
      <c r="M1699" s="105">
        <v>1515.7070414464517</v>
      </c>
    </row>
    <row r="1700" spans="11:13" x14ac:dyDescent="0.45">
      <c r="K1700" s="65">
        <v>1698</v>
      </c>
      <c r="L1700" s="107">
        <v>5.8619775700208265E-14</v>
      </c>
      <c r="M1700" s="105">
        <v>1515.3787991977731</v>
      </c>
    </row>
    <row r="1701" spans="11:13" x14ac:dyDescent="0.45">
      <c r="K1701" s="65">
        <v>1699</v>
      </c>
      <c r="L1701" s="107">
        <v>31.000000000000057</v>
      </c>
      <c r="M1701" s="105">
        <v>1521.2625264025864</v>
      </c>
    </row>
    <row r="1702" spans="11:13" x14ac:dyDescent="0.45">
      <c r="K1702" s="65">
        <v>1700</v>
      </c>
      <c r="L1702" s="107">
        <v>-4.9999999999999414</v>
      </c>
      <c r="M1702" s="105">
        <v>1515.0509512441708</v>
      </c>
    </row>
    <row r="1703" spans="11:13" x14ac:dyDescent="0.45">
      <c r="K1703" s="65">
        <v>1701</v>
      </c>
      <c r="L1703" s="107">
        <v>5.8619775700208265E-14</v>
      </c>
      <c r="M1703" s="105">
        <v>1516.2566455367057</v>
      </c>
    </row>
    <row r="1704" spans="11:13" x14ac:dyDescent="0.45">
      <c r="K1704" s="65">
        <v>1702</v>
      </c>
      <c r="L1704" s="107">
        <v>-35.29999999999994</v>
      </c>
      <c r="M1704" s="105">
        <v>1510.2011056634856</v>
      </c>
    </row>
    <row r="1705" spans="11:13" x14ac:dyDescent="0.45">
      <c r="K1705" s="65">
        <v>1703</v>
      </c>
      <c r="L1705" s="107">
        <v>-38.899999999999942</v>
      </c>
      <c r="M1705" s="105">
        <v>1509.8878990295048</v>
      </c>
    </row>
    <row r="1706" spans="11:13" x14ac:dyDescent="0.45">
      <c r="K1706" s="65">
        <v>1704</v>
      </c>
      <c r="L1706" s="107">
        <v>5.8619775700208265E-14</v>
      </c>
      <c r="M1706" s="105">
        <v>1517.2265716353277</v>
      </c>
    </row>
    <row r="1707" spans="11:13" x14ac:dyDescent="0.45">
      <c r="K1707" s="65">
        <v>1705</v>
      </c>
      <c r="L1707" s="107">
        <v>41.100000000000058</v>
      </c>
      <c r="M1707" s="105">
        <v>1525.0492122055157</v>
      </c>
    </row>
    <row r="1708" spans="11:13" x14ac:dyDescent="0.45">
      <c r="K1708" s="65">
        <v>1706</v>
      </c>
      <c r="L1708" s="107">
        <v>52.000000000000057</v>
      </c>
      <c r="M1708" s="105">
        <v>1527.3889169322827</v>
      </c>
    </row>
    <row r="1709" spans="11:13" x14ac:dyDescent="0.45">
      <c r="K1709" s="65">
        <v>1707</v>
      </c>
      <c r="L1709" s="107">
        <v>5.8619775700208265E-14</v>
      </c>
      <c r="M1709" s="105">
        <v>1518.392583430689</v>
      </c>
    </row>
    <row r="1710" spans="11:13" x14ac:dyDescent="0.45">
      <c r="K1710" s="65">
        <v>1708</v>
      </c>
      <c r="L1710" s="107">
        <v>54.600000000000058</v>
      </c>
      <c r="M1710" s="105">
        <v>1528.5122279301049</v>
      </c>
    </row>
    <row r="1711" spans="11:13" x14ac:dyDescent="0.45">
      <c r="K1711" s="65">
        <v>1709</v>
      </c>
      <c r="L1711" s="107">
        <v>55.900000000000055</v>
      </c>
      <c r="M1711" s="105">
        <v>1528.9771545625242</v>
      </c>
    </row>
    <row r="1712" spans="11:13" x14ac:dyDescent="0.45">
      <c r="K1712" s="65">
        <v>1710</v>
      </c>
      <c r="L1712" s="107">
        <v>5.8619775700208265E-14</v>
      </c>
      <c r="M1712" s="105">
        <v>1519.1432916351491</v>
      </c>
    </row>
    <row r="1713" spans="11:13" x14ac:dyDescent="0.45">
      <c r="K1713" s="65">
        <v>1711</v>
      </c>
      <c r="L1713" s="107">
        <v>27.500000000000057</v>
      </c>
      <c r="M1713" s="105">
        <v>1523.6844318853382</v>
      </c>
    </row>
    <row r="1714" spans="11:13" x14ac:dyDescent="0.45">
      <c r="K1714" s="65">
        <v>1712</v>
      </c>
      <c r="L1714" s="107">
        <v>28.500000000000057</v>
      </c>
      <c r="M1714" s="105">
        <v>1523.4283252940261</v>
      </c>
    </row>
    <row r="1715" spans="11:13" x14ac:dyDescent="0.45">
      <c r="K1715" s="65">
        <v>1713</v>
      </c>
      <c r="L1715" s="107">
        <v>5.8619775700208265E-14</v>
      </c>
      <c r="M1715" s="105">
        <v>1517.8637553422618</v>
      </c>
    </row>
    <row r="1716" spans="11:13" x14ac:dyDescent="0.45">
      <c r="K1716" s="65">
        <v>1714</v>
      </c>
      <c r="L1716" s="107">
        <v>33.400000000000055</v>
      </c>
      <c r="M1716" s="105">
        <v>1524.2425728102082</v>
      </c>
    </row>
    <row r="1717" spans="11:13" x14ac:dyDescent="0.45">
      <c r="K1717" s="65">
        <v>1715</v>
      </c>
      <c r="L1717" s="107">
        <v>0.10000000000006004</v>
      </c>
      <c r="M1717" s="105">
        <v>1518.5771173733469</v>
      </c>
    </row>
    <row r="1718" spans="11:13" x14ac:dyDescent="0.45">
      <c r="K1718" s="65">
        <v>1716</v>
      </c>
      <c r="L1718" s="107">
        <v>6.003531005660534E-14</v>
      </c>
      <c r="M1718" s="105">
        <v>1518.9216546691068</v>
      </c>
    </row>
    <row r="1719" spans="11:13" x14ac:dyDescent="0.45">
      <c r="K1719" s="65">
        <v>1717</v>
      </c>
      <c r="L1719" s="107">
        <v>38.300000000000054</v>
      </c>
      <c r="M1719" s="105">
        <v>1526.1461247410921</v>
      </c>
    </row>
    <row r="1720" spans="11:13" x14ac:dyDescent="0.45">
      <c r="K1720" s="65">
        <v>1718</v>
      </c>
      <c r="L1720" s="107">
        <v>-12.899999999999947</v>
      </c>
      <c r="M1720" s="105">
        <v>1517.2172479926455</v>
      </c>
    </row>
    <row r="1721" spans="11:13" x14ac:dyDescent="0.45">
      <c r="K1721" s="65">
        <v>1719</v>
      </c>
      <c r="L1721" s="107">
        <v>5.3290705182007514E-14</v>
      </c>
      <c r="M1721" s="105">
        <v>1519.8799445046895</v>
      </c>
    </row>
    <row r="1722" spans="11:13" x14ac:dyDescent="0.45">
      <c r="K1722" s="65">
        <v>1720</v>
      </c>
      <c r="L1722" s="107">
        <v>47.900000000000048</v>
      </c>
      <c r="M1722" s="105">
        <v>1528.8266648376614</v>
      </c>
    </row>
    <row r="1723" spans="11:13" x14ac:dyDescent="0.45">
      <c r="K1723" s="65">
        <v>1721</v>
      </c>
      <c r="L1723" s="107">
        <v>-22.599999999999952</v>
      </c>
      <c r="M1723" s="105">
        <v>1516.4077048486354</v>
      </c>
    </row>
    <row r="1724" spans="11:13" x14ac:dyDescent="0.45">
      <c r="K1724" s="65">
        <v>1722</v>
      </c>
      <c r="L1724" s="107">
        <v>5.1514348342607263E-14</v>
      </c>
      <c r="M1724" s="105">
        <v>1520.8212586195436</v>
      </c>
    </row>
    <row r="1725" spans="11:13" x14ac:dyDescent="0.45">
      <c r="K1725" s="65">
        <v>1723</v>
      </c>
      <c r="L1725" s="107">
        <v>-7.5999999999999481</v>
      </c>
      <c r="M1725" s="105">
        <v>1519.8863310678264</v>
      </c>
    </row>
    <row r="1726" spans="11:13" x14ac:dyDescent="0.45">
      <c r="K1726" s="65">
        <v>1724</v>
      </c>
      <c r="L1726" s="107">
        <v>-54.599999999999952</v>
      </c>
      <c r="M1726" s="105">
        <v>1511.8650130814194</v>
      </c>
    </row>
    <row r="1727" spans="11:13" x14ac:dyDescent="0.45">
      <c r="K1727" s="65">
        <v>1725</v>
      </c>
      <c r="L1727" s="107">
        <v>5.1514348342607263E-14</v>
      </c>
      <c r="M1727" s="105">
        <v>1522.179823002931</v>
      </c>
    </row>
    <row r="1728" spans="11:13" x14ac:dyDescent="0.45">
      <c r="K1728" s="65">
        <v>1726</v>
      </c>
      <c r="L1728" s="107">
        <v>-34.599999999999952</v>
      </c>
      <c r="M1728" s="105">
        <v>1515.4947440649134</v>
      </c>
    </row>
    <row r="1729" spans="11:13" x14ac:dyDescent="0.45">
      <c r="K1729" s="65">
        <v>1727</v>
      </c>
      <c r="L1729" s="107">
        <v>9.1000000000000529</v>
      </c>
      <c r="M1729" s="105">
        <v>1522.9437756005241</v>
      </c>
    </row>
    <row r="1730" spans="11:13" x14ac:dyDescent="0.45">
      <c r="K1730" s="65">
        <v>1728</v>
      </c>
      <c r="L1730" s="107">
        <v>5.3290705182007514E-14</v>
      </c>
      <c r="M1730" s="105">
        <v>1520.8441129469209</v>
      </c>
    </row>
    <row r="1731" spans="11:13" x14ac:dyDescent="0.45">
      <c r="K1731" s="65">
        <v>1729</v>
      </c>
      <c r="L1731" s="107">
        <v>-29.49999999999995</v>
      </c>
      <c r="M1731" s="105">
        <v>1515.0850482692392</v>
      </c>
    </row>
    <row r="1732" spans="11:13" x14ac:dyDescent="0.45">
      <c r="K1732" s="65">
        <v>1730</v>
      </c>
      <c r="L1732" s="107">
        <v>-29.99999999999995</v>
      </c>
      <c r="M1732" s="105">
        <v>1514.5805379796238</v>
      </c>
    </row>
    <row r="1733" spans="11:13" x14ac:dyDescent="0.45">
      <c r="K1733" s="65">
        <v>1731</v>
      </c>
      <c r="L1733" s="107">
        <v>5.1514348342607263E-14</v>
      </c>
      <c r="M1733" s="105">
        <v>1519.5690547517461</v>
      </c>
    </row>
    <row r="1734" spans="11:13" x14ac:dyDescent="0.45">
      <c r="K1734" s="65">
        <v>1732</v>
      </c>
      <c r="L1734" s="107">
        <v>0.90000000000005154</v>
      </c>
      <c r="M1734" s="105">
        <v>1519.4216404232357</v>
      </c>
    </row>
    <row r="1735" spans="11:13" x14ac:dyDescent="0.45">
      <c r="K1735" s="65">
        <v>1733</v>
      </c>
      <c r="L1735" s="107">
        <v>49.800000000000047</v>
      </c>
      <c r="M1735" s="105">
        <v>1527.9151105806961</v>
      </c>
    </row>
    <row r="1736" spans="11:13" x14ac:dyDescent="0.45">
      <c r="K1736" s="65">
        <v>1734</v>
      </c>
      <c r="L1736" s="107">
        <v>5.1514348342607263E-14</v>
      </c>
      <c r="M1736" s="105">
        <v>1518.591619917212</v>
      </c>
    </row>
    <row r="1737" spans="11:13" x14ac:dyDescent="0.45">
      <c r="K1737" s="65">
        <v>1735</v>
      </c>
      <c r="L1737" s="107">
        <v>-23.699999999999946</v>
      </c>
      <c r="M1737" s="105">
        <v>1513.8660701977087</v>
      </c>
    </row>
    <row r="1738" spans="11:13" x14ac:dyDescent="0.45">
      <c r="K1738" s="65">
        <v>1736</v>
      </c>
      <c r="L1738" s="107">
        <v>-0.59999999999994635</v>
      </c>
      <c r="M1738" s="105">
        <v>1517.5928737765225</v>
      </c>
    </row>
    <row r="1739" spans="11:13" x14ac:dyDescent="0.45">
      <c r="K1739" s="65">
        <v>1737</v>
      </c>
      <c r="L1739" s="107">
        <v>5.3623772089395061E-14</v>
      </c>
      <c r="M1739" s="105">
        <v>1517.2473165338633</v>
      </c>
    </row>
    <row r="1740" spans="11:13" x14ac:dyDescent="0.45">
      <c r="K1740" s="65">
        <v>1738</v>
      </c>
      <c r="L1740" s="107">
        <v>9.0000000000000533</v>
      </c>
      <c r="M1740" s="105">
        <v>1518.4158326346601</v>
      </c>
    </row>
    <row r="1741" spans="11:13" x14ac:dyDescent="0.45">
      <c r="K1741" s="65">
        <v>1739</v>
      </c>
      <c r="L1741" s="107">
        <v>-31.49999999999995</v>
      </c>
      <c r="M1741" s="105">
        <v>1510.6673376388521</v>
      </c>
    </row>
    <row r="1742" spans="11:13" x14ac:dyDescent="0.45">
      <c r="K1742" s="65">
        <v>1740</v>
      </c>
      <c r="L1742" s="107">
        <v>5.1514348342607263E-14</v>
      </c>
      <c r="M1742" s="105">
        <v>1515.9253336130191</v>
      </c>
    </row>
    <row r="1743" spans="11:13" x14ac:dyDescent="0.45">
      <c r="K1743" s="65">
        <v>1741</v>
      </c>
      <c r="L1743" s="107">
        <v>26.900000000000048</v>
      </c>
      <c r="M1743" s="105">
        <v>1520.323781611341</v>
      </c>
    </row>
    <row r="1744" spans="11:13" x14ac:dyDescent="0.45">
      <c r="K1744" s="65">
        <v>1742</v>
      </c>
      <c r="L1744" s="107">
        <v>28.400000000000048</v>
      </c>
      <c r="M1744" s="105">
        <v>1520.123838921673</v>
      </c>
    </row>
    <row r="1745" spans="11:13" x14ac:dyDescent="0.45">
      <c r="K1745" s="65">
        <v>1743</v>
      </c>
      <c r="L1745" s="107">
        <v>5.1514348342607263E-14</v>
      </c>
      <c r="M1745" s="105">
        <v>1514.5430958881429</v>
      </c>
    </row>
    <row r="1746" spans="11:13" x14ac:dyDescent="0.45">
      <c r="K1746" s="65">
        <v>1744</v>
      </c>
      <c r="L1746" s="107">
        <v>-33.799999999999947</v>
      </c>
      <c r="M1746" s="105">
        <v>1508.8398373128141</v>
      </c>
    </row>
    <row r="1747" spans="11:13" x14ac:dyDescent="0.45">
      <c r="K1747" s="65">
        <v>1745</v>
      </c>
      <c r="L1747" s="107">
        <v>5.1000000000000529</v>
      </c>
      <c r="M1747" s="105">
        <v>1516.2567982889373</v>
      </c>
    </row>
    <row r="1748" spans="11:13" x14ac:dyDescent="0.45">
      <c r="K1748" s="65">
        <v>1746</v>
      </c>
      <c r="L1748" s="107">
        <v>5.3290705182007514E-14</v>
      </c>
      <c r="M1748" s="105">
        <v>1515.7092574992037</v>
      </c>
    </row>
    <row r="1749" spans="11:13" x14ac:dyDescent="0.45">
      <c r="K1749" s="65">
        <v>1747</v>
      </c>
      <c r="L1749" s="107">
        <v>-31.799999999999947</v>
      </c>
      <c r="M1749" s="105">
        <v>1510.3650019542085</v>
      </c>
    </row>
    <row r="1750" spans="11:13" x14ac:dyDescent="0.45">
      <c r="K1750" s="65">
        <v>1748</v>
      </c>
      <c r="L1750" s="107">
        <v>-1.4999999999999449</v>
      </c>
      <c r="M1750" s="105">
        <v>1516.2308119424833</v>
      </c>
    </row>
    <row r="1751" spans="11:13" x14ac:dyDescent="0.45">
      <c r="K1751" s="65">
        <v>1749</v>
      </c>
      <c r="L1751" s="107">
        <v>5.5067062021407764E-14</v>
      </c>
      <c r="M1751" s="105">
        <v>1516.8774270708284</v>
      </c>
    </row>
    <row r="1752" spans="11:13" x14ac:dyDescent="0.45">
      <c r="K1752" s="65">
        <v>1750</v>
      </c>
      <c r="L1752" s="107">
        <v>-0.79999999999994498</v>
      </c>
      <c r="M1752" s="105">
        <v>1516.4221625084035</v>
      </c>
    </row>
    <row r="1753" spans="11:13" x14ac:dyDescent="0.45">
      <c r="K1753" s="65">
        <v>1751</v>
      </c>
      <c r="L1753" s="107">
        <v>26.900000000000055</v>
      </c>
      <c r="M1753" s="105">
        <v>1521.099629533353</v>
      </c>
    </row>
    <row r="1754" spans="11:13" x14ac:dyDescent="0.45">
      <c r="K1754" s="65">
        <v>1752</v>
      </c>
      <c r="L1754" s="107">
        <v>5.5067062021407764E-14</v>
      </c>
      <c r="M1754" s="105">
        <v>1515.9210317561528</v>
      </c>
    </row>
    <row r="1755" spans="11:13" x14ac:dyDescent="0.45">
      <c r="K1755" s="65">
        <v>1753</v>
      </c>
      <c r="L1755" s="107">
        <v>72.000000000000057</v>
      </c>
      <c r="M1755" s="105">
        <v>1528.5755055656159</v>
      </c>
    </row>
    <row r="1756" spans="11:13" x14ac:dyDescent="0.45">
      <c r="K1756" s="65">
        <v>1754</v>
      </c>
      <c r="L1756" s="107">
        <v>62.000000000000057</v>
      </c>
      <c r="M1756" s="105">
        <v>1526.3940525322223</v>
      </c>
    </row>
    <row r="1757" spans="11:13" x14ac:dyDescent="0.45">
      <c r="K1757" s="65">
        <v>1755</v>
      </c>
      <c r="L1757" s="107">
        <v>5.8619775700208265E-14</v>
      </c>
      <c r="M1757" s="105">
        <v>1514.8656882170289</v>
      </c>
    </row>
    <row r="1758" spans="11:13" x14ac:dyDescent="0.45">
      <c r="K1758" s="65">
        <v>1756</v>
      </c>
      <c r="L1758" s="107">
        <v>-32.699999999999946</v>
      </c>
      <c r="M1758" s="105">
        <v>1508.6804940877269</v>
      </c>
    </row>
    <row r="1759" spans="11:13" x14ac:dyDescent="0.45">
      <c r="K1759" s="65">
        <v>1757</v>
      </c>
      <c r="L1759" s="107">
        <v>-31.099999999999945</v>
      </c>
      <c r="M1759" s="105">
        <v>1508.7064111232005</v>
      </c>
    </row>
    <row r="1760" spans="11:13" x14ac:dyDescent="0.45">
      <c r="K1760" s="65">
        <v>1758</v>
      </c>
      <c r="L1760" s="107">
        <v>5.8619775700208265E-14</v>
      </c>
      <c r="M1760" s="105">
        <v>1514.0421726564614</v>
      </c>
    </row>
    <row r="1761" spans="11:13" x14ac:dyDescent="0.45">
      <c r="K1761" s="65">
        <v>1759</v>
      </c>
      <c r="L1761" s="107">
        <v>-36.599999999999945</v>
      </c>
      <c r="M1761" s="105">
        <v>1507.0939196205227</v>
      </c>
    </row>
    <row r="1762" spans="11:13" x14ac:dyDescent="0.45">
      <c r="K1762" s="65">
        <v>1760</v>
      </c>
      <c r="L1762" s="107">
        <v>-0.79999999999994564</v>
      </c>
      <c r="M1762" s="105">
        <v>1513.2193561027996</v>
      </c>
    </row>
    <row r="1763" spans="11:13" x14ac:dyDescent="0.45">
      <c r="K1763" s="65">
        <v>1761</v>
      </c>
      <c r="L1763" s="107">
        <v>5.440092820663267E-14</v>
      </c>
      <c r="M1763" s="105">
        <v>1513.0080399661829</v>
      </c>
    </row>
    <row r="1764" spans="11:13" x14ac:dyDescent="0.45">
      <c r="K1764" s="65">
        <v>1762</v>
      </c>
      <c r="L1764" s="107">
        <v>-29.399999999999942</v>
      </c>
      <c r="M1764" s="105">
        <v>1508.0399917263858</v>
      </c>
    </row>
    <row r="1765" spans="11:13" x14ac:dyDescent="0.45">
      <c r="K1765" s="65">
        <v>1763</v>
      </c>
      <c r="L1765" s="107">
        <v>-37.599999999999945</v>
      </c>
      <c r="M1765" s="105">
        <v>1506.9177517760274</v>
      </c>
    </row>
    <row r="1766" spans="11:13" x14ac:dyDescent="0.45">
      <c r="K1766" s="65">
        <v>1764</v>
      </c>
      <c r="L1766" s="107">
        <v>5.8619775700208265E-14</v>
      </c>
      <c r="M1766" s="105">
        <v>1514.0462452653712</v>
      </c>
    </row>
    <row r="1767" spans="11:13" x14ac:dyDescent="0.45">
      <c r="K1767" s="65">
        <v>1765</v>
      </c>
      <c r="L1767" s="107">
        <v>-48.29999999999994</v>
      </c>
      <c r="M1767" s="105">
        <v>1505.6759677937789</v>
      </c>
    </row>
    <row r="1768" spans="11:13" x14ac:dyDescent="0.45">
      <c r="K1768" s="65">
        <v>1766</v>
      </c>
      <c r="L1768" s="107">
        <v>-53.199999999999939</v>
      </c>
      <c r="M1768" s="105">
        <v>1505.1679119870162</v>
      </c>
    </row>
    <row r="1769" spans="11:13" x14ac:dyDescent="0.45">
      <c r="K1769" s="65">
        <v>1767</v>
      </c>
      <c r="L1769" s="107">
        <v>6.5725203057809267E-14</v>
      </c>
      <c r="M1769" s="105">
        <v>1515.120904515094</v>
      </c>
    </row>
    <row r="1770" spans="11:13" x14ac:dyDescent="0.45">
      <c r="K1770" s="65">
        <v>1768</v>
      </c>
      <c r="L1770" s="107">
        <v>-32.799999999999933</v>
      </c>
      <c r="M1770" s="105">
        <v>1509.5701790880034</v>
      </c>
    </row>
    <row r="1771" spans="11:13" x14ac:dyDescent="0.45">
      <c r="K1771" s="65">
        <v>1769</v>
      </c>
      <c r="L1771" s="107">
        <v>3.30000000000007</v>
      </c>
      <c r="M1771" s="105">
        <v>1516.4547580134754</v>
      </c>
    </row>
    <row r="1772" spans="11:13" x14ac:dyDescent="0.45">
      <c r="K1772" s="65">
        <v>1770</v>
      </c>
      <c r="L1772" s="107">
        <v>7.0166095156309893E-14</v>
      </c>
      <c r="M1772" s="105">
        <v>1516.2060294653945</v>
      </c>
    </row>
    <row r="1773" spans="11:13" x14ac:dyDescent="0.45">
      <c r="K1773" s="65">
        <v>1771</v>
      </c>
      <c r="L1773" s="107">
        <v>-1.7999999999999299</v>
      </c>
      <c r="M1773" s="105">
        <v>1516.2287932886022</v>
      </c>
    </row>
    <row r="1774" spans="11:13" x14ac:dyDescent="0.45">
      <c r="K1774" s="65">
        <v>1772</v>
      </c>
      <c r="L1774" s="107">
        <v>-28.199999999999932</v>
      </c>
      <c r="M1774" s="105">
        <v>1511.8234205288707</v>
      </c>
    </row>
    <row r="1775" spans="11:13" x14ac:dyDescent="0.45">
      <c r="K1775" s="65">
        <v>1773</v>
      </c>
      <c r="L1775" s="107">
        <v>6.9277916736609768E-14</v>
      </c>
      <c r="M1775" s="105">
        <v>1517.2724800056974</v>
      </c>
    </row>
    <row r="1776" spans="11:13" x14ac:dyDescent="0.45">
      <c r="K1776" s="65">
        <v>1774</v>
      </c>
      <c r="L1776" s="107">
        <v>-56.799999999999926</v>
      </c>
      <c r="M1776" s="105">
        <v>1507.3888451256632</v>
      </c>
    </row>
    <row r="1777" spans="11:13" x14ac:dyDescent="0.45">
      <c r="K1777" s="65">
        <v>1775</v>
      </c>
      <c r="L1777" s="107">
        <v>4.2000000000000757</v>
      </c>
      <c r="M1777" s="105">
        <v>1518.7685120549093</v>
      </c>
    </row>
    <row r="1778" spans="11:13" x14ac:dyDescent="0.45">
      <c r="K1778" s="65">
        <v>1776</v>
      </c>
      <c r="L1778" s="107">
        <v>7.5495165674510645E-14</v>
      </c>
      <c r="M1778" s="105">
        <v>1518.3439009825797</v>
      </c>
    </row>
    <row r="1779" spans="11:13" x14ac:dyDescent="0.45">
      <c r="K1779" s="65">
        <v>1777</v>
      </c>
      <c r="L1779" s="107">
        <v>-32.499999999999929</v>
      </c>
      <c r="M1779" s="105">
        <v>1512.8278375766843</v>
      </c>
    </row>
    <row r="1780" spans="11:13" x14ac:dyDescent="0.45">
      <c r="K1780" s="65">
        <v>1778</v>
      </c>
      <c r="L1780" s="107">
        <v>2.9000000000000714</v>
      </c>
      <c r="M1780" s="105">
        <v>1519.5668705512242</v>
      </c>
    </row>
    <row r="1781" spans="11:13" x14ac:dyDescent="0.45">
      <c r="K1781" s="65">
        <v>1779</v>
      </c>
      <c r="L1781" s="107">
        <v>7.1498362785860081E-14</v>
      </c>
      <c r="M1781" s="105">
        <v>1519.3714693279169</v>
      </c>
    </row>
    <row r="1782" spans="11:13" x14ac:dyDescent="0.45">
      <c r="K1782" s="65">
        <v>1780</v>
      </c>
      <c r="L1782" s="107">
        <v>-12.699999999999928</v>
      </c>
      <c r="M1782" s="105">
        <v>1517.4132405119494</v>
      </c>
    </row>
    <row r="1783" spans="11:13" x14ac:dyDescent="0.45">
      <c r="K1783" s="65">
        <v>1781</v>
      </c>
      <c r="L1783" s="107">
        <v>42.800000000000068</v>
      </c>
      <c r="M1783" s="105">
        <v>1527.7427610688778</v>
      </c>
    </row>
    <row r="1784" spans="11:13" x14ac:dyDescent="0.45">
      <c r="K1784" s="65">
        <v>1782</v>
      </c>
      <c r="L1784" s="107">
        <v>7.2830630415410269E-14</v>
      </c>
      <c r="M1784" s="105">
        <v>1520.3163045024646</v>
      </c>
    </row>
    <row r="1785" spans="11:13" x14ac:dyDescent="0.45">
      <c r="K1785" s="65">
        <v>1783</v>
      </c>
      <c r="L1785" s="107">
        <v>-43.09999999999993</v>
      </c>
      <c r="M1785" s="105">
        <v>1512.8804066754499</v>
      </c>
    </row>
    <row r="1786" spans="11:13" x14ac:dyDescent="0.45">
      <c r="K1786" s="65">
        <v>1784</v>
      </c>
      <c r="L1786" s="107">
        <v>-9.7999999999999314</v>
      </c>
      <c r="M1786" s="105">
        <v>1519.2411242353971</v>
      </c>
    </row>
    <row r="1787" spans="11:13" x14ac:dyDescent="0.45">
      <c r="K1787" s="65">
        <v>1785</v>
      </c>
      <c r="L1787" s="107">
        <v>6.9277916736609768E-14</v>
      </c>
      <c r="M1787" s="105">
        <v>1521.3336774899847</v>
      </c>
    </row>
    <row r="1788" spans="11:13" x14ac:dyDescent="0.45">
      <c r="K1788" s="65">
        <v>1786</v>
      </c>
      <c r="L1788" s="107">
        <v>26.500000000000071</v>
      </c>
      <c r="M1788" s="105">
        <v>1526.4196754250447</v>
      </c>
    </row>
    <row r="1789" spans="11:13" x14ac:dyDescent="0.45">
      <c r="K1789" s="65">
        <v>1787</v>
      </c>
      <c r="L1789" s="107">
        <v>-0.29999999999993143</v>
      </c>
      <c r="M1789" s="105">
        <v>1521.8811573724945</v>
      </c>
    </row>
    <row r="1790" spans="11:13" x14ac:dyDescent="0.45">
      <c r="K1790" s="65">
        <v>1788</v>
      </c>
      <c r="L1790" s="107">
        <v>6.8556271770603416E-14</v>
      </c>
      <c r="M1790" s="105">
        <v>1522.2478704282596</v>
      </c>
    </row>
    <row r="1791" spans="11:13" x14ac:dyDescent="0.45">
      <c r="K1791" s="65">
        <v>1789</v>
      </c>
      <c r="L1791" s="107">
        <v>40.800000000000061</v>
      </c>
      <c r="M1791" s="105">
        <v>1529.9023832056901</v>
      </c>
    </row>
    <row r="1792" spans="11:13" x14ac:dyDescent="0.45">
      <c r="K1792" s="65">
        <v>1790</v>
      </c>
      <c r="L1792" s="107">
        <v>34.100000000000058</v>
      </c>
      <c r="M1792" s="105">
        <v>1528.9609689064559</v>
      </c>
    </row>
    <row r="1793" spans="11:13" x14ac:dyDescent="0.45">
      <c r="K1793" s="65">
        <v>1791</v>
      </c>
      <c r="L1793" s="107">
        <v>5.8619775700208265E-14</v>
      </c>
      <c r="M1793" s="105">
        <v>1523.0932030930171</v>
      </c>
    </row>
    <row r="1794" spans="11:13" x14ac:dyDescent="0.45">
      <c r="K1794" s="65">
        <v>1792</v>
      </c>
      <c r="L1794" s="107">
        <v>-2.9999999999999414</v>
      </c>
      <c r="M1794" s="105">
        <v>1522.8586438744589</v>
      </c>
    </row>
    <row r="1795" spans="11:13" x14ac:dyDescent="0.45">
      <c r="K1795" s="65">
        <v>1793</v>
      </c>
      <c r="L1795" s="107">
        <v>37.400000000000055</v>
      </c>
      <c r="M1795" s="105">
        <v>1530.4374920112123</v>
      </c>
    </row>
    <row r="1796" spans="11:13" x14ac:dyDescent="0.45">
      <c r="K1796" s="65">
        <v>1794</v>
      </c>
      <c r="L1796" s="107">
        <v>5.8619775700208265E-14</v>
      </c>
      <c r="M1796" s="105">
        <v>1523.966867059145</v>
      </c>
    </row>
    <row r="1797" spans="11:13" x14ac:dyDescent="0.45">
      <c r="K1797" s="65">
        <v>1795</v>
      </c>
      <c r="L1797" s="107">
        <v>58.800000000000054</v>
      </c>
      <c r="M1797" s="105">
        <v>1534.8510658567902</v>
      </c>
    </row>
    <row r="1798" spans="11:13" x14ac:dyDescent="0.45">
      <c r="K1798" s="65">
        <v>1796</v>
      </c>
      <c r="L1798" s="107">
        <v>0.80000000000005578</v>
      </c>
      <c r="M1798" s="105">
        <v>1524.6459594616495</v>
      </c>
    </row>
    <row r="1799" spans="11:13" x14ac:dyDescent="0.45">
      <c r="K1799" s="65">
        <v>1797</v>
      </c>
      <c r="L1799" s="107">
        <v>5.5733195836182858E-14</v>
      </c>
      <c r="M1799" s="105">
        <v>1524.7980837048794</v>
      </c>
    </row>
    <row r="1800" spans="11:13" x14ac:dyDescent="0.45">
      <c r="K1800" s="65">
        <v>1798</v>
      </c>
      <c r="L1800" s="107">
        <v>8.6000000000000547</v>
      </c>
      <c r="M1800" s="105">
        <v>1526.6412952026501</v>
      </c>
    </row>
    <row r="1801" spans="11:13" x14ac:dyDescent="0.45">
      <c r="K1801" s="65">
        <v>1799</v>
      </c>
      <c r="L1801" s="107">
        <v>56.100000000000051</v>
      </c>
      <c r="M1801" s="105">
        <v>1535.4754474314343</v>
      </c>
    </row>
    <row r="1802" spans="11:13" x14ac:dyDescent="0.45">
      <c r="K1802" s="65">
        <v>1800</v>
      </c>
      <c r="L1802" s="107">
        <v>5.1514348342607263E-14</v>
      </c>
      <c r="M1802" s="105">
        <v>1525.6085947468457</v>
      </c>
    </row>
    <row r="1803" spans="11:13" x14ac:dyDescent="0.45">
      <c r="K1803" s="65">
        <v>1801</v>
      </c>
      <c r="L1803" s="107">
        <v>-35.699999999999953</v>
      </c>
      <c r="M1803" s="105">
        <v>1519.4729431783646</v>
      </c>
    </row>
    <row r="1804" spans="11:13" x14ac:dyDescent="0.45">
      <c r="K1804" s="65">
        <v>1802</v>
      </c>
      <c r="L1804" s="107">
        <v>-37.599999999999952</v>
      </c>
      <c r="M1804" s="105">
        <v>1519.4581055192943</v>
      </c>
    </row>
    <row r="1805" spans="11:13" x14ac:dyDescent="0.45">
      <c r="K1805" s="65">
        <v>1803</v>
      </c>
      <c r="L1805" s="107">
        <v>5.1514348342607263E-14</v>
      </c>
      <c r="M1805" s="105">
        <v>1526.5533568861786</v>
      </c>
    </row>
    <row r="1806" spans="11:13" x14ac:dyDescent="0.45">
      <c r="K1806" s="65">
        <v>1804</v>
      </c>
      <c r="L1806" s="107">
        <v>5.2000000000000517</v>
      </c>
      <c r="M1806" s="105">
        <v>1527.7740367448614</v>
      </c>
    </row>
    <row r="1807" spans="11:13" x14ac:dyDescent="0.45">
      <c r="K1807" s="65">
        <v>1805</v>
      </c>
      <c r="L1807" s="107">
        <v>59.600000000000051</v>
      </c>
      <c r="M1807" s="105">
        <v>1537.8433925243921</v>
      </c>
    </row>
    <row r="1808" spans="11:13" x14ac:dyDescent="0.45">
      <c r="K1808" s="65">
        <v>1806</v>
      </c>
      <c r="L1808" s="107">
        <v>5.1514348342607263E-14</v>
      </c>
      <c r="M1808" s="105">
        <v>1527.3323321692458</v>
      </c>
    </row>
    <row r="1809" spans="11:13" x14ac:dyDescent="0.45">
      <c r="K1809" s="65">
        <v>1807</v>
      </c>
      <c r="L1809" s="107">
        <v>29.600000000000051</v>
      </c>
      <c r="M1809" s="105">
        <v>1533.0063381762302</v>
      </c>
    </row>
    <row r="1810" spans="11:13" x14ac:dyDescent="0.45">
      <c r="K1810" s="65">
        <v>1808</v>
      </c>
      <c r="L1810" s="107">
        <v>32.400000000000048</v>
      </c>
      <c r="M1810" s="105">
        <v>1533.8223001471729</v>
      </c>
    </row>
    <row r="1811" spans="11:13" x14ac:dyDescent="0.45">
      <c r="K1811" s="65">
        <v>1809</v>
      </c>
      <c r="L1811" s="107">
        <v>5.1514348342607263E-14</v>
      </c>
      <c r="M1811" s="105">
        <v>1528.2973663462899</v>
      </c>
    </row>
    <row r="1812" spans="11:13" x14ac:dyDescent="0.45">
      <c r="K1812" s="65">
        <v>1810</v>
      </c>
      <c r="L1812" s="107">
        <v>44.50000000000005</v>
      </c>
      <c r="M1812" s="105">
        <v>1536.6475821482122</v>
      </c>
    </row>
    <row r="1813" spans="11:13" x14ac:dyDescent="0.45">
      <c r="K1813" s="65">
        <v>1811</v>
      </c>
      <c r="L1813" s="107">
        <v>41.400000000000048</v>
      </c>
      <c r="M1813" s="105">
        <v>1536.379696655323</v>
      </c>
    </row>
    <row r="1814" spans="11:13" x14ac:dyDescent="0.45">
      <c r="K1814" s="65">
        <v>1812</v>
      </c>
      <c r="L1814" s="107">
        <v>5.1514348342607263E-14</v>
      </c>
      <c r="M1814" s="105">
        <v>1529.219418475391</v>
      </c>
    </row>
    <row r="1815" spans="11:13" x14ac:dyDescent="0.45">
      <c r="K1815" s="65">
        <v>1813</v>
      </c>
      <c r="L1815" s="107">
        <v>7.0000000000000515</v>
      </c>
      <c r="M1815" s="105">
        <v>1530.8141019645386</v>
      </c>
    </row>
    <row r="1816" spans="11:13" x14ac:dyDescent="0.45">
      <c r="K1816" s="65">
        <v>1814</v>
      </c>
      <c r="L1816" s="107">
        <v>-27.49999999999995</v>
      </c>
      <c r="M1816" s="105">
        <v>1524.9292173527515</v>
      </c>
    </row>
    <row r="1817" spans="11:13" x14ac:dyDescent="0.45">
      <c r="K1817" s="65">
        <v>1815</v>
      </c>
      <c r="L1817" s="107">
        <v>5.1514348342607263E-14</v>
      </c>
      <c r="M1817" s="105">
        <v>1530.239642048635</v>
      </c>
    </row>
    <row r="1818" spans="11:13" x14ac:dyDescent="0.45">
      <c r="K1818" s="65">
        <v>1816</v>
      </c>
      <c r="L1818" s="107">
        <v>-4.5999999999999481</v>
      </c>
      <c r="M1818" s="105">
        <v>1529.7402041963433</v>
      </c>
    </row>
    <row r="1819" spans="11:13" x14ac:dyDescent="0.45">
      <c r="K1819" s="65">
        <v>1817</v>
      </c>
      <c r="L1819" s="107">
        <v>46.50000000000005</v>
      </c>
      <c r="M1819" s="105">
        <v>1539.2697629711652</v>
      </c>
    </row>
    <row r="1820" spans="11:13" x14ac:dyDescent="0.45">
      <c r="K1820" s="65">
        <v>1818</v>
      </c>
      <c r="L1820" s="107">
        <v>5.1514348342607263E-14</v>
      </c>
      <c r="M1820" s="105">
        <v>1531.1741443933381</v>
      </c>
    </row>
    <row r="1821" spans="11:13" x14ac:dyDescent="0.45">
      <c r="K1821" s="65">
        <v>1819</v>
      </c>
      <c r="L1821" s="107">
        <v>-29.099999999999952</v>
      </c>
      <c r="M1821" s="105">
        <v>1526.2890995269781</v>
      </c>
    </row>
    <row r="1822" spans="11:13" x14ac:dyDescent="0.45">
      <c r="K1822" s="65">
        <v>1820</v>
      </c>
      <c r="L1822" s="107">
        <v>-36.49999999999995</v>
      </c>
      <c r="M1822" s="105">
        <v>1525.3393649298162</v>
      </c>
    </row>
    <row r="1823" spans="11:13" x14ac:dyDescent="0.45">
      <c r="K1823" s="65">
        <v>1821</v>
      </c>
      <c r="L1823" s="107">
        <v>5.1514348342607263E-14</v>
      </c>
      <c r="M1823" s="105">
        <v>1532.2973287402372</v>
      </c>
    </row>
    <row r="1824" spans="11:13" x14ac:dyDescent="0.45">
      <c r="K1824" s="65">
        <v>1822</v>
      </c>
      <c r="L1824" s="107">
        <v>42.50000000000005</v>
      </c>
      <c r="M1824" s="105">
        <v>1540.1975447677958</v>
      </c>
    </row>
    <row r="1825" spans="11:13" x14ac:dyDescent="0.45">
      <c r="K1825" s="65">
        <v>1823</v>
      </c>
      <c r="L1825" s="107">
        <v>34.600000000000051</v>
      </c>
      <c r="M1825" s="105">
        <v>1538.9783594991891</v>
      </c>
    </row>
    <row r="1826" spans="11:13" x14ac:dyDescent="0.45">
      <c r="K1826" s="65">
        <v>1824</v>
      </c>
      <c r="L1826" s="107">
        <v>5.1514348342607263E-14</v>
      </c>
      <c r="M1826" s="105">
        <v>1532.960489342194</v>
      </c>
    </row>
    <row r="1827" spans="11:13" x14ac:dyDescent="0.45">
      <c r="K1827" s="65">
        <v>1825</v>
      </c>
      <c r="L1827" s="107">
        <v>-46.099999999999952</v>
      </c>
      <c r="M1827" s="105">
        <v>1524.8547264061408</v>
      </c>
    </row>
    <row r="1828" spans="11:13" x14ac:dyDescent="0.45">
      <c r="K1828" s="65">
        <v>1826</v>
      </c>
      <c r="L1828" s="107">
        <v>-11.59999999999995</v>
      </c>
      <c r="M1828" s="105">
        <v>1531.3055980477041</v>
      </c>
    </row>
    <row r="1829" spans="11:13" x14ac:dyDescent="0.45">
      <c r="K1829" s="65">
        <v>1827</v>
      </c>
      <c r="L1829" s="107">
        <v>4.9737991503207013E-14</v>
      </c>
      <c r="M1829" s="105">
        <v>1533.5957644594178</v>
      </c>
    </row>
    <row r="1830" spans="11:13" x14ac:dyDescent="0.45">
      <c r="K1830" s="65">
        <v>1828</v>
      </c>
      <c r="L1830" s="107">
        <v>-53.99999999999995</v>
      </c>
      <c r="M1830" s="105">
        <v>1523.5421898726613</v>
      </c>
    </row>
    <row r="1831" spans="11:13" x14ac:dyDescent="0.45">
      <c r="K1831" s="65">
        <v>1829</v>
      </c>
      <c r="L1831" s="107">
        <v>-67.299999999999955</v>
      </c>
      <c r="M1831" s="105">
        <v>1520.8749367334253</v>
      </c>
    </row>
    <row r="1832" spans="11:13" x14ac:dyDescent="0.45">
      <c r="K1832" s="65">
        <v>1830</v>
      </c>
      <c r="L1832" s="107">
        <v>4.4408920985006262E-14</v>
      </c>
      <c r="M1832" s="105">
        <v>1532.7316871130247</v>
      </c>
    </row>
    <row r="1833" spans="11:13" x14ac:dyDescent="0.45">
      <c r="K1833" s="65">
        <v>1831</v>
      </c>
      <c r="L1833" s="107">
        <v>-33.999999999999957</v>
      </c>
      <c r="M1833" s="105">
        <v>1526.2892969903464</v>
      </c>
    </row>
    <row r="1834" spans="11:13" x14ac:dyDescent="0.45">
      <c r="K1834" s="65">
        <v>1832</v>
      </c>
      <c r="L1834" s="107">
        <v>-32.19999999999996</v>
      </c>
      <c r="M1834" s="105">
        <v>1526.3295612084044</v>
      </c>
    </row>
    <row r="1835" spans="11:13" x14ac:dyDescent="0.45">
      <c r="K1835" s="65">
        <v>1833</v>
      </c>
      <c r="L1835" s="107">
        <v>4.4408920985006262E-14</v>
      </c>
      <c r="M1835" s="105">
        <v>1531.841583841154</v>
      </c>
    </row>
    <row r="1836" spans="11:13" x14ac:dyDescent="0.45">
      <c r="K1836" s="65">
        <v>1834</v>
      </c>
      <c r="L1836" s="107">
        <v>48.000000000000043</v>
      </c>
      <c r="M1836" s="105">
        <v>1539.930534338107</v>
      </c>
    </row>
    <row r="1837" spans="11:13" x14ac:dyDescent="0.45">
      <c r="K1837" s="65">
        <v>1835</v>
      </c>
      <c r="L1837" s="107">
        <v>44.30000000000004</v>
      </c>
      <c r="M1837" s="105">
        <v>1538.6649511320784</v>
      </c>
    </row>
    <row r="1838" spans="11:13" x14ac:dyDescent="0.45">
      <c r="K1838" s="65">
        <v>1836</v>
      </c>
      <c r="L1838" s="107">
        <v>4.4408920985006262E-14</v>
      </c>
      <c r="M1838" s="105">
        <v>1530.098961425286</v>
      </c>
    </row>
    <row r="1839" spans="11:13" x14ac:dyDescent="0.45">
      <c r="K1839" s="65">
        <v>1837</v>
      </c>
      <c r="L1839" s="107">
        <v>55.100000000000044</v>
      </c>
      <c r="M1839" s="105">
        <v>1539.4103676567343</v>
      </c>
    </row>
    <row r="1840" spans="11:13" x14ac:dyDescent="0.45">
      <c r="K1840" s="65">
        <v>1838</v>
      </c>
      <c r="L1840" s="107">
        <v>51.100000000000044</v>
      </c>
      <c r="M1840" s="105">
        <v>1538.0279054507939</v>
      </c>
    </row>
    <row r="1841" spans="11:13" x14ac:dyDescent="0.45">
      <c r="K1841" s="65">
        <v>1839</v>
      </c>
      <c r="L1841" s="107">
        <v>4.4408920985006262E-14</v>
      </c>
      <c r="M1841" s="105">
        <v>1528.1757380180891</v>
      </c>
    </row>
    <row r="1842" spans="11:13" x14ac:dyDescent="0.45">
      <c r="K1842" s="65">
        <v>1840</v>
      </c>
      <c r="L1842" s="107">
        <v>-16.599999999999959</v>
      </c>
      <c r="M1842" s="105">
        <v>1525.6186835899805</v>
      </c>
    </row>
    <row r="1843" spans="11:13" x14ac:dyDescent="0.45">
      <c r="K1843" s="65">
        <v>1841</v>
      </c>
      <c r="L1843" s="107">
        <v>58.600000000000044</v>
      </c>
      <c r="M1843" s="105">
        <v>1539.6009714884406</v>
      </c>
    </row>
    <row r="1844" spans="11:13" x14ac:dyDescent="0.45">
      <c r="K1844" s="65">
        <v>1842</v>
      </c>
      <c r="L1844" s="107">
        <v>4.4408920985006262E-14</v>
      </c>
      <c r="M1844" s="105">
        <v>1529.4153656595099</v>
      </c>
    </row>
    <row r="1845" spans="11:13" x14ac:dyDescent="0.45">
      <c r="K1845" s="65">
        <v>1843</v>
      </c>
      <c r="L1845" s="107">
        <v>-36.399999999999956</v>
      </c>
      <c r="M1845" s="105">
        <v>1523.3948734655528</v>
      </c>
    </row>
    <row r="1846" spans="11:13" x14ac:dyDescent="0.45">
      <c r="K1846" s="65">
        <v>1844</v>
      </c>
      <c r="L1846" s="107">
        <v>-0.89999999999995417</v>
      </c>
      <c r="M1846" s="105">
        <v>1530.3525042247595</v>
      </c>
    </row>
    <row r="1847" spans="11:13" x14ac:dyDescent="0.45">
      <c r="K1847" s="65">
        <v>1845</v>
      </c>
      <c r="L1847" s="107">
        <v>4.5852210917018965E-14</v>
      </c>
      <c r="M1847" s="105">
        <v>1531.040389199411</v>
      </c>
    </row>
    <row r="1848" spans="11:13" x14ac:dyDescent="0.45">
      <c r="K1848" s="65">
        <v>1846</v>
      </c>
      <c r="L1848" s="107">
        <v>61.600000000000044</v>
      </c>
      <c r="M1848" s="105">
        <v>1542.3621468642145</v>
      </c>
    </row>
    <row r="1849" spans="11:13" x14ac:dyDescent="0.45">
      <c r="K1849" s="65">
        <v>1847</v>
      </c>
      <c r="L1849" s="107">
        <v>16.800000000000047</v>
      </c>
      <c r="M1849" s="105">
        <v>1534.4639739830293</v>
      </c>
    </row>
    <row r="1850" spans="11:13" x14ac:dyDescent="0.45">
      <c r="K1850" s="65">
        <v>1848</v>
      </c>
      <c r="L1850" s="107">
        <v>4.7961634663806763E-14</v>
      </c>
      <c r="M1850" s="105">
        <v>1531.6531901391311</v>
      </c>
    </row>
    <row r="1851" spans="11:13" x14ac:dyDescent="0.45">
      <c r="K1851" s="65">
        <v>1849</v>
      </c>
      <c r="L1851" s="107">
        <v>-7.1999999999999522</v>
      </c>
      <c r="M1851" s="105">
        <v>1530.5692709982964</v>
      </c>
    </row>
    <row r="1852" spans="11:13" x14ac:dyDescent="0.45">
      <c r="K1852" s="65">
        <v>1850</v>
      </c>
      <c r="L1852" s="107">
        <v>-79.799999999999955</v>
      </c>
      <c r="M1852" s="105">
        <v>1517.7198553723065</v>
      </c>
    </row>
    <row r="1853" spans="11:13" x14ac:dyDescent="0.45">
      <c r="K1853" s="65">
        <v>1851</v>
      </c>
      <c r="L1853" s="107">
        <v>4.4408920985006262E-14</v>
      </c>
      <c r="M1853" s="105">
        <v>1532.3795362400726</v>
      </c>
    </row>
    <row r="1854" spans="11:13" x14ac:dyDescent="0.45">
      <c r="K1854" s="65">
        <v>1852</v>
      </c>
      <c r="L1854" s="107">
        <v>47.30000000000004</v>
      </c>
      <c r="M1854" s="105">
        <v>1541.1012590226321</v>
      </c>
    </row>
    <row r="1855" spans="11:13" x14ac:dyDescent="0.45">
      <c r="K1855" s="65">
        <v>1853</v>
      </c>
      <c r="L1855" s="107">
        <v>-8.4999999999999556</v>
      </c>
      <c r="M1855" s="105">
        <v>1531.2126514684962</v>
      </c>
    </row>
    <row r="1856" spans="11:13" x14ac:dyDescent="0.45">
      <c r="K1856" s="65">
        <v>1854</v>
      </c>
      <c r="L1856" s="107">
        <v>4.4408920985006262E-14</v>
      </c>
      <c r="M1856" s="105">
        <v>1532.9573755596853</v>
      </c>
    </row>
    <row r="1857" spans="11:13" x14ac:dyDescent="0.45">
      <c r="K1857" s="65">
        <v>1855</v>
      </c>
      <c r="L1857" s="107">
        <v>61.000000000000043</v>
      </c>
      <c r="M1857" s="105">
        <v>1544.1356313063272</v>
      </c>
    </row>
    <row r="1858" spans="11:13" x14ac:dyDescent="0.45">
      <c r="K1858" s="65">
        <v>1856</v>
      </c>
      <c r="L1858" s="107">
        <v>13.400000000000043</v>
      </c>
      <c r="M1858" s="105">
        <v>1535.6988175184892</v>
      </c>
    </row>
    <row r="1859" spans="11:13" x14ac:dyDescent="0.45">
      <c r="K1859" s="65">
        <v>1857</v>
      </c>
      <c r="L1859" s="107">
        <v>4.2632564145606011E-14</v>
      </c>
      <c r="M1859" s="105">
        <v>1533.4686246133783</v>
      </c>
    </row>
    <row r="1860" spans="11:13" x14ac:dyDescent="0.45">
      <c r="K1860" s="65">
        <v>1858</v>
      </c>
      <c r="L1860" s="107">
        <v>44.900000000000041</v>
      </c>
      <c r="M1860" s="105">
        <v>1541.7458128656981</v>
      </c>
    </row>
    <row r="1861" spans="11:13" x14ac:dyDescent="0.45">
      <c r="K1861" s="65">
        <v>1859</v>
      </c>
      <c r="L1861" s="107">
        <v>-19.599999999999959</v>
      </c>
      <c r="M1861" s="105">
        <v>1530.281337988504</v>
      </c>
    </row>
    <row r="1862" spans="11:13" x14ac:dyDescent="0.45">
      <c r="K1862" s="65">
        <v>1860</v>
      </c>
      <c r="L1862" s="107">
        <v>4.4408920985006262E-14</v>
      </c>
      <c r="M1862" s="105">
        <v>1534.023649960573</v>
      </c>
    </row>
    <row r="1863" spans="11:13" x14ac:dyDescent="0.45">
      <c r="K1863" s="65">
        <v>1861</v>
      </c>
      <c r="L1863" s="107">
        <v>52.000000000000043</v>
      </c>
      <c r="M1863" s="105">
        <v>1543.5815080608097</v>
      </c>
    </row>
    <row r="1864" spans="11:13" x14ac:dyDescent="0.45">
      <c r="K1864" s="65">
        <v>1862</v>
      </c>
      <c r="L1864" s="107">
        <v>-7.3999999999999542</v>
      </c>
      <c r="M1864" s="105">
        <v>1533.0300190124449</v>
      </c>
    </row>
    <row r="1865" spans="11:13" x14ac:dyDescent="0.45">
      <c r="K1865" s="65">
        <v>1863</v>
      </c>
      <c r="L1865" s="107">
        <v>4.6185277824406512E-14</v>
      </c>
      <c r="M1865" s="105">
        <v>1534.5658388983702</v>
      </c>
    </row>
    <row r="1866" spans="11:13" x14ac:dyDescent="0.45">
      <c r="K1866" s="65">
        <v>1864</v>
      </c>
      <c r="L1866" s="107">
        <v>-64.999999999999957</v>
      </c>
      <c r="M1866" s="105">
        <v>1523.0544438649799</v>
      </c>
    </row>
    <row r="1867" spans="11:13" x14ac:dyDescent="0.45">
      <c r="K1867" s="65">
        <v>1865</v>
      </c>
      <c r="L1867" s="107">
        <v>-64.999999999999957</v>
      </c>
      <c r="M1867" s="105">
        <v>1523.31211720179</v>
      </c>
    </row>
    <row r="1868" spans="11:13" x14ac:dyDescent="0.45">
      <c r="K1868" s="65">
        <v>1866</v>
      </c>
      <c r="L1868" s="107">
        <v>4.4408920985006262E-14</v>
      </c>
      <c r="M1868" s="105">
        <v>1535.2682444985792</v>
      </c>
    </row>
    <row r="1869" spans="11:13" x14ac:dyDescent="0.45">
      <c r="K1869" s="65">
        <v>1867</v>
      </c>
      <c r="L1869" s="107">
        <v>-10.799999999999956</v>
      </c>
      <c r="M1869" s="105">
        <v>1533.8506350315877</v>
      </c>
    </row>
    <row r="1870" spans="11:13" x14ac:dyDescent="0.45">
      <c r="K1870" s="65">
        <v>1868</v>
      </c>
      <c r="L1870" s="107">
        <v>-57.599999999999952</v>
      </c>
      <c r="M1870" s="105">
        <v>1525.9615312213982</v>
      </c>
    </row>
    <row r="1871" spans="11:13" x14ac:dyDescent="0.45">
      <c r="K1871" s="65">
        <v>1869</v>
      </c>
      <c r="L1871" s="107">
        <v>5.1514348342607263E-14</v>
      </c>
      <c r="M1871" s="105">
        <v>1536.9117620340699</v>
      </c>
    </row>
    <row r="1872" spans="11:13" x14ac:dyDescent="0.45">
      <c r="K1872" s="65">
        <v>1870</v>
      </c>
      <c r="L1872" s="107">
        <v>-66.499999999999943</v>
      </c>
      <c r="M1872" s="105">
        <v>1525.2182914618654</v>
      </c>
    </row>
    <row r="1873" spans="11:13" x14ac:dyDescent="0.45">
      <c r="K1873" s="65">
        <v>1871</v>
      </c>
      <c r="L1873" s="107">
        <v>-19.499999999999943</v>
      </c>
      <c r="M1873" s="105">
        <v>1534.0249817130941</v>
      </c>
    </row>
    <row r="1874" spans="11:13" x14ac:dyDescent="0.45">
      <c r="K1874" s="65">
        <v>1872</v>
      </c>
      <c r="L1874" s="107">
        <v>5.8619775700208265E-14</v>
      </c>
      <c r="M1874" s="105">
        <v>1537.8288318228156</v>
      </c>
    </row>
    <row r="1875" spans="11:13" x14ac:dyDescent="0.45">
      <c r="K1875" s="65">
        <v>1873</v>
      </c>
      <c r="L1875" s="107">
        <v>11.100000000000058</v>
      </c>
      <c r="M1875" s="105">
        <v>1540.0978588318787</v>
      </c>
    </row>
    <row r="1876" spans="11:13" x14ac:dyDescent="0.45">
      <c r="K1876" s="65">
        <v>1874</v>
      </c>
      <c r="L1876" s="107">
        <v>-35.899999999999942</v>
      </c>
      <c r="M1876" s="105">
        <v>1531.8952716788874</v>
      </c>
    </row>
    <row r="1877" spans="11:13" x14ac:dyDescent="0.45">
      <c r="K1877" s="65">
        <v>1875</v>
      </c>
      <c r="L1877" s="107">
        <v>5.8619775700208265E-14</v>
      </c>
      <c r="M1877" s="105">
        <v>1538.6639000488142</v>
      </c>
    </row>
    <row r="1878" spans="11:13" x14ac:dyDescent="0.45">
      <c r="K1878" s="65">
        <v>1876</v>
      </c>
      <c r="L1878" s="107">
        <v>-0.19999999999994139</v>
      </c>
      <c r="M1878" s="105">
        <v>1538.8939166485213</v>
      </c>
    </row>
    <row r="1879" spans="11:13" x14ac:dyDescent="0.45">
      <c r="K1879" s="65">
        <v>1877</v>
      </c>
      <c r="L1879" s="107">
        <v>-26.499999999999943</v>
      </c>
      <c r="M1879" s="105">
        <v>1534.4245531486301</v>
      </c>
    </row>
    <row r="1880" spans="11:13" x14ac:dyDescent="0.45">
      <c r="K1880" s="65">
        <v>1878</v>
      </c>
      <c r="L1880" s="107">
        <v>5.8619775700208265E-14</v>
      </c>
      <c r="M1880" s="105">
        <v>1539.4860058297384</v>
      </c>
    </row>
    <row r="1881" spans="11:13" x14ac:dyDescent="0.45">
      <c r="K1881" s="65">
        <v>1879</v>
      </c>
      <c r="L1881" s="107">
        <v>-6.9999999999999414</v>
      </c>
      <c r="M1881" s="105">
        <v>1538.48108979476</v>
      </c>
    </row>
    <row r="1882" spans="11:13" x14ac:dyDescent="0.45">
      <c r="K1882" s="65">
        <v>1880</v>
      </c>
      <c r="L1882" s="107">
        <v>50.500000000000057</v>
      </c>
      <c r="M1882" s="105">
        <v>1549.0922032559915</v>
      </c>
    </row>
    <row r="1883" spans="11:13" x14ac:dyDescent="0.45">
      <c r="K1883" s="65">
        <v>1881</v>
      </c>
      <c r="L1883" s="107">
        <v>5.8619775700208265E-14</v>
      </c>
      <c r="M1883" s="105">
        <v>1540.1996500364555</v>
      </c>
    </row>
    <row r="1884" spans="11:13" x14ac:dyDescent="0.45">
      <c r="K1884" s="65">
        <v>1882</v>
      </c>
      <c r="L1884" s="107">
        <v>-0.3999999999999414</v>
      </c>
      <c r="M1884" s="105">
        <v>1540.3844521362369</v>
      </c>
    </row>
    <row r="1885" spans="11:13" x14ac:dyDescent="0.45">
      <c r="K1885" s="65">
        <v>1883</v>
      </c>
      <c r="L1885" s="107">
        <v>24.400000000000063</v>
      </c>
      <c r="M1885" s="105">
        <v>1545.1041454234194</v>
      </c>
    </row>
    <row r="1886" spans="11:13" x14ac:dyDescent="0.45">
      <c r="K1886" s="65">
        <v>1884</v>
      </c>
      <c r="L1886" s="107">
        <v>6.2172489379008766E-14</v>
      </c>
      <c r="M1886" s="105">
        <v>1540.9395205508788</v>
      </c>
    </row>
    <row r="1887" spans="11:13" x14ac:dyDescent="0.45">
      <c r="K1887" s="65">
        <v>1885</v>
      </c>
      <c r="L1887" s="107">
        <v>-47.099999999999937</v>
      </c>
      <c r="M1887" s="105">
        <v>1532.8578834275736</v>
      </c>
    </row>
    <row r="1888" spans="11:13" x14ac:dyDescent="0.45">
      <c r="K1888" s="65">
        <v>1886</v>
      </c>
      <c r="L1888" s="107">
        <v>-64.199999999999932</v>
      </c>
      <c r="M1888" s="105">
        <v>1530.2247361270081</v>
      </c>
    </row>
    <row r="1889" spans="11:13" x14ac:dyDescent="0.45">
      <c r="K1889" s="65">
        <v>1887</v>
      </c>
      <c r="L1889" s="107">
        <v>7.2830630415410269E-14</v>
      </c>
      <c r="M1889" s="105">
        <v>1542.241387710246</v>
      </c>
    </row>
    <row r="1890" spans="11:13" x14ac:dyDescent="0.45">
      <c r="K1890" s="65">
        <v>1888</v>
      </c>
      <c r="L1890" s="107">
        <v>-37.699999999999932</v>
      </c>
      <c r="M1890" s="105">
        <v>1535.7059393839845</v>
      </c>
    </row>
    <row r="1891" spans="11:13" x14ac:dyDescent="0.45">
      <c r="K1891" s="65">
        <v>1889</v>
      </c>
      <c r="L1891" s="107">
        <v>15.30000000000007</v>
      </c>
      <c r="M1891" s="105">
        <v>1545.5357037476806</v>
      </c>
    </row>
    <row r="1892" spans="11:13" x14ac:dyDescent="0.45">
      <c r="K1892" s="65">
        <v>1890</v>
      </c>
      <c r="L1892" s="107">
        <v>6.9277916736609768E-14</v>
      </c>
      <c r="M1892" s="105">
        <v>1543.0124895251945</v>
      </c>
    </row>
    <row r="1893" spans="11:13" x14ac:dyDescent="0.45">
      <c r="K1893" s="65">
        <v>1891</v>
      </c>
      <c r="L1893" s="107">
        <v>40.200000000000074</v>
      </c>
      <c r="M1893" s="105">
        <v>1550.4944145880434</v>
      </c>
    </row>
    <row r="1894" spans="11:13" x14ac:dyDescent="0.45">
      <c r="K1894" s="65">
        <v>1892</v>
      </c>
      <c r="L1894" s="107">
        <v>34.800000000000075</v>
      </c>
      <c r="M1894" s="105">
        <v>1549.723448100515</v>
      </c>
    </row>
    <row r="1895" spans="11:13" x14ac:dyDescent="0.45">
      <c r="K1895" s="65">
        <v>1893</v>
      </c>
      <c r="L1895" s="107">
        <v>7.9936057773011271E-14</v>
      </c>
      <c r="M1895" s="105">
        <v>1543.665107411912</v>
      </c>
    </row>
    <row r="1896" spans="11:13" x14ac:dyDescent="0.45">
      <c r="K1896" s="65">
        <v>1894</v>
      </c>
      <c r="L1896" s="107">
        <v>0.90000000000007996</v>
      </c>
      <c r="M1896" s="105">
        <v>1544.0151167674405</v>
      </c>
    </row>
    <row r="1897" spans="11:13" x14ac:dyDescent="0.45">
      <c r="K1897" s="65">
        <v>1895</v>
      </c>
      <c r="L1897" s="107">
        <v>-47.499999999999922</v>
      </c>
      <c r="M1897" s="105">
        <v>1535.4890260668358</v>
      </c>
    </row>
    <row r="1898" spans="11:13" x14ac:dyDescent="0.45">
      <c r="K1898" s="65">
        <v>1896</v>
      </c>
      <c r="L1898" s="107">
        <v>7.9936057773011271E-14</v>
      </c>
      <c r="M1898" s="105">
        <v>1544.2760919104348</v>
      </c>
    </row>
    <row r="1899" spans="11:13" x14ac:dyDescent="0.45">
      <c r="K1899" s="65">
        <v>1897</v>
      </c>
      <c r="L1899" s="107">
        <v>-61.599999999999923</v>
      </c>
      <c r="M1899" s="105">
        <v>1533.4384353589721</v>
      </c>
    </row>
    <row r="1900" spans="11:13" x14ac:dyDescent="0.45">
      <c r="K1900" s="65">
        <v>1898</v>
      </c>
      <c r="L1900" s="107">
        <v>-49.499999999999922</v>
      </c>
      <c r="M1900" s="105">
        <v>1535.9318047468182</v>
      </c>
    </row>
    <row r="1901" spans="11:13" x14ac:dyDescent="0.45">
      <c r="K1901" s="65">
        <v>1899</v>
      </c>
      <c r="L1901" s="107">
        <v>7.9936057773011271E-14</v>
      </c>
      <c r="M1901" s="105">
        <v>1545.1422139183373</v>
      </c>
    </row>
    <row r="1902" spans="11:13" x14ac:dyDescent="0.45">
      <c r="K1902" s="65">
        <v>1900</v>
      </c>
      <c r="L1902" s="107">
        <v>-43.89999999999992</v>
      </c>
      <c r="M1902" s="105">
        <v>1536.5733606348274</v>
      </c>
    </row>
    <row r="1903" spans="11:13" x14ac:dyDescent="0.45">
      <c r="K1903" s="65">
        <v>1901</v>
      </c>
      <c r="L1903" s="107">
        <v>-34.699999999999918</v>
      </c>
      <c r="M1903" s="105">
        <v>1537.6139204710184</v>
      </c>
    </row>
    <row r="1904" spans="11:13" x14ac:dyDescent="0.45">
      <c r="K1904" s="65">
        <v>1902</v>
      </c>
      <c r="L1904" s="107">
        <v>8.7041485130612273E-14</v>
      </c>
      <c r="M1904" s="105">
        <v>1543.2382369481923</v>
      </c>
    </row>
    <row r="1905" spans="11:13" x14ac:dyDescent="0.45">
      <c r="K1905" s="65">
        <v>1903</v>
      </c>
      <c r="L1905" s="107">
        <v>62.700000000000088</v>
      </c>
      <c r="M1905" s="105">
        <v>1554.8708075265031</v>
      </c>
    </row>
    <row r="1906" spans="11:13" x14ac:dyDescent="0.45">
      <c r="K1906" s="65">
        <v>1904</v>
      </c>
      <c r="L1906" s="107">
        <v>13.900000000000093</v>
      </c>
      <c r="M1906" s="105">
        <v>1546.363582681344</v>
      </c>
    </row>
    <row r="1907" spans="11:13" x14ac:dyDescent="0.45">
      <c r="K1907" s="65">
        <v>1905</v>
      </c>
      <c r="L1907" s="107">
        <v>9.2370555648813024E-14</v>
      </c>
      <c r="M1907" s="105">
        <v>1544.189401185256</v>
      </c>
    </row>
    <row r="1908" spans="11:13" x14ac:dyDescent="0.45">
      <c r="K1908" s="65">
        <v>1906</v>
      </c>
      <c r="L1908" s="107">
        <v>10.700000000000092</v>
      </c>
      <c r="M1908" s="105">
        <v>1545.6342647781444</v>
      </c>
    </row>
    <row r="1909" spans="11:13" x14ac:dyDescent="0.45">
      <c r="K1909" s="65">
        <v>1907</v>
      </c>
      <c r="L1909" s="107">
        <v>-46.999999999999915</v>
      </c>
      <c r="M1909" s="105">
        <v>1534.7584591894756</v>
      </c>
    </row>
    <row r="1910" spans="11:13" x14ac:dyDescent="0.45">
      <c r="K1910" s="65">
        <v>1908</v>
      </c>
      <c r="L1910" s="107">
        <v>8.7041485130612273E-14</v>
      </c>
      <c r="M1910" s="105">
        <v>1542.7939084343388</v>
      </c>
    </row>
    <row r="1911" spans="11:13" x14ac:dyDescent="0.45">
      <c r="K1911" s="65">
        <v>1909</v>
      </c>
      <c r="L1911" s="107">
        <v>35.700000000000088</v>
      </c>
      <c r="M1911" s="105">
        <v>1548.7411449837327</v>
      </c>
    </row>
    <row r="1912" spans="11:13" x14ac:dyDescent="0.45">
      <c r="K1912" s="65">
        <v>1910</v>
      </c>
      <c r="L1912" s="107">
        <v>-1.0999999999999073</v>
      </c>
      <c r="M1912" s="105">
        <v>1541.6026981138302</v>
      </c>
    </row>
    <row r="1913" spans="11:13" x14ac:dyDescent="0.45">
      <c r="K1913" s="65">
        <v>1911</v>
      </c>
      <c r="L1913" s="107">
        <v>9.2814644858663087E-14</v>
      </c>
      <c r="M1913" s="105">
        <v>1541.3290819251472</v>
      </c>
    </row>
    <row r="1914" spans="11:13" x14ac:dyDescent="0.45">
      <c r="K1914" s="65">
        <v>1912</v>
      </c>
      <c r="L1914" s="107">
        <v>27.200000000000095</v>
      </c>
      <c r="M1914" s="105">
        <v>1545.7611074335964</v>
      </c>
    </row>
    <row r="1915" spans="11:13" x14ac:dyDescent="0.45">
      <c r="K1915" s="65">
        <v>1913</v>
      </c>
      <c r="L1915" s="107">
        <v>25.300000000000097</v>
      </c>
      <c r="M1915" s="105">
        <v>1544.9285407889947</v>
      </c>
    </row>
    <row r="1916" spans="11:13" x14ac:dyDescent="0.45">
      <c r="K1916" s="65">
        <v>1914</v>
      </c>
      <c r="L1916" s="107">
        <v>9.4146912488213275E-14</v>
      </c>
      <c r="M1916" s="105">
        <v>1539.8889695442608</v>
      </c>
    </row>
    <row r="1917" spans="11:13" x14ac:dyDescent="0.45">
      <c r="K1917" s="65">
        <v>1915</v>
      </c>
      <c r="L1917" s="107">
        <v>15.800000000000095</v>
      </c>
      <c r="M1917" s="105">
        <v>1542.2776357269952</v>
      </c>
    </row>
    <row r="1918" spans="11:13" x14ac:dyDescent="0.45">
      <c r="K1918" s="65">
        <v>1916</v>
      </c>
      <c r="L1918" s="107">
        <v>56.000000000000099</v>
      </c>
      <c r="M1918" s="105">
        <v>1549.0439699126332</v>
      </c>
    </row>
    <row r="1919" spans="11:13" x14ac:dyDescent="0.45">
      <c r="K1919" s="65">
        <v>1917</v>
      </c>
      <c r="L1919" s="107">
        <v>1.0125233984581428E-13</v>
      </c>
      <c r="M1919" s="105">
        <v>1538.4537060931575</v>
      </c>
    </row>
    <row r="1920" spans="11:13" x14ac:dyDescent="0.45">
      <c r="K1920" s="65">
        <v>1918</v>
      </c>
      <c r="L1920" s="107">
        <v>25.200000000000102</v>
      </c>
      <c r="M1920" s="105">
        <v>1542.4049838565986</v>
      </c>
    </row>
    <row r="1921" spans="11:13" x14ac:dyDescent="0.45">
      <c r="K1921" s="65">
        <v>1919</v>
      </c>
      <c r="L1921" s="107">
        <v>-3.5999999999999002</v>
      </c>
      <c r="M1921" s="105">
        <v>1536.6125539534589</v>
      </c>
    </row>
    <row r="1922" spans="11:13" x14ac:dyDescent="0.45">
      <c r="K1922" s="65">
        <v>1920</v>
      </c>
      <c r="L1922" s="107">
        <v>9.9920072216264089E-14</v>
      </c>
      <c r="M1922" s="105">
        <v>1536.6868786297382</v>
      </c>
    </row>
    <row r="1923" spans="11:13" x14ac:dyDescent="0.45">
      <c r="K1923" s="65">
        <v>1921</v>
      </c>
      <c r="L1923" s="107">
        <v>-9.2999999999999012</v>
      </c>
      <c r="M1923" s="105">
        <v>1534.4387573579597</v>
      </c>
    </row>
    <row r="1924" spans="11:13" x14ac:dyDescent="0.45">
      <c r="K1924" s="65">
        <v>1922</v>
      </c>
      <c r="L1924" s="107">
        <v>51.900000000000098</v>
      </c>
      <c r="M1924" s="105">
        <v>1544.8941248138119</v>
      </c>
    </row>
    <row r="1925" spans="11:13" x14ac:dyDescent="0.45">
      <c r="K1925" s="65">
        <v>1923</v>
      </c>
      <c r="L1925" s="107">
        <v>1.0125233984581428E-13</v>
      </c>
      <c r="M1925" s="105">
        <v>1534.9287600649291</v>
      </c>
    </row>
    <row r="1926" spans="11:13" x14ac:dyDescent="0.45">
      <c r="K1926" s="65">
        <v>1924</v>
      </c>
      <c r="L1926" s="107">
        <v>3.2000000000001014</v>
      </c>
      <c r="M1926" s="105">
        <v>1535.1451875045395</v>
      </c>
    </row>
    <row r="1927" spans="11:13" x14ac:dyDescent="0.45">
      <c r="K1927" s="65">
        <v>1925</v>
      </c>
      <c r="L1927" s="107">
        <v>-27.599999999999902</v>
      </c>
      <c r="M1927" s="105">
        <v>1529.2403163795123</v>
      </c>
    </row>
    <row r="1928" spans="11:13" x14ac:dyDescent="0.45">
      <c r="K1928" s="65">
        <v>1926</v>
      </c>
      <c r="L1928" s="107">
        <v>1.0125233984581428E-13</v>
      </c>
      <c r="M1928" s="105">
        <v>1533.8828744812351</v>
      </c>
    </row>
    <row r="1929" spans="11:13" x14ac:dyDescent="0.45">
      <c r="K1929" s="65">
        <v>1927</v>
      </c>
      <c r="L1929" s="107">
        <v>-2.7999999999998986</v>
      </c>
      <c r="M1929" s="105">
        <v>1532.8815772343478</v>
      </c>
    </row>
    <row r="1930" spans="11:13" x14ac:dyDescent="0.45">
      <c r="K1930" s="65">
        <v>1928</v>
      </c>
      <c r="L1930" s="107">
        <v>38.700000000000102</v>
      </c>
      <c r="M1930" s="105">
        <v>1539.8602877709418</v>
      </c>
    </row>
    <row r="1931" spans="11:13" x14ac:dyDescent="0.45">
      <c r="K1931" s="65">
        <v>1929</v>
      </c>
      <c r="L1931" s="107">
        <v>1.0125233984581428E-13</v>
      </c>
      <c r="M1931" s="105">
        <v>1532.3611260443161</v>
      </c>
    </row>
    <row r="1932" spans="11:13" x14ac:dyDescent="0.45">
      <c r="K1932" s="65">
        <v>1930</v>
      </c>
      <c r="L1932" s="107">
        <v>-4.5999999999998984</v>
      </c>
      <c r="M1932" s="105">
        <v>1531.3389592880501</v>
      </c>
    </row>
    <row r="1933" spans="11:13" x14ac:dyDescent="0.45">
      <c r="K1933" s="65">
        <v>1931</v>
      </c>
      <c r="L1933" s="107">
        <v>45.600000000000101</v>
      </c>
      <c r="M1933" s="105">
        <v>1540.1869255323218</v>
      </c>
    </row>
    <row r="1934" spans="11:13" x14ac:dyDescent="0.45">
      <c r="K1934" s="65">
        <v>1932</v>
      </c>
      <c r="L1934" s="107">
        <v>1.0125233984581428E-13</v>
      </c>
      <c r="M1934" s="105">
        <v>1531.7378039791279</v>
      </c>
    </row>
    <row r="1935" spans="11:13" x14ac:dyDescent="0.45">
      <c r="K1935" s="65">
        <v>1933</v>
      </c>
      <c r="L1935" s="107">
        <v>24.500000000000099</v>
      </c>
      <c r="M1935" s="105">
        <v>1536.4193771552532</v>
      </c>
    </row>
    <row r="1936" spans="11:13" x14ac:dyDescent="0.45">
      <c r="K1936" s="65">
        <v>1934</v>
      </c>
      <c r="L1936" s="107">
        <v>-11.299999999999896</v>
      </c>
      <c r="M1936" s="105">
        <v>1530.2188608923216</v>
      </c>
    </row>
    <row r="1937" spans="11:13" x14ac:dyDescent="0.45">
      <c r="K1937" s="65">
        <v>1935</v>
      </c>
      <c r="L1937" s="107">
        <v>1.0480505352461478E-13</v>
      </c>
      <c r="M1937" s="105">
        <v>1532.5335477269678</v>
      </c>
    </row>
    <row r="1938" spans="11:13" x14ac:dyDescent="0.45">
      <c r="K1938" s="65">
        <v>1936</v>
      </c>
      <c r="L1938" s="107">
        <v>-37.799999999999898</v>
      </c>
      <c r="M1938" s="105">
        <v>1525.534346440606</v>
      </c>
    </row>
    <row r="1939" spans="11:13" x14ac:dyDescent="0.45">
      <c r="K1939" s="65">
        <v>1937</v>
      </c>
      <c r="L1939" s="107">
        <v>-46.899999999999899</v>
      </c>
      <c r="M1939" s="105">
        <v>1523.7431403619623</v>
      </c>
    </row>
    <row r="1940" spans="11:13" x14ac:dyDescent="0.45">
      <c r="K1940" s="65">
        <v>1938</v>
      </c>
      <c r="L1940" s="107">
        <v>1.0125233984581428E-13</v>
      </c>
      <c r="M1940" s="105">
        <v>1532.0426815197904</v>
      </c>
    </row>
    <row r="1941" spans="11:13" x14ac:dyDescent="0.45">
      <c r="K1941" s="65">
        <v>1939</v>
      </c>
      <c r="L1941" s="107">
        <v>-11.999999999999899</v>
      </c>
      <c r="M1941" s="105">
        <v>1529.7264254306717</v>
      </c>
    </row>
    <row r="1942" spans="11:13" x14ac:dyDescent="0.45">
      <c r="K1942" s="65">
        <v>1940</v>
      </c>
      <c r="L1942" s="107">
        <v>58.200000000000102</v>
      </c>
      <c r="M1942" s="105">
        <v>1542.2200668780877</v>
      </c>
    </row>
    <row r="1943" spans="11:13" x14ac:dyDescent="0.45">
      <c r="K1943" s="65">
        <v>1941</v>
      </c>
      <c r="L1943" s="107">
        <v>1.0125233984581428E-13</v>
      </c>
      <c r="M1943" s="105">
        <v>1531.5267464768192</v>
      </c>
    </row>
    <row r="1944" spans="11:13" x14ac:dyDescent="0.45">
      <c r="K1944" s="65">
        <v>1942</v>
      </c>
      <c r="L1944" s="107">
        <v>-1.6999999999998987</v>
      </c>
      <c r="M1944" s="105">
        <v>1531.4635859979583</v>
      </c>
    </row>
    <row r="1945" spans="11:13" x14ac:dyDescent="0.45">
      <c r="K1945" s="65">
        <v>1943</v>
      </c>
      <c r="L1945" s="107">
        <v>24.300000000000104</v>
      </c>
      <c r="M1945" s="105">
        <v>1536.3868044819706</v>
      </c>
    </row>
    <row r="1946" spans="11:13" x14ac:dyDescent="0.45">
      <c r="K1946" s="65">
        <v>1944</v>
      </c>
      <c r="L1946" s="107">
        <v>1.0125233984581428E-13</v>
      </c>
      <c r="M1946" s="105">
        <v>1532.2264836550787</v>
      </c>
    </row>
    <row r="1947" spans="11:13" x14ac:dyDescent="0.45">
      <c r="K1947" s="65">
        <v>1945</v>
      </c>
      <c r="L1947" s="107">
        <v>-28.199999999999896</v>
      </c>
      <c r="M1947" s="105">
        <v>1526.5071247531482</v>
      </c>
    </row>
    <row r="1948" spans="11:13" x14ac:dyDescent="0.45">
      <c r="K1948" s="65">
        <v>1946</v>
      </c>
      <c r="L1948" s="107">
        <v>-20.499999999999901</v>
      </c>
      <c r="M1948" s="105">
        <v>1527.2840820046292</v>
      </c>
    </row>
    <row r="1949" spans="11:13" x14ac:dyDescent="0.45">
      <c r="K1949" s="65">
        <v>1947</v>
      </c>
      <c r="L1949" s="107">
        <v>1.0125233984581428E-13</v>
      </c>
      <c r="M1949" s="105">
        <v>1530.3603775126014</v>
      </c>
    </row>
    <row r="1950" spans="11:13" x14ac:dyDescent="0.45">
      <c r="K1950" s="65">
        <v>1948</v>
      </c>
      <c r="L1950" s="107">
        <v>-22.399999999999899</v>
      </c>
      <c r="M1950" s="105">
        <v>1526.7162152475257</v>
      </c>
    </row>
    <row r="1951" spans="11:13" x14ac:dyDescent="0.45">
      <c r="K1951" s="65">
        <v>1949</v>
      </c>
      <c r="L1951" s="107">
        <v>-61.199999999999896</v>
      </c>
      <c r="M1951" s="105">
        <v>1520.1419179560405</v>
      </c>
    </row>
    <row r="1952" spans="11:13" x14ac:dyDescent="0.45">
      <c r="K1952" s="65">
        <v>1950</v>
      </c>
      <c r="L1952" s="107">
        <v>1.0835776720341528E-13</v>
      </c>
      <c r="M1952" s="105">
        <v>1531.6070664483043</v>
      </c>
    </row>
    <row r="1953" spans="11:13" x14ac:dyDescent="0.45">
      <c r="K1953" s="65">
        <v>1951</v>
      </c>
      <c r="L1953" s="107">
        <v>-25.099999999999895</v>
      </c>
      <c r="M1953" s="105">
        <v>1527.3674240496146</v>
      </c>
    </row>
    <row r="1954" spans="11:13" x14ac:dyDescent="0.45">
      <c r="K1954" s="65">
        <v>1952</v>
      </c>
      <c r="L1954" s="107">
        <v>-26.799999999999891</v>
      </c>
      <c r="M1954" s="105">
        <v>1527.3652195053169</v>
      </c>
    </row>
    <row r="1955" spans="11:13" x14ac:dyDescent="0.45">
      <c r="K1955" s="65">
        <v>1953</v>
      </c>
      <c r="L1955" s="107">
        <v>1.0835776720341528E-13</v>
      </c>
      <c r="M1955" s="105">
        <v>1532.4930281882851</v>
      </c>
    </row>
    <row r="1956" spans="11:13" x14ac:dyDescent="0.45">
      <c r="K1956" s="65">
        <v>1954</v>
      </c>
      <c r="L1956" s="107">
        <v>15.000000000000108</v>
      </c>
      <c r="M1956" s="105">
        <v>1535.4720700191554</v>
      </c>
    </row>
    <row r="1957" spans="11:13" x14ac:dyDescent="0.45">
      <c r="K1957" s="65">
        <v>1955</v>
      </c>
      <c r="L1957" s="107">
        <v>0.600000000000108</v>
      </c>
      <c r="M1957" s="105">
        <v>1533.1412375990403</v>
      </c>
    </row>
    <row r="1958" spans="11:13" x14ac:dyDescent="0.45">
      <c r="K1958" s="65">
        <v>1956</v>
      </c>
      <c r="L1958" s="107">
        <v>1.0802470029602773E-13</v>
      </c>
      <c r="M1958" s="105">
        <v>1533.308390173446</v>
      </c>
    </row>
    <row r="1959" spans="11:13" x14ac:dyDescent="0.45">
      <c r="K1959" s="65">
        <v>1957</v>
      </c>
      <c r="L1959" s="107">
        <v>-30.199999999999889</v>
      </c>
      <c r="M1959" s="105">
        <v>1528.1465398324053</v>
      </c>
    </row>
    <row r="1960" spans="11:13" x14ac:dyDescent="0.45">
      <c r="K1960" s="65">
        <v>1958</v>
      </c>
      <c r="L1960" s="107">
        <v>-2.3999999999998902</v>
      </c>
      <c r="M1960" s="105">
        <v>1533.4556605934108</v>
      </c>
    </row>
    <row r="1961" spans="11:13" x14ac:dyDescent="0.45">
      <c r="K1961" s="65">
        <v>1959</v>
      </c>
      <c r="L1961" s="107">
        <v>1.0969003483296547E-13</v>
      </c>
      <c r="M1961" s="105">
        <v>1534.1609266298503</v>
      </c>
    </row>
    <row r="1962" spans="11:13" x14ac:dyDescent="0.45">
      <c r="K1962" s="65">
        <v>1960</v>
      </c>
      <c r="L1962" s="107">
        <v>12.50000000000011</v>
      </c>
      <c r="M1962" s="105">
        <v>1536.6919610700713</v>
      </c>
    </row>
    <row r="1963" spans="11:13" x14ac:dyDescent="0.45">
      <c r="K1963" s="65">
        <v>1961</v>
      </c>
      <c r="L1963" s="107">
        <v>47.300000000000104</v>
      </c>
      <c r="M1963" s="105">
        <v>1543.2218093036508</v>
      </c>
    </row>
    <row r="1964" spans="11:13" x14ac:dyDescent="0.45">
      <c r="K1964" s="65">
        <v>1962</v>
      </c>
      <c r="L1964" s="107">
        <v>1.0835776720341528E-13</v>
      </c>
      <c r="M1964" s="105">
        <v>1534.934478447829</v>
      </c>
    </row>
    <row r="1965" spans="11:13" x14ac:dyDescent="0.45">
      <c r="K1965" s="65">
        <v>1963</v>
      </c>
      <c r="L1965" s="107">
        <v>-5.899999999999892</v>
      </c>
      <c r="M1965" s="105">
        <v>1534.1248715771419</v>
      </c>
    </row>
    <row r="1966" spans="11:13" x14ac:dyDescent="0.45">
      <c r="K1966" s="65">
        <v>1964</v>
      </c>
      <c r="L1966" s="107">
        <v>26.900000000000105</v>
      </c>
      <c r="M1966" s="105">
        <v>1540.2861223476791</v>
      </c>
    </row>
    <row r="1967" spans="11:13" x14ac:dyDescent="0.45">
      <c r="K1967" s="65">
        <v>1965</v>
      </c>
      <c r="L1967" s="107">
        <v>1.0835776720341528E-13</v>
      </c>
      <c r="M1967" s="105">
        <v>1535.6644056135931</v>
      </c>
    </row>
    <row r="1968" spans="11:13" x14ac:dyDescent="0.45">
      <c r="K1968" s="65">
        <v>1966</v>
      </c>
      <c r="L1968" s="107">
        <v>17.400000000000105</v>
      </c>
      <c r="M1968" s="105">
        <v>1539.0444191799115</v>
      </c>
    </row>
    <row r="1969" spans="11:13" x14ac:dyDescent="0.45">
      <c r="K1969" s="65">
        <v>1967</v>
      </c>
      <c r="L1969" s="107">
        <v>-5.2999999999998924</v>
      </c>
      <c r="M1969" s="105">
        <v>1535.186152664832</v>
      </c>
    </row>
    <row r="1970" spans="11:13" x14ac:dyDescent="0.45">
      <c r="K1970" s="65">
        <v>1968</v>
      </c>
      <c r="L1970" s="107">
        <v>1.0746958878371515E-13</v>
      </c>
      <c r="M1970" s="105">
        <v>1536.391035748843</v>
      </c>
    </row>
    <row r="1971" spans="11:13" x14ac:dyDescent="0.45">
      <c r="K1971" s="65">
        <v>1969</v>
      </c>
      <c r="L1971" s="107">
        <v>10.300000000000109</v>
      </c>
      <c r="M1971" s="105">
        <v>1538.5006895343499</v>
      </c>
    </row>
    <row r="1972" spans="11:13" x14ac:dyDescent="0.45">
      <c r="K1972" s="65">
        <v>1970</v>
      </c>
      <c r="L1972" s="107">
        <v>-26.999999999999886</v>
      </c>
      <c r="M1972" s="105">
        <v>1532.0296853971438</v>
      </c>
    </row>
    <row r="1973" spans="11:13" x14ac:dyDescent="0.45">
      <c r="K1973" s="65">
        <v>1971</v>
      </c>
      <c r="L1973" s="107">
        <v>1.1191048088221578E-13</v>
      </c>
      <c r="M1973" s="105">
        <v>1537.171507284761</v>
      </c>
    </row>
    <row r="1974" spans="11:13" x14ac:dyDescent="0.45">
      <c r="K1974" s="65">
        <v>1972</v>
      </c>
      <c r="L1974" s="107">
        <v>-20.899999999999885</v>
      </c>
      <c r="M1974" s="105">
        <v>1533.6604782410525</v>
      </c>
    </row>
    <row r="1975" spans="11:13" x14ac:dyDescent="0.45">
      <c r="K1975" s="65">
        <v>1973</v>
      </c>
      <c r="L1975" s="107">
        <v>0.30000000000011262</v>
      </c>
      <c r="M1975" s="105">
        <v>1537.7485153716061</v>
      </c>
    </row>
    <row r="1976" spans="11:13" x14ac:dyDescent="0.45">
      <c r="K1976" s="65">
        <v>1974</v>
      </c>
      <c r="L1976" s="107">
        <v>1.1263212584822213E-13</v>
      </c>
      <c r="M1976" s="105">
        <v>1537.9420242793765</v>
      </c>
    </row>
    <row r="1977" spans="11:13" x14ac:dyDescent="0.45">
      <c r="K1977" s="65">
        <v>1975</v>
      </c>
      <c r="L1977" s="107">
        <v>2.200000000000113</v>
      </c>
      <c r="M1977" s="105">
        <v>1538.5843721337003</v>
      </c>
    </row>
    <row r="1978" spans="11:13" x14ac:dyDescent="0.45">
      <c r="K1978" s="65">
        <v>1976</v>
      </c>
      <c r="L1978" s="107">
        <v>-21.499999999999886</v>
      </c>
      <c r="M1978" s="105">
        <v>1534.5608659008981</v>
      </c>
    </row>
    <row r="1979" spans="11:13" x14ac:dyDescent="0.45">
      <c r="K1979" s="65">
        <v>1977</v>
      </c>
      <c r="L1979" s="107">
        <v>1.1546319456101628E-13</v>
      </c>
      <c r="M1979" s="105">
        <v>1538.6975007054928</v>
      </c>
    </row>
    <row r="1980" spans="11:13" x14ac:dyDescent="0.45">
      <c r="K1980" s="65">
        <v>1978</v>
      </c>
      <c r="L1980" s="107">
        <v>-51.599999999999888</v>
      </c>
      <c r="M1980" s="105">
        <v>1529.6513157012598</v>
      </c>
    </row>
    <row r="1981" spans="11:13" x14ac:dyDescent="0.45">
      <c r="K1981" s="65">
        <v>1979</v>
      </c>
      <c r="L1981" s="107">
        <v>-33.699999999999889</v>
      </c>
      <c r="M1981" s="105">
        <v>1533.1694078070523</v>
      </c>
    </row>
    <row r="1982" spans="11:13" x14ac:dyDescent="0.45">
      <c r="K1982" s="65">
        <v>1980</v>
      </c>
      <c r="L1982" s="107">
        <v>1.1546319456101628E-13</v>
      </c>
      <c r="M1982" s="105">
        <v>1539.51039136021</v>
      </c>
    </row>
    <row r="1983" spans="11:13" x14ac:dyDescent="0.45">
      <c r="K1983" s="65">
        <v>1981</v>
      </c>
      <c r="L1983" s="107">
        <v>-5.8999999999998849</v>
      </c>
      <c r="M1983" s="105">
        <v>1538.6853290120487</v>
      </c>
    </row>
    <row r="1984" spans="11:13" x14ac:dyDescent="0.45">
      <c r="K1984" s="65">
        <v>1982</v>
      </c>
      <c r="L1984" s="107">
        <v>-29.399999999999885</v>
      </c>
      <c r="M1984" s="105">
        <v>1534.6972170379763</v>
      </c>
    </row>
    <row r="1985" spans="11:13" x14ac:dyDescent="0.45">
      <c r="K1985" s="65">
        <v>1983</v>
      </c>
      <c r="L1985" s="107">
        <v>1.1546319456101628E-13</v>
      </c>
      <c r="M1985" s="105">
        <v>1540.2550337357484</v>
      </c>
    </row>
    <row r="1986" spans="11:13" x14ac:dyDescent="0.45">
      <c r="K1986" s="65">
        <v>1984</v>
      </c>
      <c r="L1986" s="107">
        <v>-42.999999999999886</v>
      </c>
      <c r="M1986" s="105">
        <v>1532.7475035333339</v>
      </c>
    </row>
    <row r="1987" spans="11:13" x14ac:dyDescent="0.45">
      <c r="K1987" s="65">
        <v>1985</v>
      </c>
      <c r="L1987" s="107">
        <v>-54.199999999999889</v>
      </c>
      <c r="M1987" s="105">
        <v>1531.0090185121339</v>
      </c>
    </row>
    <row r="1988" spans="11:13" x14ac:dyDescent="0.45">
      <c r="K1988" s="65">
        <v>1986</v>
      </c>
      <c r="L1988" s="107">
        <v>1.1546319456101628E-13</v>
      </c>
      <c r="M1988" s="105">
        <v>1541.0529644010612</v>
      </c>
    </row>
    <row r="1989" spans="11:13" x14ac:dyDescent="0.45">
      <c r="K1989" s="65">
        <v>1987</v>
      </c>
      <c r="L1989" s="107">
        <v>7.6000000000001151</v>
      </c>
      <c r="M1989" s="105">
        <v>1542.6486466146548</v>
      </c>
    </row>
    <row r="1990" spans="11:13" x14ac:dyDescent="0.45">
      <c r="K1990" s="65">
        <v>1988</v>
      </c>
      <c r="L1990" s="107">
        <v>-35.399999999999885</v>
      </c>
      <c r="M1990" s="105">
        <v>1535.1267547349669</v>
      </c>
    </row>
    <row r="1991" spans="11:13" x14ac:dyDescent="0.45">
      <c r="K1991" s="65">
        <v>1989</v>
      </c>
      <c r="L1991" s="107">
        <v>1.1546319456101628E-13</v>
      </c>
      <c r="M1991" s="105">
        <v>1541.7619942065571</v>
      </c>
    </row>
    <row r="1992" spans="11:13" x14ac:dyDescent="0.45">
      <c r="K1992" s="65">
        <v>1990</v>
      </c>
      <c r="L1992" s="107">
        <v>66.800000000000111</v>
      </c>
      <c r="M1992" s="105">
        <v>1554.0154222413178</v>
      </c>
    </row>
    <row r="1993" spans="11:13" x14ac:dyDescent="0.45">
      <c r="K1993" s="65">
        <v>1991</v>
      </c>
      <c r="L1993" s="107">
        <v>6.7000000000001112</v>
      </c>
      <c r="M1993" s="105">
        <v>1543.3533297078698</v>
      </c>
    </row>
    <row r="1994" spans="11:13" x14ac:dyDescent="0.45">
      <c r="K1994" s="65">
        <v>1992</v>
      </c>
      <c r="L1994" s="107">
        <v>1.1102230246251565E-13</v>
      </c>
      <c r="M1994" s="105">
        <v>1542.3672097296226</v>
      </c>
    </row>
    <row r="1995" spans="11:13" x14ac:dyDescent="0.45">
      <c r="K1995" s="65">
        <v>1993</v>
      </c>
      <c r="L1995" s="107">
        <v>-49.499999999999893</v>
      </c>
      <c r="M1995" s="105">
        <v>1533.6770064712448</v>
      </c>
    </row>
    <row r="1996" spans="11:13" x14ac:dyDescent="0.45">
      <c r="K1996" s="65">
        <v>1994</v>
      </c>
      <c r="L1996" s="107">
        <v>-30.799999999999891</v>
      </c>
      <c r="M1996" s="105">
        <v>1537.3149444324174</v>
      </c>
    </row>
    <row r="1997" spans="11:13" x14ac:dyDescent="0.45">
      <c r="K1997" s="65">
        <v>1995</v>
      </c>
      <c r="L1997" s="107">
        <v>1.0835776720341528E-13</v>
      </c>
      <c r="M1997" s="105">
        <v>1543.109054765823</v>
      </c>
    </row>
    <row r="1998" spans="11:13" x14ac:dyDescent="0.45">
      <c r="K1998" s="65">
        <v>1996</v>
      </c>
      <c r="L1998" s="107">
        <v>66.400000000000105</v>
      </c>
      <c r="M1998" s="105">
        <v>1555.2764004372279</v>
      </c>
    </row>
    <row r="1999" spans="11:13" x14ac:dyDescent="0.45">
      <c r="K1999" s="65">
        <v>1997</v>
      </c>
      <c r="L1999" s="107">
        <v>17.700000000000102</v>
      </c>
      <c r="M1999" s="105">
        <v>1546.6527420346047</v>
      </c>
    </row>
    <row r="2000" spans="11:13" x14ac:dyDescent="0.45">
      <c r="K2000" s="65">
        <v>1998</v>
      </c>
      <c r="L2000" s="107">
        <v>1.0480505352461478E-13</v>
      </c>
      <c r="M2000" s="105">
        <v>1543.6608255823971</v>
      </c>
    </row>
    <row r="2001" spans="11:13" x14ac:dyDescent="0.45">
      <c r="K2001" s="65">
        <v>1999</v>
      </c>
      <c r="L2001" s="107">
        <v>17.700000000000102</v>
      </c>
      <c r="M2001" s="105">
        <v>1546.3988606289029</v>
      </c>
    </row>
    <row r="2002" spans="11:13" x14ac:dyDescent="0.45">
      <c r="K2002" s="65">
        <v>2000</v>
      </c>
      <c r="L2002" s="107">
        <v>-28.799999999999898</v>
      </c>
      <c r="M2002" s="105">
        <v>1537.5644674651294</v>
      </c>
    </row>
    <row r="2003" spans="11:13" x14ac:dyDescent="0.45">
      <c r="K2003" s="65">
        <v>2001</v>
      </c>
      <c r="L2003" s="107">
        <v>1.0480505352461478E-13</v>
      </c>
      <c r="M2003" s="105">
        <v>1542.3370806603386</v>
      </c>
    </row>
    <row r="2004" spans="11:13" x14ac:dyDescent="0.45">
      <c r="K2004" s="65">
        <v>2002</v>
      </c>
      <c r="L2004" s="107">
        <v>7.5000000000001048</v>
      </c>
      <c r="M2004" s="105">
        <v>1543.1630581763766</v>
      </c>
    </row>
    <row r="2005" spans="11:13" x14ac:dyDescent="0.45">
      <c r="K2005" s="65">
        <v>2003</v>
      </c>
      <c r="L2005" s="107">
        <v>28.600000000000108</v>
      </c>
      <c r="M2005" s="105">
        <v>1546.4320798273184</v>
      </c>
    </row>
    <row r="2006" spans="11:13" x14ac:dyDescent="0.45">
      <c r="K2006" s="65">
        <v>2004</v>
      </c>
      <c r="L2006" s="107">
        <v>1.0480505352461478E-13</v>
      </c>
      <c r="M2006" s="105">
        <v>1540.7354873483544</v>
      </c>
    </row>
    <row r="2007" spans="11:13" x14ac:dyDescent="0.45">
      <c r="K2007" s="65">
        <v>2005</v>
      </c>
      <c r="L2007" s="107">
        <v>39.500000000000099</v>
      </c>
      <c r="M2007" s="105">
        <v>1547.3310744242642</v>
      </c>
    </row>
    <row r="2008" spans="11:13" x14ac:dyDescent="0.45">
      <c r="K2008" s="65">
        <v>2006</v>
      </c>
      <c r="L2008" s="107">
        <v>-6.9999999999998987</v>
      </c>
      <c r="M2008" s="105">
        <v>1538.4070879777187</v>
      </c>
    </row>
    <row r="2009" spans="11:13" x14ac:dyDescent="0.45">
      <c r="K2009" s="65">
        <v>2007</v>
      </c>
      <c r="L2009" s="107">
        <v>1.0125233984581428E-13</v>
      </c>
      <c r="M2009" s="105">
        <v>1539.1666454498525</v>
      </c>
    </row>
    <row r="2010" spans="11:13" x14ac:dyDescent="0.45">
      <c r="K2010" s="65">
        <v>2008</v>
      </c>
      <c r="L2010" s="107">
        <v>-45.099999999999902</v>
      </c>
      <c r="M2010" s="105">
        <v>1531.5756455771534</v>
      </c>
    </row>
    <row r="2011" spans="11:13" x14ac:dyDescent="0.45">
      <c r="K2011" s="65">
        <v>2009</v>
      </c>
      <c r="L2011" s="107">
        <v>-39.199999999999903</v>
      </c>
      <c r="M2011" s="105">
        <v>1533.2101917036905</v>
      </c>
    </row>
    <row r="2012" spans="11:13" x14ac:dyDescent="0.45">
      <c r="K2012" s="65">
        <v>2010</v>
      </c>
      <c r="L2012" s="107">
        <v>1.0125233984581428E-13</v>
      </c>
      <c r="M2012" s="105">
        <v>1540.8289305534684</v>
      </c>
    </row>
    <row r="2013" spans="11:13" x14ac:dyDescent="0.45">
      <c r="K2013" s="65">
        <v>2011</v>
      </c>
      <c r="L2013" s="107">
        <v>17.700000000000102</v>
      </c>
      <c r="M2013" s="105">
        <v>1543.6019569701475</v>
      </c>
    </row>
    <row r="2014" spans="11:13" x14ac:dyDescent="0.45">
      <c r="K2014" s="65">
        <v>2012</v>
      </c>
      <c r="L2014" s="107">
        <v>-28.799999999999898</v>
      </c>
      <c r="M2014" s="105">
        <v>1534.8023452283267</v>
      </c>
    </row>
    <row r="2015" spans="11:13" x14ac:dyDescent="0.45">
      <c r="K2015" s="65">
        <v>2013</v>
      </c>
      <c r="L2015" s="107">
        <v>1.0125233984581428E-13</v>
      </c>
      <c r="M2015" s="105">
        <v>1539.6095311569568</v>
      </c>
    </row>
    <row r="2016" spans="11:13" x14ac:dyDescent="0.45">
      <c r="K2016" s="65">
        <v>2014</v>
      </c>
      <c r="L2016" s="107">
        <v>42.900000000000098</v>
      </c>
      <c r="M2016" s="105">
        <v>1547.795873970015</v>
      </c>
    </row>
    <row r="2017" spans="11:13" x14ac:dyDescent="0.45">
      <c r="K2017" s="65">
        <v>2015</v>
      </c>
      <c r="L2017" s="107">
        <v>-0.79999999999990301</v>
      </c>
      <c r="M2017" s="105">
        <v>1540.3450987261949</v>
      </c>
    </row>
    <row r="2018" spans="11:13" x14ac:dyDescent="0.45">
      <c r="K2018" s="65">
        <v>2016</v>
      </c>
      <c r="L2018" s="107">
        <v>9.7033492352238682E-14</v>
      </c>
      <c r="M2018" s="105">
        <v>1540.9490281338378</v>
      </c>
    </row>
    <row r="2019" spans="11:13" x14ac:dyDescent="0.45">
      <c r="K2019" s="65">
        <v>2017</v>
      </c>
      <c r="L2019" s="107">
        <v>-57.999999999999908</v>
      </c>
      <c r="M2019" s="105">
        <v>1530.9713339650348</v>
      </c>
    </row>
    <row r="2020" spans="11:13" x14ac:dyDescent="0.45">
      <c r="K2020" s="65">
        <v>2018</v>
      </c>
      <c r="L2020" s="107">
        <v>9.4146912488213275E-14</v>
      </c>
      <c r="M2020" s="105">
        <v>1541.9335059612445</v>
      </c>
    </row>
    <row r="2021" spans="11:13" x14ac:dyDescent="0.45">
      <c r="K2021" s="65">
        <v>2019</v>
      </c>
      <c r="L2021" s="107">
        <v>9.4146912488213275E-14</v>
      </c>
      <c r="M2021" s="105">
        <v>1542.3899049254769</v>
      </c>
    </row>
    <row r="2022" spans="11:13" x14ac:dyDescent="0.45">
      <c r="K2022" s="65">
        <v>2020</v>
      </c>
      <c r="L2022" s="107">
        <v>-26.399999999999906</v>
      </c>
      <c r="M2022" s="105">
        <v>1538.091565495924</v>
      </c>
    </row>
    <row r="2023" spans="11:13" x14ac:dyDescent="0.45">
      <c r="K2023" s="65">
        <v>2021</v>
      </c>
      <c r="L2023" s="107">
        <v>-26.899999999999906</v>
      </c>
      <c r="M2023" s="105">
        <v>1538.4810161029484</v>
      </c>
    </row>
    <row r="2024" spans="11:13" x14ac:dyDescent="0.45">
      <c r="K2024" s="65">
        <v>2022</v>
      </c>
      <c r="L2024" s="107">
        <v>9.4146912488213275E-14</v>
      </c>
      <c r="M2024" s="105">
        <v>1543.8001300063306</v>
      </c>
    </row>
    <row r="2025" spans="11:13" x14ac:dyDescent="0.45">
      <c r="K2025" s="65">
        <v>2023</v>
      </c>
      <c r="L2025" s="107">
        <v>-34.899999999999906</v>
      </c>
      <c r="M2025" s="105">
        <v>1537.7833292262926</v>
      </c>
    </row>
    <row r="2026" spans="11:13" x14ac:dyDescent="0.45">
      <c r="K2026" s="65">
        <v>2024</v>
      </c>
      <c r="L2026" s="107">
        <v>-8.0999999999999037</v>
      </c>
      <c r="M2026" s="105">
        <v>1542.9086292509348</v>
      </c>
    </row>
    <row r="2027" spans="11:13" x14ac:dyDescent="0.45">
      <c r="K2027" s="65">
        <v>2025</v>
      </c>
      <c r="L2027" s="107">
        <v>9.5923269327613525E-14</v>
      </c>
      <c r="M2027" s="105">
        <v>1544.6371774754293</v>
      </c>
    </row>
    <row r="2028" spans="11:13" x14ac:dyDescent="0.45">
      <c r="K2028" s="65">
        <v>2026</v>
      </c>
      <c r="L2028" s="107">
        <v>34.30000000000009</v>
      </c>
      <c r="M2028" s="105">
        <v>1551.0713544105768</v>
      </c>
    </row>
    <row r="2029" spans="11:13" x14ac:dyDescent="0.45">
      <c r="K2029" s="65">
        <v>2027</v>
      </c>
      <c r="L2029" s="107">
        <v>31.500000000000092</v>
      </c>
      <c r="M2029" s="105">
        <v>1550.7889262841134</v>
      </c>
    </row>
    <row r="2030" spans="11:13" x14ac:dyDescent="0.45">
      <c r="K2030" s="65">
        <v>2028</v>
      </c>
      <c r="L2030" s="107">
        <v>9.0594198809412774E-14</v>
      </c>
      <c r="M2030" s="105">
        <v>1545.3421927264087</v>
      </c>
    </row>
    <row r="2031" spans="11:13" x14ac:dyDescent="0.45">
      <c r="K2031" s="65">
        <v>2029</v>
      </c>
      <c r="L2031" s="107">
        <v>34.500000000000085</v>
      </c>
      <c r="M2031" s="105">
        <v>1551.0101395700503</v>
      </c>
    </row>
    <row r="2032" spans="11:13" x14ac:dyDescent="0.45">
      <c r="K2032" s="65">
        <v>2030</v>
      </c>
      <c r="L2032" s="107">
        <v>46.900000000000084</v>
      </c>
      <c r="M2032" s="105">
        <v>1552.66607873263</v>
      </c>
    </row>
    <row r="2033" spans="11:13" x14ac:dyDescent="0.45">
      <c r="K2033" s="65">
        <v>2031</v>
      </c>
      <c r="L2033" s="107">
        <v>8.7041485130612273E-14</v>
      </c>
      <c r="M2033" s="105">
        <v>1543.6380822602343</v>
      </c>
    </row>
    <row r="2034" spans="11:13" x14ac:dyDescent="0.45">
      <c r="K2034" s="65">
        <v>2032</v>
      </c>
      <c r="L2034" s="107">
        <v>-49.399999999999913</v>
      </c>
      <c r="M2034" s="105">
        <v>1534.3522537666729</v>
      </c>
    </row>
    <row r="2035" spans="11:13" x14ac:dyDescent="0.45">
      <c r="K2035" s="65">
        <v>2033</v>
      </c>
      <c r="L2035" s="107">
        <v>-17.999999999999915</v>
      </c>
      <c r="M2035" s="105">
        <v>1539.6661402440729</v>
      </c>
    </row>
    <row r="2036" spans="11:13" x14ac:dyDescent="0.45">
      <c r="K2036" s="65">
        <v>2034</v>
      </c>
      <c r="L2036" s="107">
        <v>8.7041485130612273E-14</v>
      </c>
      <c r="M2036" s="105">
        <v>1542.5361434026086</v>
      </c>
    </row>
    <row r="2037" spans="11:13" x14ac:dyDescent="0.45">
      <c r="K2037" s="65">
        <v>2035</v>
      </c>
      <c r="L2037" s="107">
        <v>-10.799999999999914</v>
      </c>
      <c r="M2037" s="105">
        <v>1540.2049265421929</v>
      </c>
    </row>
    <row r="2038" spans="11:13" x14ac:dyDescent="0.45">
      <c r="K2038" s="65">
        <v>2036</v>
      </c>
      <c r="L2038" s="107">
        <v>-56.89999999999992</v>
      </c>
      <c r="M2038" s="105">
        <v>1531.5336969829398</v>
      </c>
    </row>
    <row r="2039" spans="11:13" x14ac:dyDescent="0.45">
      <c r="K2039" s="65">
        <v>2037</v>
      </c>
      <c r="L2039" s="107">
        <v>7.9936057773011271E-14</v>
      </c>
      <c r="M2039" s="105">
        <v>1541.4544948010421</v>
      </c>
    </row>
    <row r="2040" spans="11:13" x14ac:dyDescent="0.45">
      <c r="K2040" s="65">
        <v>2038</v>
      </c>
      <c r="L2040" s="107">
        <v>7.7000000000000801</v>
      </c>
      <c r="M2040" s="105">
        <v>1542.4597678322359</v>
      </c>
    </row>
    <row r="2041" spans="11:13" x14ac:dyDescent="0.45">
      <c r="K2041" s="65">
        <v>2039</v>
      </c>
      <c r="L2041" s="107">
        <v>-22.699999999999918</v>
      </c>
      <c r="M2041" s="105">
        <v>1536.6010092252425</v>
      </c>
    </row>
    <row r="2042" spans="11:13" x14ac:dyDescent="0.45">
      <c r="K2042" s="65">
        <v>2040</v>
      </c>
      <c r="L2042" s="107">
        <v>7.9936057773011271E-14</v>
      </c>
      <c r="M2042" s="105">
        <v>1540.3354031698909</v>
      </c>
    </row>
    <row r="2043" spans="11:13" x14ac:dyDescent="0.45">
      <c r="K2043" s="65">
        <v>2041</v>
      </c>
      <c r="L2043" s="107">
        <v>2.5000000000000799</v>
      </c>
      <c r="M2043" s="105">
        <v>1540.0573907508715</v>
      </c>
    </row>
    <row r="2044" spans="11:13" x14ac:dyDescent="0.45">
      <c r="K2044" s="65">
        <v>2042</v>
      </c>
      <c r="L2044" s="107">
        <v>24.000000000000078</v>
      </c>
      <c r="M2044" s="105">
        <v>1543.2010464063662</v>
      </c>
    </row>
    <row r="2045" spans="11:13" x14ac:dyDescent="0.45">
      <c r="K2045" s="65">
        <v>2043</v>
      </c>
      <c r="L2045" s="107">
        <v>7.9936057773011271E-14</v>
      </c>
      <c r="M2045" s="105">
        <v>1538.1358401279281</v>
      </c>
    </row>
    <row r="2046" spans="11:13" x14ac:dyDescent="0.45">
      <c r="K2046" s="65">
        <v>2044</v>
      </c>
      <c r="L2046" s="107">
        <v>33.10000000000008</v>
      </c>
      <c r="M2046" s="105">
        <v>1544.3510250871605</v>
      </c>
    </row>
    <row r="2047" spans="11:13" x14ac:dyDescent="0.45">
      <c r="K2047" s="65">
        <v>2045</v>
      </c>
      <c r="L2047" s="107">
        <v>6.7000000000000828</v>
      </c>
      <c r="M2047" s="105">
        <v>1539.8189189366376</v>
      </c>
    </row>
    <row r="2048" spans="11:13" x14ac:dyDescent="0.45">
      <c r="K2048" s="65">
        <v>2046</v>
      </c>
      <c r="L2048" s="107">
        <v>8.2600593032111647E-14</v>
      </c>
      <c r="M2048" s="105">
        <v>1538.8600054230178</v>
      </c>
    </row>
    <row r="2049" spans="11:13" x14ac:dyDescent="0.45">
      <c r="K2049" s="65">
        <v>2047</v>
      </c>
      <c r="L2049" s="107">
        <v>-44.199999999999925</v>
      </c>
      <c r="M2049" s="105">
        <v>1531.3188453904797</v>
      </c>
    </row>
    <row r="2050" spans="11:13" x14ac:dyDescent="0.45">
      <c r="K2050" s="65">
        <v>2048</v>
      </c>
      <c r="L2050" s="107">
        <v>-30.799999999999926</v>
      </c>
      <c r="M2050" s="105">
        <v>1534.1909323181369</v>
      </c>
    </row>
    <row r="2051" spans="11:13" x14ac:dyDescent="0.45">
      <c r="K2051" s="65">
        <v>2049</v>
      </c>
      <c r="L2051" s="107">
        <v>7.638334409421077E-14</v>
      </c>
      <c r="M2051" s="105">
        <v>1540.1777867242281</v>
      </c>
    </row>
    <row r="2052" spans="11:13" x14ac:dyDescent="0.45">
      <c r="K2052" s="65">
        <v>2050</v>
      </c>
      <c r="L2052" s="107">
        <v>-55.799999999999926</v>
      </c>
      <c r="M2052" s="105">
        <v>1530.5407200038828</v>
      </c>
    </row>
    <row r="2053" spans="11:13" x14ac:dyDescent="0.45">
      <c r="K2053" s="65">
        <v>2051</v>
      </c>
      <c r="L2053" s="107">
        <v>-50.499999999999929</v>
      </c>
      <c r="M2053" s="105">
        <v>1531.9594756838596</v>
      </c>
    </row>
    <row r="2054" spans="11:13" x14ac:dyDescent="0.45">
      <c r="K2054" s="65">
        <v>2052</v>
      </c>
      <c r="L2054" s="107">
        <v>7.2830630415410269E-14</v>
      </c>
      <c r="M2054" s="105">
        <v>1541.5057188297565</v>
      </c>
    </row>
    <row r="2055" spans="11:13" x14ac:dyDescent="0.45">
      <c r="K2055" s="65">
        <v>2053</v>
      </c>
      <c r="L2055" s="107">
        <v>31.700000000000074</v>
      </c>
      <c r="M2055" s="105">
        <v>1547.6106845167778</v>
      </c>
    </row>
    <row r="2056" spans="11:13" x14ac:dyDescent="0.45">
      <c r="K2056" s="65">
        <v>2054</v>
      </c>
      <c r="L2056" s="107">
        <v>-8.599999999999925</v>
      </c>
      <c r="M2056" s="105">
        <v>1540.7190204096771</v>
      </c>
    </row>
    <row r="2057" spans="11:13" x14ac:dyDescent="0.45">
      <c r="K2057" s="65">
        <v>2055</v>
      </c>
      <c r="L2057" s="107">
        <v>7.460698725481052E-14</v>
      </c>
      <c r="M2057" s="105">
        <v>1542.670706287219</v>
      </c>
    </row>
    <row r="2058" spans="11:13" x14ac:dyDescent="0.45">
      <c r="K2058" s="65">
        <v>2056</v>
      </c>
      <c r="L2058" s="107">
        <v>-3.3999999999999253</v>
      </c>
      <c r="M2058" s="105">
        <v>1542.4506820494958</v>
      </c>
    </row>
    <row r="2059" spans="11:13" x14ac:dyDescent="0.45">
      <c r="K2059" s="65">
        <v>2057</v>
      </c>
      <c r="L2059" s="107">
        <v>-24.699999999999925</v>
      </c>
      <c r="M2059" s="105">
        <v>1539.0099779571988</v>
      </c>
    </row>
    <row r="2060" spans="11:13" x14ac:dyDescent="0.45">
      <c r="K2060" s="65">
        <v>2058</v>
      </c>
      <c r="L2060" s="107">
        <v>7.2830630415410269E-14</v>
      </c>
      <c r="M2060" s="105">
        <v>1543.8699180894555</v>
      </c>
    </row>
    <row r="2061" spans="11:13" x14ac:dyDescent="0.45">
      <c r="K2061" s="65">
        <v>2059</v>
      </c>
      <c r="L2061" s="107">
        <v>-16.699999999999925</v>
      </c>
      <c r="M2061" s="105">
        <v>1540.1086985809188</v>
      </c>
    </row>
    <row r="2062" spans="11:13" x14ac:dyDescent="0.45">
      <c r="K2062" s="65">
        <v>2060</v>
      </c>
      <c r="L2062" s="107">
        <v>-15.099999999999927</v>
      </c>
      <c r="M2062" s="105">
        <v>1539.6640463894332</v>
      </c>
    </row>
    <row r="2063" spans="11:13" x14ac:dyDescent="0.45">
      <c r="K2063" s="65">
        <v>2061</v>
      </c>
      <c r="L2063" s="107">
        <v>7.2830630415410269E-14</v>
      </c>
      <c r="M2063" s="105">
        <v>1541.6520621110967</v>
      </c>
    </row>
    <row r="2064" spans="11:13" x14ac:dyDescent="0.45">
      <c r="K2064" s="65">
        <v>2062</v>
      </c>
      <c r="L2064" s="107">
        <v>-2.799999999999927</v>
      </c>
      <c r="M2064" s="105">
        <v>1540.40614973843</v>
      </c>
    </row>
    <row r="2065" spans="11:13" x14ac:dyDescent="0.45">
      <c r="K2065" s="65">
        <v>2063</v>
      </c>
      <c r="L2065" s="107">
        <v>14.100000000000071</v>
      </c>
      <c r="M2065" s="105">
        <v>1542.7137128399995</v>
      </c>
    </row>
    <row r="2066" spans="11:13" x14ac:dyDescent="0.45">
      <c r="K2066" s="65">
        <v>2064</v>
      </c>
      <c r="L2066" s="107">
        <v>7.1054273576010019E-14</v>
      </c>
      <c r="M2066" s="105">
        <v>1539.4274305629594</v>
      </c>
    </row>
    <row r="2067" spans="11:13" x14ac:dyDescent="0.45">
      <c r="K2067" s="65">
        <v>2065</v>
      </c>
      <c r="L2067" s="107">
        <v>-43.799999999999926</v>
      </c>
      <c r="M2067" s="105">
        <v>1531.0668659795817</v>
      </c>
    </row>
    <row r="2068" spans="11:13" x14ac:dyDescent="0.45">
      <c r="K2068" s="65">
        <v>2066</v>
      </c>
      <c r="L2068" s="107">
        <v>6.2000000000000757</v>
      </c>
      <c r="M2068" s="105">
        <v>1539.6404647837041</v>
      </c>
    </row>
    <row r="2069" spans="11:13" x14ac:dyDescent="0.45">
      <c r="K2069" s="65">
        <v>2067</v>
      </c>
      <c r="L2069" s="107">
        <v>7.5495165674510645E-14</v>
      </c>
      <c r="M2069" s="105">
        <v>1538.0466219950019</v>
      </c>
    </row>
    <row r="2070" spans="11:13" x14ac:dyDescent="0.45">
      <c r="K2070" s="65">
        <v>2068</v>
      </c>
      <c r="L2070" s="107">
        <v>-35.299999999999926</v>
      </c>
      <c r="M2070" s="105">
        <v>1531.224342263032</v>
      </c>
    </row>
    <row r="2071" spans="11:13" x14ac:dyDescent="0.45">
      <c r="K2071" s="65">
        <v>2069</v>
      </c>
      <c r="L2071" s="107">
        <v>7.3000000000000771</v>
      </c>
      <c r="M2071" s="105">
        <v>1538.4649962094538</v>
      </c>
    </row>
    <row r="2072" spans="11:13" x14ac:dyDescent="0.45">
      <c r="K2072" s="65">
        <v>2070</v>
      </c>
      <c r="L2072" s="107">
        <v>7.7271522513910895E-14</v>
      </c>
      <c r="M2072" s="105">
        <v>1536.6802062321972</v>
      </c>
    </row>
    <row r="2073" spans="11:13" x14ac:dyDescent="0.45">
      <c r="K2073" s="65">
        <v>2071</v>
      </c>
      <c r="L2073" s="107">
        <v>60.10000000000008</v>
      </c>
      <c r="M2073" s="105">
        <v>1547.0681249948041</v>
      </c>
    </row>
    <row r="2074" spans="11:13" x14ac:dyDescent="0.45">
      <c r="K2074" s="65">
        <v>2072</v>
      </c>
      <c r="L2074" s="107">
        <v>50.400000000000077</v>
      </c>
      <c r="M2074" s="105">
        <v>1544.8297162448353</v>
      </c>
    </row>
    <row r="2075" spans="11:13" x14ac:dyDescent="0.45">
      <c r="K2075" s="65">
        <v>2073</v>
      </c>
      <c r="L2075" s="107">
        <v>7.9936057773011271E-14</v>
      </c>
      <c r="M2075" s="105">
        <v>1535.2787379473662</v>
      </c>
    </row>
    <row r="2076" spans="11:13" x14ac:dyDescent="0.45">
      <c r="K2076" s="65">
        <v>2074</v>
      </c>
      <c r="L2076" s="107">
        <v>-53.099999999999923</v>
      </c>
      <c r="M2076" s="105">
        <v>1525.299065519682</v>
      </c>
    </row>
    <row r="2077" spans="11:13" x14ac:dyDescent="0.45">
      <c r="K2077" s="65">
        <v>2075</v>
      </c>
      <c r="L2077" s="107">
        <v>-53.199999999999925</v>
      </c>
      <c r="M2077" s="105">
        <v>1524.9192711265639</v>
      </c>
    </row>
    <row r="2078" spans="11:13" x14ac:dyDescent="0.45">
      <c r="K2078" s="65">
        <v>2076</v>
      </c>
      <c r="L2078" s="107">
        <v>7.9936057773011271E-14</v>
      </c>
      <c r="M2078" s="105">
        <v>1534.1357554998044</v>
      </c>
    </row>
    <row r="2079" spans="11:13" x14ac:dyDescent="0.45">
      <c r="K2079" s="65">
        <v>2077</v>
      </c>
      <c r="L2079" s="107">
        <v>-21.89999999999992</v>
      </c>
      <c r="M2079" s="105">
        <v>1530.7209409668055</v>
      </c>
    </row>
    <row r="2080" spans="11:13" x14ac:dyDescent="0.45">
      <c r="K2080" s="65">
        <v>2078</v>
      </c>
      <c r="L2080" s="107">
        <v>8.0000000000000799</v>
      </c>
      <c r="M2080" s="105">
        <v>1536.6506153210048</v>
      </c>
    </row>
    <row r="2081" spans="11:13" x14ac:dyDescent="0.45">
      <c r="K2081" s="65">
        <v>2079</v>
      </c>
      <c r="L2081" s="107">
        <v>7.9936057773011271E-14</v>
      </c>
      <c r="M2081" s="105">
        <v>1535.7227116290787</v>
      </c>
    </row>
    <row r="2082" spans="11:13" x14ac:dyDescent="0.45">
      <c r="K2082" s="65">
        <v>2080</v>
      </c>
      <c r="L2082" s="107">
        <v>45.900000000000077</v>
      </c>
      <c r="M2082" s="105">
        <v>1544.4963753593042</v>
      </c>
    </row>
    <row r="2083" spans="11:13" x14ac:dyDescent="0.45">
      <c r="K2083" s="65">
        <v>2081</v>
      </c>
      <c r="L2083" s="107">
        <v>45.700000000000074</v>
      </c>
      <c r="M2083" s="105">
        <v>1544.9193971071484</v>
      </c>
    </row>
    <row r="2084" spans="11:13" x14ac:dyDescent="0.45">
      <c r="K2084" s="65">
        <v>2082</v>
      </c>
      <c r="L2084" s="107">
        <v>7.2830630415410269E-14</v>
      </c>
      <c r="M2084" s="105">
        <v>1537.1498807245055</v>
      </c>
    </row>
    <row r="2085" spans="11:13" x14ac:dyDescent="0.45">
      <c r="K2085" s="65">
        <v>2083</v>
      </c>
      <c r="L2085" s="107">
        <v>-27.09999999999993</v>
      </c>
      <c r="M2085" s="105">
        <v>1531.6529814401583</v>
      </c>
    </row>
    <row r="2086" spans="11:13" x14ac:dyDescent="0.45">
      <c r="K2086" s="65">
        <v>2084</v>
      </c>
      <c r="L2086" s="107">
        <v>-5.7999999999999279</v>
      </c>
      <c r="M2086" s="105">
        <v>1534.9010635515174</v>
      </c>
    </row>
    <row r="2087" spans="11:13" x14ac:dyDescent="0.45">
      <c r="K2087" s="65">
        <v>2085</v>
      </c>
      <c r="L2087" s="107">
        <v>7.1942451995710144E-14</v>
      </c>
      <c r="M2087" s="105">
        <v>1535.3396571702083</v>
      </c>
    </row>
    <row r="2088" spans="11:13" x14ac:dyDescent="0.45">
      <c r="K2088" s="65">
        <v>2086</v>
      </c>
      <c r="L2088" s="107">
        <v>11.400000000000071</v>
      </c>
      <c r="M2088" s="105">
        <v>1537.593619227187</v>
      </c>
    </row>
    <row r="2089" spans="11:13" x14ac:dyDescent="0.45">
      <c r="K2089" s="65">
        <v>2087</v>
      </c>
      <c r="L2089" s="107">
        <v>-25.299999999999933</v>
      </c>
      <c r="M2089" s="105">
        <v>1531.176057511824</v>
      </c>
    </row>
    <row r="2090" spans="11:13" x14ac:dyDescent="0.45">
      <c r="K2090" s="65">
        <v>2088</v>
      </c>
      <c r="L2090" s="107">
        <v>6.9277916736609768E-14</v>
      </c>
      <c r="M2090" s="105">
        <v>1535.9570011667531</v>
      </c>
    </row>
    <row r="2091" spans="11:13" x14ac:dyDescent="0.45">
      <c r="K2091" s="65">
        <v>2089</v>
      </c>
      <c r="L2091" s="107">
        <v>22.000000000000071</v>
      </c>
      <c r="M2091" s="105">
        <v>1540.1092591597526</v>
      </c>
    </row>
    <row r="2092" spans="11:13" x14ac:dyDescent="0.45">
      <c r="K2092" s="65">
        <v>2090</v>
      </c>
      <c r="L2092" s="107">
        <v>16.600000000000065</v>
      </c>
      <c r="M2092" s="105">
        <v>1539.304603604794</v>
      </c>
    </row>
    <row r="2093" spans="11:13" x14ac:dyDescent="0.45">
      <c r="K2093" s="65">
        <v>2091</v>
      </c>
      <c r="L2093" s="107">
        <v>6.5725203057809267E-14</v>
      </c>
      <c r="M2093" s="105">
        <v>1536.4887759831652</v>
      </c>
    </row>
    <row r="2094" spans="11:13" x14ac:dyDescent="0.45">
      <c r="K2094" s="65">
        <v>2092</v>
      </c>
      <c r="L2094" s="107">
        <v>40.400000000000063</v>
      </c>
      <c r="M2094" s="105">
        <v>1543.9498433272661</v>
      </c>
    </row>
    <row r="2095" spans="11:13" x14ac:dyDescent="0.45">
      <c r="K2095" s="65">
        <v>2093</v>
      </c>
      <c r="L2095" s="107">
        <v>45.800000000000061</v>
      </c>
      <c r="M2095" s="105">
        <v>1545.0661442673024</v>
      </c>
    </row>
    <row r="2096" spans="11:13" x14ac:dyDescent="0.45">
      <c r="K2096" s="65">
        <v>2094</v>
      </c>
      <c r="L2096" s="107">
        <v>6.5725203057809267E-14</v>
      </c>
      <c r="M2096" s="105">
        <v>1536.9597474016987</v>
      </c>
    </row>
    <row r="2097" spans="11:13" x14ac:dyDescent="0.45">
      <c r="K2097" s="65">
        <v>2095</v>
      </c>
      <c r="L2097" s="107">
        <v>-32.599999999999937</v>
      </c>
      <c r="M2097" s="105">
        <v>1530.7859889172885</v>
      </c>
    </row>
    <row r="2098" spans="11:13" x14ac:dyDescent="0.45">
      <c r="K2098" s="65">
        <v>2096</v>
      </c>
      <c r="L2098" s="107">
        <v>-47.899999999999935</v>
      </c>
      <c r="M2098" s="105">
        <v>1527.7632729837846</v>
      </c>
    </row>
    <row r="2099" spans="11:13" x14ac:dyDescent="0.45">
      <c r="K2099" s="65">
        <v>2097</v>
      </c>
      <c r="L2099" s="107">
        <v>6.5725203057809267E-14</v>
      </c>
      <c r="M2099" s="105">
        <v>1536.1346933458819</v>
      </c>
    </row>
    <row r="2100" spans="11:13" x14ac:dyDescent="0.45">
      <c r="K2100" s="65">
        <v>2098</v>
      </c>
      <c r="L2100" s="107">
        <v>2.0000000000000657</v>
      </c>
      <c r="M2100" s="105">
        <v>1536.7038851858067</v>
      </c>
    </row>
    <row r="2101" spans="11:13" x14ac:dyDescent="0.45">
      <c r="K2101" s="65">
        <v>2099</v>
      </c>
      <c r="L2101" s="107">
        <v>15.000000000000066</v>
      </c>
      <c r="M2101" s="105">
        <v>1539.2496618746918</v>
      </c>
    </row>
    <row r="2102" spans="11:13" x14ac:dyDescent="0.45">
      <c r="K2102" s="65">
        <v>2100</v>
      </c>
      <c r="L2102" s="107">
        <v>6.5725203057809267E-14</v>
      </c>
      <c r="M2102" s="105">
        <v>1536.7401639034438</v>
      </c>
    </row>
    <row r="2103" spans="11:13" x14ac:dyDescent="0.45">
      <c r="K2103" s="65">
        <v>2101</v>
      </c>
      <c r="L2103" s="107">
        <v>-0.49999999999993427</v>
      </c>
      <c r="M2103" s="105">
        <v>1536.855722920023</v>
      </c>
    </row>
    <row r="2104" spans="11:13" x14ac:dyDescent="0.45">
      <c r="K2104" s="65">
        <v>2102</v>
      </c>
      <c r="L2104" s="107">
        <v>34.900000000000063</v>
      </c>
      <c r="M2104" s="105">
        <v>1543.4325885825028</v>
      </c>
    </row>
    <row r="2105" spans="11:13" x14ac:dyDescent="0.45">
      <c r="K2105" s="65">
        <v>2103</v>
      </c>
      <c r="L2105" s="107">
        <v>6.5725203057809267E-14</v>
      </c>
      <c r="M2105" s="105">
        <v>1537.3159930510078</v>
      </c>
    </row>
    <row r="2106" spans="11:13" x14ac:dyDescent="0.45">
      <c r="K2106" s="65">
        <v>2104</v>
      </c>
      <c r="L2106" s="107">
        <v>4.9000000000000661</v>
      </c>
      <c r="M2106" s="105">
        <v>1538.5140970927018</v>
      </c>
    </row>
    <row r="2107" spans="11:13" x14ac:dyDescent="0.45">
      <c r="K2107" s="65">
        <v>2105</v>
      </c>
      <c r="L2107" s="107">
        <v>49.20000000000006</v>
      </c>
      <c r="M2107" s="105">
        <v>1546.7970125101456</v>
      </c>
    </row>
    <row r="2108" spans="11:13" x14ac:dyDescent="0.45">
      <c r="K2108" s="65">
        <v>2106</v>
      </c>
      <c r="L2108" s="107">
        <v>5.8619775700208265E-14</v>
      </c>
      <c r="M2108" s="105">
        <v>1538.2002304350847</v>
      </c>
    </row>
    <row r="2109" spans="11:13" x14ac:dyDescent="0.45">
      <c r="K2109" s="65">
        <v>2107</v>
      </c>
      <c r="L2109" s="107">
        <v>-31.29999999999994</v>
      </c>
      <c r="M2109" s="105">
        <v>1532.1210290524741</v>
      </c>
    </row>
    <row r="2110" spans="11:13" x14ac:dyDescent="0.45">
      <c r="K2110" s="65">
        <v>2108</v>
      </c>
      <c r="L2110" s="107">
        <v>-25.29999999999994</v>
      </c>
      <c r="M2110" s="105">
        <v>1532.7923028781593</v>
      </c>
    </row>
    <row r="2111" spans="11:13" x14ac:dyDescent="0.45">
      <c r="K2111" s="65">
        <v>2109</v>
      </c>
      <c r="L2111" s="107">
        <v>5.8619775700208265E-14</v>
      </c>
      <c r="M2111" s="105">
        <v>1536.9335490608903</v>
      </c>
    </row>
    <row r="2112" spans="11:13" x14ac:dyDescent="0.45">
      <c r="K2112" s="65">
        <v>2110</v>
      </c>
      <c r="L2112" s="107">
        <v>-23.899999999999942</v>
      </c>
      <c r="M2112" s="105">
        <v>1532.043947766525</v>
      </c>
    </row>
    <row r="2113" spans="11:13" x14ac:dyDescent="0.45">
      <c r="K2113" s="65">
        <v>2111</v>
      </c>
      <c r="L2113" s="107">
        <v>-21.999999999999943</v>
      </c>
      <c r="M2113" s="105">
        <v>1531.8276840799258</v>
      </c>
    </row>
    <row r="2114" spans="11:13" x14ac:dyDescent="0.45">
      <c r="K2114" s="65">
        <v>2112</v>
      </c>
      <c r="L2114" s="107">
        <v>5.8619775700208265E-14</v>
      </c>
      <c r="M2114" s="105">
        <v>1535.2307179754462</v>
      </c>
    </row>
    <row r="2115" spans="11:13" x14ac:dyDescent="0.45">
      <c r="K2115" s="65">
        <v>2113</v>
      </c>
      <c r="L2115" s="107">
        <v>-1.8999999999999413</v>
      </c>
      <c r="M2115" s="105">
        <v>1534.4613336675934</v>
      </c>
    </row>
    <row r="2116" spans="11:13" x14ac:dyDescent="0.45">
      <c r="K2116" s="65">
        <v>2114</v>
      </c>
      <c r="L2116" s="107">
        <v>36.800000000000061</v>
      </c>
      <c r="M2116" s="105">
        <v>1541.004565665588</v>
      </c>
    </row>
    <row r="2117" spans="11:13" x14ac:dyDescent="0.45">
      <c r="K2117" s="65">
        <v>2115</v>
      </c>
      <c r="L2117" s="107">
        <v>6.5725203057809267E-14</v>
      </c>
      <c r="M2117" s="105">
        <v>1533.9185382715943</v>
      </c>
    </row>
    <row r="2118" spans="11:13" x14ac:dyDescent="0.45">
      <c r="K2118" s="65">
        <v>2116</v>
      </c>
      <c r="L2118" s="107">
        <v>-40.699999999999939</v>
      </c>
      <c r="M2118" s="105">
        <v>1526.9890270419648</v>
      </c>
    </row>
    <row r="2119" spans="11:13" x14ac:dyDescent="0.45">
      <c r="K2119" s="65">
        <v>2117</v>
      </c>
      <c r="L2119" s="107">
        <v>-33.399999999999942</v>
      </c>
      <c r="M2119" s="105">
        <v>1528.7410928797131</v>
      </c>
    </row>
    <row r="2120" spans="11:13" x14ac:dyDescent="0.45">
      <c r="K2120" s="65">
        <v>2118</v>
      </c>
      <c r="L2120" s="107">
        <v>5.8619775700208265E-14</v>
      </c>
      <c r="M2120" s="105">
        <v>1535.1806463224348</v>
      </c>
    </row>
    <row r="2121" spans="11:13" x14ac:dyDescent="0.45">
      <c r="K2121" s="65">
        <v>2119</v>
      </c>
      <c r="L2121" s="107">
        <v>-30.499999999999943</v>
      </c>
      <c r="M2121" s="105">
        <v>1529.2575624445001</v>
      </c>
    </row>
    <row r="2122" spans="11:13" x14ac:dyDescent="0.45">
      <c r="K2122" s="65">
        <v>2120</v>
      </c>
      <c r="L2122" s="107">
        <v>0.30000000000005933</v>
      </c>
      <c r="M2122" s="105">
        <v>1534.4040170698331</v>
      </c>
    </row>
    <row r="2123" spans="11:13" x14ac:dyDescent="0.45">
      <c r="K2123" s="65">
        <v>2121</v>
      </c>
      <c r="L2123" s="107">
        <v>5.9341420666214617E-14</v>
      </c>
      <c r="M2123" s="105">
        <v>1533.9215929674142</v>
      </c>
    </row>
    <row r="2124" spans="11:13" x14ac:dyDescent="0.45">
      <c r="K2124" s="65">
        <v>2122</v>
      </c>
      <c r="L2124" s="107">
        <v>52.100000000000058</v>
      </c>
      <c r="M2124" s="105">
        <v>1542.9220634096098</v>
      </c>
    </row>
    <row r="2125" spans="11:13" x14ac:dyDescent="0.45">
      <c r="K2125" s="65">
        <v>2123</v>
      </c>
      <c r="L2125" s="107">
        <v>49.300000000000061</v>
      </c>
      <c r="M2125" s="105">
        <v>1541.986531029152</v>
      </c>
    </row>
    <row r="2126" spans="11:13" x14ac:dyDescent="0.45">
      <c r="K2126" s="65">
        <v>2124</v>
      </c>
      <c r="L2126" s="107">
        <v>6.5725203057809267E-14</v>
      </c>
      <c r="M2126" s="105">
        <v>1532.6866118429771</v>
      </c>
    </row>
    <row r="2127" spans="11:13" x14ac:dyDescent="0.45">
      <c r="K2127" s="65">
        <v>2125</v>
      </c>
      <c r="L2127" s="107">
        <v>-5.5999999999999339</v>
      </c>
      <c r="M2127" s="105">
        <v>1531.3084921719192</v>
      </c>
    </row>
    <row r="2128" spans="11:13" x14ac:dyDescent="0.45">
      <c r="K2128" s="65">
        <v>2126</v>
      </c>
      <c r="L2128" s="107">
        <v>-28.199999999999939</v>
      </c>
      <c r="M2128" s="105">
        <v>1526.8786412188877</v>
      </c>
    </row>
    <row r="2129" spans="11:13" x14ac:dyDescent="0.45">
      <c r="K2129" s="65">
        <v>2127</v>
      </c>
      <c r="L2129" s="107">
        <v>6.2172489379008766E-14</v>
      </c>
      <c r="M2129" s="105">
        <v>1531.6193693715743</v>
      </c>
    </row>
    <row r="2130" spans="11:13" x14ac:dyDescent="0.45">
      <c r="K2130" s="65">
        <v>2128</v>
      </c>
      <c r="L2130" s="107">
        <v>-21.999999999999936</v>
      </c>
      <c r="M2130" s="105">
        <v>1528.0456531553448</v>
      </c>
    </row>
    <row r="2131" spans="11:13" x14ac:dyDescent="0.45">
      <c r="K2131" s="65">
        <v>2129</v>
      </c>
      <c r="L2131" s="107">
        <v>-20.899999999999935</v>
      </c>
      <c r="M2131" s="105">
        <v>1528.6513792364128</v>
      </c>
    </row>
    <row r="2132" spans="11:13" x14ac:dyDescent="0.45">
      <c r="K2132" s="65">
        <v>2130</v>
      </c>
      <c r="L2132" s="107">
        <v>6.2172489379008766E-14</v>
      </c>
      <c r="M2132" s="105">
        <v>1532.8174709609943</v>
      </c>
    </row>
    <row r="2133" spans="11:13" x14ac:dyDescent="0.45">
      <c r="K2133" s="65">
        <v>2131</v>
      </c>
      <c r="L2133" s="107">
        <v>-0.99999999999993783</v>
      </c>
      <c r="M2133" s="105">
        <v>1533.0165661352285</v>
      </c>
    </row>
    <row r="2134" spans="11:13" x14ac:dyDescent="0.45">
      <c r="K2134" s="65">
        <v>2132</v>
      </c>
      <c r="L2134" s="107">
        <v>18.400000000000063</v>
      </c>
      <c r="M2134" s="105">
        <v>1536.8864667384171</v>
      </c>
    </row>
    <row r="2135" spans="11:13" x14ac:dyDescent="0.45">
      <c r="K2135" s="65">
        <v>2133</v>
      </c>
      <c r="L2135" s="107">
        <v>6.2172489379008766E-14</v>
      </c>
      <c r="M2135" s="105">
        <v>1533.9291479379865</v>
      </c>
    </row>
    <row r="2136" spans="11:13" x14ac:dyDescent="0.45">
      <c r="K2136" s="65">
        <v>2134</v>
      </c>
      <c r="L2136" s="107">
        <v>-47.199999999999946</v>
      </c>
      <c r="M2136" s="105">
        <v>1525.1815730503586</v>
      </c>
    </row>
    <row r="2137" spans="11:13" x14ac:dyDescent="0.45">
      <c r="K2137" s="65">
        <v>2135</v>
      </c>
      <c r="L2137" s="107">
        <v>-56.699999999999946</v>
      </c>
      <c r="M2137" s="105">
        <v>1523.2724836120565</v>
      </c>
    </row>
    <row r="2138" spans="11:13" x14ac:dyDescent="0.45">
      <c r="K2138" s="65">
        <v>2136</v>
      </c>
      <c r="L2138" s="107">
        <v>5.8619775700208265E-14</v>
      </c>
      <c r="M2138" s="105">
        <v>1533.2908487103841</v>
      </c>
    </row>
    <row r="2139" spans="11:13" x14ac:dyDescent="0.45">
      <c r="K2139" s="65">
        <v>2137</v>
      </c>
      <c r="L2139" s="107">
        <v>-45.499999999999943</v>
      </c>
      <c r="M2139" s="105">
        <v>1524.8531036181218</v>
      </c>
    </row>
    <row r="2140" spans="11:13" x14ac:dyDescent="0.45">
      <c r="K2140" s="65">
        <v>2138</v>
      </c>
      <c r="L2140" s="107">
        <v>-7.39999999999994</v>
      </c>
      <c r="M2140" s="105">
        <v>1531.5139849964132</v>
      </c>
    </row>
    <row r="2141" spans="11:13" x14ac:dyDescent="0.45">
      <c r="K2141" s="65">
        <v>2139</v>
      </c>
      <c r="L2141" s="107">
        <v>6.0396132539608516E-14</v>
      </c>
      <c r="M2141" s="105">
        <v>1532.6089010864348</v>
      </c>
    </row>
    <row r="2142" spans="11:13" x14ac:dyDescent="0.45">
      <c r="K2142" s="65">
        <v>2140</v>
      </c>
      <c r="L2142" s="107">
        <v>-31.79999999999994</v>
      </c>
      <c r="M2142" s="105">
        <v>1527.2112476799161</v>
      </c>
    </row>
    <row r="2143" spans="11:13" x14ac:dyDescent="0.45">
      <c r="K2143" s="65">
        <v>2141</v>
      </c>
      <c r="L2143" s="107">
        <v>-26.29999999999994</v>
      </c>
      <c r="M2143" s="105">
        <v>1528.5599801938367</v>
      </c>
    </row>
    <row r="2144" spans="11:13" x14ac:dyDescent="0.45">
      <c r="K2144" s="65">
        <v>2142</v>
      </c>
      <c r="L2144" s="107">
        <v>6.2172489379008766E-14</v>
      </c>
      <c r="M2144" s="105">
        <v>1533.6446203126736</v>
      </c>
    </row>
    <row r="2145" spans="11:13" x14ac:dyDescent="0.45">
      <c r="K2145" s="65">
        <v>2143</v>
      </c>
      <c r="L2145" s="107">
        <v>23.000000000000064</v>
      </c>
      <c r="M2145" s="105">
        <v>1538.0087525907975</v>
      </c>
    </row>
    <row r="2146" spans="11:13" x14ac:dyDescent="0.45">
      <c r="K2146" s="65">
        <v>2144</v>
      </c>
      <c r="L2146" s="107">
        <v>22.600000000000065</v>
      </c>
      <c r="M2146" s="105">
        <v>1538.1347000752528</v>
      </c>
    </row>
    <row r="2147" spans="11:13" x14ac:dyDescent="0.45">
      <c r="K2147" s="65">
        <v>2145</v>
      </c>
      <c r="L2147" s="107">
        <v>6.2172489379008766E-14</v>
      </c>
      <c r="M2147" s="105">
        <v>1534.2638918748012</v>
      </c>
    </row>
    <row r="2148" spans="11:13" x14ac:dyDescent="0.45">
      <c r="K2148" s="65">
        <v>2146</v>
      </c>
      <c r="L2148" s="107">
        <v>-18.699999999999939</v>
      </c>
      <c r="M2148" s="105">
        <v>1530.2963085235524</v>
      </c>
    </row>
    <row r="2149" spans="11:13" x14ac:dyDescent="0.45">
      <c r="K2149" s="65">
        <v>2147</v>
      </c>
      <c r="L2149" s="107">
        <v>31.400000000000063</v>
      </c>
      <c r="M2149" s="105">
        <v>1538.7365306724112</v>
      </c>
    </row>
    <row r="2150" spans="11:13" x14ac:dyDescent="0.45">
      <c r="K2150" s="65">
        <v>2148</v>
      </c>
      <c r="L2150" s="107">
        <v>6.5725203057809267E-14</v>
      </c>
      <c r="M2150" s="105">
        <v>1532.4561114883768</v>
      </c>
    </row>
    <row r="2151" spans="11:13" x14ac:dyDescent="0.45">
      <c r="K2151" s="65">
        <v>2149</v>
      </c>
      <c r="L2151" s="107">
        <v>11.500000000000066</v>
      </c>
      <c r="M2151" s="105">
        <v>1535.0573748194465</v>
      </c>
    </row>
    <row r="2152" spans="11:13" x14ac:dyDescent="0.45">
      <c r="K2152" s="65">
        <v>2150</v>
      </c>
      <c r="L2152" s="107">
        <v>-1.299999999999935</v>
      </c>
      <c r="M2152" s="105">
        <v>1533.2690305705298</v>
      </c>
    </row>
    <row r="2153" spans="11:13" x14ac:dyDescent="0.45">
      <c r="K2153" s="65">
        <v>2151</v>
      </c>
      <c r="L2153" s="107">
        <v>6.5059069243034173E-14</v>
      </c>
      <c r="M2153" s="105">
        <v>1534.0294163871067</v>
      </c>
    </row>
    <row r="2154" spans="11:13" x14ac:dyDescent="0.45">
      <c r="K2154" s="65">
        <v>2152</v>
      </c>
      <c r="L2154" s="107">
        <v>-41.099999999999937</v>
      </c>
      <c r="M2154" s="105">
        <v>1527.2132398887841</v>
      </c>
    </row>
    <row r="2155" spans="11:13" x14ac:dyDescent="0.45">
      <c r="K2155" s="65">
        <v>2153</v>
      </c>
      <c r="L2155" s="107">
        <v>-0.99999999999993427</v>
      </c>
      <c r="M2155" s="105">
        <v>1535.0539604494513</v>
      </c>
    </row>
    <row r="2156" spans="11:13" x14ac:dyDescent="0.45">
      <c r="K2156" s="65">
        <v>2154</v>
      </c>
      <c r="L2156" s="107">
        <v>6.5725203057809267E-14</v>
      </c>
      <c r="M2156" s="105">
        <v>1535.8096366867546</v>
      </c>
    </row>
    <row r="2157" spans="11:13" x14ac:dyDescent="0.45">
      <c r="K2157" s="65">
        <v>2155</v>
      </c>
      <c r="L2157" s="107">
        <v>61.900000000000063</v>
      </c>
      <c r="M2157" s="105">
        <v>1547.2587788666342</v>
      </c>
    </row>
    <row r="2158" spans="11:13" x14ac:dyDescent="0.45">
      <c r="K2158" s="65">
        <v>2156</v>
      </c>
      <c r="L2158" s="107">
        <v>16.100000000000065</v>
      </c>
      <c r="M2158" s="105">
        <v>1539.2532261934343</v>
      </c>
    </row>
    <row r="2159" spans="11:13" x14ac:dyDescent="0.45">
      <c r="K2159" s="65">
        <v>2157</v>
      </c>
      <c r="L2159" s="107">
        <v>6.5725203057809267E-14</v>
      </c>
      <c r="M2159" s="105">
        <v>1536.6417068362737</v>
      </c>
    </row>
    <row r="2160" spans="11:13" x14ac:dyDescent="0.45">
      <c r="K2160" s="65">
        <v>2158</v>
      </c>
      <c r="L2160" s="107">
        <v>-30.699999999999932</v>
      </c>
      <c r="M2160" s="105">
        <v>1530.517856595256</v>
      </c>
    </row>
    <row r="2161" spans="11:13" x14ac:dyDescent="0.45">
      <c r="K2161" s="65">
        <v>2159</v>
      </c>
      <c r="L2161" s="107">
        <v>-8.8999999999999329</v>
      </c>
      <c r="M2161" s="105">
        <v>1533.8807494556845</v>
      </c>
    </row>
    <row r="2162" spans="11:13" x14ac:dyDescent="0.45">
      <c r="K2162" s="65">
        <v>2160</v>
      </c>
      <c r="L2162" s="107">
        <v>6.7501559897209518E-14</v>
      </c>
      <c r="M2162" s="105">
        <v>1534.9014649589503</v>
      </c>
    </row>
    <row r="2163" spans="11:13" x14ac:dyDescent="0.45">
      <c r="K2163" s="65">
        <v>2161</v>
      </c>
      <c r="L2163" s="107">
        <v>4.6000000000000671</v>
      </c>
      <c r="M2163" s="105">
        <v>1536.1920561691966</v>
      </c>
    </row>
    <row r="2164" spans="11:13" x14ac:dyDescent="0.45">
      <c r="K2164" s="65">
        <v>2162</v>
      </c>
      <c r="L2164" s="107">
        <v>-43.799999999999933</v>
      </c>
      <c r="M2164" s="105">
        <v>1527.9349038321814</v>
      </c>
    </row>
    <row r="2165" spans="11:13" x14ac:dyDescent="0.45">
      <c r="K2165" s="65">
        <v>2163</v>
      </c>
      <c r="L2165" s="107">
        <v>6.5725203057809267E-14</v>
      </c>
      <c r="M2165" s="105">
        <v>1536.3232944091883</v>
      </c>
    </row>
    <row r="2166" spans="11:13" x14ac:dyDescent="0.45">
      <c r="K2166" s="65">
        <v>2164</v>
      </c>
      <c r="L2166" s="107">
        <v>2.8000000000000655</v>
      </c>
      <c r="M2166" s="105">
        <v>1537.1973546427332</v>
      </c>
    </row>
    <row r="2167" spans="11:13" x14ac:dyDescent="0.45">
      <c r="K2167" s="65">
        <v>2165</v>
      </c>
      <c r="L2167" s="107">
        <v>-12.899999999999933</v>
      </c>
      <c r="M2167" s="105">
        <v>1534.7361705148769</v>
      </c>
    </row>
    <row r="2168" spans="11:13" x14ac:dyDescent="0.45">
      <c r="K2168" s="65">
        <v>2166</v>
      </c>
      <c r="L2168" s="107">
        <v>6.7501559897209518E-14</v>
      </c>
      <c r="M2168" s="105">
        <v>1537.4377534917876</v>
      </c>
    </row>
    <row r="2169" spans="11:13" x14ac:dyDescent="0.45">
      <c r="K2169" s="65">
        <v>2167</v>
      </c>
      <c r="L2169" s="107">
        <v>46.900000000000063</v>
      </c>
      <c r="M2169" s="105">
        <v>1546.3331269708369</v>
      </c>
    </row>
    <row r="2170" spans="11:13" x14ac:dyDescent="0.45">
      <c r="K2170" s="65">
        <v>2168</v>
      </c>
      <c r="L2170" s="107">
        <v>49.300000000000061</v>
      </c>
      <c r="M2170" s="105">
        <v>1547.165128209012</v>
      </c>
    </row>
    <row r="2171" spans="11:13" x14ac:dyDescent="0.45">
      <c r="K2171" s="65">
        <v>2169</v>
      </c>
      <c r="L2171" s="107">
        <v>6.5725203057809267E-14</v>
      </c>
      <c r="M2171" s="105">
        <v>1538.6861374397579</v>
      </c>
    </row>
    <row r="2172" spans="11:13" x14ac:dyDescent="0.45">
      <c r="K2172" s="65">
        <v>2170</v>
      </c>
      <c r="L2172" s="107">
        <v>10.500000000000066</v>
      </c>
      <c r="M2172" s="105">
        <v>1540.8540206151192</v>
      </c>
    </row>
    <row r="2173" spans="11:13" x14ac:dyDescent="0.45">
      <c r="K2173" s="65">
        <v>2171</v>
      </c>
      <c r="L2173" s="107">
        <v>37.000000000000064</v>
      </c>
      <c r="M2173" s="105">
        <v>1545.8888964914286</v>
      </c>
    </row>
    <row r="2174" spans="11:13" x14ac:dyDescent="0.45">
      <c r="K2174" s="65">
        <v>2172</v>
      </c>
      <c r="L2174" s="107">
        <v>6.5725203057809267E-14</v>
      </c>
      <c r="M2174" s="105">
        <v>1539.46356311248</v>
      </c>
    </row>
    <row r="2175" spans="11:13" x14ac:dyDescent="0.45">
      <c r="K2175" s="65">
        <v>2173</v>
      </c>
      <c r="L2175" s="107">
        <v>34.100000000000065</v>
      </c>
      <c r="M2175" s="105">
        <v>1545.9527817338051</v>
      </c>
    </row>
    <row r="2176" spans="11:13" x14ac:dyDescent="0.45">
      <c r="K2176" s="65">
        <v>2174</v>
      </c>
      <c r="L2176" s="107">
        <v>47.800000000000068</v>
      </c>
      <c r="M2176" s="105">
        <v>1548.7310650434022</v>
      </c>
    </row>
    <row r="2177" spans="11:13" x14ac:dyDescent="0.45">
      <c r="K2177" s="65">
        <v>2175</v>
      </c>
      <c r="L2177" s="107">
        <v>7.2830630415410269E-14</v>
      </c>
      <c r="M2177" s="105">
        <v>1540.4226786531417</v>
      </c>
    </row>
    <row r="2178" spans="11:13" x14ac:dyDescent="0.45">
      <c r="K2178" s="65">
        <v>2176</v>
      </c>
      <c r="L2178" s="107">
        <v>-47.299999999999926</v>
      </c>
      <c r="M2178" s="105">
        <v>1532.3921425812227</v>
      </c>
    </row>
    <row r="2179" spans="11:13" x14ac:dyDescent="0.45">
      <c r="K2179" s="65">
        <v>2177</v>
      </c>
      <c r="L2179" s="107">
        <v>-42.699999999999925</v>
      </c>
      <c r="M2179" s="105">
        <v>1533.7517897257353</v>
      </c>
    </row>
    <row r="2180" spans="11:13" x14ac:dyDescent="0.45">
      <c r="K2180" s="65">
        <v>2178</v>
      </c>
      <c r="L2180" s="107">
        <v>7.9936057773011271E-14</v>
      </c>
      <c r="M2180" s="105">
        <v>1541.9612789873809</v>
      </c>
    </row>
    <row r="2181" spans="11:13" x14ac:dyDescent="0.45">
      <c r="K2181" s="65">
        <v>2179</v>
      </c>
      <c r="L2181" s="107">
        <v>-32.299999999999919</v>
      </c>
      <c r="M2181" s="105">
        <v>1536.3935113134567</v>
      </c>
    </row>
    <row r="2182" spans="11:13" x14ac:dyDescent="0.45">
      <c r="K2182" s="65">
        <v>2180</v>
      </c>
      <c r="L2182" s="107">
        <v>-5.1999999999999158</v>
      </c>
      <c r="M2182" s="105">
        <v>1541.5511502455759</v>
      </c>
    </row>
    <row r="2183" spans="11:13" x14ac:dyDescent="0.45">
      <c r="K2183" s="65">
        <v>2181</v>
      </c>
      <c r="L2183" s="107">
        <v>8.4376949871511897E-14</v>
      </c>
      <c r="M2183" s="105">
        <v>1542.7358433441025</v>
      </c>
    </row>
    <row r="2184" spans="11:13" x14ac:dyDescent="0.45">
      <c r="K2184" s="65">
        <v>2182</v>
      </c>
      <c r="L2184" s="107">
        <v>-2.8999999999999155</v>
      </c>
      <c r="M2184" s="105">
        <v>1542.4554282840379</v>
      </c>
    </row>
    <row r="2185" spans="11:13" x14ac:dyDescent="0.45">
      <c r="K2185" s="65">
        <v>2183</v>
      </c>
      <c r="L2185" s="107">
        <v>15.100000000000085</v>
      </c>
      <c r="M2185" s="105">
        <v>1545.9386957143338</v>
      </c>
    </row>
    <row r="2186" spans="11:13" x14ac:dyDescent="0.45">
      <c r="K2186" s="65">
        <v>2184</v>
      </c>
      <c r="L2186" s="107">
        <v>8.5265128291212022E-14</v>
      </c>
      <c r="M2186" s="105">
        <v>1543.4430635400479</v>
      </c>
    </row>
    <row r="2187" spans="11:13" x14ac:dyDescent="0.45">
      <c r="K2187" s="65">
        <v>2185</v>
      </c>
      <c r="L2187" s="107">
        <v>-45.099999999999916</v>
      </c>
      <c r="M2187" s="105">
        <v>1534.8124051588077</v>
      </c>
    </row>
    <row r="2188" spans="11:13" x14ac:dyDescent="0.45">
      <c r="K2188" s="65">
        <v>2186</v>
      </c>
      <c r="L2188" s="107">
        <v>8.4000000000000856</v>
      </c>
      <c r="M2188" s="105">
        <v>1543.9815307278548</v>
      </c>
    </row>
    <row r="2189" spans="11:13" x14ac:dyDescent="0.45">
      <c r="K2189" s="65">
        <v>2187</v>
      </c>
      <c r="L2189" s="107">
        <v>8.5265128291212022E-14</v>
      </c>
      <c r="M2189" s="105">
        <v>1541.9536415434877</v>
      </c>
    </row>
    <row r="2190" spans="11:13" x14ac:dyDescent="0.45">
      <c r="K2190" s="65">
        <v>2188</v>
      </c>
      <c r="L2190" s="107">
        <v>-27.499999999999915</v>
      </c>
      <c r="M2190" s="105">
        <v>1536.4999196942267</v>
      </c>
    </row>
    <row r="2191" spans="11:13" x14ac:dyDescent="0.45">
      <c r="K2191" s="65">
        <v>2189</v>
      </c>
      <c r="L2191" s="107">
        <v>-6.999999999999913</v>
      </c>
      <c r="M2191" s="105">
        <v>1539.7189201760614</v>
      </c>
    </row>
    <row r="2192" spans="11:13" x14ac:dyDescent="0.45">
      <c r="K2192" s="65">
        <v>2190</v>
      </c>
      <c r="L2192" s="107">
        <v>8.7041485130612273E-14</v>
      </c>
      <c r="M2192" s="105">
        <v>1540.488606655005</v>
      </c>
    </row>
    <row r="2193" spans="11:13" x14ac:dyDescent="0.45">
      <c r="K2193" s="65">
        <v>2191</v>
      </c>
      <c r="L2193" s="107">
        <v>6.1000000000000867</v>
      </c>
      <c r="M2193" s="105">
        <v>1541.9436750150751</v>
      </c>
    </row>
    <row r="2194" spans="11:13" x14ac:dyDescent="0.45">
      <c r="K2194" s="65">
        <v>2192</v>
      </c>
      <c r="L2194" s="107">
        <v>-26.099999999999916</v>
      </c>
      <c r="M2194" s="105">
        <v>1536.4960129649846</v>
      </c>
    </row>
    <row r="2195" spans="11:13" x14ac:dyDescent="0.45">
      <c r="K2195" s="65">
        <v>2193</v>
      </c>
      <c r="L2195" s="107">
        <v>8.7041485130612273E-14</v>
      </c>
      <c r="M2195" s="105">
        <v>1541.5750368871948</v>
      </c>
    </row>
    <row r="2196" spans="11:13" x14ac:dyDescent="0.45">
      <c r="K2196" s="65">
        <v>2194</v>
      </c>
      <c r="L2196" s="107">
        <v>14.100000000000087</v>
      </c>
      <c r="M2196" s="105">
        <v>1544.2895866658716</v>
      </c>
    </row>
    <row r="2197" spans="11:13" x14ac:dyDescent="0.45">
      <c r="K2197" s="65">
        <v>2195</v>
      </c>
      <c r="L2197" s="107">
        <v>16.500000000000085</v>
      </c>
      <c r="M2197" s="105">
        <v>1544.8818491458765</v>
      </c>
    </row>
    <row r="2198" spans="11:13" x14ac:dyDescent="0.45">
      <c r="K2198" s="65">
        <v>2196</v>
      </c>
      <c r="L2198" s="107">
        <v>8.7041485130612273E-14</v>
      </c>
      <c r="M2198" s="105">
        <v>1542.0685580510012</v>
      </c>
    </row>
    <row r="2199" spans="11:13" x14ac:dyDescent="0.45">
      <c r="K2199" s="65">
        <v>2197</v>
      </c>
      <c r="L2199" s="107">
        <v>4.500000000000087</v>
      </c>
      <c r="M2199" s="105">
        <v>1543.2561467026951</v>
      </c>
    </row>
    <row r="2200" spans="11:13" x14ac:dyDescent="0.45">
      <c r="K2200" s="65">
        <v>2198</v>
      </c>
      <c r="L2200" s="107">
        <v>-21.099999999999916</v>
      </c>
      <c r="M2200" s="105">
        <v>1539.018609822479</v>
      </c>
    </row>
    <row r="2201" spans="11:13" x14ac:dyDescent="0.45">
      <c r="K2201" s="65">
        <v>2199</v>
      </c>
      <c r="L2201" s="107">
        <v>8.7041485130612273E-14</v>
      </c>
      <c r="M2201" s="105">
        <v>1543.2124981635441</v>
      </c>
    </row>
    <row r="2202" spans="11:13" x14ac:dyDescent="0.45">
      <c r="K2202" s="65">
        <v>2200</v>
      </c>
      <c r="L2202" s="107">
        <v>-2.099999999999913</v>
      </c>
      <c r="M2202" s="105">
        <v>1543.2052231745629</v>
      </c>
    </row>
    <row r="2203" spans="11:13" x14ac:dyDescent="0.45">
      <c r="K2203" s="65">
        <v>2201</v>
      </c>
      <c r="L2203" s="107">
        <v>-28.099999999999916</v>
      </c>
      <c r="M2203" s="105">
        <v>1538.8959918355156</v>
      </c>
    </row>
    <row r="2204" spans="11:13" x14ac:dyDescent="0.45">
      <c r="K2204" s="65">
        <v>2202</v>
      </c>
      <c r="L2204" s="107">
        <v>8.7041485130612273E-14</v>
      </c>
      <c r="M2204" s="105">
        <v>1544.3506158845025</v>
      </c>
    </row>
    <row r="2205" spans="11:13" x14ac:dyDescent="0.45">
      <c r="K2205" s="65">
        <v>2203</v>
      </c>
      <c r="L2205" s="107">
        <v>0.80000000000008709</v>
      </c>
      <c r="M2205" s="105">
        <v>1544.8585121891956</v>
      </c>
    </row>
    <row r="2206" spans="11:13" x14ac:dyDescent="0.45">
      <c r="K2206" s="65">
        <v>2204</v>
      </c>
      <c r="L2206" s="107">
        <v>-26.19999999999991</v>
      </c>
      <c r="M2206" s="105">
        <v>1540.3593611160604</v>
      </c>
    </row>
    <row r="2207" spans="11:13" x14ac:dyDescent="0.45">
      <c r="K2207" s="65">
        <v>2205</v>
      </c>
      <c r="L2207" s="107">
        <v>8.7041485130612273E-14</v>
      </c>
      <c r="M2207" s="105">
        <v>1545.4632049493641</v>
      </c>
    </row>
    <row r="2208" spans="11:13" x14ac:dyDescent="0.45">
      <c r="K2208" s="65">
        <v>2206</v>
      </c>
      <c r="L2208" s="107">
        <v>-5.499999999999913</v>
      </c>
      <c r="M2208" s="105">
        <v>1545.0284257196679</v>
      </c>
    </row>
    <row r="2209" spans="11:13" x14ac:dyDescent="0.45">
      <c r="K2209" s="65">
        <v>2207</v>
      </c>
      <c r="L2209" s="107">
        <v>-22.299999999999912</v>
      </c>
      <c r="M2209" s="105">
        <v>1542.5622551653498</v>
      </c>
    </row>
    <row r="2210" spans="11:13" x14ac:dyDescent="0.45">
      <c r="K2210" s="65">
        <v>2208</v>
      </c>
      <c r="L2210" s="107">
        <v>8.7041485130612273E-14</v>
      </c>
      <c r="M2210" s="105">
        <v>1547.1488816343576</v>
      </c>
    </row>
    <row r="2211" spans="11:13" x14ac:dyDescent="0.45">
      <c r="K2211" s="65">
        <v>2209</v>
      </c>
      <c r="L2211" s="107">
        <v>47.400000000000084</v>
      </c>
      <c r="M2211" s="105">
        <v>1556.2259883445515</v>
      </c>
    </row>
    <row r="2212" spans="11:13" x14ac:dyDescent="0.45">
      <c r="K2212" s="65">
        <v>2210</v>
      </c>
      <c r="L2212" s="107">
        <v>51.500000000000085</v>
      </c>
      <c r="M2212" s="105">
        <v>1557.4546324144842</v>
      </c>
    </row>
    <row r="2213" spans="11:13" x14ac:dyDescent="0.45">
      <c r="K2213" s="65">
        <v>2211</v>
      </c>
      <c r="L2213" s="107">
        <v>8.7041485130612273E-14</v>
      </c>
      <c r="M2213" s="105">
        <v>1548.6679046199972</v>
      </c>
    </row>
    <row r="2214" spans="11:13" x14ac:dyDescent="0.45">
      <c r="K2214" s="65">
        <v>2212</v>
      </c>
      <c r="L2214" s="107">
        <v>6.8000000000000869</v>
      </c>
      <c r="M2214" s="105">
        <v>1550.0858971922773</v>
      </c>
    </row>
    <row r="2215" spans="11:13" x14ac:dyDescent="0.45">
      <c r="K2215" s="65">
        <v>2213</v>
      </c>
      <c r="L2215" s="107">
        <v>-24.499999999999915</v>
      </c>
      <c r="M2215" s="105">
        <v>1544.6373818091238</v>
      </c>
    </row>
    <row r="2216" spans="11:13" x14ac:dyDescent="0.45">
      <c r="K2216" s="65">
        <v>2214</v>
      </c>
      <c r="L2216" s="107">
        <v>8.7041485130612273E-14</v>
      </c>
      <c r="M2216" s="105">
        <v>1549.2655575182691</v>
      </c>
    </row>
    <row r="2217" spans="11:13" x14ac:dyDescent="0.45">
      <c r="K2217" s="65">
        <v>2215</v>
      </c>
      <c r="L2217" s="107">
        <v>6.8000000000000869</v>
      </c>
      <c r="M2217" s="105">
        <v>1550.0319641731596</v>
      </c>
    </row>
    <row r="2218" spans="11:13" x14ac:dyDescent="0.45">
      <c r="K2218" s="65">
        <v>2216</v>
      </c>
      <c r="L2218" s="107">
        <v>31.600000000000087</v>
      </c>
      <c r="M2218" s="105">
        <v>1554.0337723881207</v>
      </c>
    </row>
    <row r="2219" spans="11:13" x14ac:dyDescent="0.45">
      <c r="K2219" s="65">
        <v>2217</v>
      </c>
      <c r="L2219" s="107">
        <v>8.7041485130612273E-14</v>
      </c>
      <c r="M2219" s="105">
        <v>1547.8595697537919</v>
      </c>
    </row>
    <row r="2220" spans="11:13" x14ac:dyDescent="0.45">
      <c r="K2220" s="65">
        <v>2218</v>
      </c>
      <c r="L2220" s="107">
        <v>-16.099999999999916</v>
      </c>
      <c r="M2220" s="105">
        <v>1544.5244123352691</v>
      </c>
    </row>
    <row r="2221" spans="11:13" x14ac:dyDescent="0.45">
      <c r="K2221" s="65">
        <v>2219</v>
      </c>
      <c r="L2221" s="107">
        <v>26.900000000000084</v>
      </c>
      <c r="M2221" s="105">
        <v>1551.8472658612575</v>
      </c>
    </row>
    <row r="2222" spans="11:13" x14ac:dyDescent="0.45">
      <c r="K2222" s="65">
        <v>2220</v>
      </c>
      <c r="L2222" s="107">
        <v>8.7041485130612273E-14</v>
      </c>
      <c r="M2222" s="105">
        <v>1546.54418226609</v>
      </c>
    </row>
    <row r="2223" spans="11:13" x14ac:dyDescent="0.45">
      <c r="K2223" s="65">
        <v>2221</v>
      </c>
      <c r="L2223" s="107">
        <v>6.6000000000000867</v>
      </c>
      <c r="M2223" s="105">
        <v>1547.5249171724936</v>
      </c>
    </row>
    <row r="2224" spans="11:13" x14ac:dyDescent="0.45">
      <c r="K2224" s="65">
        <v>2222</v>
      </c>
      <c r="L2224" s="107">
        <v>28.800000000000082</v>
      </c>
      <c r="M2224" s="105">
        <v>1551.3077676694586</v>
      </c>
    </row>
    <row r="2225" spans="11:13" x14ac:dyDescent="0.45">
      <c r="K2225" s="65">
        <v>2223</v>
      </c>
      <c r="L2225" s="107">
        <v>8.3488771451811772E-14</v>
      </c>
      <c r="M2225" s="105">
        <v>1545.8879210634418</v>
      </c>
    </row>
    <row r="2226" spans="11:13" x14ac:dyDescent="0.45">
      <c r="K2226" s="65">
        <v>2224</v>
      </c>
      <c r="L2226" s="107">
        <v>4.4000000000000838</v>
      </c>
      <c r="M2226" s="105">
        <v>1546.2665935370612</v>
      </c>
    </row>
    <row r="2227" spans="11:13" x14ac:dyDescent="0.45">
      <c r="K2227" s="65">
        <v>2225</v>
      </c>
      <c r="L2227" s="107">
        <v>20.300000000000082</v>
      </c>
      <c r="M2227" s="105">
        <v>1548.7129939758388</v>
      </c>
    </row>
    <row r="2228" spans="11:13" x14ac:dyDescent="0.45">
      <c r="K2228" s="65">
        <v>2226</v>
      </c>
      <c r="L2228" s="107">
        <v>8.3488771451811772E-14</v>
      </c>
      <c r="M2228" s="105">
        <v>1544.6287160119837</v>
      </c>
    </row>
    <row r="2229" spans="11:13" x14ac:dyDescent="0.45">
      <c r="K2229" s="65">
        <v>2227</v>
      </c>
      <c r="L2229" s="107">
        <v>18.300000000000082</v>
      </c>
      <c r="M2229" s="105">
        <v>1548.3569437159117</v>
      </c>
    </row>
    <row r="2230" spans="11:13" x14ac:dyDescent="0.45">
      <c r="K2230" s="65">
        <v>2228</v>
      </c>
      <c r="L2230" s="107">
        <v>16.700000000000081</v>
      </c>
      <c r="M2230" s="105">
        <v>1548.4808020536163</v>
      </c>
    </row>
    <row r="2231" spans="11:13" x14ac:dyDescent="0.45">
      <c r="K2231" s="65">
        <v>2229</v>
      </c>
      <c r="L2231" s="107">
        <v>8.3488771451811772E-14</v>
      </c>
      <c r="M2231" s="105">
        <v>1545.8859172412947</v>
      </c>
    </row>
    <row r="2232" spans="11:13" x14ac:dyDescent="0.45">
      <c r="K2232" s="65">
        <v>2230</v>
      </c>
      <c r="L2232" s="107">
        <v>19.200000000000081</v>
      </c>
      <c r="M2232" s="105">
        <v>1549.5586017378469</v>
      </c>
    </row>
    <row r="2233" spans="11:13" x14ac:dyDescent="0.45">
      <c r="K2233" s="65">
        <v>2231</v>
      </c>
      <c r="L2233" s="107">
        <v>27.800000000000082</v>
      </c>
      <c r="M2233" s="105">
        <v>1551.3012501274197</v>
      </c>
    </row>
    <row r="2234" spans="11:13" x14ac:dyDescent="0.45">
      <c r="K2234" s="65">
        <v>2232</v>
      </c>
      <c r="L2234" s="107">
        <v>8.3488771451811772E-14</v>
      </c>
      <c r="M2234" s="105">
        <v>1546.4814426266553</v>
      </c>
    </row>
    <row r="2235" spans="11:13" x14ac:dyDescent="0.45">
      <c r="K2235" s="65">
        <v>2233</v>
      </c>
      <c r="L2235" s="107">
        <v>12.400000000000084</v>
      </c>
      <c r="M2235" s="105">
        <v>1548.9985539708953</v>
      </c>
    </row>
    <row r="2236" spans="11:13" x14ac:dyDescent="0.45">
      <c r="K2236" s="65">
        <v>2234</v>
      </c>
      <c r="L2236" s="107">
        <v>13.000000000000083</v>
      </c>
      <c r="M2236" s="105">
        <v>1549.3765626470699</v>
      </c>
    </row>
    <row r="2237" spans="11:13" x14ac:dyDescent="0.45">
      <c r="K2237" s="65">
        <v>2235</v>
      </c>
      <c r="L2237" s="107">
        <v>8.3488771451811772E-14</v>
      </c>
      <c r="M2237" s="105">
        <v>1547.3043032711876</v>
      </c>
    </row>
    <row r="2238" spans="11:13" x14ac:dyDescent="0.45">
      <c r="K2238" s="65">
        <v>2236</v>
      </c>
      <c r="L2238" s="107">
        <v>61.500000000000085</v>
      </c>
      <c r="M2238" s="105">
        <v>1557.8924774515604</v>
      </c>
    </row>
    <row r="2239" spans="11:13" x14ac:dyDescent="0.45">
      <c r="K2239" s="65">
        <v>2237</v>
      </c>
      <c r="L2239" s="107">
        <v>8.8000000000000842</v>
      </c>
      <c r="M2239" s="105">
        <v>1547.861122586851</v>
      </c>
    </row>
    <row r="2240" spans="11:13" x14ac:dyDescent="0.45">
      <c r="K2240" s="65">
        <v>2238</v>
      </c>
      <c r="L2240" s="107">
        <v>8.3488771451811772E-14</v>
      </c>
      <c r="M2240" s="105">
        <v>1545.7919558513299</v>
      </c>
    </row>
    <row r="2241" spans="11:13" x14ac:dyDescent="0.45">
      <c r="K2241" s="65">
        <v>2239</v>
      </c>
      <c r="L2241" s="107">
        <v>-1.9999999999999165</v>
      </c>
      <c r="M2241" s="105">
        <v>1545.9672041162219</v>
      </c>
    </row>
    <row r="2242" spans="11:13" x14ac:dyDescent="0.45">
      <c r="K2242" s="65">
        <v>2240</v>
      </c>
      <c r="L2242" s="107">
        <v>35.200000000000088</v>
      </c>
      <c r="M2242" s="105">
        <v>1553.1974008915245</v>
      </c>
    </row>
    <row r="2243" spans="11:13" x14ac:dyDescent="0.45">
      <c r="K2243" s="65">
        <v>2241</v>
      </c>
      <c r="L2243" s="107">
        <v>8.7041485130612273E-14</v>
      </c>
      <c r="M2243" s="105">
        <v>1547.3522164861754</v>
      </c>
    </row>
    <row r="2244" spans="11:13" x14ac:dyDescent="0.45">
      <c r="K2244" s="65">
        <v>2242</v>
      </c>
      <c r="L2244" s="107">
        <v>30.500000000000085</v>
      </c>
      <c r="M2244" s="105">
        <v>1552.3841031872582</v>
      </c>
    </row>
    <row r="2245" spans="11:13" x14ac:dyDescent="0.45">
      <c r="K2245" s="65">
        <v>2243</v>
      </c>
      <c r="L2245" s="107">
        <v>34.900000000000084</v>
      </c>
      <c r="M2245" s="105">
        <v>1552.6877985681347</v>
      </c>
    </row>
    <row r="2246" spans="11:13" x14ac:dyDescent="0.45">
      <c r="K2246" s="65">
        <v>2244</v>
      </c>
      <c r="L2246" s="107">
        <v>8.7041485130612273E-14</v>
      </c>
      <c r="M2246" s="105">
        <v>1545.915671776726</v>
      </c>
    </row>
    <row r="2247" spans="11:13" x14ac:dyDescent="0.45">
      <c r="K2247" s="65">
        <v>2245</v>
      </c>
      <c r="L2247" s="107">
        <v>12.200000000000086</v>
      </c>
      <c r="M2247" s="105">
        <v>1548.5261777460655</v>
      </c>
    </row>
    <row r="2248" spans="11:13" x14ac:dyDescent="0.45">
      <c r="K2248" s="65">
        <v>2246</v>
      </c>
      <c r="L2248" s="107">
        <v>-40.599999999999909</v>
      </c>
      <c r="M2248" s="105">
        <v>1539.4210206795892</v>
      </c>
    </row>
    <row r="2249" spans="11:13" x14ac:dyDescent="0.45">
      <c r="K2249" s="65">
        <v>2247</v>
      </c>
      <c r="L2249" s="107">
        <v>9.4146912488213275E-14</v>
      </c>
      <c r="M2249" s="105">
        <v>1547.1824945555118</v>
      </c>
    </row>
    <row r="2250" spans="11:13" x14ac:dyDescent="0.45">
      <c r="K2250" s="65">
        <v>2248</v>
      </c>
      <c r="L2250" s="107">
        <v>32.400000000000091</v>
      </c>
      <c r="M2250" s="105">
        <v>1553.1213995881787</v>
      </c>
    </row>
    <row r="2251" spans="11:13" x14ac:dyDescent="0.45">
      <c r="K2251" s="65">
        <v>2249</v>
      </c>
      <c r="L2251" s="107">
        <v>48.000000000000092</v>
      </c>
      <c r="M2251" s="105">
        <v>1556.0006711906497</v>
      </c>
    </row>
    <row r="2252" spans="11:13" x14ac:dyDescent="0.45">
      <c r="K2252" s="65">
        <v>2250</v>
      </c>
      <c r="L2252" s="107">
        <v>9.4146912488213275E-14</v>
      </c>
      <c r="M2252" s="105">
        <v>1547.4146671635058</v>
      </c>
    </row>
    <row r="2253" spans="11:13" x14ac:dyDescent="0.45">
      <c r="K2253" s="65">
        <v>2251</v>
      </c>
      <c r="L2253" s="107">
        <v>55.100000000000094</v>
      </c>
      <c r="M2253" s="105">
        <v>1557.1261791605248</v>
      </c>
    </row>
    <row r="2254" spans="11:13" x14ac:dyDescent="0.45">
      <c r="K2254" s="65">
        <v>2252</v>
      </c>
      <c r="L2254" s="107">
        <v>35.100000000000094</v>
      </c>
      <c r="M2254" s="105">
        <v>1553.2614220855617</v>
      </c>
    </row>
    <row r="2255" spans="11:13" x14ac:dyDescent="0.45">
      <c r="K2255" s="65">
        <v>2253</v>
      </c>
      <c r="L2255" s="107">
        <v>9.4146912488213275E-14</v>
      </c>
      <c r="M2255" s="105">
        <v>1546.7018535530483</v>
      </c>
    </row>
    <row r="2256" spans="11:13" x14ac:dyDescent="0.45">
      <c r="K2256" s="65">
        <v>2254</v>
      </c>
      <c r="L2256" s="107">
        <v>40.900000000000091</v>
      </c>
      <c r="M2256" s="105">
        <v>1554.61764243173</v>
      </c>
    </row>
    <row r="2257" spans="11:13" x14ac:dyDescent="0.45">
      <c r="K2257" s="65">
        <v>2255</v>
      </c>
      <c r="L2257" s="107">
        <v>31.700000000000095</v>
      </c>
      <c r="M2257" s="105">
        <v>1553.4679365771397</v>
      </c>
    </row>
    <row r="2258" spans="11:13" x14ac:dyDescent="0.45">
      <c r="K2258" s="65">
        <v>2256</v>
      </c>
      <c r="L2258" s="107">
        <v>9.4146912488213275E-14</v>
      </c>
      <c r="M2258" s="105">
        <v>1548.2751289576768</v>
      </c>
    </row>
    <row r="2259" spans="11:13" x14ac:dyDescent="0.45">
      <c r="K2259" s="65">
        <v>2257</v>
      </c>
      <c r="L2259" s="107">
        <v>-1.3999999999999058</v>
      </c>
      <c r="M2259" s="105">
        <v>1547.5054781839308</v>
      </c>
    </row>
    <row r="2260" spans="11:13" x14ac:dyDescent="0.45">
      <c r="K2260" s="65">
        <v>2258</v>
      </c>
      <c r="L2260" s="107">
        <v>-18.399999999999906</v>
      </c>
      <c r="M2260" s="105">
        <v>1543.9324453148272</v>
      </c>
    </row>
    <row r="2261" spans="11:13" x14ac:dyDescent="0.45">
      <c r="K2261" s="65">
        <v>2259</v>
      </c>
      <c r="L2261" s="107">
        <v>9.4146912488213275E-14</v>
      </c>
      <c r="M2261" s="105">
        <v>1546.7528506429383</v>
      </c>
    </row>
    <row r="2262" spans="11:13" x14ac:dyDescent="0.45">
      <c r="K2262" s="65">
        <v>2260</v>
      </c>
      <c r="L2262" s="107">
        <v>-8.6999999999999051</v>
      </c>
      <c r="M2262" s="105">
        <v>1544.5943335390807</v>
      </c>
    </row>
    <row r="2263" spans="11:13" x14ac:dyDescent="0.45">
      <c r="K2263" s="65">
        <v>2261</v>
      </c>
      <c r="L2263" s="107">
        <v>-35.499999999999908</v>
      </c>
      <c r="M2263" s="105">
        <v>1539.1907675378461</v>
      </c>
    </row>
    <row r="2264" spans="11:13" x14ac:dyDescent="0.45">
      <c r="K2264" s="65">
        <v>2262</v>
      </c>
      <c r="L2264" s="107">
        <v>9.4146912488213275E-14</v>
      </c>
      <c r="M2264" s="105">
        <v>1545.033622932619</v>
      </c>
    </row>
    <row r="2265" spans="11:13" x14ac:dyDescent="0.45">
      <c r="K2265" s="65">
        <v>2263</v>
      </c>
      <c r="L2265" s="107">
        <v>28.800000000000097</v>
      </c>
      <c r="M2265" s="105">
        <v>1549.6354211950234</v>
      </c>
    </row>
    <row r="2266" spans="11:13" x14ac:dyDescent="0.45">
      <c r="K2266" s="65">
        <v>2264</v>
      </c>
      <c r="L2266" s="107">
        <v>41.400000000000091</v>
      </c>
      <c r="M2266" s="105">
        <v>1551.2936086678533</v>
      </c>
    </row>
    <row r="2267" spans="11:13" x14ac:dyDescent="0.45">
      <c r="K2267" s="65">
        <v>2265</v>
      </c>
      <c r="L2267" s="107">
        <v>9.4146912488213275E-14</v>
      </c>
      <c r="M2267" s="105">
        <v>1543.2218470158462</v>
      </c>
    </row>
    <row r="2268" spans="11:13" x14ac:dyDescent="0.45">
      <c r="K2268" s="65">
        <v>2266</v>
      </c>
      <c r="L2268" s="107">
        <v>12.600000000000094</v>
      </c>
      <c r="M2268" s="105">
        <v>1544.996515933751</v>
      </c>
    </row>
    <row r="2269" spans="11:13" x14ac:dyDescent="0.45">
      <c r="K2269" s="65">
        <v>2267</v>
      </c>
      <c r="L2269" s="107">
        <v>-28.699999999999903</v>
      </c>
      <c r="M2269" s="105">
        <v>1537.0585368381485</v>
      </c>
    </row>
    <row r="2270" spans="11:13" x14ac:dyDescent="0.45">
      <c r="K2270" s="65">
        <v>2268</v>
      </c>
      <c r="L2270" s="107">
        <v>9.7699626167013776E-14</v>
      </c>
      <c r="M2270" s="105">
        <v>1541.7681856171196</v>
      </c>
    </row>
    <row r="2271" spans="11:13" x14ac:dyDescent="0.45">
      <c r="K2271" s="65">
        <v>2269</v>
      </c>
      <c r="L2271" s="107">
        <v>14.900000000000098</v>
      </c>
      <c r="M2271" s="105">
        <v>1544.6555765034168</v>
      </c>
    </row>
    <row r="2272" spans="11:13" x14ac:dyDescent="0.45">
      <c r="K2272" s="65">
        <v>2270</v>
      </c>
      <c r="L2272" s="107">
        <v>42.700000000000095</v>
      </c>
      <c r="M2272" s="105">
        <v>1549.8476430443964</v>
      </c>
    </row>
    <row r="2273" spans="11:13" x14ac:dyDescent="0.45">
      <c r="K2273" s="65">
        <v>2271</v>
      </c>
      <c r="L2273" s="107">
        <v>9.4146912488213275E-14</v>
      </c>
      <c r="M2273" s="105">
        <v>1542.31855718613</v>
      </c>
    </row>
    <row r="2274" spans="11:13" x14ac:dyDescent="0.45">
      <c r="K2274" s="65">
        <v>2272</v>
      </c>
      <c r="L2274" s="107">
        <v>-23.999999999999908</v>
      </c>
      <c r="M2274" s="105">
        <v>1537.4746458430131</v>
      </c>
    </row>
    <row r="2275" spans="11:13" x14ac:dyDescent="0.45">
      <c r="K2275" s="65">
        <v>2273</v>
      </c>
      <c r="L2275" s="107">
        <v>-25.599999999999909</v>
      </c>
      <c r="M2275" s="105">
        <v>1536.6917979679552</v>
      </c>
    </row>
    <row r="2276" spans="11:13" x14ac:dyDescent="0.45">
      <c r="K2276" s="65">
        <v>2274</v>
      </c>
      <c r="L2276" s="107">
        <v>9.4146912488213275E-14</v>
      </c>
      <c r="M2276" s="105">
        <v>1540.8096471801475</v>
      </c>
    </row>
    <row r="2277" spans="11:13" x14ac:dyDescent="0.45">
      <c r="K2277" s="65">
        <v>2275</v>
      </c>
      <c r="L2277" s="107">
        <v>4.0000000000000941</v>
      </c>
      <c r="M2277" s="105">
        <v>1541.8847892970666</v>
      </c>
    </row>
    <row r="2278" spans="11:13" x14ac:dyDescent="0.45">
      <c r="K2278" s="65">
        <v>2276</v>
      </c>
      <c r="L2278" s="107">
        <v>-24.099999999999909</v>
      </c>
      <c r="M2278" s="105">
        <v>1537.1754805612843</v>
      </c>
    </row>
    <row r="2279" spans="11:13" x14ac:dyDescent="0.45">
      <c r="K2279" s="65">
        <v>2277</v>
      </c>
      <c r="L2279" s="107">
        <v>9.4146912488213275E-14</v>
      </c>
      <c r="M2279" s="105">
        <v>1541.8904276779167</v>
      </c>
    </row>
    <row r="2280" spans="11:13" x14ac:dyDescent="0.45">
      <c r="K2280" s="65">
        <v>2278</v>
      </c>
      <c r="L2280" s="107">
        <v>-4.4999999999999059</v>
      </c>
      <c r="M2280" s="105">
        <v>1540.7870851118491</v>
      </c>
    </row>
    <row r="2281" spans="11:13" x14ac:dyDescent="0.45">
      <c r="K2281" s="65">
        <v>2279</v>
      </c>
      <c r="L2281" s="107">
        <v>-34.499999999999908</v>
      </c>
      <c r="M2281" s="105">
        <v>1535.1003626011779</v>
      </c>
    </row>
    <row r="2282" spans="11:13" x14ac:dyDescent="0.45">
      <c r="K2282" s="65">
        <v>2280</v>
      </c>
      <c r="L2282" s="107">
        <v>9.4146912488213275E-14</v>
      </c>
      <c r="M2282" s="105">
        <v>1541.0577604255709</v>
      </c>
    </row>
    <row r="2283" spans="11:13" x14ac:dyDescent="0.45">
      <c r="K2283" s="65">
        <v>2281</v>
      </c>
      <c r="L2283" s="107">
        <v>-30.499999999999908</v>
      </c>
      <c r="M2283" s="105">
        <v>1535.2794138630175</v>
      </c>
    </row>
    <row r="2284" spans="11:13" x14ac:dyDescent="0.45">
      <c r="K2284" s="65">
        <v>2282</v>
      </c>
      <c r="L2284" s="107">
        <v>-33.799999999999905</v>
      </c>
      <c r="M2284" s="105">
        <v>1534.4317373798394</v>
      </c>
    </row>
    <row r="2285" spans="11:13" x14ac:dyDescent="0.45">
      <c r="K2285" s="65">
        <v>2283</v>
      </c>
      <c r="L2285" s="107">
        <v>9.4146912488213275E-14</v>
      </c>
      <c r="M2285" s="105">
        <v>1540.2671469555603</v>
      </c>
    </row>
    <row r="2286" spans="11:13" x14ac:dyDescent="0.45">
      <c r="K2286" s="65">
        <v>2284</v>
      </c>
      <c r="L2286" s="107">
        <v>-31.299999999999905</v>
      </c>
      <c r="M2286" s="105">
        <v>1534.973544073827</v>
      </c>
    </row>
    <row r="2287" spans="11:13" x14ac:dyDescent="0.45">
      <c r="K2287" s="65">
        <v>2285</v>
      </c>
      <c r="L2287" s="107">
        <v>-6.4999999999999059</v>
      </c>
      <c r="M2287" s="105">
        <v>1539.8097028093841</v>
      </c>
    </row>
    <row r="2288" spans="11:13" x14ac:dyDescent="0.45">
      <c r="K2288" s="65">
        <v>2286</v>
      </c>
      <c r="L2288" s="107">
        <v>9.4146912488213275E-14</v>
      </c>
      <c r="M2288" s="105">
        <v>1541.3228445925279</v>
      </c>
    </row>
    <row r="2289" spans="11:13" x14ac:dyDescent="0.45">
      <c r="K2289" s="65">
        <v>2287</v>
      </c>
      <c r="L2289" s="107">
        <v>-22.399999999999906</v>
      </c>
      <c r="M2289" s="105">
        <v>1537.6189075249727</v>
      </c>
    </row>
    <row r="2290" spans="11:13" x14ac:dyDescent="0.45">
      <c r="K2290" s="65">
        <v>2288</v>
      </c>
      <c r="L2290" s="107">
        <v>3.1000000000000956</v>
      </c>
      <c r="M2290" s="105">
        <v>1542.5591940798229</v>
      </c>
    </row>
    <row r="2291" spans="11:13" x14ac:dyDescent="0.45">
      <c r="K2291" s="65">
        <v>2289</v>
      </c>
      <c r="L2291" s="107">
        <v>9.5479180117763462E-14</v>
      </c>
      <c r="M2291" s="105">
        <v>1542.321838915344</v>
      </c>
    </row>
    <row r="2292" spans="11:13" x14ac:dyDescent="0.45">
      <c r="K2292" s="65">
        <v>2290</v>
      </c>
      <c r="L2292" s="107">
        <v>1.3000000000000955</v>
      </c>
      <c r="M2292" s="105">
        <v>1542.8839078818519</v>
      </c>
    </row>
    <row r="2293" spans="11:13" x14ac:dyDescent="0.45">
      <c r="K2293" s="65">
        <v>2291</v>
      </c>
      <c r="L2293" s="107">
        <v>26.100000000000094</v>
      </c>
      <c r="M2293" s="105">
        <v>1547.6726044345608</v>
      </c>
    </row>
    <row r="2294" spans="11:13" x14ac:dyDescent="0.45">
      <c r="K2294" s="65">
        <v>2292</v>
      </c>
      <c r="L2294" s="107">
        <v>9.4146912488213275E-14</v>
      </c>
      <c r="M2294" s="105">
        <v>1543.2705688079534</v>
      </c>
    </row>
    <row r="2295" spans="11:13" x14ac:dyDescent="0.45">
      <c r="K2295" s="65">
        <v>2293</v>
      </c>
      <c r="L2295" s="107">
        <v>5.6000000000000938</v>
      </c>
      <c r="M2295" s="105">
        <v>1544.6009453951058</v>
      </c>
    </row>
    <row r="2296" spans="11:13" x14ac:dyDescent="0.45">
      <c r="K2296" s="65">
        <v>2294</v>
      </c>
      <c r="L2296" s="107">
        <v>-19.399999999999906</v>
      </c>
      <c r="M2296" s="105">
        <v>1540.4153397227351</v>
      </c>
    </row>
    <row r="2297" spans="11:13" x14ac:dyDescent="0.45">
      <c r="K2297" s="65">
        <v>2295</v>
      </c>
      <c r="L2297" s="107">
        <v>9.4146912488213275E-14</v>
      </c>
      <c r="M2297" s="105">
        <v>1544.2468476843987</v>
      </c>
    </row>
    <row r="2298" spans="11:13" x14ac:dyDescent="0.45">
      <c r="K2298" s="65">
        <v>2296</v>
      </c>
      <c r="L2298" s="107">
        <v>14.800000000000095</v>
      </c>
      <c r="M2298" s="105">
        <v>1546.2013665982925</v>
      </c>
    </row>
    <row r="2299" spans="11:13" x14ac:dyDescent="0.45">
      <c r="K2299" s="65">
        <v>2297</v>
      </c>
      <c r="L2299" s="107">
        <v>14.200000000000095</v>
      </c>
      <c r="M2299" s="105">
        <v>1545.3721583987026</v>
      </c>
    </row>
    <row r="2300" spans="11:13" x14ac:dyDescent="0.45">
      <c r="K2300" s="65">
        <v>2298</v>
      </c>
      <c r="L2300" s="107">
        <v>9.5923269327613525E-14</v>
      </c>
      <c r="M2300" s="105">
        <v>1542.0999254483104</v>
      </c>
    </row>
    <row r="2301" spans="11:13" x14ac:dyDescent="0.45">
      <c r="K2301" s="65">
        <v>2299</v>
      </c>
      <c r="L2301" s="107">
        <v>-42.299999999999905</v>
      </c>
      <c r="M2301" s="105">
        <v>1533.7893258956205</v>
      </c>
    </row>
    <row r="2302" spans="11:13" x14ac:dyDescent="0.45">
      <c r="K2302" s="65">
        <v>2300</v>
      </c>
      <c r="L2302" s="107">
        <v>-49.099999999999902</v>
      </c>
      <c r="M2302" s="105">
        <v>1531.9185899402469</v>
      </c>
    </row>
    <row r="2303" spans="11:13" x14ac:dyDescent="0.45">
      <c r="K2303" s="65">
        <v>2301</v>
      </c>
      <c r="L2303" s="107">
        <v>1.0125233984581428E-13</v>
      </c>
      <c r="M2303" s="105">
        <v>1540.1210784006055</v>
      </c>
    </row>
    <row r="2304" spans="11:13" x14ac:dyDescent="0.45">
      <c r="K2304" s="65">
        <v>2302</v>
      </c>
      <c r="L2304" s="107">
        <v>11.400000000000102</v>
      </c>
      <c r="M2304" s="105">
        <v>1541.9023519302018</v>
      </c>
    </row>
    <row r="2305" spans="11:13" x14ac:dyDescent="0.45">
      <c r="K2305" s="65">
        <v>2303</v>
      </c>
      <c r="L2305" s="107">
        <v>53.400000000000098</v>
      </c>
      <c r="M2305" s="105">
        <v>1549.1809378186206</v>
      </c>
    </row>
    <row r="2306" spans="11:13" x14ac:dyDescent="0.45">
      <c r="K2306" s="65">
        <v>2304</v>
      </c>
      <c r="L2306" s="107">
        <v>1.0125233984581428E-13</v>
      </c>
      <c r="M2306" s="105">
        <v>1539.2438521917088</v>
      </c>
    </row>
    <row r="2307" spans="11:13" x14ac:dyDescent="0.45">
      <c r="K2307" s="65">
        <v>2305</v>
      </c>
      <c r="L2307" s="107">
        <v>22.200000000000102</v>
      </c>
      <c r="M2307" s="105">
        <v>1542.9683890785586</v>
      </c>
    </row>
    <row r="2308" spans="11:13" x14ac:dyDescent="0.45">
      <c r="K2308" s="65">
        <v>2306</v>
      </c>
      <c r="L2308" s="107">
        <v>-9.3999999999999009</v>
      </c>
      <c r="M2308" s="105">
        <v>1536.9865787440872</v>
      </c>
    </row>
    <row r="2309" spans="11:13" x14ac:dyDescent="0.45">
      <c r="K2309" s="65">
        <v>2307</v>
      </c>
      <c r="L2309" s="107">
        <v>9.9475983006414026E-14</v>
      </c>
      <c r="M2309" s="105">
        <v>1538.4206592716228</v>
      </c>
    </row>
    <row r="2310" spans="11:13" x14ac:dyDescent="0.45">
      <c r="K2310" s="65">
        <v>2308</v>
      </c>
      <c r="L2310" s="107">
        <v>9.1000000000000991</v>
      </c>
      <c r="M2310" s="105">
        <v>1540.2661353159931</v>
      </c>
    </row>
    <row r="2311" spans="11:13" x14ac:dyDescent="0.45">
      <c r="K2311" s="65">
        <v>2309</v>
      </c>
      <c r="L2311" s="107">
        <v>-20.399999999999899</v>
      </c>
      <c r="M2311" s="105">
        <v>1535.152538504097</v>
      </c>
    </row>
    <row r="2312" spans="11:13" x14ac:dyDescent="0.45">
      <c r="K2312" s="65">
        <v>2310</v>
      </c>
      <c r="L2312" s="107">
        <v>9.7699626167013776E-14</v>
      </c>
      <c r="M2312" s="105">
        <v>1539.0516232730724</v>
      </c>
    </row>
    <row r="2313" spans="11:13" x14ac:dyDescent="0.45">
      <c r="K2313" s="65">
        <v>2311</v>
      </c>
      <c r="L2313" s="107">
        <v>-36.099999999999909</v>
      </c>
      <c r="M2313" s="105">
        <v>1532.283313533434</v>
      </c>
    </row>
    <row r="2314" spans="11:13" x14ac:dyDescent="0.45">
      <c r="K2314" s="65">
        <v>2312</v>
      </c>
      <c r="L2314" s="107">
        <v>-7.2999999999999066</v>
      </c>
      <c r="M2314" s="105">
        <v>1537.2376136522334</v>
      </c>
    </row>
    <row r="2315" spans="11:13" x14ac:dyDescent="0.45">
      <c r="K2315" s="65">
        <v>2313</v>
      </c>
      <c r="L2315" s="107">
        <v>9.3258734068513149E-14</v>
      </c>
      <c r="M2315" s="105">
        <v>1538.2921879703201</v>
      </c>
    </row>
    <row r="2316" spans="11:13" x14ac:dyDescent="0.45">
      <c r="K2316" s="65">
        <v>2314</v>
      </c>
      <c r="L2316" s="107">
        <v>-2.9999999999999067</v>
      </c>
      <c r="M2316" s="105">
        <v>1537.3304348424981</v>
      </c>
    </row>
    <row r="2317" spans="11:13" x14ac:dyDescent="0.45">
      <c r="K2317" s="65">
        <v>2315</v>
      </c>
      <c r="L2317" s="107">
        <v>-31.499999999999908</v>
      </c>
      <c r="M2317" s="105">
        <v>1531.7844522334431</v>
      </c>
    </row>
    <row r="2318" spans="11:13" x14ac:dyDescent="0.45">
      <c r="K2318" s="65">
        <v>2316</v>
      </c>
      <c r="L2318" s="107">
        <v>9.4146912488213275E-14</v>
      </c>
      <c r="M2318" s="105">
        <v>1537.0717455200424</v>
      </c>
    </row>
    <row r="2319" spans="11:13" x14ac:dyDescent="0.45">
      <c r="K2319" s="65">
        <v>2317</v>
      </c>
      <c r="L2319" s="107">
        <v>32.500000000000092</v>
      </c>
      <c r="M2319" s="105">
        <v>1543.2753150469223</v>
      </c>
    </row>
    <row r="2320" spans="11:13" x14ac:dyDescent="0.45">
      <c r="K2320" s="65">
        <v>2318</v>
      </c>
      <c r="L2320" s="107">
        <v>21.300000000000097</v>
      </c>
      <c r="M2320" s="105">
        <v>1541.5756631566408</v>
      </c>
    </row>
    <row r="2321" spans="11:13" x14ac:dyDescent="0.45">
      <c r="K2321" s="65">
        <v>2319</v>
      </c>
      <c r="L2321" s="107">
        <v>9.4146912488213275E-14</v>
      </c>
      <c r="M2321" s="105">
        <v>1538.068209177701</v>
      </c>
    </row>
    <row r="2322" spans="11:13" x14ac:dyDescent="0.45">
      <c r="K2322" s="65">
        <v>2320</v>
      </c>
      <c r="L2322" s="107">
        <v>-22.399999999999906</v>
      </c>
      <c r="M2322" s="105">
        <v>1534.3837999226348</v>
      </c>
    </row>
    <row r="2323" spans="11:13" x14ac:dyDescent="0.45">
      <c r="K2323" s="65">
        <v>2321</v>
      </c>
      <c r="L2323" s="107">
        <v>-69.099999999999909</v>
      </c>
      <c r="M2323" s="105">
        <v>1526.3474971230989</v>
      </c>
    </row>
    <row r="2324" spans="11:13" x14ac:dyDescent="0.45">
      <c r="K2324" s="65">
        <v>2322</v>
      </c>
      <c r="L2324" s="107">
        <v>8.7041485130612273E-14</v>
      </c>
      <c r="M2324" s="105">
        <v>1539.2034121403603</v>
      </c>
    </row>
    <row r="2325" spans="11:13" x14ac:dyDescent="0.45">
      <c r="K2325" s="65">
        <v>2323</v>
      </c>
      <c r="L2325" s="107">
        <v>15.200000000000086</v>
      </c>
      <c r="M2325" s="105">
        <v>1542.1541916675183</v>
      </c>
    </row>
    <row r="2326" spans="11:13" x14ac:dyDescent="0.45">
      <c r="K2326" s="65">
        <v>2324</v>
      </c>
      <c r="L2326" s="107">
        <v>18.30000000000009</v>
      </c>
      <c r="M2326" s="105">
        <v>1542.9092665175131</v>
      </c>
    </row>
    <row r="2327" spans="11:13" x14ac:dyDescent="0.45">
      <c r="K2327" s="65">
        <v>2325</v>
      </c>
      <c r="L2327" s="107">
        <v>8.7041485130612273E-14</v>
      </c>
      <c r="M2327" s="105">
        <v>1539.807810918408</v>
      </c>
    </row>
    <row r="2328" spans="11:13" x14ac:dyDescent="0.45">
      <c r="K2328" s="65">
        <v>2326</v>
      </c>
      <c r="L2328" s="107">
        <v>1.6000000000000871</v>
      </c>
      <c r="M2328" s="105">
        <v>1540.5889640528976</v>
      </c>
    </row>
    <row r="2329" spans="11:13" x14ac:dyDescent="0.45">
      <c r="K2329" s="65">
        <v>2327</v>
      </c>
      <c r="L2329" s="107">
        <v>-48.899999999999913</v>
      </c>
      <c r="M2329" s="105">
        <v>1531.9874302685803</v>
      </c>
    </row>
    <row r="2330" spans="11:13" x14ac:dyDescent="0.45">
      <c r="K2330" s="65">
        <v>2328</v>
      </c>
      <c r="L2330" s="107">
        <v>8.7041485130612273E-14</v>
      </c>
      <c r="M2330" s="105">
        <v>1541.3295056869688</v>
      </c>
    </row>
    <row r="2331" spans="11:13" x14ac:dyDescent="0.45">
      <c r="K2331" s="65">
        <v>2329</v>
      </c>
      <c r="L2331" s="107">
        <v>26.80000000000009</v>
      </c>
      <c r="M2331" s="105">
        <v>1546.631528652847</v>
      </c>
    </row>
    <row r="2332" spans="11:13" x14ac:dyDescent="0.45">
      <c r="K2332" s="65">
        <v>2330</v>
      </c>
      <c r="L2332" s="107">
        <v>40.100000000000087</v>
      </c>
      <c r="M2332" s="105">
        <v>1549.47173948093</v>
      </c>
    </row>
    <row r="2333" spans="11:13" x14ac:dyDescent="0.45">
      <c r="K2333" s="65">
        <v>2331</v>
      </c>
      <c r="L2333" s="107">
        <v>8.7041485130612273E-14</v>
      </c>
      <c r="M2333" s="105">
        <v>1542.6829090440444</v>
      </c>
    </row>
    <row r="2334" spans="11:13" x14ac:dyDescent="0.45">
      <c r="K2334" s="65">
        <v>2332</v>
      </c>
      <c r="L2334" s="107">
        <v>-21.299999999999912</v>
      </c>
      <c r="M2334" s="105">
        <v>1538.4128115897802</v>
      </c>
    </row>
    <row r="2335" spans="11:13" x14ac:dyDescent="0.45">
      <c r="K2335" s="65">
        <v>2333</v>
      </c>
      <c r="L2335" s="107">
        <v>-4.6999999999999122</v>
      </c>
      <c r="M2335" s="105">
        <v>1540.9903347202414</v>
      </c>
    </row>
    <row r="2336" spans="11:13" x14ac:dyDescent="0.45">
      <c r="K2336" s="65">
        <v>2334</v>
      </c>
      <c r="L2336" s="107">
        <v>8.7929663550312398E-14</v>
      </c>
      <c r="M2336" s="105">
        <v>1541.4103927119199</v>
      </c>
    </row>
    <row r="2337" spans="11:13" x14ac:dyDescent="0.45">
      <c r="K2337" s="65">
        <v>2335</v>
      </c>
      <c r="L2337" s="107">
        <v>-29.899999999999913</v>
      </c>
      <c r="M2337" s="105">
        <v>1535.5999303556484</v>
      </c>
    </row>
    <row r="2338" spans="11:13" x14ac:dyDescent="0.45">
      <c r="K2338" s="65">
        <v>2336</v>
      </c>
      <c r="L2338" s="107">
        <v>-5.0999999999999108</v>
      </c>
      <c r="M2338" s="105">
        <v>1539.6703307735145</v>
      </c>
    </row>
    <row r="2339" spans="11:13" x14ac:dyDescent="0.45">
      <c r="K2339" s="65">
        <v>2337</v>
      </c>
      <c r="L2339" s="107">
        <v>8.8817841970012523E-14</v>
      </c>
      <c r="M2339" s="105">
        <v>1540.1703087888734</v>
      </c>
    </row>
    <row r="2340" spans="11:13" x14ac:dyDescent="0.45">
      <c r="K2340" s="65">
        <v>2338</v>
      </c>
      <c r="L2340" s="107">
        <v>-13.799999999999912</v>
      </c>
      <c r="M2340" s="105">
        <v>1537.0492869361401</v>
      </c>
    </row>
    <row r="2341" spans="11:13" x14ac:dyDescent="0.45">
      <c r="K2341" s="65">
        <v>2339</v>
      </c>
      <c r="L2341" s="107">
        <v>-39.299999999999912</v>
      </c>
      <c r="M2341" s="105">
        <v>1531.8409912145232</v>
      </c>
    </row>
    <row r="2342" spans="11:13" x14ac:dyDescent="0.45">
      <c r="K2342" s="65">
        <v>2340</v>
      </c>
      <c r="L2342" s="107">
        <v>8.7041485130612273E-14</v>
      </c>
      <c r="M2342" s="105">
        <v>1538.3279452672361</v>
      </c>
    </row>
    <row r="2343" spans="11:13" x14ac:dyDescent="0.45">
      <c r="K2343" s="65">
        <v>2341</v>
      </c>
      <c r="L2343" s="107">
        <v>10.900000000000087</v>
      </c>
      <c r="M2343" s="105">
        <v>1539.6639775956328</v>
      </c>
    </row>
    <row r="2344" spans="11:13" x14ac:dyDescent="0.45">
      <c r="K2344" s="65">
        <v>2342</v>
      </c>
      <c r="L2344" s="107">
        <v>55.900000000000084</v>
      </c>
      <c r="M2344" s="105">
        <v>1547.1299937300589</v>
      </c>
    </row>
    <row r="2345" spans="11:13" x14ac:dyDescent="0.45">
      <c r="K2345" s="65">
        <v>2343</v>
      </c>
      <c r="L2345" s="107">
        <v>8.7041485130612273E-14</v>
      </c>
      <c r="M2345" s="105">
        <v>1536.3892137676785</v>
      </c>
    </row>
    <row r="2346" spans="11:13" x14ac:dyDescent="0.45">
      <c r="K2346" s="65">
        <v>2344</v>
      </c>
      <c r="L2346" s="107">
        <v>6.000000000000087</v>
      </c>
      <c r="M2346" s="105">
        <v>1537.1368784850724</v>
      </c>
    </row>
    <row r="2347" spans="11:13" x14ac:dyDescent="0.45">
      <c r="K2347" s="65">
        <v>2345</v>
      </c>
      <c r="L2347" s="107">
        <v>-23.599999999999916</v>
      </c>
      <c r="M2347" s="105">
        <v>1531.4720572141621</v>
      </c>
    </row>
    <row r="2348" spans="11:13" x14ac:dyDescent="0.45">
      <c r="K2348" s="65">
        <v>2346</v>
      </c>
      <c r="L2348" s="107">
        <v>8.7041485130612273E-14</v>
      </c>
      <c r="M2348" s="105">
        <v>1535.4172248708771</v>
      </c>
    </row>
    <row r="2349" spans="11:13" x14ac:dyDescent="0.45">
      <c r="K2349" s="65">
        <v>2347</v>
      </c>
      <c r="L2349" s="107">
        <v>-15.299999999999914</v>
      </c>
      <c r="M2349" s="105">
        <v>1532.9007215216518</v>
      </c>
    </row>
    <row r="2350" spans="11:13" x14ac:dyDescent="0.45">
      <c r="K2350" s="65">
        <v>2348</v>
      </c>
      <c r="L2350" s="107">
        <v>1.8000000000000878</v>
      </c>
      <c r="M2350" s="105">
        <v>1536.2313171925218</v>
      </c>
    </row>
    <row r="2351" spans="11:13" x14ac:dyDescent="0.45">
      <c r="K2351" s="65">
        <v>2349</v>
      </c>
      <c r="L2351" s="107">
        <v>8.7707618945387367E-14</v>
      </c>
      <c r="M2351" s="105">
        <v>1536.1399292893666</v>
      </c>
    </row>
    <row r="2352" spans="11:13" x14ac:dyDescent="0.45">
      <c r="K2352" s="65">
        <v>2350</v>
      </c>
      <c r="L2352" s="107">
        <v>34.600000000000087</v>
      </c>
      <c r="M2352" s="105">
        <v>1542.6010897136305</v>
      </c>
    </row>
    <row r="2353" spans="11:13" x14ac:dyDescent="0.45">
      <c r="K2353" s="65">
        <v>2351</v>
      </c>
      <c r="L2353" s="107">
        <v>-19.899999999999913</v>
      </c>
      <c r="M2353" s="105">
        <v>1532.9854831753487</v>
      </c>
    </row>
    <row r="2354" spans="11:13" x14ac:dyDescent="0.45">
      <c r="K2354" s="65">
        <v>2352</v>
      </c>
      <c r="L2354" s="107">
        <v>8.7041485130612273E-14</v>
      </c>
      <c r="M2354" s="105">
        <v>1536.8195702762966</v>
      </c>
    </row>
    <row r="2355" spans="11:13" x14ac:dyDescent="0.45">
      <c r="K2355" s="65">
        <v>2353</v>
      </c>
      <c r="L2355" s="107">
        <v>-6.499999999999913</v>
      </c>
      <c r="M2355" s="105">
        <v>1535.8786528546389</v>
      </c>
    </row>
    <row r="2356" spans="11:13" x14ac:dyDescent="0.45">
      <c r="K2356" s="65">
        <v>2354</v>
      </c>
      <c r="L2356" s="107">
        <v>36.700000000000088</v>
      </c>
      <c r="M2356" s="105">
        <v>1543.8893809375111</v>
      </c>
    </row>
    <row r="2357" spans="11:13" x14ac:dyDescent="0.45">
      <c r="K2357" s="65">
        <v>2355</v>
      </c>
      <c r="L2357" s="107">
        <v>8.7041485130612273E-14</v>
      </c>
      <c r="M2357" s="105">
        <v>1537.4700446518859</v>
      </c>
    </row>
    <row r="2358" spans="11:13" x14ac:dyDescent="0.45">
      <c r="K2358" s="65">
        <v>2356</v>
      </c>
      <c r="L2358" s="107">
        <v>-25.299999999999912</v>
      </c>
      <c r="M2358" s="105">
        <v>1533.1412243839745</v>
      </c>
    </row>
    <row r="2359" spans="11:13" x14ac:dyDescent="0.45">
      <c r="K2359" s="65">
        <v>2357</v>
      </c>
      <c r="L2359" s="107">
        <v>-20.599999999999916</v>
      </c>
      <c r="M2359" s="105">
        <v>1534.2383770376707</v>
      </c>
    </row>
    <row r="2360" spans="11:13" x14ac:dyDescent="0.45">
      <c r="K2360" s="65">
        <v>2358</v>
      </c>
      <c r="L2360" s="107">
        <v>8.7041485130612273E-14</v>
      </c>
      <c r="M2360" s="105">
        <v>1538.1909467754447</v>
      </c>
    </row>
    <row r="2361" spans="11:13" x14ac:dyDescent="0.45">
      <c r="K2361" s="65">
        <v>2359</v>
      </c>
      <c r="L2361" s="107">
        <v>-20.899999999999913</v>
      </c>
      <c r="M2361" s="105">
        <v>1534.6498010947921</v>
      </c>
    </row>
    <row r="2362" spans="11:13" x14ac:dyDescent="0.45">
      <c r="K2362" s="65">
        <v>2360</v>
      </c>
      <c r="L2362" s="107">
        <v>-3.999999999999913</v>
      </c>
      <c r="M2362" s="105">
        <v>1537.9339022882234</v>
      </c>
    </row>
    <row r="2363" spans="11:13" x14ac:dyDescent="0.45">
      <c r="K2363" s="65">
        <v>2361</v>
      </c>
      <c r="L2363" s="107">
        <v>8.7041485130612273E-14</v>
      </c>
      <c r="M2363" s="105">
        <v>1538.8762988744941</v>
      </c>
    </row>
    <row r="2364" spans="11:13" x14ac:dyDescent="0.45">
      <c r="K2364" s="65">
        <v>2362</v>
      </c>
      <c r="L2364" s="107">
        <v>16.500000000000085</v>
      </c>
      <c r="M2364" s="105">
        <v>1542.0870410812472</v>
      </c>
    </row>
    <row r="2365" spans="11:13" x14ac:dyDescent="0.45">
      <c r="K2365" s="65">
        <v>2363</v>
      </c>
      <c r="L2365" s="107">
        <v>0.60000000000008669</v>
      </c>
      <c r="M2365" s="105">
        <v>1539.4465188347597</v>
      </c>
    </row>
    <row r="2366" spans="11:13" x14ac:dyDescent="0.45">
      <c r="K2366" s="65">
        <v>2364</v>
      </c>
      <c r="L2366" s="107">
        <v>8.6708418223224726E-14</v>
      </c>
      <c r="M2366" s="105">
        <v>1539.5758397217512</v>
      </c>
    </row>
    <row r="2367" spans="11:13" x14ac:dyDescent="0.45">
      <c r="K2367" s="65">
        <v>2365</v>
      </c>
      <c r="L2367" s="107">
        <v>3.5000000000000866</v>
      </c>
      <c r="M2367" s="105">
        <v>1540.7123846834206</v>
      </c>
    </row>
    <row r="2368" spans="11:13" x14ac:dyDescent="0.45">
      <c r="K2368" s="65">
        <v>2366</v>
      </c>
      <c r="L2368" s="107">
        <v>39.000000000000085</v>
      </c>
      <c r="M2368" s="105">
        <v>1547.6021103753201</v>
      </c>
    </row>
    <row r="2369" spans="11:13" x14ac:dyDescent="0.45">
      <c r="K2369" s="65">
        <v>2367</v>
      </c>
      <c r="L2369" s="107">
        <v>8.7041485130612273E-14</v>
      </c>
      <c r="M2369" s="105">
        <v>1541.0404977130681</v>
      </c>
    </row>
    <row r="2370" spans="11:13" x14ac:dyDescent="0.45">
      <c r="K2370" s="65">
        <v>2368</v>
      </c>
      <c r="L2370" s="107">
        <v>-32.999999999999915</v>
      </c>
      <c r="M2370" s="105">
        <v>1535.5982547267897</v>
      </c>
    </row>
    <row r="2371" spans="11:13" x14ac:dyDescent="0.45">
      <c r="K2371" s="65">
        <v>2369</v>
      </c>
      <c r="L2371" s="107">
        <v>45.60000000000008</v>
      </c>
      <c r="M2371" s="105">
        <v>1550.2766651984289</v>
      </c>
    </row>
    <row r="2372" spans="11:13" x14ac:dyDescent="0.45">
      <c r="K2372" s="65">
        <v>2370</v>
      </c>
      <c r="L2372" s="107">
        <v>7.9936057773011271E-14</v>
      </c>
      <c r="M2372" s="105">
        <v>1542.5110052072382</v>
      </c>
    </row>
    <row r="2373" spans="11:13" x14ac:dyDescent="0.45">
      <c r="K2373" s="65">
        <v>2371</v>
      </c>
      <c r="L2373" s="107">
        <v>-24.099999999999923</v>
      </c>
      <c r="M2373" s="105">
        <v>1537.8699391759949</v>
      </c>
    </row>
    <row r="2374" spans="11:13" x14ac:dyDescent="0.45">
      <c r="K2374" s="65">
        <v>2372</v>
      </c>
      <c r="L2374" s="107">
        <v>-23.799999999999919</v>
      </c>
      <c r="M2374" s="105">
        <v>1537.6487195409388</v>
      </c>
    </row>
    <row r="2375" spans="11:13" x14ac:dyDescent="0.45">
      <c r="K2375" s="65">
        <v>2373</v>
      </c>
      <c r="L2375" s="107">
        <v>7.9936057773011271E-14</v>
      </c>
      <c r="M2375" s="105">
        <v>1541.6588272236932</v>
      </c>
    </row>
    <row r="2376" spans="11:13" x14ac:dyDescent="0.45">
      <c r="K2376" s="65">
        <v>2374</v>
      </c>
      <c r="L2376" s="107">
        <v>10.300000000000081</v>
      </c>
      <c r="M2376" s="105">
        <v>1543.2148742603511</v>
      </c>
    </row>
    <row r="2377" spans="11:13" x14ac:dyDescent="0.45">
      <c r="K2377" s="65">
        <v>2375</v>
      </c>
      <c r="L2377" s="107">
        <v>45.400000000000077</v>
      </c>
      <c r="M2377" s="105">
        <v>1549.225585014789</v>
      </c>
    </row>
    <row r="2378" spans="11:13" x14ac:dyDescent="0.45">
      <c r="K2378" s="65">
        <v>2376</v>
      </c>
      <c r="L2378" s="107">
        <v>7.9936057773011271E-14</v>
      </c>
      <c r="M2378" s="105">
        <v>1540.7102315047002</v>
      </c>
    </row>
    <row r="2379" spans="11:13" x14ac:dyDescent="0.45">
      <c r="K2379" s="65">
        <v>2377</v>
      </c>
      <c r="L2379" s="107">
        <v>26.700000000000081</v>
      </c>
      <c r="M2379" s="105">
        <v>1545.235970115672</v>
      </c>
    </row>
    <row r="2380" spans="11:13" x14ac:dyDescent="0.45">
      <c r="K2380" s="65">
        <v>2378</v>
      </c>
      <c r="L2380" s="107">
        <v>22.300000000000075</v>
      </c>
      <c r="M2380" s="105">
        <v>1544.1365542949779</v>
      </c>
    </row>
    <row r="2381" spans="11:13" x14ac:dyDescent="0.45">
      <c r="K2381" s="65">
        <v>2379</v>
      </c>
      <c r="L2381" s="107">
        <v>7.638334409421077E-14</v>
      </c>
      <c r="M2381" s="105">
        <v>1539.8217349692081</v>
      </c>
    </row>
    <row r="2382" spans="11:13" x14ac:dyDescent="0.45">
      <c r="K2382" s="65">
        <v>2380</v>
      </c>
      <c r="L2382" s="107">
        <v>-28.89999999999992</v>
      </c>
      <c r="M2382" s="105">
        <v>1534.344804559393</v>
      </c>
    </row>
    <row r="2383" spans="11:13" x14ac:dyDescent="0.45">
      <c r="K2383" s="65">
        <v>2381</v>
      </c>
      <c r="L2383" s="107">
        <v>-43.099999999999923</v>
      </c>
      <c r="M2383" s="105">
        <v>1531.5467357320367</v>
      </c>
    </row>
    <row r="2384" spans="11:13" x14ac:dyDescent="0.45">
      <c r="K2384" s="65">
        <v>2382</v>
      </c>
      <c r="L2384" s="107">
        <v>7.9936057773011271E-14</v>
      </c>
      <c r="M2384" s="105">
        <v>1539.0794553176445</v>
      </c>
    </row>
    <row r="2385" spans="11:13" x14ac:dyDescent="0.45">
      <c r="K2385" s="65">
        <v>2383</v>
      </c>
      <c r="L2385" s="107">
        <v>21.500000000000078</v>
      </c>
      <c r="M2385" s="105">
        <v>1542.6609785857386</v>
      </c>
    </row>
    <row r="2386" spans="11:13" x14ac:dyDescent="0.45">
      <c r="K2386" s="65">
        <v>2384</v>
      </c>
      <c r="L2386" s="107">
        <v>24.000000000000078</v>
      </c>
      <c r="M2386" s="105">
        <v>1542.801012714224</v>
      </c>
    </row>
    <row r="2387" spans="11:13" x14ac:dyDescent="0.45">
      <c r="K2387" s="65">
        <v>2385</v>
      </c>
      <c r="L2387" s="107">
        <v>7.9936057773011271E-14</v>
      </c>
      <c r="M2387" s="105">
        <v>1538.1702066379387</v>
      </c>
    </row>
    <row r="2388" spans="11:13" x14ac:dyDescent="0.45">
      <c r="K2388" s="65">
        <v>2386</v>
      </c>
      <c r="L2388" s="107">
        <v>-25.099999999999923</v>
      </c>
      <c r="M2388" s="105">
        <v>1533.3691853981111</v>
      </c>
    </row>
    <row r="2389" spans="11:13" x14ac:dyDescent="0.45">
      <c r="K2389" s="65">
        <v>2387</v>
      </c>
      <c r="L2389" s="107">
        <v>5.0000000000000799</v>
      </c>
      <c r="M2389" s="105">
        <v>1538.5329702857225</v>
      </c>
    </row>
    <row r="2390" spans="11:13" x14ac:dyDescent="0.45">
      <c r="K2390" s="65">
        <v>2388</v>
      </c>
      <c r="L2390" s="107">
        <v>7.9936057773011271E-14</v>
      </c>
      <c r="M2390" s="105">
        <v>1537.3477724640081</v>
      </c>
    </row>
    <row r="2391" spans="11:13" x14ac:dyDescent="0.45">
      <c r="K2391" s="65">
        <v>2389</v>
      </c>
      <c r="L2391" s="107">
        <v>3.0000000000000799</v>
      </c>
      <c r="M2391" s="105">
        <v>1538.251685829224</v>
      </c>
    </row>
    <row r="2392" spans="11:13" x14ac:dyDescent="0.45">
      <c r="K2392" s="65">
        <v>2390</v>
      </c>
      <c r="L2392" s="107">
        <v>37.10000000000008</v>
      </c>
      <c r="M2392" s="105">
        <v>1544.7481757142486</v>
      </c>
    </row>
    <row r="2393" spans="11:13" x14ac:dyDescent="0.45">
      <c r="K2393" s="65">
        <v>2391</v>
      </c>
      <c r="L2393" s="107">
        <v>7.9936057773011271E-14</v>
      </c>
      <c r="M2393" s="105">
        <v>1538.3896866599632</v>
      </c>
    </row>
    <row r="2394" spans="11:13" x14ac:dyDescent="0.45">
      <c r="K2394" s="65">
        <v>2392</v>
      </c>
      <c r="L2394" s="107">
        <v>-1.89999999999992</v>
      </c>
      <c r="M2394" s="105">
        <v>1538.2433485400034</v>
      </c>
    </row>
    <row r="2395" spans="11:13" x14ac:dyDescent="0.45">
      <c r="K2395" s="65">
        <v>2393</v>
      </c>
      <c r="L2395" s="107">
        <v>-27.699999999999918</v>
      </c>
      <c r="M2395" s="105">
        <v>1533.7958884487634</v>
      </c>
    </row>
    <row r="2396" spans="11:13" x14ac:dyDescent="0.45">
      <c r="K2396" s="65">
        <v>2394</v>
      </c>
      <c r="L2396" s="107">
        <v>7.9936057773011271E-14</v>
      </c>
      <c r="M2396" s="105">
        <v>1539.0051131180708</v>
      </c>
    </row>
    <row r="2397" spans="11:13" x14ac:dyDescent="0.45">
      <c r="K2397" s="65">
        <v>2395</v>
      </c>
      <c r="L2397" s="107">
        <v>35.900000000000077</v>
      </c>
      <c r="M2397" s="105">
        <v>1545.9050824393623</v>
      </c>
    </row>
    <row r="2398" spans="11:13" x14ac:dyDescent="0.45">
      <c r="K2398" s="65">
        <v>2396</v>
      </c>
      <c r="L2398" s="107">
        <v>45.200000000000074</v>
      </c>
      <c r="M2398" s="105">
        <v>1547.9756519447262</v>
      </c>
    </row>
    <row r="2399" spans="11:13" x14ac:dyDescent="0.45">
      <c r="K2399" s="65">
        <v>2397</v>
      </c>
      <c r="L2399" s="107">
        <v>7.2830630415410269E-14</v>
      </c>
      <c r="M2399" s="105">
        <v>1540.2237980330578</v>
      </c>
    </row>
    <row r="2400" spans="11:13" x14ac:dyDescent="0.45">
      <c r="K2400" s="65">
        <v>2398</v>
      </c>
      <c r="L2400" s="107">
        <v>37.40000000000007</v>
      </c>
      <c r="M2400" s="105">
        <v>1547.3864552448595</v>
      </c>
    </row>
    <row r="2401" spans="11:13" x14ac:dyDescent="0.45">
      <c r="K2401" s="65">
        <v>2399</v>
      </c>
      <c r="L2401" s="107">
        <v>59.100000000000065</v>
      </c>
      <c r="M2401" s="105">
        <v>1551.6801365133904</v>
      </c>
    </row>
    <row r="2402" spans="11:13" x14ac:dyDescent="0.45">
      <c r="K2402" s="65">
        <v>2400</v>
      </c>
      <c r="L2402" s="107">
        <v>6.5725203057809267E-14</v>
      </c>
      <c r="M2402" s="105">
        <v>1541.40405569431</v>
      </c>
    </row>
    <row r="2403" spans="11:13" x14ac:dyDescent="0.45">
      <c r="K2403" s="65">
        <v>2401</v>
      </c>
      <c r="L2403" s="107">
        <v>-3.4999999999999343</v>
      </c>
      <c r="M2403" s="105">
        <v>1541.0656313601442</v>
      </c>
    </row>
    <row r="2404" spans="11:13" x14ac:dyDescent="0.45">
      <c r="K2404" s="65">
        <v>2402</v>
      </c>
      <c r="L2404" s="107">
        <v>16.000000000000064</v>
      </c>
      <c r="M2404" s="105">
        <v>1544.8692375719834</v>
      </c>
    </row>
    <row r="2405" spans="11:13" x14ac:dyDescent="0.45">
      <c r="K2405" s="65">
        <v>2403</v>
      </c>
      <c r="L2405" s="107">
        <v>6.5725203057809267E-14</v>
      </c>
      <c r="M2405" s="105">
        <v>1542.2600221465514</v>
      </c>
    </row>
    <row r="2406" spans="11:13" x14ac:dyDescent="0.45">
      <c r="K2406" s="65">
        <v>2404</v>
      </c>
      <c r="L2406" s="107">
        <v>28.100000000000065</v>
      </c>
      <c r="M2406" s="105">
        <v>1547.3884620136721</v>
      </c>
    </row>
    <row r="2407" spans="11:13" x14ac:dyDescent="0.45">
      <c r="K2407" s="65">
        <v>2405</v>
      </c>
      <c r="L2407" s="107">
        <v>41.700000000000067</v>
      </c>
      <c r="M2407" s="105">
        <v>1549.87613124159</v>
      </c>
    </row>
    <row r="2408" spans="11:13" x14ac:dyDescent="0.45">
      <c r="K2408" s="65">
        <v>2406</v>
      </c>
      <c r="L2408" s="107">
        <v>6.5725203057809267E-14</v>
      </c>
      <c r="M2408" s="105">
        <v>1542.3948744541403</v>
      </c>
    </row>
    <row r="2409" spans="11:13" x14ac:dyDescent="0.45">
      <c r="K2409" s="65">
        <v>2407</v>
      </c>
      <c r="L2409" s="107">
        <v>51.900000000000063</v>
      </c>
      <c r="M2409" s="105">
        <v>1551.1525052074155</v>
      </c>
    </row>
    <row r="2410" spans="11:13" x14ac:dyDescent="0.45">
      <c r="K2410" s="65">
        <v>2408</v>
      </c>
      <c r="L2410" s="107">
        <v>2.4000000000000643</v>
      </c>
      <c r="M2410" s="105">
        <v>1541.6055901761711</v>
      </c>
    </row>
    <row r="2411" spans="11:13" x14ac:dyDescent="0.45">
      <c r="K2411" s="65">
        <v>2409</v>
      </c>
      <c r="L2411" s="107">
        <v>6.4392935428259079E-14</v>
      </c>
      <c r="M2411" s="105">
        <v>1540.593956635114</v>
      </c>
    </row>
    <row r="2412" spans="11:13" x14ac:dyDescent="0.45">
      <c r="K2412" s="65">
        <v>2410</v>
      </c>
      <c r="L2412" s="107">
        <v>-17.099999999999937</v>
      </c>
      <c r="M2412" s="105">
        <v>1536.9423928953033</v>
      </c>
    </row>
    <row r="2413" spans="11:13" x14ac:dyDescent="0.45">
      <c r="K2413" s="65">
        <v>2411</v>
      </c>
      <c r="L2413" s="107">
        <v>-21.899999999999935</v>
      </c>
      <c r="M2413" s="105">
        <v>1535.5267385379316</v>
      </c>
    </row>
    <row r="2414" spans="11:13" x14ac:dyDescent="0.45">
      <c r="K2414" s="65">
        <v>2412</v>
      </c>
      <c r="L2414" s="107">
        <v>6.2172489379008766E-14</v>
      </c>
      <c r="M2414" s="105">
        <v>1538.9255781067041</v>
      </c>
    </row>
    <row r="2415" spans="11:13" x14ac:dyDescent="0.45">
      <c r="K2415" s="65">
        <v>2413</v>
      </c>
      <c r="L2415" s="107">
        <v>-46.099999999999937</v>
      </c>
      <c r="M2415" s="105">
        <v>1531.0780246380639</v>
      </c>
    </row>
    <row r="2416" spans="11:13" x14ac:dyDescent="0.45">
      <c r="K2416" s="65">
        <v>2414</v>
      </c>
      <c r="L2416" s="107">
        <v>-41.899999999999935</v>
      </c>
      <c r="M2416" s="105">
        <v>1532.3315564902355</v>
      </c>
    </row>
    <row r="2417" spans="11:13" x14ac:dyDescent="0.45">
      <c r="K2417" s="65">
        <v>2415</v>
      </c>
      <c r="L2417" s="107">
        <v>6.5725203057809267E-14</v>
      </c>
      <c r="M2417" s="105">
        <v>1540.3635671512941</v>
      </c>
    </row>
    <row r="2418" spans="11:13" x14ac:dyDescent="0.45">
      <c r="K2418" s="65">
        <v>2416</v>
      </c>
      <c r="L2418" s="107">
        <v>-30.299999999999933</v>
      </c>
      <c r="M2418" s="105">
        <v>1535.2613857483864</v>
      </c>
    </row>
    <row r="2419" spans="11:13" x14ac:dyDescent="0.45">
      <c r="K2419" s="65">
        <v>2417</v>
      </c>
      <c r="L2419" s="107">
        <v>16.500000000000064</v>
      </c>
      <c r="M2419" s="105">
        <v>1544.0678174338962</v>
      </c>
    </row>
    <row r="2420" spans="11:13" x14ac:dyDescent="0.45">
      <c r="K2420" s="65">
        <v>2418</v>
      </c>
      <c r="L2420" s="107">
        <v>6.2172489379008766E-14</v>
      </c>
      <c r="M2420" s="105">
        <v>1541.4274105292927</v>
      </c>
    </row>
    <row r="2421" spans="11:13" x14ac:dyDescent="0.45">
      <c r="K2421" s="65">
        <v>2419</v>
      </c>
      <c r="L2421" s="107">
        <v>-36.599999999999937</v>
      </c>
      <c r="M2421" s="105">
        <v>1535.3408460661169</v>
      </c>
    </row>
    <row r="2422" spans="11:13" x14ac:dyDescent="0.45">
      <c r="K2422" s="65">
        <v>2420</v>
      </c>
      <c r="L2422" s="107">
        <v>-48.999999999999936</v>
      </c>
      <c r="M2422" s="105">
        <v>1533.6468009897203</v>
      </c>
    </row>
    <row r="2423" spans="11:13" x14ac:dyDescent="0.45">
      <c r="K2423" s="65">
        <v>2421</v>
      </c>
      <c r="L2423" s="107">
        <v>6.5725203057809267E-14</v>
      </c>
      <c r="M2423" s="105">
        <v>1543.0149201837819</v>
      </c>
    </row>
    <row r="2424" spans="11:13" x14ac:dyDescent="0.45">
      <c r="K2424" s="65">
        <v>2422</v>
      </c>
      <c r="L2424" s="107">
        <v>-48.599999999999937</v>
      </c>
      <c r="M2424" s="105">
        <v>1534.4948306626793</v>
      </c>
    </row>
    <row r="2425" spans="11:13" x14ac:dyDescent="0.45">
      <c r="K2425" s="65">
        <v>2423</v>
      </c>
      <c r="L2425" s="107">
        <v>-44.399999999999935</v>
      </c>
      <c r="M2425" s="105">
        <v>1535.5298616787031</v>
      </c>
    </row>
    <row r="2426" spans="11:13" x14ac:dyDescent="0.45">
      <c r="K2426" s="65">
        <v>2424</v>
      </c>
      <c r="L2426" s="107">
        <v>6.5725203057809267E-14</v>
      </c>
      <c r="M2426" s="105">
        <v>1543.794682508631</v>
      </c>
    </row>
    <row r="2427" spans="11:13" x14ac:dyDescent="0.45">
      <c r="K2427" s="65">
        <v>2425</v>
      </c>
      <c r="L2427" s="107">
        <v>-9.5999999999999339</v>
      </c>
      <c r="M2427" s="105">
        <v>1542.4879144135791</v>
      </c>
    </row>
    <row r="2428" spans="11:13" x14ac:dyDescent="0.45">
      <c r="K2428" s="65">
        <v>2426</v>
      </c>
      <c r="L2428" s="107">
        <v>40.20000000000006</v>
      </c>
      <c r="M2428" s="105">
        <v>1551.8809869270976</v>
      </c>
    </row>
    <row r="2429" spans="11:13" x14ac:dyDescent="0.45">
      <c r="K2429" s="65">
        <v>2427</v>
      </c>
      <c r="L2429" s="107">
        <v>5.8619775700208265E-14</v>
      </c>
      <c r="M2429" s="105">
        <v>1545.0177010055349</v>
      </c>
    </row>
    <row r="2430" spans="11:13" x14ac:dyDescent="0.45">
      <c r="K2430" s="65">
        <v>2428</v>
      </c>
      <c r="L2430" s="107">
        <v>-48.79999999999994</v>
      </c>
      <c r="M2430" s="105">
        <v>1536.6475947995018</v>
      </c>
    </row>
    <row r="2431" spans="11:13" x14ac:dyDescent="0.45">
      <c r="K2431" s="65">
        <v>2429</v>
      </c>
      <c r="L2431" s="107">
        <v>-49.999999999999943</v>
      </c>
      <c r="M2431" s="105">
        <v>1536.8957092307048</v>
      </c>
    </row>
    <row r="2432" spans="11:13" x14ac:dyDescent="0.45">
      <c r="K2432" s="65">
        <v>2430</v>
      </c>
      <c r="L2432" s="107">
        <v>5.8619775700208265E-14</v>
      </c>
      <c r="M2432" s="105">
        <v>1546.3583349753205</v>
      </c>
    </row>
    <row r="2433" spans="11:13" x14ac:dyDescent="0.45">
      <c r="K2433" s="65">
        <v>2431</v>
      </c>
      <c r="L2433" s="107">
        <v>-11.399999999999942</v>
      </c>
      <c r="M2433" s="105">
        <v>1544.1541849654686</v>
      </c>
    </row>
    <row r="2434" spans="11:13" x14ac:dyDescent="0.45">
      <c r="K2434" s="65">
        <v>2432</v>
      </c>
      <c r="L2434" s="107">
        <v>33.70000000000006</v>
      </c>
      <c r="M2434" s="105">
        <v>1552.1332598556758</v>
      </c>
    </row>
    <row r="2435" spans="11:13" x14ac:dyDescent="0.45">
      <c r="K2435" s="65">
        <v>2433</v>
      </c>
      <c r="L2435" s="107">
        <v>5.8619775700208265E-14</v>
      </c>
      <c r="M2435" s="105">
        <v>1545.8804602965417</v>
      </c>
    </row>
    <row r="2436" spans="11:13" x14ac:dyDescent="0.45">
      <c r="K2436" s="65">
        <v>2434</v>
      </c>
      <c r="L2436" s="107">
        <v>124.10000000000005</v>
      </c>
      <c r="M2436" s="105">
        <v>1568.6151775347626</v>
      </c>
    </row>
    <row r="2437" spans="11:13" x14ac:dyDescent="0.45">
      <c r="K2437" s="65">
        <v>2435</v>
      </c>
      <c r="L2437" s="107">
        <v>132.90000000000006</v>
      </c>
      <c r="M2437" s="105">
        <v>1570.4594864695539</v>
      </c>
    </row>
    <row r="2438" spans="11:13" x14ac:dyDescent="0.45">
      <c r="K2438" s="65">
        <v>2436</v>
      </c>
      <c r="L2438" s="107">
        <v>4.4408920985006262E-14</v>
      </c>
      <c r="M2438" s="105">
        <v>1546.7867295507365</v>
      </c>
    </row>
    <row r="2439" spans="11:13" x14ac:dyDescent="0.45">
      <c r="K2439" s="65">
        <v>2437</v>
      </c>
      <c r="L2439" s="107">
        <v>22.400000000000041</v>
      </c>
      <c r="M2439" s="105">
        <v>1551.2100091734321</v>
      </c>
    </row>
    <row r="2440" spans="11:13" x14ac:dyDescent="0.45">
      <c r="K2440" s="65">
        <v>2438</v>
      </c>
      <c r="L2440" s="107">
        <v>29.400000000000041</v>
      </c>
      <c r="M2440" s="105">
        <v>1552.8347491183915</v>
      </c>
    </row>
    <row r="2441" spans="11:13" x14ac:dyDescent="0.45">
      <c r="K2441" s="65">
        <v>2439</v>
      </c>
      <c r="L2441" s="107">
        <v>4.4408920985006262E-14</v>
      </c>
      <c r="M2441" s="105">
        <v>1547.8977406236811</v>
      </c>
    </row>
    <row r="2442" spans="11:13" x14ac:dyDescent="0.45">
      <c r="K2442" s="65">
        <v>2440</v>
      </c>
      <c r="L2442" s="107">
        <v>13.600000000000044</v>
      </c>
      <c r="M2442" s="105">
        <v>1550.730354179939</v>
      </c>
    </row>
    <row r="2443" spans="11:13" x14ac:dyDescent="0.45">
      <c r="K2443" s="65">
        <v>2441</v>
      </c>
      <c r="L2443" s="107">
        <v>-0.49999999999995559</v>
      </c>
      <c r="M2443" s="105">
        <v>1548.5599720548594</v>
      </c>
    </row>
    <row r="2444" spans="11:13" x14ac:dyDescent="0.45">
      <c r="K2444" s="65">
        <v>2442</v>
      </c>
      <c r="L2444" s="107">
        <v>4.4408920985006262E-14</v>
      </c>
      <c r="M2444" s="105">
        <v>1549.0306122225302</v>
      </c>
    </row>
    <row r="2445" spans="11:13" x14ac:dyDescent="0.45">
      <c r="K2445" s="65">
        <v>2443</v>
      </c>
      <c r="L2445" s="107">
        <v>-48.19999999999996</v>
      </c>
      <c r="M2445" s="105">
        <v>1540.5464285491951</v>
      </c>
    </row>
    <row r="2446" spans="11:13" x14ac:dyDescent="0.45">
      <c r="K2446" s="65">
        <v>2444</v>
      </c>
      <c r="L2446" s="107">
        <v>-70.599999999999952</v>
      </c>
      <c r="M2446" s="105">
        <v>1536.7571499778999</v>
      </c>
    </row>
    <row r="2447" spans="11:13" x14ac:dyDescent="0.45">
      <c r="K2447" s="65">
        <v>2445</v>
      </c>
      <c r="L2447" s="107">
        <v>4.4408920985006262E-14</v>
      </c>
      <c r="M2447" s="105">
        <v>1549.7306070780326</v>
      </c>
    </row>
    <row r="2448" spans="11:13" x14ac:dyDescent="0.45">
      <c r="K2448" s="65">
        <v>2446</v>
      </c>
      <c r="L2448" s="107">
        <v>44.500000000000043</v>
      </c>
      <c r="M2448" s="105">
        <v>1557.9282234355644</v>
      </c>
    </row>
    <row r="2449" spans="11:13" x14ac:dyDescent="0.45">
      <c r="K2449" s="65">
        <v>2447</v>
      </c>
      <c r="L2449" s="107">
        <v>31.000000000000043</v>
      </c>
      <c r="M2449" s="105">
        <v>1555.6366540949509</v>
      </c>
    </row>
    <row r="2450" spans="11:13" x14ac:dyDescent="0.45">
      <c r="K2450" s="65">
        <v>2448</v>
      </c>
      <c r="L2450" s="107">
        <v>4.4408920985006262E-14</v>
      </c>
      <c r="M2450" s="105">
        <v>1550.2088341703811</v>
      </c>
    </row>
    <row r="2451" spans="11:13" x14ac:dyDescent="0.45">
      <c r="K2451" s="65">
        <v>2449</v>
      </c>
      <c r="L2451" s="107">
        <v>17.000000000000043</v>
      </c>
      <c r="M2451" s="105">
        <v>1553.8075811653589</v>
      </c>
    </row>
    <row r="2452" spans="11:13" x14ac:dyDescent="0.45">
      <c r="K2452" s="65">
        <v>2450</v>
      </c>
      <c r="L2452" s="107">
        <v>-6.599999999999957</v>
      </c>
      <c r="M2452" s="105">
        <v>1550.0767356783667</v>
      </c>
    </row>
    <row r="2453" spans="11:13" x14ac:dyDescent="0.45">
      <c r="K2453" s="65">
        <v>2451</v>
      </c>
      <c r="L2453" s="107">
        <v>4.2632564145606011E-14</v>
      </c>
      <c r="M2453" s="105">
        <v>1551.8042752642966</v>
      </c>
    </row>
    <row r="2454" spans="11:13" x14ac:dyDescent="0.45">
      <c r="K2454" s="65">
        <v>2452</v>
      </c>
      <c r="L2454" s="107">
        <v>3.2000000000000428</v>
      </c>
      <c r="M2454" s="105">
        <v>1552.7294496127108</v>
      </c>
    </row>
    <row r="2455" spans="11:13" x14ac:dyDescent="0.45">
      <c r="K2455" s="65">
        <v>2453</v>
      </c>
      <c r="L2455" s="107">
        <v>-26.399999999999956</v>
      </c>
      <c r="M2455" s="105">
        <v>1547.7450729150346</v>
      </c>
    </row>
    <row r="2456" spans="11:13" x14ac:dyDescent="0.45">
      <c r="K2456" s="65">
        <v>2454</v>
      </c>
      <c r="L2456" s="107">
        <v>4.0856207306205761E-14</v>
      </c>
      <c r="M2456" s="105">
        <v>1552.8706024775445</v>
      </c>
    </row>
    <row r="2457" spans="11:13" x14ac:dyDescent="0.45">
      <c r="K2457" s="65">
        <v>2455</v>
      </c>
      <c r="L2457" s="107">
        <v>-52.299999999999955</v>
      </c>
      <c r="M2457" s="105">
        <v>1543.4393788626792</v>
      </c>
    </row>
    <row r="2458" spans="11:13" x14ac:dyDescent="0.45">
      <c r="K2458" s="65">
        <v>2456</v>
      </c>
      <c r="L2458" s="107">
        <v>-11.499999999999956</v>
      </c>
      <c r="M2458" s="105">
        <v>1550.8227425895032</v>
      </c>
    </row>
    <row r="2459" spans="11:13" x14ac:dyDescent="0.45">
      <c r="K2459" s="65">
        <v>2457</v>
      </c>
      <c r="L2459" s="107">
        <v>4.4408920985006262E-14</v>
      </c>
      <c r="M2459" s="105">
        <v>1552.887806133966</v>
      </c>
    </row>
    <row r="2460" spans="11:13" x14ac:dyDescent="0.45">
      <c r="K2460" s="65">
        <v>2458</v>
      </c>
      <c r="L2460" s="107">
        <v>-22.799999999999955</v>
      </c>
      <c r="M2460" s="105">
        <v>1548.8864792971622</v>
      </c>
    </row>
    <row r="2461" spans="11:13" x14ac:dyDescent="0.45">
      <c r="K2461" s="65">
        <v>2459</v>
      </c>
      <c r="L2461" s="107">
        <v>-70.599999999999952</v>
      </c>
      <c r="M2461" s="105">
        <v>1540.4091604213793</v>
      </c>
    </row>
    <row r="2462" spans="11:13" x14ac:dyDescent="0.45">
      <c r="K2462" s="65">
        <v>2460</v>
      </c>
      <c r="L2462" s="107">
        <v>4.4408920985006262E-14</v>
      </c>
      <c r="M2462" s="105">
        <v>1553.294705458851</v>
      </c>
    </row>
    <row r="2463" spans="11:13" x14ac:dyDescent="0.45">
      <c r="K2463" s="65">
        <v>2461</v>
      </c>
      <c r="L2463" s="107">
        <v>5.8000000000000442</v>
      </c>
      <c r="M2463" s="105">
        <v>1554.438937226098</v>
      </c>
    </row>
    <row r="2464" spans="11:13" x14ac:dyDescent="0.45">
      <c r="K2464" s="65">
        <v>2462</v>
      </c>
      <c r="L2464" s="107">
        <v>-16.299999999999955</v>
      </c>
      <c r="M2464" s="105">
        <v>1550.5543036027414</v>
      </c>
    </row>
    <row r="2465" spans="11:13" x14ac:dyDescent="0.45">
      <c r="K2465" s="65">
        <v>2463</v>
      </c>
      <c r="L2465" s="107">
        <v>4.4408920985006262E-14</v>
      </c>
      <c r="M2465" s="105">
        <v>1553.6049777811249</v>
      </c>
    </row>
    <row r="2466" spans="11:13" x14ac:dyDescent="0.45">
      <c r="K2466" s="65">
        <v>2464</v>
      </c>
      <c r="L2466" s="107">
        <v>-41.099999999999959</v>
      </c>
      <c r="M2466" s="105">
        <v>1546.4673479144383</v>
      </c>
    </row>
    <row r="2467" spans="11:13" x14ac:dyDescent="0.45">
      <c r="K2467" s="65">
        <v>2465</v>
      </c>
      <c r="L2467" s="107">
        <v>5.8000000000000416</v>
      </c>
      <c r="M2467" s="105">
        <v>1555.2125438269516</v>
      </c>
    </row>
    <row r="2468" spans="11:13" x14ac:dyDescent="0.45">
      <c r="K2468" s="65">
        <v>2466</v>
      </c>
      <c r="L2468" s="107">
        <v>4.1744385725905886E-14</v>
      </c>
      <c r="M2468" s="105">
        <v>1554.4192685639898</v>
      </c>
    </row>
    <row r="2469" spans="11:13" x14ac:dyDescent="0.45">
      <c r="K2469" s="65">
        <v>2467</v>
      </c>
      <c r="L2469" s="107">
        <v>-56.399999999999956</v>
      </c>
      <c r="M2469" s="105">
        <v>1544.8347529526059</v>
      </c>
    </row>
    <row r="2470" spans="11:13" x14ac:dyDescent="0.45">
      <c r="K2470" s="65">
        <v>2468</v>
      </c>
      <c r="L2470" s="107">
        <v>-7.3999999999999542</v>
      </c>
      <c r="M2470" s="105">
        <v>1554.2797444348903</v>
      </c>
    </row>
    <row r="2471" spans="11:13" x14ac:dyDescent="0.45">
      <c r="K2471" s="65">
        <v>2469</v>
      </c>
      <c r="L2471" s="107">
        <v>4.6185277824406512E-14</v>
      </c>
      <c r="M2471" s="105">
        <v>1556.180065968281</v>
      </c>
    </row>
    <row r="2472" spans="11:13" x14ac:dyDescent="0.45">
      <c r="K2472" s="65">
        <v>2470</v>
      </c>
      <c r="L2472" s="107">
        <v>36.200000000000045</v>
      </c>
      <c r="M2472" s="105">
        <v>1562.1669855724713</v>
      </c>
    </row>
    <row r="2473" spans="11:13" x14ac:dyDescent="0.45">
      <c r="K2473" s="65">
        <v>2471</v>
      </c>
      <c r="L2473" s="107">
        <v>43.300000000000047</v>
      </c>
      <c r="M2473" s="105">
        <v>1562.8799836590365</v>
      </c>
    </row>
    <row r="2474" spans="11:13" x14ac:dyDescent="0.45">
      <c r="K2474" s="65">
        <v>2472</v>
      </c>
      <c r="L2474" s="107">
        <v>5.1514348342607263E-14</v>
      </c>
      <c r="M2474" s="105">
        <v>1554.5167037570823</v>
      </c>
    </row>
    <row r="2475" spans="11:13" x14ac:dyDescent="0.45">
      <c r="K2475" s="65">
        <v>2473</v>
      </c>
      <c r="L2475" s="107">
        <v>-26.399999999999949</v>
      </c>
      <c r="M2475" s="105">
        <v>1549.9536035345398</v>
      </c>
    </row>
    <row r="2476" spans="11:13" x14ac:dyDescent="0.45">
      <c r="K2476" s="65">
        <v>2474</v>
      </c>
      <c r="L2476" s="107">
        <v>-24.99999999999995</v>
      </c>
      <c r="M2476" s="105">
        <v>1550.4218819133325</v>
      </c>
    </row>
    <row r="2477" spans="11:13" x14ac:dyDescent="0.45">
      <c r="K2477" s="65">
        <v>2475</v>
      </c>
      <c r="L2477" s="107">
        <v>5.1514348342607263E-14</v>
      </c>
      <c r="M2477" s="105">
        <v>1555.1353506218525</v>
      </c>
    </row>
    <row r="2478" spans="11:13" x14ac:dyDescent="0.45">
      <c r="K2478" s="65">
        <v>2476</v>
      </c>
      <c r="L2478" s="107">
        <v>-13.099999999999948</v>
      </c>
      <c r="M2478" s="105">
        <v>1552.1885385181213</v>
      </c>
    </row>
    <row r="2479" spans="11:13" x14ac:dyDescent="0.45">
      <c r="K2479" s="65">
        <v>2477</v>
      </c>
      <c r="L2479" s="107">
        <v>36.100000000000051</v>
      </c>
      <c r="M2479" s="105">
        <v>1560.4734072870126</v>
      </c>
    </row>
    <row r="2480" spans="11:13" x14ac:dyDescent="0.45">
      <c r="K2480" s="65">
        <v>2478</v>
      </c>
      <c r="L2480" s="107">
        <v>5.1514348342607263E-14</v>
      </c>
      <c r="M2480" s="105">
        <v>1553.3545668432905</v>
      </c>
    </row>
    <row r="2481" spans="11:13" x14ac:dyDescent="0.45">
      <c r="K2481" s="65">
        <v>2479</v>
      </c>
      <c r="L2481" s="107">
        <v>-3.8999999999999484</v>
      </c>
      <c r="M2481" s="105">
        <v>1552.6504394422307</v>
      </c>
    </row>
    <row r="2482" spans="11:13" x14ac:dyDescent="0.45">
      <c r="K2482" s="65">
        <v>2480</v>
      </c>
      <c r="L2482" s="107">
        <v>-19.199999999999946</v>
      </c>
      <c r="M2482" s="105">
        <v>1549.8985368055774</v>
      </c>
    </row>
    <row r="2483" spans="11:13" x14ac:dyDescent="0.45">
      <c r="K2483" s="65">
        <v>2481</v>
      </c>
      <c r="L2483" s="107">
        <v>5.1514348342607263E-14</v>
      </c>
      <c r="M2483" s="105">
        <v>1553.373145584744</v>
      </c>
    </row>
    <row r="2484" spans="11:13" x14ac:dyDescent="0.45">
      <c r="K2484" s="65">
        <v>2482</v>
      </c>
      <c r="L2484" s="107">
        <v>-48.99999999999995</v>
      </c>
      <c r="M2484" s="105">
        <v>1544.1249067112356</v>
      </c>
    </row>
    <row r="2485" spans="11:13" x14ac:dyDescent="0.45">
      <c r="K2485" s="65">
        <v>2483</v>
      </c>
      <c r="L2485" s="107">
        <v>13.000000000000052</v>
      </c>
      <c r="M2485" s="105">
        <v>1554.9121572709682</v>
      </c>
    </row>
    <row r="2486" spans="11:13" x14ac:dyDescent="0.45">
      <c r="K2486" s="65">
        <v>2484</v>
      </c>
      <c r="L2486" s="107">
        <v>5.1514348342607263E-14</v>
      </c>
      <c r="M2486" s="105">
        <v>1552.1346843273425</v>
      </c>
    </row>
    <row r="2487" spans="11:13" x14ac:dyDescent="0.45">
      <c r="K2487" s="65">
        <v>2485</v>
      </c>
      <c r="L2487" s="107">
        <v>-19.49999999999995</v>
      </c>
      <c r="M2487" s="105">
        <v>1549.2118762213784</v>
      </c>
    </row>
    <row r="2488" spans="11:13" x14ac:dyDescent="0.45">
      <c r="K2488" s="65">
        <v>2486</v>
      </c>
      <c r="L2488" s="107">
        <v>-16.799999999999947</v>
      </c>
      <c r="M2488" s="105">
        <v>1550.30260496405</v>
      </c>
    </row>
    <row r="2489" spans="11:13" x14ac:dyDescent="0.45">
      <c r="K2489" s="65">
        <v>2487</v>
      </c>
      <c r="L2489" s="107">
        <v>5.1514348342607263E-14</v>
      </c>
      <c r="M2489" s="105">
        <v>1553.9247893342658</v>
      </c>
    </row>
    <row r="2490" spans="11:13" x14ac:dyDescent="0.45">
      <c r="K2490" s="65">
        <v>2488</v>
      </c>
      <c r="L2490" s="107">
        <v>37.800000000000047</v>
      </c>
      <c r="M2490" s="105">
        <v>1561.2992405982602</v>
      </c>
    </row>
    <row r="2491" spans="11:13" x14ac:dyDescent="0.45">
      <c r="K2491" s="65">
        <v>2489</v>
      </c>
      <c r="L2491" s="107">
        <v>-7.6999999999999513</v>
      </c>
      <c r="M2491" s="105">
        <v>1553.6354451546706</v>
      </c>
    </row>
    <row r="2492" spans="11:13" x14ac:dyDescent="0.45">
      <c r="K2492" s="65">
        <v>2490</v>
      </c>
      <c r="L2492" s="107">
        <v>4.8849813083506888E-14</v>
      </c>
      <c r="M2492" s="105">
        <v>1555.5936324837426</v>
      </c>
    </row>
    <row r="2493" spans="11:13" x14ac:dyDescent="0.45">
      <c r="K2493" s="65">
        <v>2491</v>
      </c>
      <c r="L2493" s="107">
        <v>-18.399999999999949</v>
      </c>
      <c r="M2493" s="105">
        <v>1552.7820706888401</v>
      </c>
    </row>
    <row r="2494" spans="11:13" x14ac:dyDescent="0.45">
      <c r="K2494" s="65">
        <v>2492</v>
      </c>
      <c r="L2494" s="107">
        <v>-59.199999999999946</v>
      </c>
      <c r="M2494" s="105">
        <v>1545.9553782647072</v>
      </c>
    </row>
    <row r="2495" spans="11:13" x14ac:dyDescent="0.45">
      <c r="K2495" s="65">
        <v>2493</v>
      </c>
      <c r="L2495" s="107">
        <v>5.8619775700208265E-14</v>
      </c>
      <c r="M2495" s="105">
        <v>1557.169645995119</v>
      </c>
    </row>
    <row r="2496" spans="11:13" x14ac:dyDescent="0.45">
      <c r="K2496" s="65">
        <v>2494</v>
      </c>
      <c r="L2496" s="107">
        <v>1.1000000000000587</v>
      </c>
      <c r="M2496" s="105">
        <v>1557.5046281191483</v>
      </c>
    </row>
    <row r="2497" spans="11:13" x14ac:dyDescent="0.45">
      <c r="K2497" s="65">
        <v>2495</v>
      </c>
      <c r="L2497" s="107">
        <v>44.800000000000061</v>
      </c>
      <c r="M2497" s="105">
        <v>1565.5056003504333</v>
      </c>
    </row>
    <row r="2498" spans="11:13" x14ac:dyDescent="0.45">
      <c r="K2498" s="65">
        <v>2496</v>
      </c>
      <c r="L2498" s="107">
        <v>6.5725203057809267E-14</v>
      </c>
      <c r="M2498" s="105">
        <v>1557.5285667483306</v>
      </c>
    </row>
    <row r="2499" spans="11:13" x14ac:dyDescent="0.45">
      <c r="K2499" s="65">
        <v>2497</v>
      </c>
      <c r="L2499" s="107">
        <v>1.1000000000000658</v>
      </c>
      <c r="M2499" s="105">
        <v>1557.7533953478405</v>
      </c>
    </row>
    <row r="2500" spans="11:13" x14ac:dyDescent="0.45">
      <c r="K2500" s="65">
        <v>2498</v>
      </c>
      <c r="L2500" s="107">
        <v>25.100000000000065</v>
      </c>
      <c r="M2500" s="105">
        <v>1562.0988749757535</v>
      </c>
    </row>
    <row r="2501" spans="11:13" x14ac:dyDescent="0.45">
      <c r="K2501" s="65">
        <v>2499</v>
      </c>
      <c r="L2501" s="107">
        <v>6.5725203057809267E-14</v>
      </c>
      <c r="M2501" s="105">
        <v>1557.5802817258989</v>
      </c>
    </row>
    <row r="2502" spans="11:13" x14ac:dyDescent="0.45">
      <c r="K2502" s="65">
        <v>2500</v>
      </c>
      <c r="L2502" s="107">
        <v>-9.999999999993428E-2</v>
      </c>
      <c r="M2502" s="105">
        <v>1557.1268000355435</v>
      </c>
    </row>
    <row r="2503" spans="11:13" x14ac:dyDescent="0.45">
      <c r="K2503" s="65">
        <v>2501</v>
      </c>
      <c r="L2503" s="107">
        <v>-35.79999999999994</v>
      </c>
      <c r="M2503" s="105">
        <v>1550.2680392353302</v>
      </c>
    </row>
    <row r="2504" spans="11:13" x14ac:dyDescent="0.45">
      <c r="K2504" s="65">
        <v>2502</v>
      </c>
      <c r="L2504" s="107">
        <v>5.8619775700208265E-14</v>
      </c>
      <c r="M2504" s="105">
        <v>1556.3204309999182</v>
      </c>
    </row>
    <row r="2505" spans="11:13" x14ac:dyDescent="0.45">
      <c r="K2505" s="65">
        <v>2503</v>
      </c>
      <c r="L2505" s="107">
        <v>-22.499999999999943</v>
      </c>
      <c r="M2505" s="105">
        <v>1551.8665084139188</v>
      </c>
    </row>
    <row r="2506" spans="11:13" x14ac:dyDescent="0.45">
      <c r="K2506" s="65">
        <v>2504</v>
      </c>
      <c r="L2506" s="107">
        <v>-30.399999999999942</v>
      </c>
      <c r="M2506" s="105">
        <v>1550.0673093634352</v>
      </c>
    </row>
    <row r="2507" spans="11:13" x14ac:dyDescent="0.45">
      <c r="K2507" s="65">
        <v>2505</v>
      </c>
      <c r="L2507" s="107">
        <v>5.8619775700208265E-14</v>
      </c>
      <c r="M2507" s="105">
        <v>1555.1729055072547</v>
      </c>
    </row>
    <row r="2508" spans="11:13" x14ac:dyDescent="0.45">
      <c r="K2508" s="65">
        <v>2506</v>
      </c>
      <c r="L2508" s="107">
        <v>-87.399999999999949</v>
      </c>
      <c r="M2508" s="105">
        <v>1539.0438680742111</v>
      </c>
    </row>
    <row r="2509" spans="11:13" x14ac:dyDescent="0.45">
      <c r="K2509" s="65">
        <v>2507</v>
      </c>
      <c r="L2509" s="107">
        <v>9.7000000000000473</v>
      </c>
      <c r="M2509" s="105">
        <v>1556.2216048657658</v>
      </c>
    </row>
    <row r="2510" spans="11:13" x14ac:dyDescent="0.45">
      <c r="K2510" s="65">
        <v>2508</v>
      </c>
      <c r="L2510" s="107">
        <v>4.7961634663806763E-14</v>
      </c>
      <c r="M2510" s="105">
        <v>1554.0722752365712</v>
      </c>
    </row>
    <row r="2511" spans="11:13" x14ac:dyDescent="0.45">
      <c r="K2511" s="65">
        <v>2509</v>
      </c>
      <c r="L2511" s="107">
        <v>25.900000000000048</v>
      </c>
      <c r="M2511" s="105">
        <v>1558.3618415851518</v>
      </c>
    </row>
    <row r="2512" spans="11:13" x14ac:dyDescent="0.45">
      <c r="K2512" s="65">
        <v>2510</v>
      </c>
      <c r="L2512" s="107">
        <v>2.8000000000000451</v>
      </c>
      <c r="M2512" s="105">
        <v>1553.8056705356407</v>
      </c>
    </row>
    <row r="2513" spans="11:13" x14ac:dyDescent="0.45">
      <c r="K2513" s="65">
        <v>2511</v>
      </c>
      <c r="L2513" s="107">
        <v>4.5297099404706387E-14</v>
      </c>
      <c r="M2513" s="105">
        <v>1552.9308365124268</v>
      </c>
    </row>
    <row r="2514" spans="11:13" x14ac:dyDescent="0.45">
      <c r="K2514" s="65">
        <v>2512</v>
      </c>
      <c r="L2514" s="107">
        <v>-12.899999999999954</v>
      </c>
      <c r="M2514" s="105">
        <v>1550.2432514933523</v>
      </c>
    </row>
    <row r="2515" spans="11:13" x14ac:dyDescent="0.45">
      <c r="K2515" s="65">
        <v>2513</v>
      </c>
      <c r="L2515" s="107">
        <v>32.300000000000047</v>
      </c>
      <c r="M2515" s="105">
        <v>1558.0297919843922</v>
      </c>
    </row>
    <row r="2516" spans="11:13" x14ac:dyDescent="0.45">
      <c r="K2516" s="65">
        <v>2514</v>
      </c>
      <c r="L2516" s="107">
        <v>5.1514348342607263E-14</v>
      </c>
      <c r="M2516" s="105">
        <v>1551.8196132324858</v>
      </c>
    </row>
    <row r="2517" spans="11:13" x14ac:dyDescent="0.45">
      <c r="K2517" s="65">
        <v>2515</v>
      </c>
      <c r="L2517" s="107">
        <v>36.00000000000005</v>
      </c>
      <c r="M2517" s="105">
        <v>1557.940695553091</v>
      </c>
    </row>
    <row r="2518" spans="11:13" x14ac:dyDescent="0.45">
      <c r="K2518" s="65">
        <v>2516</v>
      </c>
      <c r="L2518" s="107">
        <v>-12.799999999999946</v>
      </c>
      <c r="M2518" s="105">
        <v>1548.7610513797724</v>
      </c>
    </row>
    <row r="2519" spans="11:13" x14ac:dyDescent="0.45">
      <c r="K2519" s="65">
        <v>2517</v>
      </c>
      <c r="L2519" s="107">
        <v>5.5067062021407764E-14</v>
      </c>
      <c r="M2519" s="105">
        <v>1550.7244850714937</v>
      </c>
    </row>
    <row r="2520" spans="11:13" x14ac:dyDescent="0.45">
      <c r="K2520" s="65">
        <v>2518</v>
      </c>
      <c r="L2520" s="107">
        <v>20.400000000000055</v>
      </c>
      <c r="M2520" s="105">
        <v>1554.0441381610649</v>
      </c>
    </row>
    <row r="2521" spans="11:13" x14ac:dyDescent="0.45">
      <c r="K2521" s="65">
        <v>2519</v>
      </c>
      <c r="L2521" s="107">
        <v>-30.699999999999946</v>
      </c>
      <c r="M2521" s="105">
        <v>1544.4738733320985</v>
      </c>
    </row>
    <row r="2522" spans="11:13" x14ac:dyDescent="0.45">
      <c r="K2522" s="65">
        <v>2520</v>
      </c>
      <c r="L2522" s="107">
        <v>5.1514348342607263E-14</v>
      </c>
      <c r="M2522" s="105">
        <v>1549.685030092106</v>
      </c>
    </row>
    <row r="2523" spans="11:13" x14ac:dyDescent="0.45">
      <c r="K2523" s="65">
        <v>2521</v>
      </c>
      <c r="L2523" s="107">
        <v>-60.299999999999947</v>
      </c>
      <c r="M2523" s="105">
        <v>1538.4729199115534</v>
      </c>
    </row>
    <row r="2524" spans="11:13" x14ac:dyDescent="0.45">
      <c r="K2524" s="65">
        <v>2522</v>
      </c>
      <c r="L2524" s="107">
        <v>-0.29999999999994564</v>
      </c>
      <c r="M2524" s="105">
        <v>1548.9820823920841</v>
      </c>
    </row>
    <row r="2525" spans="11:13" x14ac:dyDescent="0.45">
      <c r="K2525" s="65">
        <v>2523</v>
      </c>
      <c r="L2525" s="107">
        <v>5.4345417055401413E-14</v>
      </c>
      <c r="M2525" s="105">
        <v>1548.6821898977316</v>
      </c>
    </row>
    <row r="2526" spans="11:13" x14ac:dyDescent="0.45">
      <c r="K2526" s="65">
        <v>2524</v>
      </c>
      <c r="L2526" s="107">
        <v>-45.599999999999952</v>
      </c>
      <c r="M2526" s="105">
        <v>1540.1220967583452</v>
      </c>
    </row>
    <row r="2527" spans="11:13" x14ac:dyDescent="0.45">
      <c r="K2527" s="65">
        <v>2525</v>
      </c>
      <c r="L2527" s="107">
        <v>9.6000000000000529</v>
      </c>
      <c r="M2527" s="105">
        <v>1549.7573641777951</v>
      </c>
    </row>
    <row r="2528" spans="11:13" x14ac:dyDescent="0.45">
      <c r="K2528" s="65">
        <v>2526</v>
      </c>
      <c r="L2528" s="107">
        <v>5.3290705182007514E-14</v>
      </c>
      <c r="M2528" s="105">
        <v>1547.6708199927284</v>
      </c>
    </row>
    <row r="2529" spans="11:13" x14ac:dyDescent="0.45">
      <c r="K2529" s="65">
        <v>2527</v>
      </c>
      <c r="L2529" s="107">
        <v>28.900000000000048</v>
      </c>
      <c r="M2529" s="105">
        <v>1552.5267950727721</v>
      </c>
    </row>
    <row r="2530" spans="11:13" x14ac:dyDescent="0.45">
      <c r="K2530" s="65">
        <v>2528</v>
      </c>
      <c r="L2530" s="107">
        <v>27.900000000000048</v>
      </c>
      <c r="M2530" s="105">
        <v>1551.9716343023354</v>
      </c>
    </row>
    <row r="2531" spans="11:13" x14ac:dyDescent="0.45">
      <c r="K2531" s="65">
        <v>2529</v>
      </c>
      <c r="L2531" s="107">
        <v>5.1514348342607263E-14</v>
      </c>
      <c r="M2531" s="105">
        <v>1546.5778044965214</v>
      </c>
    </row>
    <row r="2532" spans="11:13" x14ac:dyDescent="0.45">
      <c r="K2532" s="65">
        <v>2530</v>
      </c>
      <c r="L2532" s="107">
        <v>-31.49999999999995</v>
      </c>
      <c r="M2532" s="105">
        <v>1541.3003376695422</v>
      </c>
    </row>
    <row r="2533" spans="11:13" x14ac:dyDescent="0.45">
      <c r="K2533" s="65">
        <v>2531</v>
      </c>
      <c r="L2533" s="107">
        <v>-38.399999999999949</v>
      </c>
      <c r="M2533" s="105">
        <v>1540.4825356435249</v>
      </c>
    </row>
    <row r="2534" spans="11:13" x14ac:dyDescent="0.45">
      <c r="K2534" s="65">
        <v>2532</v>
      </c>
      <c r="L2534" s="107">
        <v>5.1514348342607263E-14</v>
      </c>
      <c r="M2534" s="105">
        <v>1547.8236404296638</v>
      </c>
    </row>
    <row r="2535" spans="11:13" x14ac:dyDescent="0.45">
      <c r="K2535" s="65">
        <v>2533</v>
      </c>
      <c r="L2535" s="107">
        <v>33.50000000000005</v>
      </c>
      <c r="M2535" s="105">
        <v>1554.0766985870857</v>
      </c>
    </row>
    <row r="2536" spans="11:13" x14ac:dyDescent="0.45">
      <c r="K2536" s="65">
        <v>2534</v>
      </c>
      <c r="L2536" s="107">
        <v>0.70000000000005436</v>
      </c>
      <c r="M2536" s="105">
        <v>1548.3582383955631</v>
      </c>
    </row>
    <row r="2537" spans="11:13" x14ac:dyDescent="0.45">
      <c r="K2537" s="65">
        <v>2535</v>
      </c>
      <c r="L2537" s="107">
        <v>5.440092820663267E-14</v>
      </c>
      <c r="M2537" s="105">
        <v>1548.4520889651897</v>
      </c>
    </row>
    <row r="2538" spans="11:13" x14ac:dyDescent="0.45">
      <c r="K2538" s="65">
        <v>2536</v>
      </c>
      <c r="L2538" s="107">
        <v>12.000000000000055</v>
      </c>
      <c r="M2538" s="105">
        <v>1550.8733764313986</v>
      </c>
    </row>
    <row r="2539" spans="11:13" x14ac:dyDescent="0.45">
      <c r="K2539" s="65">
        <v>2537</v>
      </c>
      <c r="L2539" s="107">
        <v>38.300000000000054</v>
      </c>
      <c r="M2539" s="105">
        <v>1555.8541361728103</v>
      </c>
    </row>
    <row r="2540" spans="11:13" x14ac:dyDescent="0.45">
      <c r="K2540" s="65">
        <v>2538</v>
      </c>
      <c r="L2540" s="107">
        <v>5.8619775700208265E-14</v>
      </c>
      <c r="M2540" s="105">
        <v>1549.1770113557734</v>
      </c>
    </row>
    <row r="2541" spans="11:13" x14ac:dyDescent="0.45">
      <c r="K2541" s="65">
        <v>2539</v>
      </c>
      <c r="L2541" s="107">
        <v>7.400000000000059</v>
      </c>
      <c r="M2541" s="105">
        <v>1550.0219492876388</v>
      </c>
    </row>
    <row r="2542" spans="11:13" x14ac:dyDescent="0.45">
      <c r="K2542" s="65">
        <v>2540</v>
      </c>
      <c r="L2542" s="107">
        <v>26.800000000000054</v>
      </c>
      <c r="M2542" s="105">
        <v>1553.0218175919128</v>
      </c>
    </row>
    <row r="2543" spans="11:13" x14ac:dyDescent="0.45">
      <c r="K2543" s="65">
        <v>2541</v>
      </c>
      <c r="L2543" s="107">
        <v>5.5067062021407764E-14</v>
      </c>
      <c r="M2543" s="105">
        <v>1547.6876866863613</v>
      </c>
    </row>
    <row r="2544" spans="11:13" x14ac:dyDescent="0.45">
      <c r="K2544" s="65">
        <v>2542</v>
      </c>
      <c r="L2544" s="107">
        <v>-26.799999999999947</v>
      </c>
      <c r="M2544" s="105">
        <v>1543.3395605662431</v>
      </c>
    </row>
    <row r="2545" spans="11:13" x14ac:dyDescent="0.45">
      <c r="K2545" s="65">
        <v>2543</v>
      </c>
      <c r="L2545" s="107">
        <v>-5.2999999999999456</v>
      </c>
      <c r="M2545" s="105">
        <v>1547.7115232028457</v>
      </c>
    </row>
    <row r="2546" spans="11:13" x14ac:dyDescent="0.45">
      <c r="K2546" s="65">
        <v>2544</v>
      </c>
      <c r="L2546" s="107">
        <v>5.4178883601707639E-14</v>
      </c>
      <c r="M2546" s="105">
        <v>1549.1412540636286</v>
      </c>
    </row>
    <row r="2547" spans="11:13" x14ac:dyDescent="0.45">
      <c r="K2547" s="65">
        <v>2545</v>
      </c>
      <c r="L2547" s="107">
        <v>-20.199999999999946</v>
      </c>
      <c r="M2547" s="105">
        <v>1545.9664065392469</v>
      </c>
    </row>
    <row r="2548" spans="11:13" x14ac:dyDescent="0.45">
      <c r="K2548" s="65">
        <v>2546</v>
      </c>
      <c r="L2548" s="107">
        <v>-28.899999999999942</v>
      </c>
      <c r="M2548" s="105">
        <v>1544.8806081000114</v>
      </c>
    </row>
    <row r="2549" spans="11:13" x14ac:dyDescent="0.45">
      <c r="K2549" s="65">
        <v>2547</v>
      </c>
      <c r="L2549" s="107">
        <v>5.5067062021407764E-14</v>
      </c>
      <c r="M2549" s="105">
        <v>1550.5693244514114</v>
      </c>
    </row>
    <row r="2550" spans="11:13" x14ac:dyDescent="0.45">
      <c r="K2550" s="65">
        <v>2548</v>
      </c>
      <c r="L2550" s="107">
        <v>-22.599999999999945</v>
      </c>
      <c r="M2550" s="105">
        <v>1546.671908504703</v>
      </c>
    </row>
    <row r="2551" spans="11:13" x14ac:dyDescent="0.45">
      <c r="K2551" s="65">
        <v>2549</v>
      </c>
      <c r="L2551" s="107">
        <v>-19.999999999999943</v>
      </c>
      <c r="M2551" s="105">
        <v>1547.3338770536748</v>
      </c>
    </row>
    <row r="2552" spans="11:13" x14ac:dyDescent="0.45">
      <c r="K2552" s="65">
        <v>2550</v>
      </c>
      <c r="L2552" s="107">
        <v>5.5067062021407764E-14</v>
      </c>
      <c r="M2552" s="105">
        <v>1551.1238737913527</v>
      </c>
    </row>
    <row r="2553" spans="11:13" x14ac:dyDescent="0.45">
      <c r="K2553" s="65">
        <v>2551</v>
      </c>
      <c r="L2553" s="107">
        <v>42.300000000000054</v>
      </c>
      <c r="M2553" s="105">
        <v>1559.3251305486046</v>
      </c>
    </row>
    <row r="2554" spans="11:13" x14ac:dyDescent="0.45">
      <c r="K2554" s="65">
        <v>2552</v>
      </c>
      <c r="L2554" s="107">
        <v>47.000000000000057</v>
      </c>
      <c r="M2554" s="105">
        <v>1560.7091797653129</v>
      </c>
    </row>
    <row r="2555" spans="11:13" x14ac:dyDescent="0.45">
      <c r="K2555" s="65">
        <v>2553</v>
      </c>
      <c r="L2555" s="107">
        <v>5.8619775700208265E-14</v>
      </c>
      <c r="M2555" s="105">
        <v>1552.778924686721</v>
      </c>
    </row>
    <row r="2556" spans="11:13" x14ac:dyDescent="0.45">
      <c r="K2556" s="65">
        <v>2554</v>
      </c>
      <c r="L2556" s="107">
        <v>-21.599999999999945</v>
      </c>
      <c r="M2556" s="105">
        <v>1549.0962511386006</v>
      </c>
    </row>
    <row r="2557" spans="11:13" x14ac:dyDescent="0.45">
      <c r="K2557" s="65">
        <v>2555</v>
      </c>
      <c r="L2557" s="107">
        <v>0.60000000000005649</v>
      </c>
      <c r="M2557" s="105">
        <v>1553.3196736317689</v>
      </c>
    </row>
    <row r="2558" spans="11:13" x14ac:dyDescent="0.45">
      <c r="K2558" s="65">
        <v>2556</v>
      </c>
      <c r="L2558" s="107">
        <v>5.6510351953420468E-14</v>
      </c>
      <c r="M2558" s="105">
        <v>1553.4137555899783</v>
      </c>
    </row>
    <row r="2559" spans="11:13" x14ac:dyDescent="0.45">
      <c r="K2559" s="65">
        <v>2557</v>
      </c>
      <c r="L2559" s="107">
        <v>1.1000000000000565</v>
      </c>
      <c r="M2559" s="105">
        <v>1553.8132730564384</v>
      </c>
    </row>
    <row r="2560" spans="11:13" x14ac:dyDescent="0.45">
      <c r="K2560" s="65">
        <v>2558</v>
      </c>
      <c r="L2560" s="107">
        <v>-47.399999999999949</v>
      </c>
      <c r="M2560" s="105">
        <v>1545.2823934180999</v>
      </c>
    </row>
    <row r="2561" spans="11:13" x14ac:dyDescent="0.45">
      <c r="K2561" s="65">
        <v>2559</v>
      </c>
      <c r="L2561" s="107">
        <v>5.1514348342607263E-14</v>
      </c>
      <c r="M2561" s="105">
        <v>1554.0646990575913</v>
      </c>
    </row>
    <row r="2562" spans="11:13" x14ac:dyDescent="0.45">
      <c r="K2562" s="65">
        <v>2560</v>
      </c>
      <c r="L2562" s="107">
        <v>-55.49999999999995</v>
      </c>
      <c r="M2562" s="105">
        <v>1544.6503108632457</v>
      </c>
    </row>
    <row r="2563" spans="11:13" x14ac:dyDescent="0.45">
      <c r="K2563" s="65">
        <v>2561</v>
      </c>
      <c r="L2563" s="107">
        <v>-66.199999999999946</v>
      </c>
      <c r="M2563" s="105">
        <v>1543.3564089980662</v>
      </c>
    </row>
    <row r="2564" spans="11:13" x14ac:dyDescent="0.45">
      <c r="K2564" s="65">
        <v>2562</v>
      </c>
      <c r="L2564" s="107">
        <v>5.8619775700208265E-14</v>
      </c>
      <c r="M2564" s="105">
        <v>1555.9122705440777</v>
      </c>
    </row>
    <row r="2565" spans="11:13" x14ac:dyDescent="0.45">
      <c r="K2565" s="65">
        <v>2563</v>
      </c>
      <c r="L2565" s="107">
        <v>54.20000000000006</v>
      </c>
      <c r="M2565" s="105">
        <v>1566.2327969208134</v>
      </c>
    </row>
    <row r="2566" spans="11:13" x14ac:dyDescent="0.45">
      <c r="K2566" s="65">
        <v>2564</v>
      </c>
      <c r="L2566" s="107">
        <v>48.70000000000006</v>
      </c>
      <c r="M2566" s="105">
        <v>1565.7454001392884</v>
      </c>
    </row>
    <row r="2567" spans="11:13" x14ac:dyDescent="0.45">
      <c r="K2567" s="65">
        <v>2565</v>
      </c>
      <c r="L2567" s="107">
        <v>5.8619775700208265E-14</v>
      </c>
      <c r="M2567" s="105">
        <v>1557.4849277384528</v>
      </c>
    </row>
    <row r="2568" spans="11:13" x14ac:dyDescent="0.45">
      <c r="K2568" s="65">
        <v>2566</v>
      </c>
      <c r="L2568" s="107">
        <v>15.700000000000058</v>
      </c>
      <c r="M2568" s="105">
        <v>1560.866018172022</v>
      </c>
    </row>
    <row r="2569" spans="11:13" x14ac:dyDescent="0.45">
      <c r="K2569" s="65">
        <v>2567</v>
      </c>
      <c r="L2569" s="107">
        <v>18.300000000000061</v>
      </c>
      <c r="M2569" s="105">
        <v>1561.8688220629899</v>
      </c>
    </row>
    <row r="2570" spans="11:13" x14ac:dyDescent="0.45">
      <c r="K2570" s="65">
        <v>2568</v>
      </c>
      <c r="L2570" s="107">
        <v>5.8619775700208265E-14</v>
      </c>
      <c r="M2570" s="105">
        <v>1559.1036091306121</v>
      </c>
    </row>
    <row r="2571" spans="11:13" x14ac:dyDescent="0.45">
      <c r="K2571" s="65">
        <v>2569</v>
      </c>
      <c r="L2571" s="107">
        <v>26.800000000000061</v>
      </c>
      <c r="M2571" s="105">
        <v>1564.1369874758284</v>
      </c>
    </row>
    <row r="2572" spans="11:13" x14ac:dyDescent="0.45">
      <c r="K2572" s="65">
        <v>2570</v>
      </c>
      <c r="L2572" s="107">
        <v>-14.899999999999944</v>
      </c>
      <c r="M2572" s="105">
        <v>1556.8101655509734</v>
      </c>
    </row>
    <row r="2573" spans="11:13" x14ac:dyDescent="0.45">
      <c r="K2573" s="65">
        <v>2571</v>
      </c>
      <c r="L2573" s="107">
        <v>5.6843418860808015E-14</v>
      </c>
      <c r="M2573" s="105">
        <v>1559.7153045576674</v>
      </c>
    </row>
    <row r="2574" spans="11:13" x14ac:dyDescent="0.45">
      <c r="K2574" s="65">
        <v>2572</v>
      </c>
      <c r="L2574" s="107">
        <v>57.800000000000054</v>
      </c>
      <c r="M2574" s="105">
        <v>1570.6250127303215</v>
      </c>
    </row>
    <row r="2575" spans="11:13" x14ac:dyDescent="0.45">
      <c r="K2575" s="65">
        <v>2573</v>
      </c>
      <c r="L2575" s="107">
        <v>45.200000000000053</v>
      </c>
      <c r="M2575" s="105">
        <v>1568.7972626539395</v>
      </c>
    </row>
    <row r="2576" spans="11:13" x14ac:dyDescent="0.45">
      <c r="K2576" s="65">
        <v>2574</v>
      </c>
      <c r="L2576" s="107">
        <v>5.1514348342607263E-14</v>
      </c>
      <c r="M2576" s="105">
        <v>1561.1124790780159</v>
      </c>
    </row>
    <row r="2577" spans="11:13" x14ac:dyDescent="0.45">
      <c r="K2577" s="65">
        <v>2575</v>
      </c>
      <c r="L2577" s="107">
        <v>-4.4999999999999485</v>
      </c>
      <c r="M2577" s="105">
        <v>1560.7998042035479</v>
      </c>
    </row>
    <row r="2578" spans="11:13" x14ac:dyDescent="0.45">
      <c r="K2578" s="65">
        <v>2576</v>
      </c>
      <c r="L2578" s="107">
        <v>-28.799999999999947</v>
      </c>
      <c r="M2578" s="105">
        <v>1556.9250053783267</v>
      </c>
    </row>
    <row r="2579" spans="11:13" x14ac:dyDescent="0.45">
      <c r="K2579" s="65">
        <v>2577</v>
      </c>
      <c r="L2579" s="107">
        <v>5.1514348342607263E-14</v>
      </c>
      <c r="M2579" s="105">
        <v>1562.6314553460568</v>
      </c>
    </row>
    <row r="2580" spans="11:13" x14ac:dyDescent="0.45">
      <c r="K2580" s="65">
        <v>2578</v>
      </c>
      <c r="L2580" s="107">
        <v>-19.699999999999946</v>
      </c>
      <c r="M2580" s="105">
        <v>1558.6496666139803</v>
      </c>
    </row>
    <row r="2581" spans="11:13" x14ac:dyDescent="0.45">
      <c r="K2581" s="65">
        <v>2579</v>
      </c>
      <c r="L2581" s="107">
        <v>-1.5999999999999464</v>
      </c>
      <c r="M2581" s="105">
        <v>1561.4957686142964</v>
      </c>
    </row>
    <row r="2582" spans="11:13" x14ac:dyDescent="0.45">
      <c r="K2582" s="65">
        <v>2580</v>
      </c>
      <c r="L2582" s="107">
        <v>5.3734794391857577E-14</v>
      </c>
      <c r="M2582" s="105">
        <v>1561.3547940026106</v>
      </c>
    </row>
    <row r="2583" spans="11:13" x14ac:dyDescent="0.45">
      <c r="K2583" s="65">
        <v>2581</v>
      </c>
      <c r="L2583" s="107">
        <v>-46.799999999999947</v>
      </c>
      <c r="M2583" s="105">
        <v>1552.502665238595</v>
      </c>
    </row>
    <row r="2584" spans="11:13" x14ac:dyDescent="0.45">
      <c r="K2584" s="65">
        <v>2582</v>
      </c>
      <c r="L2584" s="107">
        <v>29.600000000000058</v>
      </c>
      <c r="M2584" s="105">
        <v>1565.8796492471633</v>
      </c>
    </row>
    <row r="2585" spans="11:13" x14ac:dyDescent="0.45">
      <c r="K2585" s="65">
        <v>2583</v>
      </c>
      <c r="L2585" s="107">
        <v>5.8619775700208265E-14</v>
      </c>
      <c r="M2585" s="105">
        <v>1560.0963713516803</v>
      </c>
    </row>
    <row r="2586" spans="11:13" x14ac:dyDescent="0.45">
      <c r="K2586" s="65">
        <v>2584</v>
      </c>
      <c r="L2586" s="107">
        <v>36.800000000000054</v>
      </c>
      <c r="M2586" s="105">
        <v>1566.2937931235701</v>
      </c>
    </row>
    <row r="2587" spans="11:13" x14ac:dyDescent="0.45">
      <c r="K2587" s="65">
        <v>2585</v>
      </c>
      <c r="L2587" s="107">
        <v>0.9000000000000572</v>
      </c>
      <c r="M2587" s="105">
        <v>1559.3680303648287</v>
      </c>
    </row>
    <row r="2588" spans="11:13" x14ac:dyDescent="0.45">
      <c r="K2588" s="65">
        <v>2586</v>
      </c>
      <c r="L2588" s="107">
        <v>5.7176485768195562E-14</v>
      </c>
      <c r="M2588" s="105">
        <v>1558.7838221826396</v>
      </c>
    </row>
    <row r="2589" spans="11:13" x14ac:dyDescent="0.45">
      <c r="K2589" s="65">
        <v>2587</v>
      </c>
      <c r="L2589" s="107">
        <v>0.60000000000005715</v>
      </c>
      <c r="M2589" s="105">
        <v>1559.0851192495438</v>
      </c>
    </row>
    <row r="2590" spans="11:13" x14ac:dyDescent="0.45">
      <c r="K2590" s="65">
        <v>2588</v>
      </c>
      <c r="L2590" s="107">
        <v>18.70000000000006</v>
      </c>
      <c r="M2590" s="105">
        <v>1562.5346085340466</v>
      </c>
    </row>
    <row r="2591" spans="11:13" x14ac:dyDescent="0.45">
      <c r="K2591" s="65">
        <v>2589</v>
      </c>
      <c r="L2591" s="107">
        <v>5.8619775700208265E-14</v>
      </c>
      <c r="M2591" s="105">
        <v>1559.3394008828423</v>
      </c>
    </row>
    <row r="2592" spans="11:13" x14ac:dyDescent="0.45">
      <c r="K2592" s="65">
        <v>2590</v>
      </c>
      <c r="L2592" s="107">
        <v>-18.499999999999943</v>
      </c>
      <c r="M2592" s="105">
        <v>1555.8753644775452</v>
      </c>
    </row>
    <row r="2593" spans="11:13" x14ac:dyDescent="0.45">
      <c r="K2593" s="65">
        <v>2591</v>
      </c>
      <c r="L2593" s="107">
        <v>-63.599999999999945</v>
      </c>
      <c r="M2593" s="105">
        <v>1547.6441122906799</v>
      </c>
    </row>
    <row r="2594" spans="11:13" x14ac:dyDescent="0.45">
      <c r="K2594" s="65">
        <v>2592</v>
      </c>
      <c r="L2594" s="107">
        <v>5.8619775700208265E-14</v>
      </c>
      <c r="M2594" s="105">
        <v>1559.0282476169359</v>
      </c>
    </row>
    <row r="2595" spans="11:13" x14ac:dyDescent="0.45">
      <c r="K2595" s="65">
        <v>2593</v>
      </c>
      <c r="L2595" s="107">
        <v>35.20000000000006</v>
      </c>
      <c r="M2595" s="105">
        <v>1564.6080781312344</v>
      </c>
    </row>
    <row r="2596" spans="11:13" x14ac:dyDescent="0.45">
      <c r="K2596" s="65">
        <v>2594</v>
      </c>
      <c r="L2596" s="107">
        <v>-11.499999999999941</v>
      </c>
      <c r="M2596" s="105">
        <v>1555.412429662447</v>
      </c>
    </row>
    <row r="2597" spans="11:13" x14ac:dyDescent="0.45">
      <c r="K2597" s="65">
        <v>2595</v>
      </c>
      <c r="L2597" s="107">
        <v>5.8619775700208265E-14</v>
      </c>
      <c r="M2597" s="105">
        <v>1556.7479550844723</v>
      </c>
    </row>
    <row r="2598" spans="11:13" x14ac:dyDescent="0.45">
      <c r="K2598" s="65">
        <v>2596</v>
      </c>
      <c r="L2598" s="107">
        <v>28.900000000000055</v>
      </c>
      <c r="M2598" s="105">
        <v>1561.2554673539655</v>
      </c>
    </row>
    <row r="2599" spans="11:13" x14ac:dyDescent="0.45">
      <c r="K2599" s="65">
        <v>2597</v>
      </c>
      <c r="L2599" s="107">
        <v>25.400000000000055</v>
      </c>
      <c r="M2599" s="105">
        <v>1559.9039345498418</v>
      </c>
    </row>
    <row r="2600" spans="11:13" x14ac:dyDescent="0.45">
      <c r="K2600" s="65">
        <v>2598</v>
      </c>
      <c r="L2600" s="107">
        <v>5.8619775700208265E-14</v>
      </c>
      <c r="M2600" s="105">
        <v>1554.6185109425428</v>
      </c>
    </row>
    <row r="2601" spans="11:13" x14ac:dyDescent="0.45">
      <c r="K2601" s="65">
        <v>2599</v>
      </c>
      <c r="L2601" s="107">
        <v>3.3000000000000584</v>
      </c>
      <c r="M2601" s="105">
        <v>1554.5367998768875</v>
      </c>
    </row>
    <row r="2602" spans="11:13" x14ac:dyDescent="0.45">
      <c r="K2602" s="65">
        <v>2600</v>
      </c>
      <c r="L2602" s="107">
        <v>22.70000000000006</v>
      </c>
      <c r="M2602" s="105">
        <v>1557.3535790776261</v>
      </c>
    </row>
    <row r="2603" spans="11:13" x14ac:dyDescent="0.45">
      <c r="K2603" s="65">
        <v>2601</v>
      </c>
      <c r="L2603" s="107">
        <v>5.8619775700208265E-14</v>
      </c>
      <c r="M2603" s="105">
        <v>1552.5754576031604</v>
      </c>
    </row>
    <row r="2604" spans="11:13" x14ac:dyDescent="0.45">
      <c r="K2604" s="65">
        <v>2602</v>
      </c>
      <c r="L2604" s="107">
        <v>9.0000000000000586</v>
      </c>
      <c r="M2604" s="105">
        <v>1554.3960048575414</v>
      </c>
    </row>
    <row r="2605" spans="11:13" x14ac:dyDescent="0.45">
      <c r="K2605" s="65">
        <v>2603</v>
      </c>
      <c r="L2605" s="107">
        <v>-43.599999999999945</v>
      </c>
      <c r="M2605" s="105">
        <v>1545.1176288283962</v>
      </c>
    </row>
    <row r="2606" spans="11:13" x14ac:dyDescent="0.45">
      <c r="K2606" s="65">
        <v>2604</v>
      </c>
      <c r="L2606" s="107">
        <v>5.8619775700208265E-14</v>
      </c>
      <c r="M2606" s="105">
        <v>1553.2109230554258</v>
      </c>
    </row>
    <row r="2607" spans="11:13" x14ac:dyDescent="0.45">
      <c r="K2607" s="65">
        <v>2605</v>
      </c>
      <c r="L2607" s="107">
        <v>27.400000000000055</v>
      </c>
      <c r="M2607" s="105">
        <v>1558.3876575170932</v>
      </c>
    </row>
    <row r="2608" spans="11:13" x14ac:dyDescent="0.45">
      <c r="K2608" s="65">
        <v>2606</v>
      </c>
      <c r="L2608" s="107">
        <v>42.000000000000057</v>
      </c>
      <c r="M2608" s="105">
        <v>1561.2293315719905</v>
      </c>
    </row>
    <row r="2609" spans="11:13" x14ac:dyDescent="0.45">
      <c r="K2609" s="65">
        <v>2607</v>
      </c>
      <c r="L2609" s="107">
        <v>5.8619775700208265E-14</v>
      </c>
      <c r="M2609" s="105">
        <v>1553.8659555825586</v>
      </c>
    </row>
    <row r="2610" spans="11:13" x14ac:dyDescent="0.45">
      <c r="K2610" s="65">
        <v>2608</v>
      </c>
      <c r="L2610" s="107">
        <v>-22.29999999999994</v>
      </c>
      <c r="M2610" s="105">
        <v>1550.0927598490632</v>
      </c>
    </row>
    <row r="2611" spans="11:13" x14ac:dyDescent="0.45">
      <c r="K2611" s="65">
        <v>2609</v>
      </c>
      <c r="L2611" s="107">
        <v>-17.099999999999945</v>
      </c>
      <c r="M2611" s="105">
        <v>1551.2922032899689</v>
      </c>
    </row>
    <row r="2612" spans="11:13" x14ac:dyDescent="0.45">
      <c r="K2612" s="65">
        <v>2610</v>
      </c>
      <c r="L2612" s="107">
        <v>5.8619775700208265E-14</v>
      </c>
      <c r="M2612" s="105">
        <v>1554.6264500702291</v>
      </c>
    </row>
    <row r="2613" spans="11:13" x14ac:dyDescent="0.45">
      <c r="K2613" s="65">
        <v>2611</v>
      </c>
      <c r="L2613" s="107">
        <v>-4.9999999999999414</v>
      </c>
      <c r="M2613" s="105">
        <v>1554.0466913698078</v>
      </c>
    </row>
    <row r="2614" spans="11:13" x14ac:dyDescent="0.45">
      <c r="K2614" s="65">
        <v>2612</v>
      </c>
      <c r="L2614" s="107">
        <v>20.000000000000057</v>
      </c>
      <c r="M2614" s="105">
        <v>1558.8704112215889</v>
      </c>
    </row>
    <row r="2615" spans="11:13" x14ac:dyDescent="0.45">
      <c r="K2615" s="65">
        <v>2613</v>
      </c>
      <c r="L2615" s="107">
        <v>5.8619775700208265E-14</v>
      </c>
      <c r="M2615" s="105">
        <v>1555.5651887542595</v>
      </c>
    </row>
    <row r="2616" spans="11:13" x14ac:dyDescent="0.45">
      <c r="K2616" s="65">
        <v>2614</v>
      </c>
      <c r="L2616" s="107">
        <v>47.500000000000057</v>
      </c>
      <c r="M2616" s="105">
        <v>1564.669797621734</v>
      </c>
    </row>
    <row r="2617" spans="11:13" x14ac:dyDescent="0.45">
      <c r="K2617" s="65">
        <v>2615</v>
      </c>
      <c r="L2617" s="107">
        <v>45.500000000000057</v>
      </c>
      <c r="M2617" s="105">
        <v>1564.8097788360035</v>
      </c>
    </row>
    <row r="2618" spans="11:13" x14ac:dyDescent="0.45">
      <c r="K2618" s="65">
        <v>2616</v>
      </c>
      <c r="L2618" s="107">
        <v>5.8619775700208265E-14</v>
      </c>
      <c r="M2618" s="105">
        <v>1557.1189201629875</v>
      </c>
    </row>
    <row r="2619" spans="11:13" x14ac:dyDescent="0.45">
      <c r="K2619" s="65">
        <v>2617</v>
      </c>
      <c r="L2619" s="107">
        <v>4.2000000000000588</v>
      </c>
      <c r="M2619" s="105">
        <v>1558.4202066420096</v>
      </c>
    </row>
    <row r="2620" spans="11:13" x14ac:dyDescent="0.45">
      <c r="K2620" s="65">
        <v>2618</v>
      </c>
      <c r="L2620" s="107">
        <v>26.20000000000006</v>
      </c>
      <c r="M2620" s="105">
        <v>1562.9176854021575</v>
      </c>
    </row>
    <row r="2621" spans="11:13" x14ac:dyDescent="0.45">
      <c r="K2621" s="65">
        <v>2619</v>
      </c>
      <c r="L2621" s="107">
        <v>5.8619775700208265E-14</v>
      </c>
      <c r="M2621" s="105">
        <v>1558.7121792897447</v>
      </c>
    </row>
    <row r="2622" spans="11:13" x14ac:dyDescent="0.45">
      <c r="K2622" s="65">
        <v>2620</v>
      </c>
      <c r="L2622" s="107">
        <v>46.20000000000006</v>
      </c>
      <c r="M2622" s="105">
        <v>1566.5559062140062</v>
      </c>
    </row>
    <row r="2623" spans="11:13" x14ac:dyDescent="0.45">
      <c r="K2623" s="65">
        <v>2621</v>
      </c>
      <c r="L2623" s="107">
        <v>-5.2999999999999385</v>
      </c>
      <c r="M2623" s="105">
        <v>1556.7665707767221</v>
      </c>
    </row>
    <row r="2624" spans="11:13" x14ac:dyDescent="0.45">
      <c r="K2624" s="65">
        <v>2622</v>
      </c>
      <c r="L2624" s="107">
        <v>6.1284310959308641E-14</v>
      </c>
      <c r="M2624" s="105">
        <v>1557.2599713520617</v>
      </c>
    </row>
    <row r="2625" spans="11:13" x14ac:dyDescent="0.45">
      <c r="K2625" s="65">
        <v>2623</v>
      </c>
      <c r="L2625" s="107">
        <v>5.6000000000000609</v>
      </c>
      <c r="M2625" s="105">
        <v>1557.8164115239492</v>
      </c>
    </row>
    <row r="2626" spans="11:13" x14ac:dyDescent="0.45">
      <c r="K2626" s="65">
        <v>2624</v>
      </c>
      <c r="L2626" s="107">
        <v>23.20000000000006</v>
      </c>
      <c r="M2626" s="105">
        <v>1560.5295130548054</v>
      </c>
    </row>
    <row r="2627" spans="11:13" x14ac:dyDescent="0.45">
      <c r="K2627" s="65">
        <v>2625</v>
      </c>
      <c r="L2627" s="107">
        <v>6.2172489379008766E-14</v>
      </c>
      <c r="M2627" s="105">
        <v>1555.8823359764765</v>
      </c>
    </row>
    <row r="2628" spans="11:13" x14ac:dyDescent="0.45">
      <c r="K2628" s="65">
        <v>2626</v>
      </c>
      <c r="L2628" s="107">
        <v>3.9000000000000621</v>
      </c>
      <c r="M2628" s="105">
        <v>1556.8430419606177</v>
      </c>
    </row>
    <row r="2629" spans="11:13" x14ac:dyDescent="0.45">
      <c r="K2629" s="65">
        <v>2627</v>
      </c>
      <c r="L2629" s="107">
        <v>-36.29999999999994</v>
      </c>
      <c r="M2629" s="105">
        <v>1549.8599837088541</v>
      </c>
    </row>
    <row r="2630" spans="11:13" x14ac:dyDescent="0.45">
      <c r="K2630" s="65">
        <v>2628</v>
      </c>
      <c r="L2630" s="107">
        <v>5.8619775700208265E-14</v>
      </c>
      <c r="M2630" s="105">
        <v>1556.688823806601</v>
      </c>
    </row>
    <row r="2631" spans="11:13" x14ac:dyDescent="0.45">
      <c r="K2631" s="65">
        <v>2629</v>
      </c>
      <c r="L2631" s="107">
        <v>-6.9999999999999414</v>
      </c>
      <c r="M2631" s="105">
        <v>1554.9626908637615</v>
      </c>
    </row>
    <row r="2632" spans="11:13" x14ac:dyDescent="0.45">
      <c r="K2632" s="65">
        <v>2630</v>
      </c>
      <c r="L2632" s="107">
        <v>-35.699999999999946</v>
      </c>
      <c r="M2632" s="105">
        <v>1549.3409147185789</v>
      </c>
    </row>
    <row r="2633" spans="11:13" x14ac:dyDescent="0.45">
      <c r="K2633" s="65">
        <v>2631</v>
      </c>
      <c r="L2633" s="107">
        <v>5.8619775700208265E-14</v>
      </c>
      <c r="M2633" s="105">
        <v>1555.3448692302675</v>
      </c>
    </row>
    <row r="2634" spans="11:13" x14ac:dyDescent="0.45">
      <c r="K2634" s="65">
        <v>2632</v>
      </c>
      <c r="L2634" s="107">
        <v>-7.099999999999941</v>
      </c>
      <c r="M2634" s="105">
        <v>1553.3388000148859</v>
      </c>
    </row>
    <row r="2635" spans="11:13" x14ac:dyDescent="0.45">
      <c r="K2635" s="65">
        <v>2633</v>
      </c>
      <c r="L2635" s="107">
        <v>17.600000000000058</v>
      </c>
      <c r="M2635" s="105">
        <v>1557.0687672147967</v>
      </c>
    </row>
    <row r="2636" spans="11:13" x14ac:dyDescent="0.45">
      <c r="K2636" s="65">
        <v>2634</v>
      </c>
      <c r="L2636" s="107">
        <v>5.8619775700208265E-14</v>
      </c>
      <c r="M2636" s="105">
        <v>1553.1623546115079</v>
      </c>
    </row>
    <row r="2637" spans="11:13" x14ac:dyDescent="0.45">
      <c r="K2637" s="65">
        <v>2635</v>
      </c>
      <c r="L2637" s="107">
        <v>33.000000000000057</v>
      </c>
      <c r="M2637" s="105">
        <v>1558.7953804838389</v>
      </c>
    </row>
    <row r="2638" spans="11:13" x14ac:dyDescent="0.45">
      <c r="K2638" s="65">
        <v>2636</v>
      </c>
      <c r="L2638" s="107">
        <v>33.100000000000058</v>
      </c>
      <c r="M2638" s="105">
        <v>1558.4726082009358</v>
      </c>
    </row>
    <row r="2639" spans="11:13" x14ac:dyDescent="0.45">
      <c r="K2639" s="65">
        <v>2637</v>
      </c>
      <c r="L2639" s="107">
        <v>5.8619775700208265E-14</v>
      </c>
      <c r="M2639" s="105">
        <v>1552.1757725517302</v>
      </c>
    </row>
    <row r="2640" spans="11:13" x14ac:dyDescent="0.45">
      <c r="K2640" s="65">
        <v>2638</v>
      </c>
      <c r="L2640" s="107">
        <v>-12.099999999999941</v>
      </c>
      <c r="M2640" s="105">
        <v>1549.6907179164198</v>
      </c>
    </row>
    <row r="2641" spans="11:13" x14ac:dyDescent="0.45">
      <c r="K2641" s="65">
        <v>2639</v>
      </c>
      <c r="L2641" s="107">
        <v>-12.79999999999994</v>
      </c>
      <c r="M2641" s="105">
        <v>1549.2725736089212</v>
      </c>
    </row>
    <row r="2642" spans="11:13" x14ac:dyDescent="0.45">
      <c r="K2642" s="65">
        <v>2640</v>
      </c>
      <c r="L2642" s="107">
        <v>6.0396132539608516E-14</v>
      </c>
      <c r="M2642" s="105">
        <v>1551.2869381672676</v>
      </c>
    </row>
    <row r="2643" spans="11:13" x14ac:dyDescent="0.45">
      <c r="K2643" s="65">
        <v>2641</v>
      </c>
      <c r="L2643" s="107">
        <v>-13.79999999999994</v>
      </c>
      <c r="M2643" s="105">
        <v>1548.5012165382641</v>
      </c>
    </row>
    <row r="2644" spans="11:13" x14ac:dyDescent="0.45">
      <c r="K2644" s="65">
        <v>2642</v>
      </c>
      <c r="L2644" s="107">
        <v>0.5000000000000604</v>
      </c>
      <c r="M2644" s="105">
        <v>1550.7902092390345</v>
      </c>
    </row>
    <row r="2645" spans="11:13" x14ac:dyDescent="0.45">
      <c r="K2645" s="65">
        <v>2643</v>
      </c>
      <c r="L2645" s="107">
        <v>6.0396132539608516E-14</v>
      </c>
      <c r="M2645" s="105">
        <v>1550.4014679836002</v>
      </c>
    </row>
    <row r="2646" spans="11:13" x14ac:dyDescent="0.45">
      <c r="K2646" s="65">
        <v>2644</v>
      </c>
      <c r="L2646" s="107">
        <v>-2.7999999999999394</v>
      </c>
      <c r="M2646" s="105">
        <v>1550.0870591756986</v>
      </c>
    </row>
    <row r="2647" spans="11:13" x14ac:dyDescent="0.45">
      <c r="K2647" s="65">
        <v>2645</v>
      </c>
      <c r="L2647" s="107">
        <v>-15.699999999999941</v>
      </c>
      <c r="M2647" s="105">
        <v>1547.9565368206445</v>
      </c>
    </row>
    <row r="2648" spans="11:13" x14ac:dyDescent="0.45">
      <c r="K2648" s="65">
        <v>2646</v>
      </c>
      <c r="L2648" s="107">
        <v>5.8619775700208265E-14</v>
      </c>
      <c r="M2648" s="105">
        <v>1550.9867975997206</v>
      </c>
    </row>
    <row r="2649" spans="11:13" x14ac:dyDescent="0.45">
      <c r="K2649" s="65">
        <v>2647</v>
      </c>
      <c r="L2649" s="107">
        <v>10.200000000000058</v>
      </c>
      <c r="M2649" s="105">
        <v>1552.4988768141222</v>
      </c>
    </row>
    <row r="2650" spans="11:13" x14ac:dyDescent="0.45">
      <c r="K2650" s="65">
        <v>2648</v>
      </c>
      <c r="L2650" s="107">
        <v>-37.699999999999946</v>
      </c>
      <c r="M2650" s="105">
        <v>1543.5438835532375</v>
      </c>
    </row>
    <row r="2651" spans="11:13" x14ac:dyDescent="0.45">
      <c r="K2651" s="65">
        <v>2649</v>
      </c>
      <c r="L2651" s="107">
        <v>5.8619775700208265E-14</v>
      </c>
      <c r="M2651" s="105">
        <v>1550.050620251918</v>
      </c>
    </row>
    <row r="2652" spans="11:13" x14ac:dyDescent="0.45">
      <c r="K2652" s="65">
        <v>2650</v>
      </c>
      <c r="L2652" s="107">
        <v>-30.899999999999942</v>
      </c>
      <c r="M2652" s="105">
        <v>1544.6803165304063</v>
      </c>
    </row>
    <row r="2653" spans="11:13" x14ac:dyDescent="0.45">
      <c r="K2653" s="65">
        <v>2651</v>
      </c>
      <c r="L2653" s="107">
        <v>-9.1999999999999407</v>
      </c>
      <c r="M2653" s="105">
        <v>1548.8102346312239</v>
      </c>
    </row>
    <row r="2654" spans="11:13" x14ac:dyDescent="0.45">
      <c r="K2654" s="65">
        <v>2652</v>
      </c>
      <c r="L2654" s="107">
        <v>5.8619775700208265E-14</v>
      </c>
      <c r="M2654" s="105">
        <v>1550.6653732234365</v>
      </c>
    </row>
    <row r="2655" spans="11:13" x14ac:dyDescent="0.45">
      <c r="K2655" s="65">
        <v>2653</v>
      </c>
      <c r="L2655" s="107">
        <v>-49.499999999999943</v>
      </c>
      <c r="M2655" s="105">
        <v>1541.259380984096</v>
      </c>
    </row>
    <row r="2656" spans="11:13" x14ac:dyDescent="0.45">
      <c r="K2656" s="65">
        <v>2654</v>
      </c>
      <c r="L2656" s="107">
        <v>-56.899999999999942</v>
      </c>
      <c r="M2656" s="105">
        <v>1539.4878246981914</v>
      </c>
    </row>
    <row r="2657" spans="11:13" x14ac:dyDescent="0.45">
      <c r="K2657" s="65">
        <v>2655</v>
      </c>
      <c r="L2657" s="107">
        <v>5.8619775700208265E-14</v>
      </c>
      <c r="M2657" s="105">
        <v>1549.3008977500022</v>
      </c>
    </row>
    <row r="2658" spans="11:13" x14ac:dyDescent="0.45">
      <c r="K2658" s="65">
        <v>2656</v>
      </c>
      <c r="L2658" s="107">
        <v>-36.399999999999942</v>
      </c>
      <c r="M2658" s="105">
        <v>1543.3050923635021</v>
      </c>
    </row>
    <row r="2659" spans="11:13" x14ac:dyDescent="0.45">
      <c r="K2659" s="65">
        <v>2657</v>
      </c>
      <c r="L2659" s="107">
        <v>-32.699999999999939</v>
      </c>
      <c r="M2659" s="105">
        <v>1544.5632618093211</v>
      </c>
    </row>
    <row r="2660" spans="11:13" x14ac:dyDescent="0.45">
      <c r="K2660" s="65">
        <v>2658</v>
      </c>
      <c r="L2660" s="107">
        <v>6.5725203057809267E-14</v>
      </c>
      <c r="M2660" s="105">
        <v>1551.0338822384651</v>
      </c>
    </row>
    <row r="2661" spans="11:13" x14ac:dyDescent="0.45">
      <c r="K2661" s="65">
        <v>2659</v>
      </c>
      <c r="L2661" s="107">
        <v>35.000000000000064</v>
      </c>
      <c r="M2661" s="105">
        <v>1556.7876789450343</v>
      </c>
    </row>
    <row r="2662" spans="11:13" x14ac:dyDescent="0.45">
      <c r="K2662" s="65">
        <v>2660</v>
      </c>
      <c r="L2662" s="107">
        <v>-1.2999999999999314</v>
      </c>
      <c r="M2662" s="105">
        <v>1549.672952871364</v>
      </c>
    </row>
    <row r="2663" spans="11:13" x14ac:dyDescent="0.45">
      <c r="K2663" s="65">
        <v>2661</v>
      </c>
      <c r="L2663" s="107">
        <v>6.8611782921834674E-14</v>
      </c>
      <c r="M2663" s="105">
        <v>1549.3689151541359</v>
      </c>
    </row>
    <row r="2664" spans="11:13" x14ac:dyDescent="0.45">
      <c r="K2664" s="65">
        <v>2662</v>
      </c>
      <c r="L2664" s="107">
        <v>-16.59999999999993</v>
      </c>
      <c r="M2664" s="105">
        <v>1546.3787016632111</v>
      </c>
    </row>
    <row r="2665" spans="11:13" x14ac:dyDescent="0.45">
      <c r="K2665" s="65">
        <v>2663</v>
      </c>
      <c r="L2665" s="107">
        <v>-14.599999999999932</v>
      </c>
      <c r="M2665" s="105">
        <v>1546.754429453232</v>
      </c>
    </row>
    <row r="2666" spans="11:13" x14ac:dyDescent="0.45">
      <c r="K2666" s="65">
        <v>2664</v>
      </c>
      <c r="L2666" s="107">
        <v>6.7501559897209518E-14</v>
      </c>
      <c r="M2666" s="105">
        <v>1549.3959028765125</v>
      </c>
    </row>
    <row r="2667" spans="11:13" x14ac:dyDescent="0.45">
      <c r="K2667" s="65">
        <v>2665</v>
      </c>
      <c r="L2667" s="107">
        <v>45.900000000000063</v>
      </c>
      <c r="M2667" s="105">
        <v>1556.9715274592534</v>
      </c>
    </row>
    <row r="2668" spans="11:13" x14ac:dyDescent="0.45">
      <c r="K2668" s="65">
        <v>2666</v>
      </c>
      <c r="L2668" s="107">
        <v>10.500000000000066</v>
      </c>
      <c r="M2668" s="105">
        <v>1549.8676982944978</v>
      </c>
    </row>
    <row r="2669" spans="11:13" x14ac:dyDescent="0.45">
      <c r="K2669" s="65">
        <v>2667</v>
      </c>
      <c r="L2669" s="107">
        <v>6.5725203057809267E-14</v>
      </c>
      <c r="M2669" s="105">
        <v>1547.2884921047307</v>
      </c>
    </row>
    <row r="2670" spans="11:13" x14ac:dyDescent="0.45">
      <c r="K2670" s="65">
        <v>2668</v>
      </c>
      <c r="L2670" s="107">
        <v>45.600000000000065</v>
      </c>
      <c r="M2670" s="105">
        <v>1554.8227611521024</v>
      </c>
    </row>
    <row r="2671" spans="11:13" x14ac:dyDescent="0.45">
      <c r="K2671" s="65">
        <v>2669</v>
      </c>
      <c r="L2671" s="107">
        <v>57.200000000000067</v>
      </c>
      <c r="M2671" s="105">
        <v>1556.1918245851898</v>
      </c>
    </row>
    <row r="2672" spans="11:13" x14ac:dyDescent="0.45">
      <c r="K2672" s="65">
        <v>2670</v>
      </c>
      <c r="L2672" s="107">
        <v>6.5725203057809267E-14</v>
      </c>
      <c r="M2672" s="105">
        <v>1545.1686736376787</v>
      </c>
    </row>
    <row r="2673" spans="11:13" x14ac:dyDescent="0.45">
      <c r="K2673" s="65">
        <v>2671</v>
      </c>
      <c r="L2673" s="107">
        <v>11.400000000000066</v>
      </c>
      <c r="M2673" s="105">
        <v>1547.1776615958527</v>
      </c>
    </row>
    <row r="2674" spans="11:13" x14ac:dyDescent="0.45">
      <c r="K2674" s="65">
        <v>2672</v>
      </c>
      <c r="L2674" s="107">
        <v>49.500000000000064</v>
      </c>
      <c r="M2674" s="105">
        <v>1553.9805956262776</v>
      </c>
    </row>
    <row r="2675" spans="11:13" x14ac:dyDescent="0.45">
      <c r="K2675" s="65">
        <v>2673</v>
      </c>
      <c r="L2675" s="107">
        <v>6.5725203057809267E-14</v>
      </c>
      <c r="M2675" s="105">
        <v>1544.9747120525199</v>
      </c>
    </row>
    <row r="2676" spans="11:13" x14ac:dyDescent="0.45">
      <c r="K2676" s="65">
        <v>2674</v>
      </c>
      <c r="L2676" s="107">
        <v>-3.7999999999999341</v>
      </c>
      <c r="M2676" s="105">
        <v>1543.5948637802048</v>
      </c>
    </row>
    <row r="2677" spans="11:13" x14ac:dyDescent="0.45">
      <c r="K2677" s="65">
        <v>2675</v>
      </c>
      <c r="L2677" s="107">
        <v>-28.299999999999933</v>
      </c>
      <c r="M2677" s="105">
        <v>1538.4972945975237</v>
      </c>
    </row>
    <row r="2678" spans="11:13" x14ac:dyDescent="0.45">
      <c r="K2678" s="65">
        <v>2676</v>
      </c>
      <c r="L2678" s="107">
        <v>6.5725203057809267E-14</v>
      </c>
      <c r="M2678" s="105">
        <v>1542.9343108299386</v>
      </c>
    </row>
    <row r="2679" spans="11:13" x14ac:dyDescent="0.45">
      <c r="K2679" s="65">
        <v>2677</v>
      </c>
      <c r="L2679" s="107">
        <v>42.500000000000064</v>
      </c>
      <c r="M2679" s="105">
        <v>1550.776704964959</v>
      </c>
    </row>
    <row r="2680" spans="11:13" x14ac:dyDescent="0.45">
      <c r="K2680" s="65">
        <v>2678</v>
      </c>
      <c r="L2680" s="107">
        <v>-3.8999999999999329</v>
      </c>
      <c r="M2680" s="105">
        <v>1542.5700447351692</v>
      </c>
    </row>
    <row r="2681" spans="11:13" x14ac:dyDescent="0.45">
      <c r="K2681" s="65">
        <v>2679</v>
      </c>
      <c r="L2681" s="107">
        <v>6.7057470687359455E-14</v>
      </c>
      <c r="M2681" s="105">
        <v>1543.466624466758</v>
      </c>
    </row>
    <row r="2682" spans="11:13" x14ac:dyDescent="0.45">
      <c r="K2682" s="65">
        <v>2680</v>
      </c>
      <c r="L2682" s="107">
        <v>-25.199999999999932</v>
      </c>
      <c r="M2682" s="105">
        <v>1538.5918247199575</v>
      </c>
    </row>
    <row r="2683" spans="11:13" x14ac:dyDescent="0.45">
      <c r="K2683" s="65">
        <v>2681</v>
      </c>
      <c r="L2683" s="107">
        <v>1.8000000000000664</v>
      </c>
      <c r="M2683" s="105">
        <v>1543.1422737716377</v>
      </c>
    </row>
    <row r="2684" spans="11:13" x14ac:dyDescent="0.45">
      <c r="K2684" s="65">
        <v>2682</v>
      </c>
      <c r="L2684" s="107">
        <v>6.6391336872584361E-14</v>
      </c>
      <c r="M2684" s="105">
        <v>1542.481420129008</v>
      </c>
    </row>
    <row r="2685" spans="11:13" x14ac:dyDescent="0.45">
      <c r="K2685" s="65">
        <v>2683</v>
      </c>
      <c r="L2685" s="107">
        <v>44.400000000000063</v>
      </c>
      <c r="M2685" s="105">
        <v>1550.1405316082339</v>
      </c>
    </row>
    <row r="2686" spans="11:13" x14ac:dyDescent="0.45">
      <c r="K2686" s="65">
        <v>2684</v>
      </c>
      <c r="L2686" s="107">
        <v>3.0000000000000657</v>
      </c>
      <c r="M2686" s="105">
        <v>1542.3096884185845</v>
      </c>
    </row>
    <row r="2687" spans="11:13" x14ac:dyDescent="0.45">
      <c r="K2687" s="65">
        <v>2685</v>
      </c>
      <c r="L2687" s="107">
        <v>6.5725203057809267E-14</v>
      </c>
      <c r="M2687" s="105">
        <v>1541.437830288073</v>
      </c>
    </row>
    <row r="2688" spans="11:13" x14ac:dyDescent="0.45">
      <c r="K2688" s="65">
        <v>2686</v>
      </c>
      <c r="L2688" s="107">
        <v>26.200000000000067</v>
      </c>
      <c r="M2688" s="105">
        <v>1545.5812033063446</v>
      </c>
    </row>
    <row r="2689" spans="11:13" x14ac:dyDescent="0.45">
      <c r="K2689" s="65">
        <v>2687</v>
      </c>
      <c r="L2689" s="107">
        <v>-15.399999999999936</v>
      </c>
      <c r="M2689" s="105">
        <v>1537.4957160865065</v>
      </c>
    </row>
    <row r="2690" spans="11:13" x14ac:dyDescent="0.45">
      <c r="K2690" s="65">
        <v>2688</v>
      </c>
      <c r="L2690" s="107">
        <v>6.3948846218409017E-14</v>
      </c>
      <c r="M2690" s="105">
        <v>1539.7187417899875</v>
      </c>
    </row>
    <row r="2691" spans="11:13" x14ac:dyDescent="0.45">
      <c r="K2691" s="65">
        <v>2689</v>
      </c>
      <c r="L2691" s="107">
        <v>0.90000000000006397</v>
      </c>
      <c r="M2691" s="105">
        <v>1539.4504293392476</v>
      </c>
    </row>
    <row r="2692" spans="11:13" x14ac:dyDescent="0.45">
      <c r="K2692" s="65">
        <v>2690</v>
      </c>
      <c r="L2692" s="107">
        <v>41.800000000000061</v>
      </c>
      <c r="M2692" s="105">
        <v>1546.3837267632121</v>
      </c>
    </row>
    <row r="2693" spans="11:13" x14ac:dyDescent="0.45">
      <c r="K2693" s="65">
        <v>2691</v>
      </c>
      <c r="L2693" s="107">
        <v>6.5725203057809267E-14</v>
      </c>
      <c r="M2693" s="105">
        <v>1538.3894244026328</v>
      </c>
    </row>
    <row r="2694" spans="11:13" x14ac:dyDescent="0.45">
      <c r="K2694" s="65">
        <v>2692</v>
      </c>
      <c r="L2694" s="107">
        <v>34.500000000000064</v>
      </c>
      <c r="M2694" s="105">
        <v>1545.281087856217</v>
      </c>
    </row>
    <row r="2695" spans="11:13" x14ac:dyDescent="0.45">
      <c r="K2695" s="65">
        <v>2693</v>
      </c>
      <c r="L2695" s="107">
        <v>29.100000000000065</v>
      </c>
      <c r="M2695" s="105">
        <v>1544.9494013290798</v>
      </c>
    </row>
    <row r="2696" spans="11:13" x14ac:dyDescent="0.45">
      <c r="K2696" s="65">
        <v>2694</v>
      </c>
      <c r="L2696" s="107">
        <v>6.5725203057809267E-14</v>
      </c>
      <c r="M2696" s="105">
        <v>1540.3537049211054</v>
      </c>
    </row>
    <row r="2697" spans="11:13" x14ac:dyDescent="0.45">
      <c r="K2697" s="65">
        <v>2695</v>
      </c>
      <c r="L2697" s="107">
        <v>2.4000000000000656</v>
      </c>
      <c r="M2697" s="105">
        <v>1541.4555826915787</v>
      </c>
    </row>
    <row r="2698" spans="11:13" x14ac:dyDescent="0.45">
      <c r="K2698" s="65">
        <v>2696</v>
      </c>
      <c r="L2698" s="107">
        <v>17.000000000000064</v>
      </c>
      <c r="M2698" s="105">
        <v>1544.7468491954291</v>
      </c>
    </row>
    <row r="2699" spans="11:13" x14ac:dyDescent="0.45">
      <c r="K2699" s="65">
        <v>2697</v>
      </c>
      <c r="L2699" s="107">
        <v>6.5725203057809267E-14</v>
      </c>
      <c r="M2699" s="105">
        <v>1542.3303681002565</v>
      </c>
    </row>
    <row r="2700" spans="11:13" x14ac:dyDescent="0.45">
      <c r="K2700" s="65">
        <v>2698</v>
      </c>
      <c r="L2700" s="107">
        <v>-7.1999999999999345</v>
      </c>
      <c r="M2700" s="105">
        <v>1540.9963858916549</v>
      </c>
    </row>
    <row r="2701" spans="11:13" x14ac:dyDescent="0.45">
      <c r="K2701" s="65">
        <v>2699</v>
      </c>
      <c r="L2701" s="107">
        <v>-42.79999999999994</v>
      </c>
      <c r="M2701" s="105">
        <v>1534.5584075763049</v>
      </c>
    </row>
    <row r="2702" spans="11:13" x14ac:dyDescent="0.45">
      <c r="K2702" s="65">
        <v>2700</v>
      </c>
      <c r="L2702" s="107">
        <v>5.8619775700208265E-14</v>
      </c>
      <c r="M2702" s="105">
        <v>1542.2710571308471</v>
      </c>
    </row>
    <row r="2703" spans="11:13" x14ac:dyDescent="0.45">
      <c r="K2703" s="65">
        <v>2701</v>
      </c>
      <c r="L2703" s="107">
        <v>-26.699999999999939</v>
      </c>
      <c r="M2703" s="105">
        <v>1537.961430788062</v>
      </c>
    </row>
    <row r="2704" spans="11:13" x14ac:dyDescent="0.45">
      <c r="K2704" s="65">
        <v>2702</v>
      </c>
      <c r="L2704" s="107">
        <v>-34.79999999999994</v>
      </c>
      <c r="M2704" s="105">
        <v>1537.0256622033337</v>
      </c>
    </row>
    <row r="2705" spans="11:13" x14ac:dyDescent="0.45">
      <c r="K2705" s="65">
        <v>2703</v>
      </c>
      <c r="L2705" s="107">
        <v>5.8619775700208265E-14</v>
      </c>
      <c r="M2705" s="105">
        <v>1543.8175082301136</v>
      </c>
    </row>
    <row r="2706" spans="11:13" x14ac:dyDescent="0.45">
      <c r="K2706" s="65">
        <v>2704</v>
      </c>
      <c r="L2706" s="107">
        <v>-18.999999999999943</v>
      </c>
      <c r="M2706" s="105">
        <v>1539.516603180733</v>
      </c>
    </row>
    <row r="2707" spans="11:13" x14ac:dyDescent="0.45">
      <c r="K2707" s="65">
        <v>2705</v>
      </c>
      <c r="L2707" s="107">
        <v>5.8619775700208265E-14</v>
      </c>
      <c r="M2707" s="105">
        <v>1542.0815035616486</v>
      </c>
    </row>
    <row r="2708" spans="11:13" x14ac:dyDescent="0.45">
      <c r="K2708" s="65">
        <v>2706</v>
      </c>
      <c r="L2708" s="107">
        <v>5.8619775700208265E-14</v>
      </c>
      <c r="M2708" s="105">
        <v>1541.2110145402787</v>
      </c>
    </row>
    <row r="2709" spans="11:13" x14ac:dyDescent="0.45">
      <c r="K2709" s="65">
        <v>2707</v>
      </c>
      <c r="L2709" s="107">
        <v>6.6000000000000583</v>
      </c>
      <c r="M2709" s="105">
        <v>1542.325748453037</v>
      </c>
    </row>
    <row r="2710" spans="11:13" x14ac:dyDescent="0.45">
      <c r="K2710" s="65">
        <v>2708</v>
      </c>
      <c r="L2710" s="107">
        <v>-18.199999999999946</v>
      </c>
      <c r="M2710" s="105">
        <v>1537.7817939623187</v>
      </c>
    </row>
    <row r="2711" spans="11:13" x14ac:dyDescent="0.45">
      <c r="K2711" s="65">
        <v>2709</v>
      </c>
      <c r="L2711" s="107">
        <v>5.5067062021407764E-14</v>
      </c>
      <c r="M2711" s="105">
        <v>1541.0051031985447</v>
      </c>
    </row>
    <row r="2712" spans="11:13" x14ac:dyDescent="0.45">
      <c r="K2712" s="65">
        <v>2710</v>
      </c>
      <c r="L2712" s="107">
        <v>-36.599999999999952</v>
      </c>
      <c r="M2712" s="105">
        <v>1534.4110725793535</v>
      </c>
    </row>
    <row r="2713" spans="11:13" x14ac:dyDescent="0.45">
      <c r="K2713" s="65">
        <v>2711</v>
      </c>
      <c r="L2713" s="107">
        <v>1.8000000000000487</v>
      </c>
      <c r="M2713" s="105">
        <v>1541.3566061438773</v>
      </c>
    </row>
    <row r="2714" spans="11:13" x14ac:dyDescent="0.45">
      <c r="K2714" s="65">
        <v>2712</v>
      </c>
      <c r="L2714" s="107">
        <v>4.8627768478581856E-14</v>
      </c>
      <c r="M2714" s="105">
        <v>1541.024466507014</v>
      </c>
    </row>
    <row r="2715" spans="11:13" x14ac:dyDescent="0.45">
      <c r="K2715" s="65">
        <v>2713</v>
      </c>
      <c r="L2715" s="107">
        <v>23.50000000000005</v>
      </c>
      <c r="M2715" s="105">
        <v>1545.2483197079719</v>
      </c>
    </row>
    <row r="2716" spans="11:13" x14ac:dyDescent="0.45">
      <c r="K2716" s="65">
        <v>2714</v>
      </c>
      <c r="L2716" s="107">
        <v>29.900000000000048</v>
      </c>
      <c r="M2716" s="105">
        <v>1546.368829789724</v>
      </c>
    </row>
    <row r="2717" spans="11:13" x14ac:dyDescent="0.45">
      <c r="K2717" s="65">
        <v>2715</v>
      </c>
      <c r="L2717" s="107">
        <v>5.1514348342607263E-14</v>
      </c>
      <c r="M2717" s="105">
        <v>1540.9486168109856</v>
      </c>
    </row>
    <row r="2718" spans="11:13" x14ac:dyDescent="0.45">
      <c r="K2718" s="65">
        <v>2716</v>
      </c>
      <c r="L2718" s="107">
        <v>36.200000000000053</v>
      </c>
      <c r="M2718" s="105">
        <v>1547.6989251101197</v>
      </c>
    </row>
    <row r="2719" spans="11:13" x14ac:dyDescent="0.45">
      <c r="K2719" s="65">
        <v>2717</v>
      </c>
      <c r="L2719" s="107">
        <v>9.9000000000000536</v>
      </c>
      <c r="M2719" s="105">
        <v>1543.1587315594591</v>
      </c>
    </row>
    <row r="2720" spans="11:13" x14ac:dyDescent="0.45">
      <c r="K2720" s="65">
        <v>2718</v>
      </c>
      <c r="L2720" s="107">
        <v>5.3290705182007514E-14</v>
      </c>
      <c r="M2720" s="105">
        <v>1541.5977791701023</v>
      </c>
    </row>
    <row r="2721" spans="11:13" x14ac:dyDescent="0.45">
      <c r="K2721" s="65">
        <v>2719</v>
      </c>
      <c r="L2721" s="107">
        <v>-32.49999999999995</v>
      </c>
      <c r="M2721" s="105">
        <v>1535.3001924950818</v>
      </c>
    </row>
    <row r="2722" spans="11:13" x14ac:dyDescent="0.45">
      <c r="K2722" s="65">
        <v>2720</v>
      </c>
      <c r="L2722" s="107">
        <v>-30.399999999999949</v>
      </c>
      <c r="M2722" s="105">
        <v>1535.2683913401113</v>
      </c>
    </row>
    <row r="2723" spans="11:13" x14ac:dyDescent="0.45">
      <c r="K2723" s="65">
        <v>2721</v>
      </c>
      <c r="L2723" s="107">
        <v>5.1514348342607263E-14</v>
      </c>
      <c r="M2723" s="105">
        <v>1540.3307809920707</v>
      </c>
    </row>
    <row r="2724" spans="11:13" x14ac:dyDescent="0.45">
      <c r="K2724" s="65">
        <v>2722</v>
      </c>
      <c r="L2724" s="107">
        <v>42.400000000000048</v>
      </c>
      <c r="M2724" s="105">
        <v>1547.6907963061183</v>
      </c>
    </row>
    <row r="2725" spans="11:13" x14ac:dyDescent="0.45">
      <c r="K2725" s="65">
        <v>2723</v>
      </c>
      <c r="L2725" s="107">
        <v>34.100000000000051</v>
      </c>
      <c r="M2725" s="105">
        <v>1545.8806515282815</v>
      </c>
    </row>
    <row r="2726" spans="11:13" x14ac:dyDescent="0.45">
      <c r="K2726" s="65">
        <v>2724</v>
      </c>
      <c r="L2726" s="107">
        <v>5.1514348342607263E-14</v>
      </c>
      <c r="M2726" s="105">
        <v>1539.4373676191119</v>
      </c>
    </row>
    <row r="2727" spans="11:13" x14ac:dyDescent="0.45">
      <c r="K2727" s="65">
        <v>2725</v>
      </c>
      <c r="L2727" s="107">
        <v>32.900000000000048</v>
      </c>
      <c r="M2727" s="105">
        <v>1545.0927434133973</v>
      </c>
    </row>
    <row r="2728" spans="11:13" x14ac:dyDescent="0.45">
      <c r="K2728" s="65">
        <v>2726</v>
      </c>
      <c r="L2728" s="107">
        <v>37.100000000000051</v>
      </c>
      <c r="M2728" s="105">
        <v>1545.5481869529169</v>
      </c>
    </row>
    <row r="2729" spans="11:13" x14ac:dyDescent="0.45">
      <c r="K2729" s="65">
        <v>2727</v>
      </c>
      <c r="L2729" s="107">
        <v>5.1514348342607263E-14</v>
      </c>
      <c r="M2729" s="105">
        <v>1538.5668978311994</v>
      </c>
    </row>
    <row r="2730" spans="11:13" x14ac:dyDescent="0.45">
      <c r="K2730" s="65">
        <v>2728</v>
      </c>
      <c r="L2730" s="107">
        <v>-31.899999999999949</v>
      </c>
      <c r="M2730" s="105">
        <v>1532.1734964442121</v>
      </c>
    </row>
    <row r="2731" spans="11:13" x14ac:dyDescent="0.45">
      <c r="K2731" s="65">
        <v>2729</v>
      </c>
      <c r="L2731" s="107">
        <v>-36.699999999999946</v>
      </c>
      <c r="M2731" s="105">
        <v>1530.6964554655469</v>
      </c>
    </row>
    <row r="2732" spans="11:13" x14ac:dyDescent="0.45">
      <c r="K2732" s="65">
        <v>2730</v>
      </c>
      <c r="L2732" s="107">
        <v>5.8619775700208265E-14</v>
      </c>
      <c r="M2732" s="105">
        <v>1536.6982767327536</v>
      </c>
    </row>
    <row r="2733" spans="11:13" x14ac:dyDescent="0.45">
      <c r="K2733" s="65">
        <v>2731</v>
      </c>
      <c r="L2733" s="107">
        <v>50.100000000000058</v>
      </c>
      <c r="M2733" s="105">
        <v>1545.7540870723572</v>
      </c>
    </row>
    <row r="2734" spans="11:13" x14ac:dyDescent="0.45">
      <c r="K2734" s="65">
        <v>2732</v>
      </c>
      <c r="L2734" s="107">
        <v>39.600000000000058</v>
      </c>
      <c r="M2734" s="105">
        <v>1543.8475625499229</v>
      </c>
    </row>
    <row r="2735" spans="11:13" x14ac:dyDescent="0.45">
      <c r="K2735" s="65">
        <v>2733</v>
      </c>
      <c r="L2735" s="107">
        <v>5.8619775700208265E-14</v>
      </c>
      <c r="M2735" s="105">
        <v>1536.7144771746234</v>
      </c>
    </row>
    <row r="2736" spans="11:13" x14ac:dyDescent="0.45">
      <c r="K2736" s="65">
        <v>2734</v>
      </c>
      <c r="L2736" s="107">
        <v>6.400000000000059</v>
      </c>
      <c r="M2736" s="105">
        <v>1538.0901903115757</v>
      </c>
    </row>
    <row r="2737" spans="11:13" x14ac:dyDescent="0.45">
      <c r="K2737" s="65">
        <v>2735</v>
      </c>
      <c r="L2737" s="107">
        <v>-23.499999999999943</v>
      </c>
      <c r="M2737" s="105">
        <v>1532.9236491697063</v>
      </c>
    </row>
    <row r="2738" spans="11:13" x14ac:dyDescent="0.45">
      <c r="K2738" s="65">
        <v>2736</v>
      </c>
      <c r="L2738" s="107">
        <v>5.8619775700208265E-14</v>
      </c>
      <c r="M2738" s="105">
        <v>1537.400107274688</v>
      </c>
    </row>
    <row r="2739" spans="11:13" x14ac:dyDescent="0.45">
      <c r="K2739" s="65">
        <v>2737</v>
      </c>
      <c r="L2739" s="107">
        <v>-3.5999999999999415</v>
      </c>
      <c r="M2739" s="105">
        <v>1536.9777066310398</v>
      </c>
    </row>
    <row r="2740" spans="11:13" x14ac:dyDescent="0.45">
      <c r="K2740" s="65">
        <v>2738</v>
      </c>
      <c r="L2740" s="107">
        <v>18.000000000000057</v>
      </c>
      <c r="M2740" s="105">
        <v>1541.0938403912537</v>
      </c>
    </row>
    <row r="2741" spans="11:13" x14ac:dyDescent="0.45">
      <c r="K2741" s="65">
        <v>2739</v>
      </c>
      <c r="L2741" s="107">
        <v>5.8619775700208265E-14</v>
      </c>
      <c r="M2741" s="105">
        <v>1538.0572773489062</v>
      </c>
    </row>
    <row r="2742" spans="11:13" x14ac:dyDescent="0.45">
      <c r="K2742" s="65">
        <v>2740</v>
      </c>
      <c r="L2742" s="107">
        <v>9.400000000000059</v>
      </c>
      <c r="M2742" s="105">
        <v>1539.4489336848128</v>
      </c>
    </row>
    <row r="2743" spans="11:13" x14ac:dyDescent="0.45">
      <c r="K2743" s="65">
        <v>2741</v>
      </c>
      <c r="L2743" s="107">
        <v>47.300000000000054</v>
      </c>
      <c r="M2743" s="105">
        <v>1545.9622400827038</v>
      </c>
    </row>
    <row r="2744" spans="11:13" x14ac:dyDescent="0.45">
      <c r="K2744" s="65">
        <v>2742</v>
      </c>
      <c r="L2744" s="107">
        <v>5.8619775700208265E-14</v>
      </c>
      <c r="M2744" s="105">
        <v>1537.1004666422077</v>
      </c>
    </row>
    <row r="2745" spans="11:13" x14ac:dyDescent="0.45">
      <c r="K2745" s="65">
        <v>2743</v>
      </c>
      <c r="L2745" s="107">
        <v>-13.199999999999941</v>
      </c>
      <c r="M2745" s="105">
        <v>1534.4298638423545</v>
      </c>
    </row>
    <row r="2746" spans="11:13" x14ac:dyDescent="0.45">
      <c r="K2746" s="65">
        <v>2744</v>
      </c>
      <c r="L2746" s="107">
        <v>-13.499999999999941</v>
      </c>
      <c r="M2746" s="105">
        <v>1534.0972846593004</v>
      </c>
    </row>
    <row r="2747" spans="11:13" x14ac:dyDescent="0.45">
      <c r="K2747" s="65">
        <v>2745</v>
      </c>
      <c r="L2747" s="107">
        <v>5.8619775700208265E-14</v>
      </c>
      <c r="M2747" s="105">
        <v>1536.2507009513445</v>
      </c>
    </row>
    <row r="2748" spans="11:13" x14ac:dyDescent="0.45">
      <c r="K2748" s="65">
        <v>2746</v>
      </c>
      <c r="L2748" s="107">
        <v>-28.999999999999943</v>
      </c>
      <c r="M2748" s="105">
        <v>1531.0411967456364</v>
      </c>
    </row>
    <row r="2749" spans="11:13" x14ac:dyDescent="0.45">
      <c r="K2749" s="65">
        <v>2747</v>
      </c>
      <c r="L2749" s="107">
        <v>49.300000000000054</v>
      </c>
      <c r="M2749" s="105">
        <v>1545.1769495651627</v>
      </c>
    </row>
    <row r="2750" spans="11:13" x14ac:dyDescent="0.45">
      <c r="K2750" s="65">
        <v>2748</v>
      </c>
      <c r="L2750" s="107">
        <v>5.8619775700208265E-14</v>
      </c>
      <c r="M2750" s="105">
        <v>1536.2598878677718</v>
      </c>
    </row>
    <row r="2751" spans="11:13" x14ac:dyDescent="0.45">
      <c r="K2751" s="65">
        <v>2749</v>
      </c>
      <c r="L2751" s="107">
        <v>15.600000000000058</v>
      </c>
      <c r="M2751" s="105">
        <v>1539.7983285405651</v>
      </c>
    </row>
    <row r="2752" spans="11:13" x14ac:dyDescent="0.45">
      <c r="K2752" s="65">
        <v>2750</v>
      </c>
      <c r="L2752" s="107">
        <v>52.500000000000057</v>
      </c>
      <c r="M2752" s="105">
        <v>1547.1495385693217</v>
      </c>
    </row>
    <row r="2753" spans="11:13" x14ac:dyDescent="0.45">
      <c r="K2753" s="65">
        <v>2751</v>
      </c>
      <c r="L2753" s="107">
        <v>5.8619775700208265E-14</v>
      </c>
      <c r="M2753" s="105">
        <v>1538.3646413379058</v>
      </c>
    </row>
    <row r="2754" spans="11:13" x14ac:dyDescent="0.45">
      <c r="K2754" s="65">
        <v>2752</v>
      </c>
      <c r="L2754" s="107">
        <v>-1.4999999999999414</v>
      </c>
      <c r="M2754" s="105">
        <v>1538.8244534898784</v>
      </c>
    </row>
    <row r="2755" spans="11:13" x14ac:dyDescent="0.45">
      <c r="K2755" s="65">
        <v>2753</v>
      </c>
      <c r="L2755" s="107">
        <v>20.20000000000006</v>
      </c>
      <c r="M2755" s="105">
        <v>1543.4575067689391</v>
      </c>
    </row>
    <row r="2756" spans="11:13" x14ac:dyDescent="0.45">
      <c r="K2756" s="65">
        <v>2754</v>
      </c>
      <c r="L2756" s="107">
        <v>5.8619775700208265E-14</v>
      </c>
      <c r="M2756" s="105">
        <v>1540.5207617283254</v>
      </c>
    </row>
    <row r="2757" spans="11:13" x14ac:dyDescent="0.45">
      <c r="K2757" s="65">
        <v>2755</v>
      </c>
      <c r="L2757" s="107">
        <v>-29.999999999999943</v>
      </c>
      <c r="M2757" s="105">
        <v>1535.8376371579554</v>
      </c>
    </row>
    <row r="2758" spans="11:13" x14ac:dyDescent="0.45">
      <c r="K2758" s="65">
        <v>2756</v>
      </c>
      <c r="L2758" s="107">
        <v>1.0000000000000586</v>
      </c>
      <c r="M2758" s="105">
        <v>1542.1626113350078</v>
      </c>
    </row>
    <row r="2759" spans="11:13" x14ac:dyDescent="0.45">
      <c r="K2759" s="65">
        <v>2757</v>
      </c>
      <c r="L2759" s="107">
        <v>5.8619775700208265E-14</v>
      </c>
      <c r="M2759" s="105">
        <v>1542.6896356669977</v>
      </c>
    </row>
    <row r="2760" spans="11:13" x14ac:dyDescent="0.45">
      <c r="K2760" s="65">
        <v>2758</v>
      </c>
      <c r="L2760" s="107">
        <v>-55.999999999999943</v>
      </c>
      <c r="M2760" s="105">
        <v>1533.1094978529957</v>
      </c>
    </row>
    <row r="2761" spans="11:13" x14ac:dyDescent="0.45">
      <c r="K2761" s="65">
        <v>2759</v>
      </c>
      <c r="L2761" s="107">
        <v>-46.499999999999943</v>
      </c>
      <c r="M2761" s="105">
        <v>1535.3768408658777</v>
      </c>
    </row>
    <row r="2762" spans="11:13" x14ac:dyDescent="0.45">
      <c r="K2762" s="65">
        <v>2760</v>
      </c>
      <c r="L2762" s="107">
        <v>5.8619775700208265E-14</v>
      </c>
      <c r="M2762" s="105">
        <v>1544.2905798206825</v>
      </c>
    </row>
    <row r="2763" spans="11:13" x14ac:dyDescent="0.45">
      <c r="K2763" s="65">
        <v>2761</v>
      </c>
      <c r="L2763" s="107">
        <v>-22.29999999999994</v>
      </c>
      <c r="M2763" s="105">
        <v>1540.7668363417583</v>
      </c>
    </row>
    <row r="2764" spans="11:13" x14ac:dyDescent="0.45">
      <c r="K2764" s="65">
        <v>2762</v>
      </c>
      <c r="L2764" s="107">
        <v>-19.099999999999945</v>
      </c>
      <c r="M2764" s="105">
        <v>1541.8542353237078</v>
      </c>
    </row>
    <row r="2765" spans="11:13" x14ac:dyDescent="0.45">
      <c r="K2765" s="65">
        <v>2763</v>
      </c>
      <c r="L2765" s="107">
        <v>5.8619775700208265E-14</v>
      </c>
      <c r="M2765" s="105">
        <v>1545.7971099117656</v>
      </c>
    </row>
    <row r="2766" spans="11:13" x14ac:dyDescent="0.45">
      <c r="K2766" s="65">
        <v>2764</v>
      </c>
      <c r="L2766" s="107">
        <v>-48.599999999999945</v>
      </c>
      <c r="M2766" s="105">
        <v>1536.5043272522951</v>
      </c>
    </row>
    <row r="2767" spans="11:13" x14ac:dyDescent="0.45">
      <c r="K2767" s="65">
        <v>2765</v>
      </c>
      <c r="L2767" s="107">
        <v>-48.799999999999947</v>
      </c>
      <c r="M2767" s="105">
        <v>1535.9793012887812</v>
      </c>
    </row>
    <row r="2768" spans="11:13" x14ac:dyDescent="0.45">
      <c r="K2768" s="65">
        <v>2766</v>
      </c>
      <c r="L2768" s="107">
        <v>5.1514348342607263E-14</v>
      </c>
      <c r="M2768" s="105">
        <v>1544.2774254810486</v>
      </c>
    </row>
    <row r="2769" spans="11:13" x14ac:dyDescent="0.45">
      <c r="K2769" s="65">
        <v>2767</v>
      </c>
      <c r="L2769" s="107">
        <v>-29.199999999999946</v>
      </c>
      <c r="M2769" s="105">
        <v>1538.4857609281623</v>
      </c>
    </row>
    <row r="2770" spans="11:13" x14ac:dyDescent="0.45">
      <c r="K2770" s="65">
        <v>2768</v>
      </c>
      <c r="L2770" s="107">
        <v>-30.699999999999946</v>
      </c>
      <c r="M2770" s="105">
        <v>1537.7148463625933</v>
      </c>
    </row>
    <row r="2771" spans="11:13" x14ac:dyDescent="0.45">
      <c r="K2771" s="65">
        <v>2769</v>
      </c>
      <c r="L2771" s="107">
        <v>5.1514348342607263E-14</v>
      </c>
      <c r="M2771" s="105">
        <v>1542.7445572844179</v>
      </c>
    </row>
    <row r="2772" spans="11:13" x14ac:dyDescent="0.45">
      <c r="K2772" s="65">
        <v>2770</v>
      </c>
      <c r="L2772" s="107">
        <v>-20.599999999999952</v>
      </c>
      <c r="M2772" s="105">
        <v>1538.9540899407114</v>
      </c>
    </row>
    <row r="2773" spans="11:13" x14ac:dyDescent="0.45">
      <c r="K2773" s="65">
        <v>2771</v>
      </c>
      <c r="L2773" s="107">
        <v>39.600000000000051</v>
      </c>
      <c r="M2773" s="105">
        <v>1549.730365401067</v>
      </c>
    </row>
    <row r="2774" spans="11:13" x14ac:dyDescent="0.45">
      <c r="K2774" s="65">
        <v>2772</v>
      </c>
      <c r="L2774" s="107">
        <v>5.1514348342607263E-14</v>
      </c>
      <c r="M2774" s="105">
        <v>1542.4779832086606</v>
      </c>
    </row>
    <row r="2775" spans="11:13" x14ac:dyDescent="0.45">
      <c r="K2775" s="65">
        <v>2773</v>
      </c>
      <c r="L2775" s="107">
        <v>34.400000000000048</v>
      </c>
      <c r="M2775" s="105">
        <v>1549.0871153094085</v>
      </c>
    </row>
    <row r="2776" spans="11:13" x14ac:dyDescent="0.45">
      <c r="K2776" s="65">
        <v>2774</v>
      </c>
      <c r="L2776" s="107">
        <v>22.900000000000048</v>
      </c>
      <c r="M2776" s="105">
        <v>1547.394592617552</v>
      </c>
    </row>
    <row r="2777" spans="11:13" x14ac:dyDescent="0.45">
      <c r="K2777" s="65">
        <v>2775</v>
      </c>
      <c r="L2777" s="107">
        <v>5.1514348342607263E-14</v>
      </c>
      <c r="M2777" s="105">
        <v>1543.6602250618466</v>
      </c>
    </row>
    <row r="2778" spans="11:13" x14ac:dyDescent="0.45">
      <c r="K2778" s="65">
        <v>2776</v>
      </c>
      <c r="L2778" s="107">
        <v>4.2000000000000517</v>
      </c>
      <c r="M2778" s="105">
        <v>1544.8262637114756</v>
      </c>
    </row>
    <row r="2779" spans="11:13" x14ac:dyDescent="0.45">
      <c r="K2779" s="65">
        <v>2777</v>
      </c>
      <c r="L2779" s="107">
        <v>34.400000000000048</v>
      </c>
      <c r="M2779" s="105">
        <v>1550.6653061292068</v>
      </c>
    </row>
    <row r="2780" spans="11:13" x14ac:dyDescent="0.45">
      <c r="K2780" s="65">
        <v>2778</v>
      </c>
      <c r="L2780" s="107">
        <v>5.1514348342607263E-14</v>
      </c>
      <c r="M2780" s="105">
        <v>1544.8413142924314</v>
      </c>
    </row>
    <row r="2781" spans="11:13" x14ac:dyDescent="0.45">
      <c r="K2781" s="65">
        <v>2779</v>
      </c>
      <c r="L2781" s="107">
        <v>-28.799999999999947</v>
      </c>
      <c r="M2781" s="105">
        <v>1539.1602664066768</v>
      </c>
    </row>
    <row r="2782" spans="11:13" x14ac:dyDescent="0.45">
      <c r="K2782" s="65">
        <v>2780</v>
      </c>
      <c r="L2782" s="107">
        <v>-87.099999999999952</v>
      </c>
      <c r="M2782" s="105">
        <v>1528.2033048082367</v>
      </c>
    </row>
    <row r="2783" spans="11:13" x14ac:dyDescent="0.45">
      <c r="K2783" s="65">
        <v>2781</v>
      </c>
      <c r="L2783" s="107">
        <v>4.4408920985006262E-14</v>
      </c>
      <c r="M2783" s="105">
        <v>1543.4840849793873</v>
      </c>
    </row>
    <row r="2784" spans="11:13" x14ac:dyDescent="0.45">
      <c r="K2784" s="65">
        <v>2782</v>
      </c>
      <c r="L2784" s="107">
        <v>2.8000000000000442</v>
      </c>
      <c r="M2784" s="105">
        <v>1543.4931804695109</v>
      </c>
    </row>
    <row r="2785" spans="11:13" x14ac:dyDescent="0.45">
      <c r="K2785" s="65">
        <v>2783</v>
      </c>
      <c r="L2785" s="107">
        <v>33.30000000000004</v>
      </c>
      <c r="M2785" s="105">
        <v>1548.4882213866938</v>
      </c>
    </row>
    <row r="2786" spans="11:13" x14ac:dyDescent="0.45">
      <c r="K2786" s="65">
        <v>2784</v>
      </c>
      <c r="L2786" s="107">
        <v>4.4408920985006262E-14</v>
      </c>
      <c r="M2786" s="105">
        <v>1541.9692920583736</v>
      </c>
    </row>
    <row r="2787" spans="11:13" x14ac:dyDescent="0.45">
      <c r="K2787" s="65">
        <v>2785</v>
      </c>
      <c r="L2787" s="107">
        <v>-11.999999999999956</v>
      </c>
      <c r="M2787" s="105">
        <v>1539.3294763060235</v>
      </c>
    </row>
    <row r="2788" spans="11:13" x14ac:dyDescent="0.45">
      <c r="K2788" s="65">
        <v>2786</v>
      </c>
      <c r="L2788" s="107">
        <v>-62.399999999999956</v>
      </c>
      <c r="M2788" s="105">
        <v>1529.7934994481873</v>
      </c>
    </row>
    <row r="2789" spans="11:13" x14ac:dyDescent="0.45">
      <c r="K2789" s="65">
        <v>2787</v>
      </c>
      <c r="L2789" s="107">
        <v>4.4408920985006262E-14</v>
      </c>
      <c r="M2789" s="105">
        <v>1540.6187384514981</v>
      </c>
    </row>
    <row r="2790" spans="11:13" x14ac:dyDescent="0.45">
      <c r="K2790" s="65">
        <v>2788</v>
      </c>
      <c r="L2790" s="107">
        <v>22.100000000000044</v>
      </c>
      <c r="M2790" s="105">
        <v>1545.325026020789</v>
      </c>
    </row>
    <row r="2791" spans="11:13" x14ac:dyDescent="0.45">
      <c r="K2791" s="65">
        <v>2789</v>
      </c>
      <c r="L2791" s="107">
        <v>23.400000000000048</v>
      </c>
      <c r="M2791" s="105">
        <v>1546.2590758646643</v>
      </c>
    </row>
    <row r="2792" spans="11:13" x14ac:dyDescent="0.45">
      <c r="K2792" s="65">
        <v>2790</v>
      </c>
      <c r="L2792" s="107">
        <v>4.7961634663806763E-14</v>
      </c>
      <c r="M2792" s="105">
        <v>1542.7415214094763</v>
      </c>
    </row>
    <row r="2793" spans="11:13" x14ac:dyDescent="0.45">
      <c r="K2793" s="65">
        <v>2791</v>
      </c>
      <c r="L2793" s="107">
        <v>60.600000000000051</v>
      </c>
      <c r="M2793" s="105">
        <v>1554.3650722810194</v>
      </c>
    </row>
    <row r="2794" spans="11:13" x14ac:dyDescent="0.45">
      <c r="K2794" s="65">
        <v>2792</v>
      </c>
      <c r="L2794" s="107">
        <v>46.200000000000053</v>
      </c>
      <c r="M2794" s="105">
        <v>1552.4188818473333</v>
      </c>
    </row>
    <row r="2795" spans="11:13" x14ac:dyDescent="0.45">
      <c r="K2795" s="65">
        <v>2793</v>
      </c>
      <c r="L2795" s="107">
        <v>5.1514348342607263E-14</v>
      </c>
      <c r="M2795" s="105">
        <v>1544.7603685562492</v>
      </c>
    </row>
    <row r="2796" spans="11:13" x14ac:dyDescent="0.45">
      <c r="K2796" s="65">
        <v>2794</v>
      </c>
      <c r="L2796" s="107">
        <v>-38.49999999999995</v>
      </c>
      <c r="M2796" s="105">
        <v>1538.5338063449117</v>
      </c>
    </row>
    <row r="2797" spans="11:13" x14ac:dyDescent="0.45">
      <c r="K2797" s="65">
        <v>2795</v>
      </c>
      <c r="L2797" s="107">
        <v>-26.299999999999947</v>
      </c>
      <c r="M2797" s="105">
        <v>1541.4706035068423</v>
      </c>
    </row>
    <row r="2798" spans="11:13" x14ac:dyDescent="0.45">
      <c r="K2798" s="65">
        <v>2796</v>
      </c>
      <c r="L2798" s="107">
        <v>5.1514348342607263E-14</v>
      </c>
      <c r="M2798" s="105">
        <v>1546.9277798858013</v>
      </c>
    </row>
    <row r="2799" spans="11:13" x14ac:dyDescent="0.45">
      <c r="K2799" s="65">
        <v>2797</v>
      </c>
      <c r="L2799" s="107">
        <v>39.800000000000047</v>
      </c>
      <c r="M2799" s="105">
        <v>1554.7222132064865</v>
      </c>
    </row>
    <row r="2800" spans="11:13" x14ac:dyDescent="0.45">
      <c r="K2800" s="65">
        <v>2798</v>
      </c>
      <c r="L2800" s="107">
        <v>-10.699999999999951</v>
      </c>
      <c r="M2800" s="105">
        <v>1546.2158799272474</v>
      </c>
    </row>
    <row r="2801" spans="11:13" x14ac:dyDescent="0.45">
      <c r="K2801" s="65">
        <v>2799</v>
      </c>
      <c r="L2801" s="107">
        <v>4.7961634663806763E-14</v>
      </c>
      <c r="M2801" s="105">
        <v>1548.7765846476839</v>
      </c>
    </row>
    <row r="2802" spans="11:13" x14ac:dyDescent="0.45">
      <c r="K2802" s="65">
        <v>2800</v>
      </c>
      <c r="L2802" s="107">
        <v>-31.999999999999957</v>
      </c>
      <c r="M2802" s="105">
        <v>1543.2039251397978</v>
      </c>
    </row>
    <row r="2803" spans="11:13" x14ac:dyDescent="0.45">
      <c r="K2803" s="65">
        <v>2801</v>
      </c>
      <c r="L2803" s="107">
        <v>1.900000000000043</v>
      </c>
      <c r="M2803" s="105">
        <v>1549.526701588959</v>
      </c>
    </row>
    <row r="2804" spans="11:13" x14ac:dyDescent="0.45">
      <c r="K2804" s="65">
        <v>2802</v>
      </c>
      <c r="L2804" s="107">
        <v>4.3076653355456074E-14</v>
      </c>
      <c r="M2804" s="105">
        <v>1549.3675413794251</v>
      </c>
    </row>
    <row r="2805" spans="11:13" x14ac:dyDescent="0.45">
      <c r="K2805" s="65">
        <v>2803</v>
      </c>
      <c r="L2805" s="107">
        <v>-42.299999999999955</v>
      </c>
      <c r="M2805" s="105">
        <v>1541.9373361311486</v>
      </c>
    </row>
    <row r="2806" spans="11:13" x14ac:dyDescent="0.45">
      <c r="K2806" s="65">
        <v>2804</v>
      </c>
      <c r="L2806" s="107">
        <v>-60.799999999999955</v>
      </c>
      <c r="M2806" s="105">
        <v>1538.8357121143617</v>
      </c>
    </row>
    <row r="2807" spans="11:13" x14ac:dyDescent="0.45">
      <c r="K2807" s="65">
        <v>2805</v>
      </c>
      <c r="L2807" s="107">
        <v>4.4408920985006262E-14</v>
      </c>
      <c r="M2807" s="105">
        <v>1550.0266978416755</v>
      </c>
    </row>
    <row r="2808" spans="11:13" x14ac:dyDescent="0.45">
      <c r="K2808" s="65">
        <v>2806</v>
      </c>
      <c r="L2808" s="107">
        <v>33.000000000000043</v>
      </c>
      <c r="M2808" s="105">
        <v>1556.3745376546256</v>
      </c>
    </row>
    <row r="2809" spans="11:13" x14ac:dyDescent="0.45">
      <c r="K2809" s="65">
        <v>2807</v>
      </c>
      <c r="L2809" s="107">
        <v>-1.9999999999999556</v>
      </c>
      <c r="M2809" s="105">
        <v>1550.4442904286977</v>
      </c>
    </row>
    <row r="2810" spans="11:13" x14ac:dyDescent="0.45">
      <c r="K2810" s="65">
        <v>2808</v>
      </c>
      <c r="L2810" s="107">
        <v>4.4408920985006262E-14</v>
      </c>
      <c r="M2810" s="105">
        <v>1551.2096246861256</v>
      </c>
    </row>
    <row r="2811" spans="11:13" x14ac:dyDescent="0.45">
      <c r="K2811" s="65">
        <v>2809</v>
      </c>
      <c r="L2811" s="107">
        <v>26.800000000000047</v>
      </c>
      <c r="M2811" s="105">
        <v>1556.4403669380088</v>
      </c>
    </row>
    <row r="2812" spans="11:13" x14ac:dyDescent="0.45">
      <c r="K2812" s="65">
        <v>2810</v>
      </c>
      <c r="L2812" s="107">
        <v>32.200000000000045</v>
      </c>
      <c r="M2812" s="105">
        <v>1557.7877247363808</v>
      </c>
    </row>
    <row r="2813" spans="11:13" x14ac:dyDescent="0.45">
      <c r="K2813" s="65">
        <v>2811</v>
      </c>
      <c r="L2813" s="107">
        <v>4.4408920985006262E-14</v>
      </c>
      <c r="M2813" s="105">
        <v>1552.3589983879626</v>
      </c>
    </row>
    <row r="2814" spans="11:13" x14ac:dyDescent="0.45">
      <c r="K2814" s="65">
        <v>2812</v>
      </c>
      <c r="L2814" s="107">
        <v>45.200000000000045</v>
      </c>
      <c r="M2814" s="105">
        <v>1560.8888443976348</v>
      </c>
    </row>
    <row r="2815" spans="11:13" x14ac:dyDescent="0.45">
      <c r="K2815" s="65">
        <v>2813</v>
      </c>
      <c r="L2815" s="107">
        <v>10.200000000000047</v>
      </c>
      <c r="M2815" s="105">
        <v>1554.9315113312489</v>
      </c>
    </row>
    <row r="2816" spans="11:13" x14ac:dyDescent="0.45">
      <c r="K2816" s="65">
        <v>2814</v>
      </c>
      <c r="L2816" s="107">
        <v>4.7961634663806763E-14</v>
      </c>
      <c r="M2816" s="105">
        <v>1553.4739222632613</v>
      </c>
    </row>
    <row r="2817" spans="11:13" x14ac:dyDescent="0.45">
      <c r="K2817" s="65">
        <v>2815</v>
      </c>
      <c r="L2817" s="107">
        <v>-12.499999999999952</v>
      </c>
      <c r="M2817" s="105">
        <v>1551.6170787296817</v>
      </c>
    </row>
    <row r="2818" spans="11:13" x14ac:dyDescent="0.45">
      <c r="K2818" s="65">
        <v>2816</v>
      </c>
      <c r="L2818" s="107">
        <v>-12.199999999999951</v>
      </c>
      <c r="M2818" s="105">
        <v>1552.0753762573036</v>
      </c>
    </row>
    <row r="2819" spans="11:13" x14ac:dyDescent="0.45">
      <c r="K2819" s="65">
        <v>2817</v>
      </c>
      <c r="L2819" s="107">
        <v>4.7961634663806763E-14</v>
      </c>
      <c r="M2819" s="105">
        <v>1554.6729239997596</v>
      </c>
    </row>
    <row r="2820" spans="11:13" x14ac:dyDescent="0.45">
      <c r="K2820" s="65">
        <v>2818</v>
      </c>
      <c r="L2820" s="107">
        <v>-65.499999999999957</v>
      </c>
      <c r="M2820" s="105">
        <v>1542.7468864557611</v>
      </c>
    </row>
    <row r="2821" spans="11:13" x14ac:dyDescent="0.45">
      <c r="K2821" s="65">
        <v>2819</v>
      </c>
      <c r="L2821" s="107">
        <v>-11.999999999999956</v>
      </c>
      <c r="M2821" s="105">
        <v>1552.3124051370266</v>
      </c>
    </row>
    <row r="2822" spans="11:13" x14ac:dyDescent="0.45">
      <c r="K2822" s="65">
        <v>2820</v>
      </c>
      <c r="L2822" s="107">
        <v>4.4408920985006262E-14</v>
      </c>
      <c r="M2822" s="105">
        <v>1554.3505307062044</v>
      </c>
    </row>
    <row r="2823" spans="11:13" x14ac:dyDescent="0.45">
      <c r="K2823" s="65">
        <v>2821</v>
      </c>
      <c r="L2823" s="107">
        <v>-9.1999999999999549</v>
      </c>
      <c r="M2823" s="105">
        <v>1552.5544275219672</v>
      </c>
    </row>
    <row r="2824" spans="11:13" x14ac:dyDescent="0.45">
      <c r="K2824" s="65">
        <v>2822</v>
      </c>
      <c r="L2824" s="107">
        <v>-39.69999999999996</v>
      </c>
      <c r="M2824" s="105">
        <v>1546.9351009568354</v>
      </c>
    </row>
    <row r="2825" spans="11:13" x14ac:dyDescent="0.45">
      <c r="K2825" s="65">
        <v>2823</v>
      </c>
      <c r="L2825" s="107">
        <v>4.4408920985006262E-14</v>
      </c>
      <c r="M2825" s="105">
        <v>1553.9854903510943</v>
      </c>
    </row>
    <row r="2826" spans="11:13" x14ac:dyDescent="0.45">
      <c r="K2826" s="65">
        <v>2824</v>
      </c>
      <c r="L2826" s="107">
        <v>-36.299999999999955</v>
      </c>
      <c r="M2826" s="105">
        <v>1547.3135774089878</v>
      </c>
    </row>
    <row r="2827" spans="11:13" x14ac:dyDescent="0.45">
      <c r="K2827" s="65">
        <v>2825</v>
      </c>
      <c r="L2827" s="107">
        <v>-56.299999999999955</v>
      </c>
      <c r="M2827" s="105">
        <v>1543.6156959445339</v>
      </c>
    </row>
    <row r="2828" spans="11:13" x14ac:dyDescent="0.45">
      <c r="K2828" s="65">
        <v>2826</v>
      </c>
      <c r="L2828" s="107">
        <v>4.4408920985006262E-14</v>
      </c>
      <c r="M2828" s="105">
        <v>1553.6740017688667</v>
      </c>
    </row>
    <row r="2829" spans="11:13" x14ac:dyDescent="0.45">
      <c r="K2829" s="65">
        <v>2827</v>
      </c>
      <c r="L2829" s="107">
        <v>-37.19999999999996</v>
      </c>
      <c r="M2829" s="105">
        <v>1547.4059577582534</v>
      </c>
    </row>
    <row r="2830" spans="11:13" x14ac:dyDescent="0.45">
      <c r="K2830" s="65">
        <v>2828</v>
      </c>
      <c r="L2830" s="107">
        <v>-8.3999999999999577</v>
      </c>
      <c r="M2830" s="105">
        <v>1553.0555220117039</v>
      </c>
    </row>
    <row r="2831" spans="11:13" x14ac:dyDescent="0.45">
      <c r="K2831" s="65">
        <v>2829</v>
      </c>
      <c r="L2831" s="107">
        <v>4.2632564145606011E-14</v>
      </c>
      <c r="M2831" s="105">
        <v>1554.9991888796337</v>
      </c>
    </row>
    <row r="2832" spans="11:13" x14ac:dyDescent="0.45">
      <c r="K2832" s="65">
        <v>2830</v>
      </c>
      <c r="L2832" s="107">
        <v>-27.399999999999956</v>
      </c>
      <c r="M2832" s="105">
        <v>1550.4871937463558</v>
      </c>
    </row>
    <row r="2833" spans="11:13" x14ac:dyDescent="0.45">
      <c r="K2833" s="65">
        <v>2831</v>
      </c>
      <c r="L2833" s="107">
        <v>-35.69999999999996</v>
      </c>
      <c r="M2833" s="105">
        <v>1549.4402705838777</v>
      </c>
    </row>
    <row r="2834" spans="11:13" x14ac:dyDescent="0.45">
      <c r="K2834" s="65">
        <v>2832</v>
      </c>
      <c r="L2834" s="107">
        <v>4.4408920985006262E-14</v>
      </c>
      <c r="M2834" s="105">
        <v>1556.3196289603745</v>
      </c>
    </row>
    <row r="2835" spans="11:13" x14ac:dyDescent="0.45">
      <c r="K2835" s="65">
        <v>2833</v>
      </c>
      <c r="L2835" s="107">
        <v>-3.3999999999999555</v>
      </c>
      <c r="M2835" s="105">
        <v>1555.3757111866123</v>
      </c>
    </row>
    <row r="2836" spans="11:13" x14ac:dyDescent="0.45">
      <c r="K2836" s="65">
        <v>2834</v>
      </c>
      <c r="L2836" s="107">
        <v>17.600000000000044</v>
      </c>
      <c r="M2836" s="105">
        <v>1558.8294569194927</v>
      </c>
    </row>
    <row r="2837" spans="11:13" x14ac:dyDescent="0.45">
      <c r="K2837" s="65">
        <v>2835</v>
      </c>
      <c r="L2837" s="107">
        <v>4.4408920985006262E-14</v>
      </c>
      <c r="M2837" s="105">
        <v>1555.3144801779758</v>
      </c>
    </row>
    <row r="2838" spans="11:13" x14ac:dyDescent="0.45">
      <c r="K2838" s="65">
        <v>2836</v>
      </c>
      <c r="L2838" s="107">
        <v>-10.999999999999956</v>
      </c>
      <c r="M2838" s="105">
        <v>1553.518593296908</v>
      </c>
    </row>
    <row r="2839" spans="11:13" x14ac:dyDescent="0.45">
      <c r="K2839" s="65">
        <v>2837</v>
      </c>
      <c r="L2839" s="107">
        <v>27.200000000000045</v>
      </c>
      <c r="M2839" s="105">
        <v>1560.5894817371266</v>
      </c>
    </row>
    <row r="2840" spans="11:13" x14ac:dyDescent="0.45">
      <c r="K2840" s="65">
        <v>2838</v>
      </c>
      <c r="L2840" s="107">
        <v>4.7961634663806763E-14</v>
      </c>
      <c r="M2840" s="105">
        <v>1555.8459448467038</v>
      </c>
    </row>
    <row r="2841" spans="11:13" x14ac:dyDescent="0.45">
      <c r="K2841" s="65">
        <v>2839</v>
      </c>
      <c r="L2841" s="107">
        <v>-28.699999999999953</v>
      </c>
      <c r="M2841" s="105">
        <v>1551.0828691776235</v>
      </c>
    </row>
    <row r="2842" spans="11:13" x14ac:dyDescent="0.45">
      <c r="K2842" s="65">
        <v>2840</v>
      </c>
      <c r="L2842" s="107">
        <v>-27.899999999999949</v>
      </c>
      <c r="M2842" s="105">
        <v>1551.6583719625578</v>
      </c>
    </row>
    <row r="2843" spans="11:13" x14ac:dyDescent="0.45">
      <c r="K2843" s="65">
        <v>2841</v>
      </c>
      <c r="L2843" s="107">
        <v>4.7961634663806763E-14</v>
      </c>
      <c r="M2843" s="105">
        <v>1557.1084217307825</v>
      </c>
    </row>
    <row r="2844" spans="11:13" x14ac:dyDescent="0.45">
      <c r="K2844" s="65">
        <v>2842</v>
      </c>
      <c r="L2844" s="107">
        <v>-43.999999999999957</v>
      </c>
      <c r="M2844" s="105">
        <v>1549.5837712003979</v>
      </c>
    </row>
    <row r="2845" spans="11:13" x14ac:dyDescent="0.45">
      <c r="K2845" s="65">
        <v>2843</v>
      </c>
      <c r="L2845" s="107">
        <v>0.80000000000004157</v>
      </c>
      <c r="M2845" s="105">
        <v>1558.0882685731956</v>
      </c>
    </row>
    <row r="2846" spans="11:13" x14ac:dyDescent="0.45">
      <c r="K2846" s="65">
        <v>2844</v>
      </c>
      <c r="L2846" s="107">
        <v>4.1522341120980855E-14</v>
      </c>
      <c r="M2846" s="105">
        <v>1558.3337389617564</v>
      </c>
    </row>
    <row r="2847" spans="11:13" x14ac:dyDescent="0.45">
      <c r="K2847" s="65">
        <v>2845</v>
      </c>
      <c r="L2847" s="107">
        <v>-18.899999999999956</v>
      </c>
      <c r="M2847" s="105">
        <v>1554.3837365279858</v>
      </c>
    </row>
    <row r="2848" spans="11:13" x14ac:dyDescent="0.45">
      <c r="K2848" s="65">
        <v>2846</v>
      </c>
      <c r="L2848" s="107">
        <v>-56.399999999999963</v>
      </c>
      <c r="M2848" s="105">
        <v>1547.1094341088178</v>
      </c>
    </row>
    <row r="2849" spans="11:13" x14ac:dyDescent="0.45">
      <c r="K2849" s="65">
        <v>2847</v>
      </c>
      <c r="L2849" s="107">
        <v>3.730349362740526E-14</v>
      </c>
      <c r="M2849" s="105">
        <v>1556.7807775041649</v>
      </c>
    </row>
    <row r="2850" spans="11:13" x14ac:dyDescent="0.45">
      <c r="K2850" s="65">
        <v>2848</v>
      </c>
      <c r="L2850" s="107">
        <v>12.200000000000037</v>
      </c>
      <c r="M2850" s="105">
        <v>1558.4380928391399</v>
      </c>
    </row>
    <row r="2851" spans="11:13" x14ac:dyDescent="0.45">
      <c r="K2851" s="65">
        <v>2849</v>
      </c>
      <c r="L2851" s="107">
        <v>34.500000000000036</v>
      </c>
      <c r="M2851" s="105">
        <v>1561.903464282105</v>
      </c>
    </row>
    <row r="2852" spans="11:13" x14ac:dyDescent="0.45">
      <c r="K2852" s="65">
        <v>2850</v>
      </c>
      <c r="L2852" s="107">
        <v>3.730349362740526E-14</v>
      </c>
      <c r="M2852" s="105">
        <v>1555.1240434964125</v>
      </c>
    </row>
    <row r="2853" spans="11:13" x14ac:dyDescent="0.45">
      <c r="K2853" s="65">
        <v>2851</v>
      </c>
      <c r="L2853" s="107">
        <v>-46.999999999999964</v>
      </c>
      <c r="M2853" s="105">
        <v>1547.2692992354339</v>
      </c>
    </row>
    <row r="2854" spans="11:13" x14ac:dyDescent="0.45">
      <c r="K2854" s="65">
        <v>2852</v>
      </c>
      <c r="L2854" s="107">
        <v>-47.299999999999962</v>
      </c>
      <c r="M2854" s="105">
        <v>1547.8676834400212</v>
      </c>
    </row>
    <row r="2855" spans="11:13" x14ac:dyDescent="0.45">
      <c r="K2855" s="65">
        <v>2853</v>
      </c>
      <c r="L2855" s="107">
        <v>3.730349362740526E-14</v>
      </c>
      <c r="M2855" s="105">
        <v>1557.0304773393812</v>
      </c>
    </row>
    <row r="2856" spans="11:13" x14ac:dyDescent="0.45">
      <c r="K2856" s="65">
        <v>2854</v>
      </c>
      <c r="L2856" s="107">
        <v>-34.499999999999964</v>
      </c>
      <c r="M2856" s="105">
        <v>1551.408294475345</v>
      </c>
    </row>
    <row r="2857" spans="11:13" x14ac:dyDescent="0.45">
      <c r="K2857" s="65">
        <v>2855</v>
      </c>
      <c r="L2857" s="107">
        <v>-47.499999999999964</v>
      </c>
      <c r="M2857" s="105">
        <v>1549.689844708493</v>
      </c>
    </row>
    <row r="2858" spans="11:13" x14ac:dyDescent="0.45">
      <c r="K2858" s="65">
        <v>2856</v>
      </c>
      <c r="L2858" s="107">
        <v>3.730349362740526E-14</v>
      </c>
      <c r="M2858" s="105">
        <v>1558.871705640242</v>
      </c>
    </row>
    <row r="2859" spans="11:13" x14ac:dyDescent="0.45">
      <c r="K2859" s="65">
        <v>2857</v>
      </c>
      <c r="L2859" s="107">
        <v>-21.999999999999964</v>
      </c>
      <c r="M2859" s="105">
        <v>1555.4944754064006</v>
      </c>
    </row>
    <row r="2860" spans="11:13" x14ac:dyDescent="0.45">
      <c r="K2860" s="65">
        <v>2858</v>
      </c>
      <c r="L2860" s="107">
        <v>-60.699999999999967</v>
      </c>
      <c r="M2860" s="105">
        <v>1549.1315085539622</v>
      </c>
    </row>
    <row r="2861" spans="11:13" x14ac:dyDescent="0.45">
      <c r="K2861" s="65">
        <v>2859</v>
      </c>
      <c r="L2861" s="107">
        <v>3.730349362740526E-14</v>
      </c>
      <c r="M2861" s="105">
        <v>1560.6987195026384</v>
      </c>
    </row>
    <row r="2862" spans="11:13" x14ac:dyDescent="0.45">
      <c r="K2862" s="65">
        <v>2860</v>
      </c>
      <c r="L2862" s="107">
        <v>31.200000000000038</v>
      </c>
      <c r="M2862" s="105">
        <v>1566.6525271856226</v>
      </c>
    </row>
    <row r="2863" spans="11:13" x14ac:dyDescent="0.45">
      <c r="K2863" s="65">
        <v>2861</v>
      </c>
      <c r="L2863" s="107">
        <v>6.7000000000000366</v>
      </c>
      <c r="M2863" s="105">
        <v>1562.5446120225088</v>
      </c>
    </row>
    <row r="2864" spans="11:13" x14ac:dyDescent="0.45">
      <c r="K2864" s="65">
        <v>2862</v>
      </c>
      <c r="L2864" s="107">
        <v>3.6415315207705135E-14</v>
      </c>
      <c r="M2864" s="105">
        <v>1561.6653443503737</v>
      </c>
    </row>
    <row r="2865" spans="11:13" x14ac:dyDescent="0.45">
      <c r="K2865" s="65">
        <v>2863</v>
      </c>
      <c r="L2865" s="107">
        <v>-45.299999999999962</v>
      </c>
      <c r="M2865" s="105">
        <v>1553.8433522842715</v>
      </c>
    </row>
    <row r="2866" spans="11:13" x14ac:dyDescent="0.45">
      <c r="K2866" s="65">
        <v>2864</v>
      </c>
      <c r="L2866" s="107">
        <v>-4.4999999999999627</v>
      </c>
      <c r="M2866" s="105">
        <v>1561.5662921705659</v>
      </c>
    </row>
    <row r="2867" spans="11:13" x14ac:dyDescent="0.45">
      <c r="K2867" s="65">
        <v>2865</v>
      </c>
      <c r="L2867" s="107">
        <v>3.730349362740526E-14</v>
      </c>
      <c r="M2867" s="105">
        <v>1562.7088944175425</v>
      </c>
    </row>
    <row r="2868" spans="11:13" x14ac:dyDescent="0.45">
      <c r="K2868" s="65">
        <v>2866</v>
      </c>
      <c r="L2868" s="107">
        <v>-31.69999999999996</v>
      </c>
      <c r="M2868" s="105">
        <v>1556.5666410510373</v>
      </c>
    </row>
    <row r="2869" spans="11:13" x14ac:dyDescent="0.45">
      <c r="K2869" s="65">
        <v>2867</v>
      </c>
      <c r="L2869" s="107">
        <v>-25.19999999999996</v>
      </c>
      <c r="M2869" s="105">
        <v>1557.3372412047311</v>
      </c>
    </row>
    <row r="2870" spans="11:13" x14ac:dyDescent="0.45">
      <c r="K2870" s="65">
        <v>2868</v>
      </c>
      <c r="L2870" s="107">
        <v>3.730349362740526E-14</v>
      </c>
      <c r="M2870" s="105">
        <v>1561.4692177575027</v>
      </c>
    </row>
    <row r="2871" spans="11:13" x14ac:dyDescent="0.45">
      <c r="K2871" s="65">
        <v>2869</v>
      </c>
      <c r="L2871" s="107">
        <v>-61.299999999999962</v>
      </c>
      <c r="M2871" s="105">
        <v>1550.5824024509577</v>
      </c>
    </row>
    <row r="2872" spans="11:13" x14ac:dyDescent="0.45">
      <c r="K2872" s="65">
        <v>2870</v>
      </c>
      <c r="L2872" s="107">
        <v>-20.099999999999959</v>
      </c>
      <c r="M2872" s="105">
        <v>1558.210908036252</v>
      </c>
    </row>
    <row r="2873" spans="11:13" x14ac:dyDescent="0.45">
      <c r="K2873" s="65">
        <v>2871</v>
      </c>
      <c r="L2873" s="107">
        <v>4.4408920985006262E-14</v>
      </c>
      <c r="M2873" s="105">
        <v>1561.9956425880346</v>
      </c>
    </row>
    <row r="2874" spans="11:13" x14ac:dyDescent="0.45">
      <c r="K2874" s="65">
        <v>2872</v>
      </c>
      <c r="L2874" s="107">
        <v>-25.699999999999953</v>
      </c>
      <c r="M2874" s="105">
        <v>1557.7236687325064</v>
      </c>
    </row>
    <row r="2875" spans="11:13" x14ac:dyDescent="0.45">
      <c r="K2875" s="65">
        <v>2873</v>
      </c>
      <c r="L2875" s="107">
        <v>7.7000000000000437</v>
      </c>
      <c r="M2875" s="105">
        <v>1564.1153267201114</v>
      </c>
    </row>
    <row r="2876" spans="11:13" x14ac:dyDescent="0.45">
      <c r="K2876" s="65">
        <v>2874</v>
      </c>
      <c r="L2876" s="107">
        <v>4.3520742565306136E-14</v>
      </c>
      <c r="M2876" s="105">
        <v>1563.0706347597907</v>
      </c>
    </row>
    <row r="2877" spans="11:13" x14ac:dyDescent="0.45">
      <c r="K2877" s="65">
        <v>2875</v>
      </c>
      <c r="L2877" s="107">
        <v>-31.799999999999955</v>
      </c>
      <c r="M2877" s="105">
        <v>1556.9562109512319</v>
      </c>
    </row>
    <row r="2878" spans="11:13" x14ac:dyDescent="0.45">
      <c r="K2878" s="65">
        <v>2876</v>
      </c>
      <c r="L2878" s="107">
        <v>-24.19999999999996</v>
      </c>
      <c r="M2878" s="105">
        <v>1557.9704736855244</v>
      </c>
    </row>
    <row r="2879" spans="11:13" x14ac:dyDescent="0.45">
      <c r="K2879" s="65">
        <v>2877</v>
      </c>
      <c r="L2879" s="107">
        <v>4.0856207306205761E-14</v>
      </c>
      <c r="M2879" s="105">
        <v>1561.9666508434113</v>
      </c>
    </row>
    <row r="2880" spans="11:13" x14ac:dyDescent="0.45">
      <c r="K2880" s="65">
        <v>2878</v>
      </c>
      <c r="L2880" s="107">
        <v>-0.59999999999995912</v>
      </c>
      <c r="M2880" s="105">
        <v>1561.474850938351</v>
      </c>
    </row>
    <row r="2881" spans="11:13" x14ac:dyDescent="0.45">
      <c r="K2881" s="65">
        <v>2879</v>
      </c>
      <c r="L2881" s="107">
        <v>-25.19999999999996</v>
      </c>
      <c r="M2881" s="105">
        <v>1556.6660018327209</v>
      </c>
    </row>
    <row r="2882" spans="11:13" x14ac:dyDescent="0.45">
      <c r="K2882" s="65">
        <v>2880</v>
      </c>
      <c r="L2882" s="107">
        <v>3.730349362740526E-14</v>
      </c>
      <c r="M2882" s="105">
        <v>1560.8500058217246</v>
      </c>
    </row>
    <row r="2883" spans="11:13" x14ac:dyDescent="0.45">
      <c r="K2883" s="65">
        <v>2881</v>
      </c>
      <c r="L2883" s="107">
        <v>31.700000000000038</v>
      </c>
      <c r="M2883" s="105">
        <v>1566.9349057867942</v>
      </c>
    </row>
    <row r="2884" spans="11:13" x14ac:dyDescent="0.45">
      <c r="K2884" s="65">
        <v>2882</v>
      </c>
      <c r="L2884" s="107">
        <v>23.800000000000033</v>
      </c>
      <c r="M2884" s="105">
        <v>1565.8552963520733</v>
      </c>
    </row>
    <row r="2885" spans="11:13" x14ac:dyDescent="0.45">
      <c r="K2885" s="65">
        <v>2883</v>
      </c>
      <c r="L2885" s="107">
        <v>3.3750779948604759E-14</v>
      </c>
      <c r="M2885" s="105">
        <v>1561.9201645739608</v>
      </c>
    </row>
    <row r="2886" spans="11:13" x14ac:dyDescent="0.45">
      <c r="K2886" s="65">
        <v>2884</v>
      </c>
      <c r="L2886" s="107">
        <v>-7.7999999999999661</v>
      </c>
      <c r="M2886" s="105">
        <v>1560.6306435865172</v>
      </c>
    </row>
    <row r="2887" spans="11:13" x14ac:dyDescent="0.45">
      <c r="K2887" s="65">
        <v>2885</v>
      </c>
      <c r="L2887" s="107">
        <v>-32.199999999999967</v>
      </c>
      <c r="M2887" s="105">
        <v>1556.3608597249981</v>
      </c>
    </row>
    <row r="2888" spans="11:13" x14ac:dyDescent="0.45">
      <c r="K2888" s="65">
        <v>2886</v>
      </c>
      <c r="L2888" s="107">
        <v>3.730349362740526E-14</v>
      </c>
      <c r="M2888" s="105">
        <v>1562.3046945666481</v>
      </c>
    </row>
    <row r="2889" spans="11:13" x14ac:dyDescent="0.45">
      <c r="K2889" s="65">
        <v>2887</v>
      </c>
      <c r="L2889" s="107">
        <v>-2.8999999999999626</v>
      </c>
      <c r="M2889" s="105">
        <v>1561.8948663992483</v>
      </c>
    </row>
    <row r="2890" spans="11:13" x14ac:dyDescent="0.45">
      <c r="K2890" s="65">
        <v>2888</v>
      </c>
      <c r="L2890" s="107">
        <v>33.100000000000037</v>
      </c>
      <c r="M2890" s="105">
        <v>1568.4894972008528</v>
      </c>
    </row>
    <row r="2891" spans="11:13" x14ac:dyDescent="0.45">
      <c r="K2891" s="65">
        <v>2889</v>
      </c>
      <c r="L2891" s="107">
        <v>3.730349362740526E-14</v>
      </c>
      <c r="M2891" s="105">
        <v>1562.6065602176477</v>
      </c>
    </row>
    <row r="2892" spans="11:13" x14ac:dyDescent="0.45">
      <c r="K2892" s="65">
        <v>2890</v>
      </c>
      <c r="L2892" s="107">
        <v>32.000000000000036</v>
      </c>
      <c r="M2892" s="105">
        <v>1568.9989208563418</v>
      </c>
    </row>
    <row r="2893" spans="11:13" x14ac:dyDescent="0.45">
      <c r="K2893" s="65">
        <v>2891</v>
      </c>
      <c r="L2893" s="107">
        <v>38.000000000000036</v>
      </c>
      <c r="M2893" s="105">
        <v>1570.6729273312037</v>
      </c>
    </row>
    <row r="2894" spans="11:13" x14ac:dyDescent="0.45">
      <c r="K2894" s="65">
        <v>2892</v>
      </c>
      <c r="L2894" s="107">
        <v>3.730349362740526E-14</v>
      </c>
      <c r="M2894" s="105">
        <v>1564.4168897672164</v>
      </c>
    </row>
    <row r="2895" spans="11:13" x14ac:dyDescent="0.45">
      <c r="K2895" s="65">
        <v>2893</v>
      </c>
      <c r="L2895" s="107">
        <v>-52.999999999999964</v>
      </c>
      <c r="M2895" s="105">
        <v>1555.498388428613</v>
      </c>
    </row>
    <row r="2896" spans="11:13" x14ac:dyDescent="0.45">
      <c r="K2896" s="65">
        <v>2894</v>
      </c>
      <c r="L2896" s="107">
        <v>-11.499999999999963</v>
      </c>
      <c r="M2896" s="105">
        <v>1563.6433980980414</v>
      </c>
    </row>
    <row r="2897" spans="11:13" x14ac:dyDescent="0.45">
      <c r="K2897" s="65">
        <v>2895</v>
      </c>
      <c r="L2897" s="107">
        <v>3.730349362740526E-14</v>
      </c>
      <c r="M2897" s="105">
        <v>1566.3395377094532</v>
      </c>
    </row>
    <row r="2898" spans="11:13" x14ac:dyDescent="0.45">
      <c r="K2898" s="65">
        <v>2896</v>
      </c>
      <c r="L2898" s="107">
        <v>-53.199999999999967</v>
      </c>
      <c r="M2898" s="105">
        <v>1557.3735004831965</v>
      </c>
    </row>
    <row r="2899" spans="11:13" x14ac:dyDescent="0.45">
      <c r="K2899" s="65">
        <v>2897</v>
      </c>
      <c r="L2899" s="107">
        <v>-16.599999999999966</v>
      </c>
      <c r="M2899" s="105">
        <v>1564.6252594802972</v>
      </c>
    </row>
    <row r="2900" spans="11:13" x14ac:dyDescent="0.45">
      <c r="K2900" s="65">
        <v>2898</v>
      </c>
      <c r="L2900" s="107">
        <v>3.730349362740526E-14</v>
      </c>
      <c r="M2900" s="105">
        <v>1568.2335079234156</v>
      </c>
    </row>
    <row r="2901" spans="11:13" x14ac:dyDescent="0.45">
      <c r="K2901" s="65">
        <v>2899</v>
      </c>
      <c r="L2901" s="107">
        <v>-23.19999999999996</v>
      </c>
      <c r="M2901" s="105">
        <v>1564.6561068758751</v>
      </c>
    </row>
    <row r="2902" spans="11:13" x14ac:dyDescent="0.45">
      <c r="K2902" s="65">
        <v>2900</v>
      </c>
      <c r="L2902" s="107">
        <v>-31.899999999999963</v>
      </c>
      <c r="M2902" s="105">
        <v>1563.7101702346199</v>
      </c>
    </row>
    <row r="2903" spans="11:13" x14ac:dyDescent="0.45">
      <c r="K2903" s="65">
        <v>2901</v>
      </c>
      <c r="L2903" s="107">
        <v>3.730349362740526E-14</v>
      </c>
      <c r="M2903" s="105">
        <v>1570.0779092132123</v>
      </c>
    </row>
    <row r="2904" spans="11:13" x14ac:dyDescent="0.45">
      <c r="K2904" s="65">
        <v>2902</v>
      </c>
      <c r="L2904" s="107">
        <v>-47.399999999999963</v>
      </c>
      <c r="M2904" s="105">
        <v>1562.133441757933</v>
      </c>
    </row>
    <row r="2905" spans="11:13" x14ac:dyDescent="0.45">
      <c r="K2905" s="65">
        <v>2903</v>
      </c>
      <c r="L2905" s="107">
        <v>-41.499999999999964</v>
      </c>
      <c r="M2905" s="105">
        <v>1563.8306411073854</v>
      </c>
    </row>
    <row r="2906" spans="11:13" x14ac:dyDescent="0.45">
      <c r="K2906" s="65">
        <v>2904</v>
      </c>
      <c r="L2906" s="107">
        <v>3.730349362740526E-14</v>
      </c>
      <c r="M2906" s="105">
        <v>1571.925657260741</v>
      </c>
    </row>
    <row r="2907" spans="11:13" x14ac:dyDescent="0.45">
      <c r="K2907" s="65">
        <v>2905</v>
      </c>
      <c r="L2907" s="107">
        <v>-10.899999999999963</v>
      </c>
      <c r="M2907" s="105">
        <v>1570.3421033171765</v>
      </c>
    </row>
    <row r="2908" spans="11:13" x14ac:dyDescent="0.45">
      <c r="K2908" s="65">
        <v>2906</v>
      </c>
      <c r="L2908" s="107">
        <v>-49.599999999999966</v>
      </c>
      <c r="M2908" s="105">
        <v>1563.7640506972734</v>
      </c>
    </row>
    <row r="2909" spans="11:13" x14ac:dyDescent="0.45">
      <c r="K2909" s="65">
        <v>2907</v>
      </c>
      <c r="L2909" s="107">
        <v>3.730349362740526E-14</v>
      </c>
      <c r="M2909" s="105">
        <v>1573.1194663930899</v>
      </c>
    </row>
    <row r="2910" spans="11:13" x14ac:dyDescent="0.45">
      <c r="K2910" s="65">
        <v>2908</v>
      </c>
      <c r="L2910" s="107">
        <v>9.2000000000000366</v>
      </c>
      <c r="M2910" s="105">
        <v>1574.9067495947313</v>
      </c>
    </row>
    <row r="2911" spans="11:13" x14ac:dyDescent="0.45">
      <c r="K2911" s="65">
        <v>2909</v>
      </c>
      <c r="L2911" s="107">
        <v>45.500000000000028</v>
      </c>
      <c r="M2911" s="105">
        <v>1581.5613090971628</v>
      </c>
    </row>
    <row r="2912" spans="11:13" x14ac:dyDescent="0.45">
      <c r="K2912" s="65">
        <v>2910</v>
      </c>
      <c r="L2912" s="107">
        <v>3.0198066269804258E-14</v>
      </c>
      <c r="M2912" s="105">
        <v>1573.4519412425798</v>
      </c>
    </row>
    <row r="2913" spans="11:13" x14ac:dyDescent="0.45">
      <c r="K2913" s="65">
        <v>2911</v>
      </c>
      <c r="L2913" s="107">
        <v>30.300000000000033</v>
      </c>
      <c r="M2913" s="105">
        <v>1579.2692295951242</v>
      </c>
    </row>
    <row r="2914" spans="11:13" x14ac:dyDescent="0.45">
      <c r="K2914" s="65">
        <v>2912</v>
      </c>
      <c r="L2914" s="107">
        <v>46.500000000000028</v>
      </c>
      <c r="M2914" s="105">
        <v>1582.5136142175534</v>
      </c>
    </row>
    <row r="2915" spans="11:13" x14ac:dyDescent="0.45">
      <c r="K2915" s="65">
        <v>2913</v>
      </c>
      <c r="L2915" s="107">
        <v>3.0198066269804258E-14</v>
      </c>
      <c r="M2915" s="105">
        <v>1574.4525325322481</v>
      </c>
    </row>
    <row r="2916" spans="11:13" x14ac:dyDescent="0.45">
      <c r="K2916" s="65">
        <v>2914</v>
      </c>
      <c r="L2916" s="107">
        <v>30.400000000000027</v>
      </c>
      <c r="M2916" s="105">
        <v>1579.6698173370546</v>
      </c>
    </row>
    <row r="2917" spans="11:13" x14ac:dyDescent="0.45">
      <c r="K2917" s="65">
        <v>2915</v>
      </c>
      <c r="L2917" s="107">
        <v>45.500000000000028</v>
      </c>
      <c r="M2917" s="105">
        <v>1582.1017984330322</v>
      </c>
    </row>
    <row r="2918" spans="11:13" x14ac:dyDescent="0.45">
      <c r="K2918" s="65">
        <v>2916</v>
      </c>
      <c r="L2918" s="107">
        <v>3.0198066269804258E-14</v>
      </c>
      <c r="M2918" s="105">
        <v>1573.6111876424341</v>
      </c>
    </row>
    <row r="2919" spans="11:13" x14ac:dyDescent="0.45">
      <c r="K2919" s="65">
        <v>2917</v>
      </c>
      <c r="L2919" s="107">
        <v>34.60000000000003</v>
      </c>
      <c r="M2919" s="105">
        <v>1579.5955205165794</v>
      </c>
    </row>
    <row r="2920" spans="11:13" x14ac:dyDescent="0.45">
      <c r="K2920" s="65">
        <v>2918</v>
      </c>
      <c r="L2920" s="107">
        <v>-11.49999999999997</v>
      </c>
      <c r="M2920" s="105">
        <v>1571.01794739348</v>
      </c>
    </row>
    <row r="2921" spans="11:13" x14ac:dyDescent="0.45">
      <c r="K2921" s="65">
        <v>2919</v>
      </c>
      <c r="L2921" s="107">
        <v>3.0198066269804258E-14</v>
      </c>
      <c r="M2921" s="105">
        <v>1572.8598397091191</v>
      </c>
    </row>
    <row r="2922" spans="11:13" x14ac:dyDescent="0.45">
      <c r="K2922" s="65">
        <v>2920</v>
      </c>
      <c r="L2922" s="107">
        <v>1.3000000000000302</v>
      </c>
      <c r="M2922" s="105">
        <v>1573.2326806708645</v>
      </c>
    </row>
    <row r="2923" spans="11:13" x14ac:dyDescent="0.45">
      <c r="K2923" s="65">
        <v>2921</v>
      </c>
      <c r="L2923" s="107">
        <v>-15.799999999999971</v>
      </c>
      <c r="M2923" s="105">
        <v>1570.2912845868393</v>
      </c>
    </row>
    <row r="2924" spans="11:13" x14ac:dyDescent="0.45">
      <c r="K2924" s="65">
        <v>2922</v>
      </c>
      <c r="L2924" s="107">
        <v>3.0198066269804258E-14</v>
      </c>
      <c r="M2924" s="105">
        <v>1573.2895368793183</v>
      </c>
    </row>
    <row r="2925" spans="11:13" x14ac:dyDescent="0.45">
      <c r="K2925" s="65">
        <v>2923</v>
      </c>
      <c r="L2925" s="107">
        <v>74.100000000000023</v>
      </c>
      <c r="M2925" s="105">
        <v>1586.1877996580424</v>
      </c>
    </row>
    <row r="2926" spans="11:13" x14ac:dyDescent="0.45">
      <c r="K2926" s="65">
        <v>2924</v>
      </c>
      <c r="L2926" s="107">
        <v>27.500000000000021</v>
      </c>
      <c r="M2926" s="105">
        <v>1577.2826728600942</v>
      </c>
    </row>
    <row r="2927" spans="11:13" x14ac:dyDescent="0.45">
      <c r="K2927" s="65">
        <v>2925</v>
      </c>
      <c r="L2927" s="107">
        <v>2.3092638912203256E-14</v>
      </c>
      <c r="M2927" s="105">
        <v>1571.8689768229335</v>
      </c>
    </row>
    <row r="2928" spans="11:13" x14ac:dyDescent="0.45">
      <c r="K2928" s="65">
        <v>2926</v>
      </c>
      <c r="L2928" s="107">
        <v>62.600000000000023</v>
      </c>
      <c r="M2928" s="105">
        <v>1582.705762961996</v>
      </c>
    </row>
    <row r="2929" spans="11:13" x14ac:dyDescent="0.45">
      <c r="K2929" s="65">
        <v>2927</v>
      </c>
      <c r="L2929" s="107">
        <v>9.5000000000000231</v>
      </c>
      <c r="M2929" s="105">
        <v>1572.6515283842241</v>
      </c>
    </row>
    <row r="2930" spans="11:13" x14ac:dyDescent="0.45">
      <c r="K2930" s="65">
        <v>2928</v>
      </c>
      <c r="L2930" s="107">
        <v>2.3092638912203256E-14</v>
      </c>
      <c r="M2930" s="105">
        <v>1570.5056192139186</v>
      </c>
    </row>
    <row r="2931" spans="11:13" x14ac:dyDescent="0.45">
      <c r="K2931" s="65">
        <v>2929</v>
      </c>
      <c r="L2931" s="107">
        <v>-51.999999999999979</v>
      </c>
      <c r="M2931" s="105">
        <v>1560.5545854986351</v>
      </c>
    </row>
    <row r="2932" spans="11:13" x14ac:dyDescent="0.45">
      <c r="K2932" s="65">
        <v>2930</v>
      </c>
      <c r="L2932" s="107">
        <v>-55.499999999999979</v>
      </c>
      <c r="M2932" s="105">
        <v>1559.3932579856432</v>
      </c>
    </row>
    <row r="2933" spans="11:13" x14ac:dyDescent="0.45">
      <c r="K2933" s="65">
        <v>2931</v>
      </c>
      <c r="L2933" s="107">
        <v>2.3092638912203256E-14</v>
      </c>
      <c r="M2933" s="105">
        <v>1568.8588984377293</v>
      </c>
    </row>
    <row r="2934" spans="11:13" x14ac:dyDescent="0.45">
      <c r="K2934" s="65">
        <v>2932</v>
      </c>
      <c r="L2934" s="107">
        <v>-45.199999999999982</v>
      </c>
      <c r="M2934" s="105">
        <v>1560.1417450471029</v>
      </c>
    </row>
    <row r="2935" spans="11:13" x14ac:dyDescent="0.45">
      <c r="K2935" s="65">
        <v>2933</v>
      </c>
      <c r="L2935" s="107">
        <v>-28.199999999999982</v>
      </c>
      <c r="M2935" s="105">
        <v>1562.6728945768202</v>
      </c>
    </row>
    <row r="2936" spans="11:13" x14ac:dyDescent="0.45">
      <c r="K2936" s="65">
        <v>2934</v>
      </c>
      <c r="L2936" s="107">
        <v>1.9539925233402755E-14</v>
      </c>
      <c r="M2936" s="105">
        <v>1567.2048572093593</v>
      </c>
    </row>
    <row r="2937" spans="11:13" x14ac:dyDescent="0.45">
      <c r="K2937" s="65">
        <v>2935</v>
      </c>
      <c r="L2937" s="107">
        <v>24.100000000000023</v>
      </c>
      <c r="M2937" s="105">
        <v>1571.6856280661032</v>
      </c>
    </row>
    <row r="2938" spans="11:13" x14ac:dyDescent="0.45">
      <c r="K2938" s="65">
        <v>2936</v>
      </c>
      <c r="L2938" s="107">
        <v>24.90000000000002</v>
      </c>
      <c r="M2938" s="105">
        <v>1571.9455142977065</v>
      </c>
    </row>
    <row r="2939" spans="11:13" x14ac:dyDescent="0.45">
      <c r="K2939" s="65">
        <v>2937</v>
      </c>
      <c r="L2939" s="107">
        <v>2.3092638912203256E-14</v>
      </c>
      <c r="M2939" s="105">
        <v>1567.5778412119203</v>
      </c>
    </row>
    <row r="2940" spans="11:13" x14ac:dyDescent="0.45">
      <c r="K2940" s="65">
        <v>2938</v>
      </c>
      <c r="L2940" s="107">
        <v>22.40000000000002</v>
      </c>
      <c r="M2940" s="105">
        <v>1571.7803741646487</v>
      </c>
    </row>
    <row r="2941" spans="11:13" x14ac:dyDescent="0.45">
      <c r="K2941" s="65">
        <v>2939</v>
      </c>
      <c r="L2941" s="107">
        <v>17.40000000000002</v>
      </c>
      <c r="M2941" s="105">
        <v>1571.0256919196609</v>
      </c>
    </row>
    <row r="2942" spans="11:13" x14ac:dyDescent="0.45">
      <c r="K2942" s="65">
        <v>2940</v>
      </c>
      <c r="L2942" s="107">
        <v>2.3092638912203256E-14</v>
      </c>
      <c r="M2942" s="105">
        <v>1568.0435377681429</v>
      </c>
    </row>
    <row r="2943" spans="11:13" x14ac:dyDescent="0.45">
      <c r="K2943" s="65">
        <v>2941</v>
      </c>
      <c r="L2943" s="107">
        <v>-35.999999999999979</v>
      </c>
      <c r="M2943" s="105">
        <v>1562.1632765415341</v>
      </c>
    </row>
    <row r="2944" spans="11:13" x14ac:dyDescent="0.45">
      <c r="K2944" s="65">
        <v>2942</v>
      </c>
      <c r="L2944" s="107">
        <v>4.7000000000000259</v>
      </c>
      <c r="M2944" s="105">
        <v>1570.1242968822849</v>
      </c>
    </row>
    <row r="2945" spans="11:13" x14ac:dyDescent="0.45">
      <c r="K2945" s="65">
        <v>2943</v>
      </c>
      <c r="L2945" s="107">
        <v>2.5757174171303632E-14</v>
      </c>
      <c r="M2945" s="105">
        <v>1569.8655511009911</v>
      </c>
    </row>
    <row r="2946" spans="11:13" x14ac:dyDescent="0.45">
      <c r="K2946" s="65">
        <v>2944</v>
      </c>
      <c r="L2946" s="107">
        <v>-13.299999999999974</v>
      </c>
      <c r="M2946" s="105">
        <v>1567.3283577943851</v>
      </c>
    </row>
    <row r="2947" spans="11:13" x14ac:dyDescent="0.45">
      <c r="K2947" s="65">
        <v>2945</v>
      </c>
      <c r="L2947" s="107">
        <v>-13.999999999999973</v>
      </c>
      <c r="M2947" s="105">
        <v>1567.0743876476188</v>
      </c>
    </row>
    <row r="2948" spans="11:13" x14ac:dyDescent="0.45">
      <c r="K2948" s="65">
        <v>2946</v>
      </c>
      <c r="L2948" s="107">
        <v>2.6645352591003757E-14</v>
      </c>
      <c r="M2948" s="105">
        <v>1569.4679413217332</v>
      </c>
    </row>
    <row r="2949" spans="11:13" x14ac:dyDescent="0.45">
      <c r="K2949" s="65">
        <v>2947</v>
      </c>
      <c r="L2949" s="107">
        <v>6.8000000000000265</v>
      </c>
      <c r="M2949" s="105">
        <v>1569.5671336738028</v>
      </c>
    </row>
    <row r="2950" spans="11:13" x14ac:dyDescent="0.45">
      <c r="K2950" s="65">
        <v>2948</v>
      </c>
      <c r="L2950" s="107">
        <v>35.800000000000026</v>
      </c>
      <c r="M2950" s="105">
        <v>1573.66173087176</v>
      </c>
    </row>
    <row r="2951" spans="11:13" x14ac:dyDescent="0.45">
      <c r="K2951" s="65">
        <v>2949</v>
      </c>
      <c r="L2951" s="107">
        <v>3.0198066269804258E-14</v>
      </c>
      <c r="M2951" s="105">
        <v>1566.0677604865296</v>
      </c>
    </row>
    <row r="2952" spans="11:13" x14ac:dyDescent="0.45">
      <c r="K2952" s="65">
        <v>2950</v>
      </c>
      <c r="L2952" s="107">
        <v>-47.599999999999973</v>
      </c>
      <c r="M2952" s="105">
        <v>1557.4273539236103</v>
      </c>
    </row>
    <row r="2953" spans="11:13" x14ac:dyDescent="0.45">
      <c r="K2953" s="65">
        <v>2951</v>
      </c>
      <c r="L2953" s="107">
        <v>19.300000000000033</v>
      </c>
      <c r="M2953" s="105">
        <v>1569.4487898000687</v>
      </c>
    </row>
    <row r="2954" spans="11:13" x14ac:dyDescent="0.45">
      <c r="K2954" s="65">
        <v>2952</v>
      </c>
      <c r="L2954" s="107">
        <v>3.3750779948604759E-14</v>
      </c>
      <c r="M2954" s="105">
        <v>1565.8820970612683</v>
      </c>
    </row>
    <row r="2955" spans="11:13" x14ac:dyDescent="0.45">
      <c r="K2955" s="65">
        <v>2953</v>
      </c>
      <c r="L2955" s="107">
        <v>16.700000000000031</v>
      </c>
      <c r="M2955" s="105">
        <v>1568.1928044789006</v>
      </c>
    </row>
    <row r="2956" spans="11:13" x14ac:dyDescent="0.45">
      <c r="K2956" s="65">
        <v>2954</v>
      </c>
      <c r="L2956" s="107">
        <v>46.700000000000031</v>
      </c>
      <c r="M2956" s="105">
        <v>1572.8836476520271</v>
      </c>
    </row>
    <row r="2957" spans="11:13" x14ac:dyDescent="0.45">
      <c r="K2957" s="65">
        <v>2955</v>
      </c>
      <c r="L2957" s="107">
        <v>3.0198066269804258E-14</v>
      </c>
      <c r="M2957" s="105">
        <v>1563.7403457661148</v>
      </c>
    </row>
    <row r="2958" spans="11:13" x14ac:dyDescent="0.45">
      <c r="K2958" s="65">
        <v>2956</v>
      </c>
      <c r="L2958" s="107">
        <v>-62.199999999999974</v>
      </c>
      <c r="M2958" s="105">
        <v>1552.8999036915181</v>
      </c>
    </row>
    <row r="2959" spans="11:13" x14ac:dyDescent="0.45">
      <c r="K2959" s="65">
        <v>2957</v>
      </c>
      <c r="L2959" s="107">
        <v>-3.1999999999999726</v>
      </c>
      <c r="M2959" s="105">
        <v>1563.9405042693691</v>
      </c>
    </row>
    <row r="2960" spans="11:13" x14ac:dyDescent="0.45">
      <c r="K2960" s="65">
        <v>2958</v>
      </c>
      <c r="L2960" s="107">
        <v>2.7533531010703882E-14</v>
      </c>
      <c r="M2960" s="105">
        <v>1564.8708612437529</v>
      </c>
    </row>
    <row r="2961" spans="11:13" x14ac:dyDescent="0.45">
      <c r="K2961" s="65">
        <v>2959</v>
      </c>
      <c r="L2961" s="107">
        <v>16.500000000000028</v>
      </c>
      <c r="M2961" s="105">
        <v>1568.1896360762903</v>
      </c>
    </row>
    <row r="2962" spans="11:13" x14ac:dyDescent="0.45">
      <c r="K2962" s="65">
        <v>2960</v>
      </c>
      <c r="L2962" s="107">
        <v>16.200000000000024</v>
      </c>
      <c r="M2962" s="105">
        <v>1568.4644982598325</v>
      </c>
    </row>
    <row r="2963" spans="11:13" x14ac:dyDescent="0.45">
      <c r="K2963" s="65">
        <v>2961</v>
      </c>
      <c r="L2963" s="107">
        <v>2.6645352591003757E-14</v>
      </c>
      <c r="M2963" s="105">
        <v>1565.8757112702735</v>
      </c>
    </row>
    <row r="2964" spans="11:13" x14ac:dyDescent="0.45">
      <c r="K2964" s="65">
        <v>2962</v>
      </c>
      <c r="L2964" s="107">
        <v>-54.699999999999974</v>
      </c>
      <c r="M2964" s="105">
        <v>1556.690457002652</v>
      </c>
    </row>
    <row r="2965" spans="11:13" x14ac:dyDescent="0.45">
      <c r="K2965" s="65">
        <v>2963</v>
      </c>
      <c r="L2965" s="107">
        <v>-14.799999999999974</v>
      </c>
      <c r="M2965" s="105">
        <v>1564.588314260636</v>
      </c>
    </row>
    <row r="2966" spans="11:13" x14ac:dyDescent="0.45">
      <c r="K2966" s="65">
        <v>2964</v>
      </c>
      <c r="L2966" s="107">
        <v>2.6645352591003757E-14</v>
      </c>
      <c r="M2966" s="105">
        <v>1567.9207843750721</v>
      </c>
    </row>
    <row r="2967" spans="11:13" x14ac:dyDescent="0.45">
      <c r="K2967" s="65">
        <v>2965</v>
      </c>
      <c r="L2967" s="107">
        <v>20.900000000000027</v>
      </c>
      <c r="M2967" s="105">
        <v>1572.3312596688218</v>
      </c>
    </row>
    <row r="2968" spans="11:13" x14ac:dyDescent="0.45">
      <c r="K2968" s="65">
        <v>2966</v>
      </c>
      <c r="L2968" s="107">
        <v>2.2000000000000259</v>
      </c>
      <c r="M2968" s="105">
        <v>1569.5872721108087</v>
      </c>
    </row>
    <row r="2969" spans="11:13" x14ac:dyDescent="0.45">
      <c r="K2969" s="65">
        <v>2967</v>
      </c>
      <c r="L2969" s="107">
        <v>2.5757174171303632E-14</v>
      </c>
      <c r="M2969" s="105">
        <v>1569.829748478144</v>
      </c>
    </row>
    <row r="2970" spans="11:13" x14ac:dyDescent="0.45">
      <c r="K2970" s="65">
        <v>2968</v>
      </c>
      <c r="L2970" s="107">
        <v>60.90000000000002</v>
      </c>
      <c r="M2970" s="105">
        <v>1581.428769987275</v>
      </c>
    </row>
    <row r="2971" spans="11:13" x14ac:dyDescent="0.45">
      <c r="K2971" s="65">
        <v>2969</v>
      </c>
      <c r="L2971" s="107">
        <v>51.100000000000023</v>
      </c>
      <c r="M2971" s="105">
        <v>1580.2321973673513</v>
      </c>
    </row>
    <row r="2972" spans="11:13" x14ac:dyDescent="0.45">
      <c r="K2972" s="65">
        <v>2970</v>
      </c>
      <c r="L2972" s="107">
        <v>2.3092638912203256E-14</v>
      </c>
      <c r="M2972" s="105">
        <v>1571.6088041831472</v>
      </c>
    </row>
    <row r="2973" spans="11:13" x14ac:dyDescent="0.45">
      <c r="K2973" s="65">
        <v>2971</v>
      </c>
      <c r="L2973" s="107">
        <v>-3.8999999999999768</v>
      </c>
      <c r="M2973" s="105">
        <v>1570.2671513580483</v>
      </c>
    </row>
    <row r="2974" spans="11:13" x14ac:dyDescent="0.45">
      <c r="K2974" s="65">
        <v>2972</v>
      </c>
      <c r="L2974" s="107">
        <v>14.400000000000023</v>
      </c>
      <c r="M2974" s="105">
        <v>1572.9295484499</v>
      </c>
    </row>
    <row r="2975" spans="11:13" x14ac:dyDescent="0.45">
      <c r="K2975" s="65">
        <v>2973</v>
      </c>
      <c r="L2975" s="107">
        <v>2.3092638912203256E-14</v>
      </c>
      <c r="M2975" s="105">
        <v>1569.6899711592007</v>
      </c>
    </row>
    <row r="2976" spans="11:13" x14ac:dyDescent="0.45">
      <c r="K2976" s="65">
        <v>2974</v>
      </c>
      <c r="L2976" s="107">
        <v>-21.199999999999974</v>
      </c>
      <c r="M2976" s="105">
        <v>1565.7558313322454</v>
      </c>
    </row>
    <row r="2977" spans="11:13" x14ac:dyDescent="0.45">
      <c r="K2977" s="65">
        <v>2975</v>
      </c>
      <c r="L2977" s="107">
        <v>4.1000000000000245</v>
      </c>
      <c r="M2977" s="105">
        <v>1570.215296344252</v>
      </c>
    </row>
    <row r="2978" spans="11:13" x14ac:dyDescent="0.45">
      <c r="K2978" s="65">
        <v>2976</v>
      </c>
      <c r="L2978" s="107">
        <v>2.4868995751603507E-14</v>
      </c>
      <c r="M2978" s="105">
        <v>1569.3560045661866</v>
      </c>
    </row>
    <row r="2979" spans="11:13" x14ac:dyDescent="0.45">
      <c r="K2979" s="65">
        <v>2977</v>
      </c>
      <c r="L2979" s="107">
        <v>-41.999999999999979</v>
      </c>
      <c r="M2979" s="105">
        <v>1561.6738685387895</v>
      </c>
    </row>
    <row r="2980" spans="11:13" x14ac:dyDescent="0.45">
      <c r="K2980" s="65">
        <v>2978</v>
      </c>
      <c r="L2980" s="107">
        <v>-48.899999999999977</v>
      </c>
      <c r="M2980" s="105">
        <v>1560.3558253275569</v>
      </c>
    </row>
    <row r="2981" spans="11:13" x14ac:dyDescent="0.45">
      <c r="K2981" s="65">
        <v>2979</v>
      </c>
      <c r="L2981" s="107">
        <v>2.3092638912203256E-14</v>
      </c>
      <c r="M2981" s="105">
        <v>1569.0896903755915</v>
      </c>
    </row>
    <row r="2982" spans="11:13" x14ac:dyDescent="0.45">
      <c r="K2982" s="65">
        <v>2980</v>
      </c>
      <c r="L2982" s="107">
        <v>21.700000000000024</v>
      </c>
      <c r="M2982" s="105">
        <v>1573.403152233338</v>
      </c>
    </row>
    <row r="2983" spans="11:13" x14ac:dyDescent="0.45">
      <c r="K2983" s="65">
        <v>2981</v>
      </c>
      <c r="L2983" s="107">
        <v>26.90000000000002</v>
      </c>
      <c r="M2983" s="105">
        <v>1574.7207333199381</v>
      </c>
    </row>
    <row r="2984" spans="11:13" x14ac:dyDescent="0.45">
      <c r="K2984" s="65">
        <v>2982</v>
      </c>
      <c r="L2984" s="107">
        <v>2.3092638912203256E-14</v>
      </c>
      <c r="M2984" s="105">
        <v>1570.2524089200185</v>
      </c>
    </row>
    <row r="2985" spans="11:13" x14ac:dyDescent="0.45">
      <c r="K2985" s="65">
        <v>2983</v>
      </c>
      <c r="L2985" s="107">
        <v>44.500000000000021</v>
      </c>
      <c r="M2985" s="105">
        <v>1578.0808944664984</v>
      </c>
    </row>
    <row r="2986" spans="11:13" x14ac:dyDescent="0.45">
      <c r="K2986" s="65">
        <v>2984</v>
      </c>
      <c r="L2986" s="107">
        <v>54.600000000000023</v>
      </c>
      <c r="M2986" s="105">
        <v>1579.6704090996993</v>
      </c>
    </row>
    <row r="2987" spans="11:13" x14ac:dyDescent="0.45">
      <c r="K2987" s="65">
        <v>2985</v>
      </c>
      <c r="L2987" s="107">
        <v>2.3092638912203256E-14</v>
      </c>
      <c r="M2987" s="105">
        <v>1569.6043866451012</v>
      </c>
    </row>
    <row r="2988" spans="11:13" x14ac:dyDescent="0.45">
      <c r="K2988" s="65">
        <v>2986</v>
      </c>
      <c r="L2988" s="107">
        <v>-60.199999999999982</v>
      </c>
      <c r="M2988" s="105">
        <v>1557.7807603252306</v>
      </c>
    </row>
    <row r="2989" spans="11:13" x14ac:dyDescent="0.45">
      <c r="K2989" s="65">
        <v>2987</v>
      </c>
      <c r="L2989" s="107">
        <v>4.9000000000000146</v>
      </c>
      <c r="M2989" s="105">
        <v>1568.5820757632791</v>
      </c>
    </row>
    <row r="2990" spans="11:13" x14ac:dyDescent="0.45">
      <c r="K2990" s="65">
        <v>2988</v>
      </c>
      <c r="L2990" s="107">
        <v>1.4210854715202004E-14</v>
      </c>
      <c r="M2990" s="105">
        <v>1566.7185833086994</v>
      </c>
    </row>
    <row r="2991" spans="11:13" x14ac:dyDescent="0.45">
      <c r="K2991" s="65">
        <v>2989</v>
      </c>
      <c r="L2991" s="107">
        <v>37.500000000000014</v>
      </c>
      <c r="M2991" s="105">
        <v>1573.9202718088472</v>
      </c>
    </row>
    <row r="2992" spans="11:13" x14ac:dyDescent="0.45">
      <c r="K2992" s="65">
        <v>2990</v>
      </c>
      <c r="L2992" s="107">
        <v>-8.6999999999999869</v>
      </c>
      <c r="M2992" s="105">
        <v>1566.0127501779941</v>
      </c>
    </row>
    <row r="2993" spans="11:13" x14ac:dyDescent="0.45">
      <c r="K2993" s="65">
        <v>2991</v>
      </c>
      <c r="L2993" s="107">
        <v>1.2434497875801753E-14</v>
      </c>
      <c r="M2993" s="105">
        <v>1568.0346736769261</v>
      </c>
    </row>
    <row r="2994" spans="11:13" x14ac:dyDescent="0.45">
      <c r="K2994" s="65">
        <v>2992</v>
      </c>
      <c r="L2994" s="107">
        <v>-21.79999999999999</v>
      </c>
      <c r="M2994" s="105">
        <v>1564.5544656348645</v>
      </c>
    </row>
    <row r="2995" spans="11:13" x14ac:dyDescent="0.45">
      <c r="K2995" s="65">
        <v>2993</v>
      </c>
      <c r="L2995" s="107">
        <v>-32.29999999999999</v>
      </c>
      <c r="M2995" s="105">
        <v>1563.1291388410552</v>
      </c>
    </row>
    <row r="2996" spans="11:13" x14ac:dyDescent="0.45">
      <c r="K2996" s="65">
        <v>2994</v>
      </c>
      <c r="L2996" s="107">
        <v>8.8817841970012523E-15</v>
      </c>
      <c r="M2996" s="105">
        <v>1569.4163640080089</v>
      </c>
    </row>
    <row r="2997" spans="11:13" x14ac:dyDescent="0.45">
      <c r="K2997" s="65">
        <v>2995</v>
      </c>
      <c r="L2997" s="107">
        <v>12.700000000000008</v>
      </c>
      <c r="M2997" s="105">
        <v>1571.8558658239608</v>
      </c>
    </row>
    <row r="2998" spans="11:13" x14ac:dyDescent="0.45">
      <c r="K2998" s="65">
        <v>2996</v>
      </c>
      <c r="L2998" s="107">
        <v>13.100000000000009</v>
      </c>
      <c r="M2998" s="105">
        <v>1572.066730629017</v>
      </c>
    </row>
    <row r="2999" spans="11:13" x14ac:dyDescent="0.45">
      <c r="K2999" s="65">
        <v>2997</v>
      </c>
      <c r="L2999" s="107">
        <v>8.8817841970012523E-15</v>
      </c>
      <c r="M2999" s="105">
        <v>1569.8463302452428</v>
      </c>
    </row>
    <row r="3000" spans="11:13" x14ac:dyDescent="0.45">
      <c r="K3000" s="65">
        <v>2998</v>
      </c>
      <c r="L3000" s="107">
        <v>-17.099999999999994</v>
      </c>
      <c r="M3000" s="105">
        <v>1566.9252522637714</v>
      </c>
    </row>
    <row r="3001" spans="11:13" x14ac:dyDescent="0.45">
      <c r="K3001" s="65">
        <v>2999</v>
      </c>
      <c r="L3001" s="107">
        <v>4.800000000000006</v>
      </c>
      <c r="M3001" s="105">
        <v>1571.0417007501887</v>
      </c>
    </row>
    <row r="3002" spans="11:13" x14ac:dyDescent="0.45">
      <c r="K3002" s="65">
        <v>3000</v>
      </c>
      <c r="L3002" s="107">
        <v>6.2172489379008766E-15</v>
      </c>
      <c r="M3002" s="105">
        <v>1570.3274505456875</v>
      </c>
    </row>
    <row r="3003" spans="11:13" x14ac:dyDescent="0.45">
      <c r="K3003" s="65">
        <v>3001</v>
      </c>
      <c r="L3003" s="107">
        <v>-49.399999999999991</v>
      </c>
      <c r="M3003" s="105">
        <v>1562.0934858424134</v>
      </c>
    </row>
    <row r="3004" spans="11:13" x14ac:dyDescent="0.45">
      <c r="K3004" s="65">
        <v>3002</v>
      </c>
      <c r="L3004" s="107">
        <v>7.0000000000000089</v>
      </c>
      <c r="M3004" s="105">
        <v>1572.9529249273589</v>
      </c>
    </row>
    <row r="3005" spans="11:13" x14ac:dyDescent="0.45">
      <c r="K3005" s="65">
        <v>3003</v>
      </c>
      <c r="L3005" s="107">
        <v>8.8817841970012523E-15</v>
      </c>
      <c r="M3005" s="105">
        <v>1572.3352073777949</v>
      </c>
    </row>
    <row r="3006" spans="11:13" x14ac:dyDescent="0.45">
      <c r="K3006" s="65">
        <v>3004</v>
      </c>
      <c r="L3006" s="107">
        <v>-6.7999999999999909</v>
      </c>
      <c r="M3006" s="105">
        <v>1571.7571961335282</v>
      </c>
    </row>
    <row r="3007" spans="11:13" x14ac:dyDescent="0.45">
      <c r="K3007" s="65">
        <v>3005</v>
      </c>
      <c r="L3007" s="107">
        <v>-40.399999999999991</v>
      </c>
      <c r="M3007" s="105">
        <v>1566.3586529567269</v>
      </c>
    </row>
    <row r="3008" spans="11:13" x14ac:dyDescent="0.45">
      <c r="K3008" s="65">
        <v>3006</v>
      </c>
      <c r="L3008" s="107">
        <v>8.8817841970012523E-15</v>
      </c>
      <c r="M3008" s="105">
        <v>1574.3125010389865</v>
      </c>
    </row>
    <row r="3009" spans="11:13" x14ac:dyDescent="0.45">
      <c r="K3009" s="65">
        <v>3007</v>
      </c>
      <c r="L3009" s="107">
        <v>-8.2999999999999918</v>
      </c>
      <c r="M3009" s="105">
        <v>1573.4526260327525</v>
      </c>
    </row>
    <row r="3010" spans="11:13" x14ac:dyDescent="0.45">
      <c r="K3010" s="65">
        <v>3008</v>
      </c>
      <c r="L3010" s="107">
        <v>18.600000000000009</v>
      </c>
      <c r="M3010" s="105">
        <v>1578.9339102765559</v>
      </c>
    </row>
    <row r="3011" spans="11:13" x14ac:dyDescent="0.45">
      <c r="K3011" s="65">
        <v>3009</v>
      </c>
      <c r="L3011" s="107">
        <v>5.3290705182007514E-15</v>
      </c>
      <c r="M3011" s="105">
        <v>1576.1923068148967</v>
      </c>
    </row>
    <row r="3012" spans="11:13" x14ac:dyDescent="0.45">
      <c r="K3012" s="65">
        <v>3010</v>
      </c>
      <c r="L3012" s="107">
        <v>31.400000000000006</v>
      </c>
      <c r="M3012" s="105">
        <v>1582.1911529740073</v>
      </c>
    </row>
    <row r="3013" spans="11:13" x14ac:dyDescent="0.45">
      <c r="K3013" s="65">
        <v>3011</v>
      </c>
      <c r="L3013" s="107">
        <v>43.400000000000006</v>
      </c>
      <c r="M3013" s="105">
        <v>1584.6620060561634</v>
      </c>
    </row>
    <row r="3014" spans="11:13" x14ac:dyDescent="0.45">
      <c r="K3014" s="65">
        <v>3012</v>
      </c>
      <c r="L3014" s="107">
        <v>8.8817841970012523E-15</v>
      </c>
      <c r="M3014" s="105">
        <v>1577.1460340198264</v>
      </c>
    </row>
    <row r="3015" spans="11:13" x14ac:dyDescent="0.45">
      <c r="K3015" s="65">
        <v>3013</v>
      </c>
      <c r="L3015" s="107">
        <v>-38.999999999999993</v>
      </c>
      <c r="M3015" s="105">
        <v>1570.2331578157075</v>
      </c>
    </row>
    <row r="3016" spans="11:13" x14ac:dyDescent="0.45">
      <c r="K3016" s="65">
        <v>3014</v>
      </c>
      <c r="L3016" s="107">
        <v>3.7000000000000117</v>
      </c>
      <c r="M3016" s="105">
        <v>1578.0677588688131</v>
      </c>
    </row>
    <row r="3017" spans="11:13" x14ac:dyDescent="0.45">
      <c r="K3017" s="65">
        <v>3015</v>
      </c>
      <c r="L3017" s="107">
        <v>1.1546319456101628E-14</v>
      </c>
      <c r="M3017" s="105">
        <v>1577.5033523156003</v>
      </c>
    </row>
    <row r="3018" spans="11:13" x14ac:dyDescent="0.45">
      <c r="K3018" s="65">
        <v>3016</v>
      </c>
      <c r="L3018" s="107">
        <v>1.2000000000000115</v>
      </c>
      <c r="M3018" s="105">
        <v>1576.7923322017066</v>
      </c>
    </row>
    <row r="3019" spans="11:13" x14ac:dyDescent="0.45">
      <c r="K3019" s="65">
        <v>3017</v>
      </c>
      <c r="L3019" s="107">
        <v>-24.79999999999999</v>
      </c>
      <c r="M3019" s="105">
        <v>1571.1895782084964</v>
      </c>
    </row>
    <row r="3020" spans="11:13" x14ac:dyDescent="0.45">
      <c r="K3020" s="65">
        <v>3018</v>
      </c>
      <c r="L3020" s="107">
        <v>1.2434497875801753E-14</v>
      </c>
      <c r="M3020" s="105">
        <v>1574.7644407392454</v>
      </c>
    </row>
    <row r="3021" spans="11:13" x14ac:dyDescent="0.45">
      <c r="K3021" s="65">
        <v>3019</v>
      </c>
      <c r="L3021" s="107">
        <v>16.900000000000013</v>
      </c>
      <c r="M3021" s="105">
        <v>1577.0998540948099</v>
      </c>
    </row>
    <row r="3022" spans="11:13" x14ac:dyDescent="0.45">
      <c r="K3022" s="65">
        <v>3020</v>
      </c>
      <c r="L3022" s="107">
        <v>0.40000000000001101</v>
      </c>
      <c r="M3022" s="105">
        <v>1573.4092549702409</v>
      </c>
    </row>
    <row r="3023" spans="11:13" x14ac:dyDescent="0.45">
      <c r="K3023" s="65">
        <v>3021</v>
      </c>
      <c r="L3023" s="107">
        <v>1.099120794378905E-14</v>
      </c>
      <c r="M3023" s="105">
        <v>1572.6387994404195</v>
      </c>
    </row>
    <row r="3024" spans="11:13" x14ac:dyDescent="0.45">
      <c r="K3024" s="65">
        <v>3022</v>
      </c>
      <c r="L3024" s="107">
        <v>28.000000000000014</v>
      </c>
      <c r="M3024" s="105">
        <v>1577.3449666437768</v>
      </c>
    </row>
    <row r="3025" spans="11:13" x14ac:dyDescent="0.45">
      <c r="K3025" s="65">
        <v>3023</v>
      </c>
      <c r="L3025" s="107">
        <v>41.800000000000011</v>
      </c>
      <c r="M3025" s="105">
        <v>1579.4668968439141</v>
      </c>
    </row>
    <row r="3026" spans="11:13" x14ac:dyDescent="0.45">
      <c r="K3026" s="65">
        <v>3024</v>
      </c>
      <c r="L3026" s="107">
        <v>1.5987211554602254E-14</v>
      </c>
      <c r="M3026" s="105">
        <v>1571.5680954628506</v>
      </c>
    </row>
    <row r="3027" spans="11:13" x14ac:dyDescent="0.45">
      <c r="K3027" s="65">
        <v>3025</v>
      </c>
      <c r="L3027" s="107">
        <v>-48.699999999999989</v>
      </c>
      <c r="M3027" s="105">
        <v>1562.6966868900736</v>
      </c>
    </row>
    <row r="3028" spans="11:13" x14ac:dyDescent="0.45">
      <c r="K3028" s="65">
        <v>3026</v>
      </c>
      <c r="L3028" s="107">
        <v>-16.29999999999999</v>
      </c>
      <c r="M3028" s="105">
        <v>1568.4765067687331</v>
      </c>
    </row>
    <row r="3029" spans="11:13" x14ac:dyDescent="0.45">
      <c r="K3029" s="65">
        <v>3027</v>
      </c>
      <c r="L3029" s="107">
        <v>1.2434497875801753E-14</v>
      </c>
      <c r="M3029" s="105">
        <v>1571.3236477281207</v>
      </c>
    </row>
    <row r="3030" spans="11:13" x14ac:dyDescent="0.45">
      <c r="K3030" s="65">
        <v>3028</v>
      </c>
      <c r="L3030" s="107">
        <v>-19.699999999999989</v>
      </c>
      <c r="M3030" s="105">
        <v>1568.3997058417519</v>
      </c>
    </row>
    <row r="3031" spans="11:13" x14ac:dyDescent="0.45">
      <c r="K3031" s="65">
        <v>3029</v>
      </c>
      <c r="L3031" s="107">
        <v>9.5000000000000124</v>
      </c>
      <c r="M3031" s="105">
        <v>1574.2953076067015</v>
      </c>
    </row>
    <row r="3032" spans="11:13" x14ac:dyDescent="0.45">
      <c r="K3032" s="65">
        <v>3030</v>
      </c>
      <c r="L3032" s="107">
        <v>1.2434497875801753E-14</v>
      </c>
      <c r="M3032" s="105">
        <v>1573.1895357610613</v>
      </c>
    </row>
    <row r="3033" spans="11:13" x14ac:dyDescent="0.45">
      <c r="K3033" s="65">
        <v>3031</v>
      </c>
      <c r="L3033" s="107">
        <v>-46.399999999999991</v>
      </c>
      <c r="M3033" s="105">
        <v>1564.818398546495</v>
      </c>
    </row>
    <row r="3034" spans="11:13" x14ac:dyDescent="0.45">
      <c r="K3034" s="65">
        <v>3032</v>
      </c>
      <c r="L3034" s="107">
        <v>-54.199999999999989</v>
      </c>
      <c r="M3034" s="105">
        <v>1563.445488155216</v>
      </c>
    </row>
    <row r="3035" spans="11:13" x14ac:dyDescent="0.45">
      <c r="K3035" s="65">
        <v>3033</v>
      </c>
      <c r="L3035" s="107">
        <v>1.5987211554602254E-14</v>
      </c>
      <c r="M3035" s="105">
        <v>1573.2408152262847</v>
      </c>
    </row>
    <row r="3036" spans="11:13" x14ac:dyDescent="0.45">
      <c r="K3036" s="65">
        <v>3034</v>
      </c>
      <c r="L3036" s="107">
        <v>-16.499999999999986</v>
      </c>
      <c r="M3036" s="105">
        <v>1569.6993703349269</v>
      </c>
    </row>
    <row r="3037" spans="11:13" x14ac:dyDescent="0.45">
      <c r="K3037" s="65">
        <v>3035</v>
      </c>
      <c r="L3037" s="107">
        <v>55.800000000000011</v>
      </c>
      <c r="M3037" s="105">
        <v>1582.1631741129174</v>
      </c>
    </row>
    <row r="3038" spans="11:13" x14ac:dyDescent="0.45">
      <c r="K3038" s="65">
        <v>3036</v>
      </c>
      <c r="L3038" s="107">
        <v>1.5987211554602254E-14</v>
      </c>
      <c r="M3038" s="105">
        <v>1571.4941950682398</v>
      </c>
    </row>
    <row r="3039" spans="11:13" x14ac:dyDescent="0.45">
      <c r="K3039" s="65">
        <v>3037</v>
      </c>
      <c r="L3039" s="107">
        <v>-70.899999999999991</v>
      </c>
      <c r="M3039" s="105">
        <v>1557.8112298978303</v>
      </c>
    </row>
    <row r="3040" spans="11:13" x14ac:dyDescent="0.45">
      <c r="K3040" s="65">
        <v>3038</v>
      </c>
      <c r="L3040" s="107">
        <v>-7.9999999999999911</v>
      </c>
      <c r="M3040" s="105">
        <v>1568.2943625184434</v>
      </c>
    </row>
    <row r="3041" spans="11:13" x14ac:dyDescent="0.45">
      <c r="K3041" s="65">
        <v>3039</v>
      </c>
      <c r="L3041" s="107">
        <v>8.8817841970012523E-15</v>
      </c>
      <c r="M3041" s="105">
        <v>1568.8325963433329</v>
      </c>
    </row>
    <row r="3042" spans="11:13" x14ac:dyDescent="0.45">
      <c r="K3042" s="65">
        <v>3040</v>
      </c>
      <c r="L3042" s="107">
        <v>33.000000000000007</v>
      </c>
      <c r="M3042" s="105">
        <v>1573.6036007652729</v>
      </c>
    </row>
    <row r="3043" spans="11:13" x14ac:dyDescent="0.45">
      <c r="K3043" s="65">
        <v>3041</v>
      </c>
      <c r="L3043" s="107">
        <v>7.4000000000000075</v>
      </c>
      <c r="M3043" s="105">
        <v>1567.7979791606813</v>
      </c>
    </row>
    <row r="3044" spans="11:13" x14ac:dyDescent="0.45">
      <c r="K3044" s="65">
        <v>3042</v>
      </c>
      <c r="L3044" s="107">
        <v>7.1054273576010019E-15</v>
      </c>
      <c r="M3044" s="105">
        <v>1565.3031912857173</v>
      </c>
    </row>
    <row r="3045" spans="11:13" x14ac:dyDescent="0.45">
      <c r="K3045" s="65">
        <v>3043</v>
      </c>
      <c r="L3045" s="107">
        <v>-56.199999999999996</v>
      </c>
      <c r="M3045" s="105">
        <v>1554.9033721380031</v>
      </c>
    </row>
    <row r="3046" spans="11:13" x14ac:dyDescent="0.45">
      <c r="K3046" s="65">
        <v>3044</v>
      </c>
      <c r="L3046" s="107">
        <v>-12.399999999999997</v>
      </c>
      <c r="M3046" s="105">
        <v>1562.5659519051751</v>
      </c>
    </row>
    <row r="3047" spans="11:13" x14ac:dyDescent="0.45">
      <c r="K3047" s="65">
        <v>3045</v>
      </c>
      <c r="L3047" s="107">
        <v>3.5527136788005009E-15</v>
      </c>
      <c r="M3047" s="105">
        <v>1564.5305561937441</v>
      </c>
    </row>
    <row r="3048" spans="11:13" x14ac:dyDescent="0.45">
      <c r="K3048" s="65">
        <v>3046</v>
      </c>
      <c r="L3048" s="107">
        <v>25.6</v>
      </c>
      <c r="M3048" s="105">
        <v>1569.1593728565817</v>
      </c>
    </row>
    <row r="3049" spans="11:13" x14ac:dyDescent="0.45">
      <c r="K3049" s="65">
        <v>3047</v>
      </c>
      <c r="L3049" s="107">
        <v>33.900000000000006</v>
      </c>
      <c r="M3049" s="105">
        <v>1570.6464166194423</v>
      </c>
    </row>
    <row r="3050" spans="11:13" x14ac:dyDescent="0.45">
      <c r="K3050" s="65">
        <v>3048</v>
      </c>
      <c r="L3050" s="107">
        <v>8.8817841970012523E-15</v>
      </c>
      <c r="M3050" s="105">
        <v>1564.5285381197257</v>
      </c>
    </row>
    <row r="3051" spans="11:13" x14ac:dyDescent="0.45">
      <c r="K3051" s="65">
        <v>3049</v>
      </c>
      <c r="L3051" s="107">
        <v>-31.29999999999999</v>
      </c>
      <c r="M3051" s="105">
        <v>1559.1013668910073</v>
      </c>
    </row>
    <row r="3052" spans="11:13" x14ac:dyDescent="0.45">
      <c r="K3052" s="65">
        <v>3050</v>
      </c>
      <c r="L3052" s="107">
        <v>-6.3999999999999932</v>
      </c>
      <c r="M3052" s="105">
        <v>1563.8227586896612</v>
      </c>
    </row>
    <row r="3053" spans="11:13" x14ac:dyDescent="0.45">
      <c r="K3053" s="65">
        <v>3051</v>
      </c>
      <c r="L3053" s="107">
        <v>7.1054273576010019E-15</v>
      </c>
      <c r="M3053" s="105">
        <v>1565.1858221375232</v>
      </c>
    </row>
    <row r="3054" spans="11:13" x14ac:dyDescent="0.45">
      <c r="K3054" s="65">
        <v>3052</v>
      </c>
      <c r="L3054" s="107">
        <v>-29.999999999999993</v>
      </c>
      <c r="M3054" s="105">
        <v>1559.982707204698</v>
      </c>
    </row>
    <row r="3055" spans="11:13" x14ac:dyDescent="0.45">
      <c r="K3055" s="65">
        <v>3053</v>
      </c>
      <c r="L3055" s="107">
        <v>10.60000000000001</v>
      </c>
      <c r="M3055" s="105">
        <v>1567.5188109614699</v>
      </c>
    </row>
    <row r="3056" spans="11:13" x14ac:dyDescent="0.45">
      <c r="K3056" s="65">
        <v>3054</v>
      </c>
      <c r="L3056" s="107">
        <v>1.0658141036401503E-14</v>
      </c>
      <c r="M3056" s="105">
        <v>1565.7936980957011</v>
      </c>
    </row>
    <row r="3057" spans="11:13" x14ac:dyDescent="0.45">
      <c r="K3057" s="65">
        <v>3055</v>
      </c>
      <c r="L3057" s="107">
        <v>-8.9999999999999893</v>
      </c>
      <c r="M3057" s="105">
        <v>1564.3669359071268</v>
      </c>
    </row>
    <row r="3058" spans="11:13" x14ac:dyDescent="0.45">
      <c r="K3058" s="65">
        <v>3056</v>
      </c>
      <c r="L3058" s="107">
        <v>30.100000000000009</v>
      </c>
      <c r="M3058" s="105">
        <v>1571.606734291684</v>
      </c>
    </row>
    <row r="3059" spans="11:13" x14ac:dyDescent="0.45">
      <c r="K3059" s="65">
        <v>3057</v>
      </c>
      <c r="L3059" s="107">
        <v>8.8817841970012523E-15</v>
      </c>
      <c r="M3059" s="105">
        <v>1566.3470938859339</v>
      </c>
    </row>
    <row r="3060" spans="11:13" x14ac:dyDescent="0.45">
      <c r="K3060" s="65">
        <v>3058</v>
      </c>
      <c r="L3060" s="107">
        <v>-48.499999999999993</v>
      </c>
      <c r="M3060" s="105">
        <v>1557.8130113226182</v>
      </c>
    </row>
    <row r="3061" spans="11:13" x14ac:dyDescent="0.45">
      <c r="K3061" s="65">
        <v>3059</v>
      </c>
      <c r="L3061" s="107">
        <v>-42.499999999999993</v>
      </c>
      <c r="M3061" s="105">
        <v>1559.1401332546825</v>
      </c>
    </row>
    <row r="3062" spans="11:13" x14ac:dyDescent="0.45">
      <c r="K3062" s="65">
        <v>3060</v>
      </c>
      <c r="L3062" s="107">
        <v>8.8817841970012523E-15</v>
      </c>
      <c r="M3062" s="105">
        <v>1567.0292924551543</v>
      </c>
    </row>
    <row r="3063" spans="11:13" x14ac:dyDescent="0.45">
      <c r="K3063" s="65">
        <v>3061</v>
      </c>
      <c r="L3063" s="107">
        <v>48.20000000000001</v>
      </c>
      <c r="M3063" s="105">
        <v>1575.8971167004233</v>
      </c>
    </row>
    <row r="3064" spans="11:13" x14ac:dyDescent="0.45">
      <c r="K3064" s="65">
        <v>3062</v>
      </c>
      <c r="L3064" s="107">
        <v>-0.29999999999998828</v>
      </c>
      <c r="M3064" s="105">
        <v>1567.3057340002208</v>
      </c>
    </row>
    <row r="3065" spans="11:13" x14ac:dyDescent="0.45">
      <c r="K3065" s="65">
        <v>3063</v>
      </c>
      <c r="L3065" s="107">
        <v>1.1712852909795402E-14</v>
      </c>
      <c r="M3065" s="105">
        <v>1567.5498995962196</v>
      </c>
    </row>
    <row r="3066" spans="11:13" x14ac:dyDescent="0.45">
      <c r="K3066" s="65">
        <v>3064</v>
      </c>
      <c r="L3066" s="107">
        <v>-2.4999999999999885</v>
      </c>
      <c r="M3066" s="105">
        <v>1567.2826001986423</v>
      </c>
    </row>
    <row r="3067" spans="11:13" x14ac:dyDescent="0.45">
      <c r="K3067" s="65">
        <v>3065</v>
      </c>
      <c r="L3067" s="107">
        <v>-16.899999999999991</v>
      </c>
      <c r="M3067" s="105">
        <v>1564.8749045974505</v>
      </c>
    </row>
    <row r="3068" spans="11:13" x14ac:dyDescent="0.45">
      <c r="K3068" s="65">
        <v>3066</v>
      </c>
      <c r="L3068" s="107">
        <v>8.8817841970012523E-15</v>
      </c>
      <c r="M3068" s="105">
        <v>1568.1156551698657</v>
      </c>
    </row>
    <row r="3069" spans="11:13" x14ac:dyDescent="0.45">
      <c r="K3069" s="65">
        <v>3067</v>
      </c>
      <c r="L3069" s="107">
        <v>-34.499999999999993</v>
      </c>
      <c r="M3069" s="105">
        <v>1562.0909612388466</v>
      </c>
    </row>
    <row r="3070" spans="11:13" x14ac:dyDescent="0.45">
      <c r="K3070" s="65">
        <v>3068</v>
      </c>
      <c r="L3070" s="107">
        <v>-11.499999999999991</v>
      </c>
      <c r="M3070" s="105">
        <v>1566.4524154714136</v>
      </c>
    </row>
    <row r="3071" spans="11:13" x14ac:dyDescent="0.45">
      <c r="K3071" s="65">
        <v>3069</v>
      </c>
      <c r="L3071" s="107">
        <v>8.8817841970012523E-15</v>
      </c>
      <c r="M3071" s="105">
        <v>1568.7177009785851</v>
      </c>
    </row>
    <row r="3072" spans="11:13" x14ac:dyDescent="0.45">
      <c r="K3072" s="65">
        <v>3070</v>
      </c>
      <c r="L3072" s="107">
        <v>-25.599999999999994</v>
      </c>
      <c r="M3072" s="105">
        <v>1564.2913947727136</v>
      </c>
    </row>
    <row r="3073" spans="11:13" x14ac:dyDescent="0.45">
      <c r="K3073" s="65">
        <v>3071</v>
      </c>
      <c r="L3073" s="107">
        <v>-27.599999999999994</v>
      </c>
      <c r="M3073" s="105">
        <v>1564.1396464040772</v>
      </c>
    </row>
    <row r="3074" spans="11:13" x14ac:dyDescent="0.45">
      <c r="K3074" s="65">
        <v>3072</v>
      </c>
      <c r="L3074" s="107">
        <v>8.8817841970012523E-15</v>
      </c>
      <c r="M3074" s="105">
        <v>1569.3168085256527</v>
      </c>
    </row>
    <row r="3075" spans="11:13" x14ac:dyDescent="0.45">
      <c r="K3075" s="65">
        <v>3073</v>
      </c>
      <c r="L3075" s="107">
        <v>-15.399999999999991</v>
      </c>
      <c r="M3075" s="105">
        <v>1566.7169076744988</v>
      </c>
    </row>
    <row r="3076" spans="11:13" x14ac:dyDescent="0.45">
      <c r="K3076" s="65">
        <v>3074</v>
      </c>
      <c r="L3076" s="107">
        <v>-48.399999999999991</v>
      </c>
      <c r="M3076" s="105">
        <v>1560.9646062284519</v>
      </c>
    </row>
    <row r="3077" spans="11:13" x14ac:dyDescent="0.45">
      <c r="K3077" s="65">
        <v>3075</v>
      </c>
      <c r="L3077" s="107">
        <v>8.8817841970012523E-15</v>
      </c>
      <c r="M3077" s="105">
        <v>1569.8988185910812</v>
      </c>
    </row>
    <row r="3078" spans="11:13" x14ac:dyDescent="0.45">
      <c r="K3078" s="65">
        <v>3076</v>
      </c>
      <c r="L3078" s="107">
        <v>-7.3999999999999915</v>
      </c>
      <c r="M3078" s="105">
        <v>1568.7354256795347</v>
      </c>
    </row>
    <row r="3079" spans="11:13" x14ac:dyDescent="0.45">
      <c r="K3079" s="65">
        <v>3077</v>
      </c>
      <c r="L3079" s="107">
        <v>31.100000000000009</v>
      </c>
      <c r="M3079" s="105">
        <v>1575.8410131254575</v>
      </c>
    </row>
    <row r="3080" spans="11:13" x14ac:dyDescent="0.45">
      <c r="K3080" s="65">
        <v>3078</v>
      </c>
      <c r="L3080" s="107">
        <v>8.8817841970012523E-15</v>
      </c>
      <c r="M3080" s="105">
        <v>1570.3759670467048</v>
      </c>
    </row>
    <row r="3081" spans="11:13" x14ac:dyDescent="0.45">
      <c r="K3081" s="65">
        <v>3079</v>
      </c>
      <c r="L3081" s="107">
        <v>-2.899999999999991</v>
      </c>
      <c r="M3081" s="105">
        <v>1569.4317112444246</v>
      </c>
    </row>
    <row r="3082" spans="11:13" x14ac:dyDescent="0.45">
      <c r="K3082" s="65">
        <v>3080</v>
      </c>
      <c r="L3082" s="107">
        <v>-39.199999999999989</v>
      </c>
      <c r="M3082" s="105">
        <v>1562.481120976958</v>
      </c>
    </row>
    <row r="3083" spans="11:13" x14ac:dyDescent="0.45">
      <c r="K3083" s="65">
        <v>3081</v>
      </c>
      <c r="L3083" s="107">
        <v>1.5987211554602254E-14</v>
      </c>
      <c r="M3083" s="105">
        <v>1569.1622342510962</v>
      </c>
    </row>
    <row r="3084" spans="11:13" x14ac:dyDescent="0.45">
      <c r="K3084" s="65">
        <v>3082</v>
      </c>
      <c r="L3084" s="107">
        <v>-55.499999999999986</v>
      </c>
      <c r="M3084" s="105">
        <v>1558.7572608455896</v>
      </c>
    </row>
    <row r="3085" spans="11:13" x14ac:dyDescent="0.45">
      <c r="K3085" s="65">
        <v>3083</v>
      </c>
      <c r="L3085" s="107">
        <v>-55.999999999999986</v>
      </c>
      <c r="M3085" s="105">
        <v>1558.3147172805161</v>
      </c>
    </row>
    <row r="3086" spans="11:13" x14ac:dyDescent="0.45">
      <c r="K3086" s="65">
        <v>3084</v>
      </c>
      <c r="L3086" s="107">
        <v>1.5987211554602254E-14</v>
      </c>
      <c r="M3086" s="105">
        <v>1568.0448289768331</v>
      </c>
    </row>
    <row r="3087" spans="11:13" x14ac:dyDescent="0.45">
      <c r="K3087" s="65">
        <v>3085</v>
      </c>
      <c r="L3087" s="107">
        <v>-50.999999999999986</v>
      </c>
      <c r="M3087" s="105">
        <v>1557.9645600029721</v>
      </c>
    </row>
    <row r="3088" spans="11:13" x14ac:dyDescent="0.45">
      <c r="K3088" s="65">
        <v>3086</v>
      </c>
      <c r="L3088" s="107">
        <v>-81.499999999999986</v>
      </c>
      <c r="M3088" s="105">
        <v>1551.6347726429542</v>
      </c>
    </row>
    <row r="3089" spans="11:13" x14ac:dyDescent="0.45">
      <c r="K3089" s="65">
        <v>3087</v>
      </c>
      <c r="L3089" s="107">
        <v>8.8817841970012523E-15</v>
      </c>
      <c r="M3089" s="105">
        <v>1565.5029640070966</v>
      </c>
    </row>
    <row r="3090" spans="11:13" x14ac:dyDescent="0.45">
      <c r="K3090" s="65">
        <v>3088</v>
      </c>
      <c r="L3090" s="107">
        <v>60.400000000000006</v>
      </c>
      <c r="M3090" s="105">
        <v>1576.4559462230541</v>
      </c>
    </row>
    <row r="3091" spans="11:13" x14ac:dyDescent="0.45">
      <c r="K3091" s="65">
        <v>3089</v>
      </c>
      <c r="L3091" s="107">
        <v>-1.8999999999999897</v>
      </c>
      <c r="M3091" s="105">
        <v>1565.2572105457157</v>
      </c>
    </row>
    <row r="3092" spans="11:13" x14ac:dyDescent="0.45">
      <c r="K3092" s="65">
        <v>3090</v>
      </c>
      <c r="L3092" s="107">
        <v>1.021405182655144E-14</v>
      </c>
      <c r="M3092" s="105">
        <v>1565.6816672824414</v>
      </c>
    </row>
    <row r="3093" spans="11:13" x14ac:dyDescent="0.45">
      <c r="K3093" s="65">
        <v>3091</v>
      </c>
      <c r="L3093" s="107">
        <v>14.300000000000011</v>
      </c>
      <c r="M3093" s="105">
        <v>1568.3355772787468</v>
      </c>
    </row>
    <row r="3094" spans="11:13" x14ac:dyDescent="0.45">
      <c r="K3094" s="65">
        <v>3092</v>
      </c>
      <c r="L3094" s="107">
        <v>12.800000000000011</v>
      </c>
      <c r="M3094" s="105">
        <v>1568.1295638150743</v>
      </c>
    </row>
    <row r="3095" spans="11:13" x14ac:dyDescent="0.45">
      <c r="K3095" s="65">
        <v>3093</v>
      </c>
      <c r="L3095" s="107">
        <v>1.0658141036401503E-14</v>
      </c>
      <c r="M3095" s="105">
        <v>1565.8907864321839</v>
      </c>
    </row>
    <row r="3096" spans="11:13" x14ac:dyDescent="0.45">
      <c r="K3096" s="65">
        <v>3094</v>
      </c>
      <c r="L3096" s="107">
        <v>3.4000000000000106</v>
      </c>
      <c r="M3096" s="105">
        <v>1567.1514417135907</v>
      </c>
    </row>
    <row r="3097" spans="11:13" x14ac:dyDescent="0.45">
      <c r="K3097" s="65">
        <v>3095</v>
      </c>
      <c r="L3097" s="107">
        <v>-35.799999999999997</v>
      </c>
      <c r="M3097" s="105">
        <v>1560.736533063309</v>
      </c>
    </row>
    <row r="3098" spans="11:13" x14ac:dyDescent="0.45">
      <c r="K3098" s="65">
        <v>3096</v>
      </c>
      <c r="L3098" s="107">
        <v>1.7763568394002505E-15</v>
      </c>
      <c r="M3098" s="105">
        <v>1567.8601138649292</v>
      </c>
    </row>
    <row r="3099" spans="11:13" x14ac:dyDescent="0.45">
      <c r="K3099" s="65">
        <v>3097</v>
      </c>
      <c r="L3099" s="107">
        <v>-27.1</v>
      </c>
      <c r="M3099" s="105">
        <v>1562.6709531817396</v>
      </c>
    </row>
    <row r="3100" spans="11:13" x14ac:dyDescent="0.45">
      <c r="K3100" s="65">
        <v>3098</v>
      </c>
      <c r="L3100" s="107">
        <v>-28.6</v>
      </c>
      <c r="M3100" s="105">
        <v>1562.1209274626492</v>
      </c>
    </row>
    <row r="3101" spans="11:13" x14ac:dyDescent="0.45">
      <c r="K3101" s="65">
        <v>3099</v>
      </c>
      <c r="L3101" s="107">
        <v>1.7763568394002505E-15</v>
      </c>
      <c r="M3101" s="105">
        <v>1566.9922018978732</v>
      </c>
    </row>
    <row r="3102" spans="11:13" x14ac:dyDescent="0.45">
      <c r="K3102" s="65">
        <v>3100</v>
      </c>
      <c r="L3102" s="107">
        <v>-7.4999999999999982</v>
      </c>
      <c r="M3102" s="105">
        <v>1566.104248686486</v>
      </c>
    </row>
    <row r="3103" spans="11:13" x14ac:dyDescent="0.45">
      <c r="K3103" s="65">
        <v>3101</v>
      </c>
      <c r="L3103" s="107">
        <v>-41.6</v>
      </c>
      <c r="M3103" s="105">
        <v>1560.4336231943671</v>
      </c>
    </row>
    <row r="3104" spans="11:13" x14ac:dyDescent="0.45">
      <c r="K3104" s="65">
        <v>3102</v>
      </c>
      <c r="L3104" s="107">
        <v>1.7763568394002505E-15</v>
      </c>
      <c r="M3104" s="105">
        <v>1568.4230214552008</v>
      </c>
    </row>
    <row r="3105" spans="11:13" x14ac:dyDescent="0.45">
      <c r="K3105" s="65">
        <v>3103</v>
      </c>
      <c r="L3105" s="107">
        <v>-20.9</v>
      </c>
      <c r="M3105" s="105">
        <v>1564.7964833264696</v>
      </c>
    </row>
    <row r="3106" spans="11:13" x14ac:dyDescent="0.45">
      <c r="K3106" s="65">
        <v>3104</v>
      </c>
      <c r="L3106" s="107">
        <v>-21.4</v>
      </c>
      <c r="M3106" s="105">
        <v>1564.8637044265108</v>
      </c>
    </row>
    <row r="3107" spans="11:13" x14ac:dyDescent="0.45">
      <c r="K3107" s="65">
        <v>3105</v>
      </c>
      <c r="L3107" s="107">
        <v>1.7763568394002505E-15</v>
      </c>
      <c r="M3107" s="105">
        <v>1568.8725221999518</v>
      </c>
    </row>
    <row r="3108" spans="11:13" x14ac:dyDescent="0.45">
      <c r="K3108" s="65">
        <v>3106</v>
      </c>
      <c r="L3108" s="107">
        <v>4.0000000000000018</v>
      </c>
      <c r="M3108" s="105">
        <v>1569.7252870667521</v>
      </c>
    </row>
    <row r="3109" spans="11:13" x14ac:dyDescent="0.45">
      <c r="K3109" s="65">
        <v>3107</v>
      </c>
      <c r="L3109" s="107">
        <v>30</v>
      </c>
      <c r="M3109" s="105">
        <v>1574.5329353443517</v>
      </c>
    </row>
    <row r="3110" spans="11:13" x14ac:dyDescent="0.45">
      <c r="K3110" s="65">
        <v>3108</v>
      </c>
      <c r="L3110" s="107">
        <v>1.7763568394002505E-15</v>
      </c>
      <c r="M3110" s="105">
        <v>1569.2317377322856</v>
      </c>
    </row>
    <row r="3111" spans="11:13" x14ac:dyDescent="0.45">
      <c r="K3111" s="65">
        <v>3109</v>
      </c>
      <c r="L3111" s="107">
        <v>-22.5</v>
      </c>
      <c r="M3111" s="105">
        <v>1564.850347305892</v>
      </c>
    </row>
    <row r="3112" spans="11:13" x14ac:dyDescent="0.45">
      <c r="K3112" s="65">
        <v>3110</v>
      </c>
      <c r="L3112" s="107">
        <v>-31.9</v>
      </c>
      <c r="M3112" s="105">
        <v>1562.8532452220566</v>
      </c>
    </row>
    <row r="3113" spans="11:13" x14ac:dyDescent="0.45">
      <c r="K3113" s="65">
        <v>3111</v>
      </c>
      <c r="L3113" s="107">
        <v>1.7763568394002505E-15</v>
      </c>
      <c r="M3113" s="105">
        <v>1568.3021257507241</v>
      </c>
    </row>
    <row r="3114" spans="11:13" x14ac:dyDescent="0.45">
      <c r="K3114" s="65">
        <v>3112</v>
      </c>
      <c r="L3114" s="107">
        <v>-35.9</v>
      </c>
      <c r="M3114" s="105">
        <v>1562.5703129962199</v>
      </c>
    </row>
    <row r="3115" spans="11:13" x14ac:dyDescent="0.45">
      <c r="K3115" s="65">
        <v>3113</v>
      </c>
      <c r="L3115" s="107">
        <v>-25.599999999999994</v>
      </c>
      <c r="M3115" s="105">
        <v>1565.1888911182425</v>
      </c>
    </row>
    <row r="3116" spans="11:13" x14ac:dyDescent="0.45">
      <c r="K3116" s="65">
        <v>3114</v>
      </c>
      <c r="L3116" s="107">
        <v>5.3290705182007514E-15</v>
      </c>
      <c r="M3116" s="105">
        <v>1570.5457577715331</v>
      </c>
    </row>
    <row r="3117" spans="11:13" x14ac:dyDescent="0.45">
      <c r="K3117" s="65">
        <v>3115</v>
      </c>
      <c r="L3117" s="107">
        <v>-26.699999999999996</v>
      </c>
      <c r="M3117" s="105">
        <v>1566.4564832249039</v>
      </c>
    </row>
    <row r="3118" spans="11:13" x14ac:dyDescent="0.45">
      <c r="K3118" s="65">
        <v>3116</v>
      </c>
      <c r="L3118" s="107">
        <v>-18.699999999999996</v>
      </c>
      <c r="M3118" s="105">
        <v>1568.6377443255544</v>
      </c>
    </row>
    <row r="3119" spans="11:13" x14ac:dyDescent="0.45">
      <c r="K3119" s="65">
        <v>3117</v>
      </c>
      <c r="L3119" s="107">
        <v>5.3290705182007514E-15</v>
      </c>
      <c r="M3119" s="105">
        <v>1572.731917859601</v>
      </c>
    </row>
    <row r="3120" spans="11:13" x14ac:dyDescent="0.45">
      <c r="K3120" s="65">
        <v>3118</v>
      </c>
      <c r="L3120" s="107">
        <v>21.500000000000007</v>
      </c>
      <c r="M3120" s="105">
        <v>1576.3035263524434</v>
      </c>
    </row>
    <row r="3121" spans="11:13" x14ac:dyDescent="0.45">
      <c r="K3121" s="65">
        <v>3119</v>
      </c>
      <c r="L3121" s="107">
        <v>-5.3999999999999932</v>
      </c>
      <c r="M3121" s="105">
        <v>1571.1417051943288</v>
      </c>
    </row>
    <row r="3122" spans="11:13" x14ac:dyDescent="0.45">
      <c r="K3122" s="65">
        <v>3120</v>
      </c>
      <c r="L3122" s="107">
        <v>7.1054273576010019E-15</v>
      </c>
      <c r="M3122" s="105">
        <v>1571.8248549631628</v>
      </c>
    </row>
    <row r="3123" spans="11:13" x14ac:dyDescent="0.45">
      <c r="K3123" s="65">
        <v>3121</v>
      </c>
      <c r="L3123" s="107">
        <v>-46.599999999999994</v>
      </c>
      <c r="M3123" s="105">
        <v>1563.6119058333838</v>
      </c>
    </row>
    <row r="3124" spans="11:13" x14ac:dyDescent="0.45">
      <c r="K3124" s="65">
        <v>3122</v>
      </c>
      <c r="L3124" s="107">
        <v>31.100000000000009</v>
      </c>
      <c r="M3124" s="105">
        <v>1577.8222343983834</v>
      </c>
    </row>
    <row r="3125" spans="11:13" x14ac:dyDescent="0.45">
      <c r="K3125" s="65">
        <v>3123</v>
      </c>
      <c r="L3125" s="107">
        <v>8.8817841970012523E-15</v>
      </c>
      <c r="M3125" s="105">
        <v>1572.3633009919931</v>
      </c>
    </row>
    <row r="3126" spans="11:13" x14ac:dyDescent="0.45">
      <c r="K3126" s="65">
        <v>3124</v>
      </c>
      <c r="L3126" s="107">
        <v>-41.599999999999994</v>
      </c>
      <c r="M3126" s="105">
        <v>1565.0471211860411</v>
      </c>
    </row>
    <row r="3127" spans="11:13" x14ac:dyDescent="0.45">
      <c r="K3127" s="65">
        <v>3125</v>
      </c>
      <c r="L3127" s="107">
        <v>-27.899999999999991</v>
      </c>
      <c r="M3127" s="105">
        <v>1567.7288384589249</v>
      </c>
    </row>
    <row r="3128" spans="11:13" x14ac:dyDescent="0.45">
      <c r="K3128" s="65">
        <v>3126</v>
      </c>
      <c r="L3128" s="107">
        <v>5.3290705182007514E-15</v>
      </c>
      <c r="M3128" s="105">
        <v>1572.9504654281714</v>
      </c>
    </row>
    <row r="3129" spans="11:13" x14ac:dyDescent="0.45">
      <c r="K3129" s="65">
        <v>3127</v>
      </c>
      <c r="L3129" s="107">
        <v>-38.29999999999999</v>
      </c>
      <c r="M3129" s="105">
        <v>1565.1507626356024</v>
      </c>
    </row>
    <row r="3130" spans="11:13" x14ac:dyDescent="0.45">
      <c r="K3130" s="65">
        <v>3128</v>
      </c>
      <c r="L3130" s="107">
        <v>-26.999999999999986</v>
      </c>
      <c r="M3130" s="105">
        <v>1566.3258580597887</v>
      </c>
    </row>
    <row r="3131" spans="11:13" x14ac:dyDescent="0.45">
      <c r="K3131" s="65">
        <v>3129</v>
      </c>
      <c r="L3131" s="107">
        <v>1.2434497875801753E-14</v>
      </c>
      <c r="M3131" s="105">
        <v>1570.3199029114301</v>
      </c>
    </row>
    <row r="3132" spans="11:13" x14ac:dyDescent="0.45">
      <c r="K3132" s="65">
        <v>3130</v>
      </c>
      <c r="L3132" s="107">
        <v>68.200000000000017</v>
      </c>
      <c r="M3132" s="105">
        <v>1582.9779834939616</v>
      </c>
    </row>
    <row r="3133" spans="11:13" x14ac:dyDescent="0.45">
      <c r="K3133" s="65">
        <v>3131</v>
      </c>
      <c r="L3133" s="107">
        <v>44.70000000000001</v>
      </c>
      <c r="M3133" s="105">
        <v>1579.0541155929977</v>
      </c>
    </row>
    <row r="3134" spans="11:13" x14ac:dyDescent="0.45">
      <c r="K3134" s="65">
        <v>3132</v>
      </c>
      <c r="L3134" s="107">
        <v>8.8817841970012523E-15</v>
      </c>
      <c r="M3134" s="105">
        <v>1571.3377908994398</v>
      </c>
    </row>
    <row r="3135" spans="11:13" x14ac:dyDescent="0.45">
      <c r="K3135" s="65">
        <v>3133</v>
      </c>
      <c r="L3135" s="107">
        <v>-0.99999999999999112</v>
      </c>
      <c r="M3135" s="105">
        <v>1571.5877641540433</v>
      </c>
    </row>
    <row r="3136" spans="11:13" x14ac:dyDescent="0.45">
      <c r="K3136" s="65">
        <v>3134</v>
      </c>
      <c r="L3136" s="107">
        <v>27.000000000000007</v>
      </c>
      <c r="M3136" s="105">
        <v>1577.056237569119</v>
      </c>
    </row>
    <row r="3137" spans="11:13" x14ac:dyDescent="0.45">
      <c r="K3137" s="65">
        <v>3135</v>
      </c>
      <c r="L3137" s="107">
        <v>8.8817841970012523E-15</v>
      </c>
      <c r="M3137" s="105">
        <v>1572.5919001437044</v>
      </c>
    </row>
    <row r="3138" spans="11:13" x14ac:dyDescent="0.45">
      <c r="K3138" s="65">
        <v>3136</v>
      </c>
      <c r="L3138" s="107">
        <v>-32.29999999999999</v>
      </c>
      <c r="M3138" s="105">
        <v>1567.2003487428422</v>
      </c>
    </row>
    <row r="3139" spans="11:13" x14ac:dyDescent="0.45">
      <c r="K3139" s="65">
        <v>3137</v>
      </c>
      <c r="L3139" s="107">
        <v>-52.199999999999989</v>
      </c>
      <c r="M3139" s="105">
        <v>1564.0731466503851</v>
      </c>
    </row>
    <row r="3140" spans="11:13" x14ac:dyDescent="0.45">
      <c r="K3140" s="65">
        <v>3138</v>
      </c>
      <c r="L3140" s="107">
        <v>1.5987211554602254E-14</v>
      </c>
      <c r="M3140" s="105">
        <v>1573.9427077704827</v>
      </c>
    </row>
    <row r="3141" spans="11:13" x14ac:dyDescent="0.45">
      <c r="K3141" s="65">
        <v>3139</v>
      </c>
      <c r="L3141" s="107">
        <v>43.500000000000014</v>
      </c>
      <c r="M3141" s="105">
        <v>1582.4390515238597</v>
      </c>
    </row>
    <row r="3142" spans="11:13" x14ac:dyDescent="0.45">
      <c r="K3142" s="65">
        <v>3140</v>
      </c>
      <c r="L3142" s="107">
        <v>7.8000000000000131</v>
      </c>
      <c r="M3142" s="105">
        <v>1576.6284172147166</v>
      </c>
    </row>
    <row r="3143" spans="11:13" x14ac:dyDescent="0.45">
      <c r="K3143" s="65">
        <v>3141</v>
      </c>
      <c r="L3143" s="107">
        <v>1.3322676295501878E-14</v>
      </c>
      <c r="M3143" s="105">
        <v>1575.8746467114283</v>
      </c>
    </row>
    <row r="3144" spans="11:13" x14ac:dyDescent="0.45">
      <c r="K3144" s="65">
        <v>3142</v>
      </c>
      <c r="L3144" s="107">
        <v>-52.799999999999983</v>
      </c>
      <c r="M3144" s="105">
        <v>1567.0253988311597</v>
      </c>
    </row>
    <row r="3145" spans="11:13" x14ac:dyDescent="0.45">
      <c r="K3145" s="65">
        <v>3143</v>
      </c>
      <c r="L3145" s="107">
        <v>7.500000000000016</v>
      </c>
      <c r="M3145" s="105">
        <v>1578.5872464381728</v>
      </c>
    </row>
    <row r="3146" spans="11:13" x14ac:dyDescent="0.45">
      <c r="K3146" s="65">
        <v>3144</v>
      </c>
      <c r="L3146" s="107">
        <v>1.5987211554602254E-14</v>
      </c>
      <c r="M3146" s="105">
        <v>1577.8757229595437</v>
      </c>
    </row>
    <row r="3147" spans="11:13" x14ac:dyDescent="0.45">
      <c r="K3147" s="65">
        <v>3145</v>
      </c>
      <c r="L3147" s="107">
        <v>-14.799999999999985</v>
      </c>
      <c r="M3147" s="105">
        <v>1574.9784686217865</v>
      </c>
    </row>
    <row r="3148" spans="11:13" x14ac:dyDescent="0.45">
      <c r="K3148" s="65">
        <v>3146</v>
      </c>
      <c r="L3148" s="107">
        <v>-49.499999999999993</v>
      </c>
      <c r="M3148" s="105">
        <v>1568.5165978100558</v>
      </c>
    </row>
    <row r="3149" spans="11:13" x14ac:dyDescent="0.45">
      <c r="K3149" s="65">
        <v>3147</v>
      </c>
      <c r="L3149" s="107">
        <v>8.8817841970012523E-15</v>
      </c>
      <c r="M3149" s="105">
        <v>1577.2494982231956</v>
      </c>
    </row>
    <row r="3150" spans="11:13" x14ac:dyDescent="0.45">
      <c r="K3150" s="65">
        <v>3148</v>
      </c>
      <c r="L3150" s="107">
        <v>6.4000000000000092</v>
      </c>
      <c r="M3150" s="105">
        <v>1578.9820012338564</v>
      </c>
    </row>
    <row r="3151" spans="11:13" x14ac:dyDescent="0.45">
      <c r="K3151" s="65">
        <v>3149</v>
      </c>
      <c r="L3151" s="107">
        <v>-24.599999999999994</v>
      </c>
      <c r="M3151" s="105">
        <v>1573.9721092264533</v>
      </c>
    </row>
    <row r="3152" spans="11:13" x14ac:dyDescent="0.45">
      <c r="K3152" s="65">
        <v>3150</v>
      </c>
      <c r="L3152" s="107">
        <v>8.8817841970012523E-15</v>
      </c>
      <c r="M3152" s="105">
        <v>1579.0002765710947</v>
      </c>
    </row>
    <row r="3153" spans="11:13" x14ac:dyDescent="0.45">
      <c r="K3153" s="65">
        <v>3151</v>
      </c>
      <c r="L3153" s="107">
        <v>-49.399999999999991</v>
      </c>
      <c r="M3153" s="105">
        <v>1570.7442749116681</v>
      </c>
    </row>
    <row r="3154" spans="11:13" x14ac:dyDescent="0.45">
      <c r="K3154" s="65">
        <v>3152</v>
      </c>
      <c r="L3154" s="107">
        <v>-37.199999999999996</v>
      </c>
      <c r="M3154" s="105">
        <v>1573.6258092621981</v>
      </c>
    </row>
    <row r="3155" spans="11:13" x14ac:dyDescent="0.45">
      <c r="K3155" s="65">
        <v>3153</v>
      </c>
      <c r="L3155" s="107">
        <v>8.8817841970012523E-15</v>
      </c>
      <c r="M3155" s="105">
        <v>1580.9900544066249</v>
      </c>
    </row>
    <row r="3156" spans="11:13" x14ac:dyDescent="0.45">
      <c r="K3156" s="65">
        <v>3154</v>
      </c>
      <c r="L3156" s="107">
        <v>-14.599999999999991</v>
      </c>
      <c r="M3156" s="105">
        <v>1577.3481140801853</v>
      </c>
    </row>
    <row r="3157" spans="11:13" x14ac:dyDescent="0.45">
      <c r="K3157" s="65">
        <v>3155</v>
      </c>
      <c r="L3157" s="107">
        <v>-63.499999999999993</v>
      </c>
      <c r="M3157" s="105">
        <v>1567.5540253957042</v>
      </c>
    </row>
    <row r="3158" spans="11:13" x14ac:dyDescent="0.45">
      <c r="K3158" s="65">
        <v>3156</v>
      </c>
      <c r="L3158" s="107">
        <v>8.8817841970012523E-15</v>
      </c>
      <c r="M3158" s="105">
        <v>1578.05070124333</v>
      </c>
    </row>
    <row r="3159" spans="11:13" x14ac:dyDescent="0.45">
      <c r="K3159" s="65">
        <v>3157</v>
      </c>
      <c r="L3159" s="107">
        <v>30.000000000000007</v>
      </c>
      <c r="M3159" s="105">
        <v>1582.45439703587</v>
      </c>
    </row>
    <row r="3160" spans="11:13" x14ac:dyDescent="0.45">
      <c r="K3160" s="65">
        <v>3158</v>
      </c>
      <c r="L3160" s="107">
        <v>21.600000000000009</v>
      </c>
      <c r="M3160" s="105">
        <v>1579.9196706536547</v>
      </c>
    </row>
    <row r="3161" spans="11:13" x14ac:dyDescent="0.45">
      <c r="K3161" s="65">
        <v>3159</v>
      </c>
      <c r="L3161" s="107">
        <v>8.8817841970012523E-15</v>
      </c>
      <c r="M3161" s="105">
        <v>1575.0241526297327</v>
      </c>
    </row>
    <row r="3162" spans="11:13" x14ac:dyDescent="0.45">
      <c r="K3162" s="65">
        <v>3160</v>
      </c>
      <c r="L3162" s="107">
        <v>1.5000000000000089</v>
      </c>
      <c r="M3162" s="105">
        <v>1576.0080077139544</v>
      </c>
    </row>
    <row r="3163" spans="11:13" x14ac:dyDescent="0.45">
      <c r="K3163" s="65">
        <v>3161</v>
      </c>
      <c r="L3163" s="107">
        <v>50.100000000000009</v>
      </c>
      <c r="M3163" s="105">
        <v>1585.4639596676707</v>
      </c>
    </row>
    <row r="3164" spans="11:13" x14ac:dyDescent="0.45">
      <c r="K3164" s="65">
        <v>3162</v>
      </c>
      <c r="L3164" s="107">
        <v>8.8817841970012523E-15</v>
      </c>
      <c r="M3164" s="105">
        <v>1577.0971759096647</v>
      </c>
    </row>
    <row r="3165" spans="11:13" x14ac:dyDescent="0.45">
      <c r="K3165" s="65">
        <v>3163</v>
      </c>
      <c r="L3165" s="107">
        <v>26.000000000000007</v>
      </c>
      <c r="M3165" s="105">
        <v>1582.0885928542066</v>
      </c>
    </row>
    <row r="3166" spans="11:13" x14ac:dyDescent="0.45">
      <c r="K3166" s="65">
        <v>3164</v>
      </c>
      <c r="L3166" s="107">
        <v>-5.6999999999999904</v>
      </c>
      <c r="M3166" s="105">
        <v>1576.6640612970814</v>
      </c>
    </row>
    <row r="3167" spans="11:13" x14ac:dyDescent="0.45">
      <c r="K3167" s="65">
        <v>3165</v>
      </c>
      <c r="L3167" s="107">
        <v>9.7699626167013776E-15</v>
      </c>
      <c r="M3167" s="105">
        <v>1578.0040769292989</v>
      </c>
    </row>
    <row r="3168" spans="11:13" x14ac:dyDescent="0.45">
      <c r="K3168" s="65">
        <v>3166</v>
      </c>
      <c r="L3168" s="107">
        <v>-45.199999999999996</v>
      </c>
      <c r="M3168" s="105">
        <v>1569.1480524677231</v>
      </c>
    </row>
    <row r="3169" spans="11:13" x14ac:dyDescent="0.45">
      <c r="K3169" s="65">
        <v>3167</v>
      </c>
      <c r="L3169" s="107">
        <v>-3.4999999999999911</v>
      </c>
      <c r="M3169" s="105">
        <v>1575.9871641529169</v>
      </c>
    </row>
    <row r="3170" spans="11:13" x14ac:dyDescent="0.45">
      <c r="K3170" s="65">
        <v>3168</v>
      </c>
      <c r="L3170" s="107">
        <v>8.8817841970012523E-15</v>
      </c>
      <c r="M3170" s="105">
        <v>1575.9092411679994</v>
      </c>
    </row>
    <row r="3171" spans="11:13" x14ac:dyDescent="0.45">
      <c r="K3171" s="65">
        <v>3169</v>
      </c>
      <c r="L3171" s="107">
        <v>-10.69999999999999</v>
      </c>
      <c r="M3171" s="105">
        <v>1573.2757857209915</v>
      </c>
    </row>
    <row r="3172" spans="11:13" x14ac:dyDescent="0.45">
      <c r="K3172" s="65">
        <v>3170</v>
      </c>
      <c r="L3172" s="107">
        <v>-33.999999999999993</v>
      </c>
      <c r="M3172" s="105">
        <v>1568.3901310066656</v>
      </c>
    </row>
    <row r="3173" spans="11:13" x14ac:dyDescent="0.45">
      <c r="K3173" s="65">
        <v>3171</v>
      </c>
      <c r="L3173" s="107">
        <v>8.8817841970012523E-15</v>
      </c>
      <c r="M3173" s="105">
        <v>1573.8477902206255</v>
      </c>
    </row>
    <row r="3174" spans="11:13" x14ac:dyDescent="0.45">
      <c r="K3174" s="65">
        <v>3172</v>
      </c>
      <c r="L3174" s="107">
        <v>-0.89999999999999114</v>
      </c>
      <c r="M3174" s="105">
        <v>1573.5247034793017</v>
      </c>
    </row>
    <row r="3175" spans="11:13" x14ac:dyDescent="0.45">
      <c r="K3175" s="65">
        <v>3173</v>
      </c>
      <c r="L3175" s="107">
        <v>15.20000000000001</v>
      </c>
      <c r="M3175" s="105">
        <v>1576.2635552584259</v>
      </c>
    </row>
    <row r="3176" spans="11:13" x14ac:dyDescent="0.45">
      <c r="K3176" s="65">
        <v>3174</v>
      </c>
      <c r="L3176" s="107">
        <v>1.0658141036401503E-14</v>
      </c>
      <c r="M3176" s="105">
        <v>1573.3519739268754</v>
      </c>
    </row>
    <row r="3177" spans="11:13" x14ac:dyDescent="0.45">
      <c r="K3177" s="65">
        <v>3175</v>
      </c>
      <c r="L3177" s="107">
        <v>-12.599999999999989</v>
      </c>
      <c r="M3177" s="105">
        <v>1570.9258620833141</v>
      </c>
    </row>
    <row r="3178" spans="11:13" x14ac:dyDescent="0.45">
      <c r="K3178" s="65">
        <v>3176</v>
      </c>
      <c r="L3178" s="107">
        <v>-57.79999999999999</v>
      </c>
      <c r="M3178" s="105">
        <v>1562.6463069108142</v>
      </c>
    </row>
    <row r="3179" spans="11:13" x14ac:dyDescent="0.45">
      <c r="K3179" s="65">
        <v>3177</v>
      </c>
      <c r="L3179" s="107">
        <v>8.8817841970012523E-15</v>
      </c>
      <c r="M3179" s="105">
        <v>1572.9564290693493</v>
      </c>
    </row>
    <row r="3180" spans="11:13" x14ac:dyDescent="0.45">
      <c r="K3180" s="65">
        <v>3178</v>
      </c>
      <c r="L3180" s="107">
        <v>-3.9999999999999911</v>
      </c>
      <c r="M3180" s="105">
        <v>1571.3186904949332</v>
      </c>
    </row>
    <row r="3181" spans="11:13" x14ac:dyDescent="0.45">
      <c r="K3181" s="65">
        <v>3179</v>
      </c>
      <c r="L3181" s="107">
        <v>47.300000000000004</v>
      </c>
      <c r="M3181" s="105">
        <v>1579.6447783519636</v>
      </c>
    </row>
    <row r="3182" spans="11:13" x14ac:dyDescent="0.45">
      <c r="K3182" s="65">
        <v>3180</v>
      </c>
      <c r="L3182" s="107">
        <v>8.8817841970012523E-15</v>
      </c>
      <c r="M3182" s="105">
        <v>1570.1729096818519</v>
      </c>
    </row>
    <row r="3183" spans="11:13" x14ac:dyDescent="0.45">
      <c r="K3183" s="65">
        <v>3181</v>
      </c>
      <c r="L3183" s="107">
        <v>-57.099999999999994</v>
      </c>
      <c r="M3183" s="105">
        <v>1560.0258722237609</v>
      </c>
    </row>
    <row r="3184" spans="11:13" x14ac:dyDescent="0.45">
      <c r="K3184" s="65">
        <v>3182</v>
      </c>
      <c r="L3184" s="107">
        <v>-52.8</v>
      </c>
      <c r="M3184" s="105">
        <v>1560.9917169904184</v>
      </c>
    </row>
    <row r="3185" spans="11:13" x14ac:dyDescent="0.45">
      <c r="K3185" s="65">
        <v>3183</v>
      </c>
      <c r="L3185" s="107">
        <v>1.7763568394002505E-15</v>
      </c>
      <c r="M3185" s="105">
        <v>1570.6817666884758</v>
      </c>
    </row>
    <row r="3186" spans="11:13" x14ac:dyDescent="0.45">
      <c r="K3186" s="65">
        <v>3184</v>
      </c>
      <c r="L3186" s="107">
        <v>-20</v>
      </c>
      <c r="M3186" s="105">
        <v>1567.2096760883451</v>
      </c>
    </row>
    <row r="3187" spans="11:13" x14ac:dyDescent="0.45">
      <c r="K3187" s="65">
        <v>3185</v>
      </c>
      <c r="L3187" s="107">
        <v>53</v>
      </c>
      <c r="M3187" s="105">
        <v>1580.4984180318149</v>
      </c>
    </row>
    <row r="3188" spans="11:13" x14ac:dyDescent="0.45">
      <c r="K3188" s="65">
        <v>3186</v>
      </c>
      <c r="L3188" s="107">
        <v>1.7763568394002505E-15</v>
      </c>
      <c r="M3188" s="105">
        <v>1571.0274275236241</v>
      </c>
    </row>
    <row r="3189" spans="11:13" x14ac:dyDescent="0.45">
      <c r="K3189" s="65">
        <v>3187</v>
      </c>
      <c r="L3189" s="107">
        <v>54.4</v>
      </c>
      <c r="M3189" s="105">
        <v>1580.9452629584823</v>
      </c>
    </row>
    <row r="3190" spans="11:13" x14ac:dyDescent="0.45">
      <c r="K3190" s="65">
        <v>3188</v>
      </c>
      <c r="L3190" s="107">
        <v>4.2999999999999989</v>
      </c>
      <c r="M3190" s="105">
        <v>1571.9935913807315</v>
      </c>
    </row>
    <row r="3191" spans="11:13" x14ac:dyDescent="0.45">
      <c r="K3191" s="65">
        <v>3189</v>
      </c>
      <c r="L3191" s="107">
        <v>-8.8817841970012523E-16</v>
      </c>
      <c r="M3191" s="105">
        <v>1571.3396298324471</v>
      </c>
    </row>
    <row r="3192" spans="11:13" x14ac:dyDescent="0.45">
      <c r="K3192" s="65">
        <v>3190</v>
      </c>
      <c r="L3192" s="107">
        <v>-48.2</v>
      </c>
      <c r="M3192" s="105">
        <v>1563.4475920534524</v>
      </c>
    </row>
    <row r="3193" spans="11:13" x14ac:dyDescent="0.45">
      <c r="K3193" s="65">
        <v>3191</v>
      </c>
      <c r="L3193" s="107">
        <v>11.500000000000002</v>
      </c>
      <c r="M3193" s="105">
        <v>1575.0249065011317</v>
      </c>
    </row>
    <row r="3194" spans="11:13" x14ac:dyDescent="0.45">
      <c r="K3194" s="65">
        <v>3192</v>
      </c>
      <c r="L3194" s="107">
        <v>1.7763568394002505E-15</v>
      </c>
      <c r="M3194" s="105">
        <v>1573.716757062125</v>
      </c>
    </row>
    <row r="3195" spans="11:13" x14ac:dyDescent="0.45">
      <c r="K3195" s="65">
        <v>3193</v>
      </c>
      <c r="L3195" s="107">
        <v>22.300000000000004</v>
      </c>
      <c r="M3195" s="105">
        <v>1578.4524565197523</v>
      </c>
    </row>
    <row r="3196" spans="11:13" x14ac:dyDescent="0.45">
      <c r="K3196" s="65">
        <v>3194</v>
      </c>
      <c r="L3196" s="107">
        <v>27.300000000000004</v>
      </c>
      <c r="M3196" s="105">
        <v>1580.0457417806338</v>
      </c>
    </row>
    <row r="3197" spans="11:13" x14ac:dyDescent="0.45">
      <c r="K3197" s="65">
        <v>3195</v>
      </c>
      <c r="L3197" s="107">
        <v>1.7763568394002505E-15</v>
      </c>
      <c r="M3197" s="105">
        <v>1575.81546732995</v>
      </c>
    </row>
    <row r="3198" spans="11:13" x14ac:dyDescent="0.45">
      <c r="K3198" s="65">
        <v>3196</v>
      </c>
      <c r="L3198" s="107">
        <v>-9.4999999999999982</v>
      </c>
      <c r="M3198" s="105">
        <v>1574.5685745259702</v>
      </c>
    </row>
    <row r="3199" spans="11:13" x14ac:dyDescent="0.45">
      <c r="K3199" s="65">
        <v>3197</v>
      </c>
      <c r="L3199" s="107">
        <v>22.1</v>
      </c>
      <c r="M3199" s="105">
        <v>1580.7271630788143</v>
      </c>
    </row>
    <row r="3200" spans="11:13" x14ac:dyDescent="0.45">
      <c r="K3200" s="65">
        <v>3198</v>
      </c>
      <c r="L3200" s="107">
        <v>1.7763568394002505E-15</v>
      </c>
      <c r="M3200" s="105">
        <v>1577.1828001003414</v>
      </c>
    </row>
    <row r="3201" spans="11:13" x14ac:dyDescent="0.45">
      <c r="K3201" s="65">
        <v>3199</v>
      </c>
      <c r="L3201" s="107">
        <v>-36.4</v>
      </c>
      <c r="M3201" s="105">
        <v>1571.0857032997394</v>
      </c>
    </row>
    <row r="3202" spans="11:13" x14ac:dyDescent="0.45">
      <c r="K3202" s="65">
        <v>3200</v>
      </c>
      <c r="L3202" s="107">
        <v>-61.6</v>
      </c>
      <c r="M3202" s="105">
        <v>1567.041189079941</v>
      </c>
    </row>
    <row r="3203" spans="11:13" x14ac:dyDescent="0.45">
      <c r="K3203" s="65">
        <v>3201</v>
      </c>
      <c r="L3203" s="107">
        <v>1.7763568394002505E-15</v>
      </c>
      <c r="M3203" s="105">
        <v>1578.6449419454614</v>
      </c>
    </row>
    <row r="3204" spans="11:13" x14ac:dyDescent="0.45">
      <c r="K3204" s="65">
        <v>3202</v>
      </c>
      <c r="L3204" s="107">
        <v>-2.299999999999998</v>
      </c>
      <c r="M3204" s="105">
        <v>1578.6770722937886</v>
      </c>
    </row>
    <row r="3205" spans="11:13" x14ac:dyDescent="0.45">
      <c r="K3205" s="65">
        <v>3203</v>
      </c>
      <c r="L3205" s="107">
        <v>-24.799999999999997</v>
      </c>
      <c r="M3205" s="105">
        <v>1575.0730098600259</v>
      </c>
    </row>
    <row r="3206" spans="11:13" x14ac:dyDescent="0.45">
      <c r="K3206" s="65">
        <v>3204</v>
      </c>
      <c r="L3206" s="107">
        <v>1.7763568394002505E-15</v>
      </c>
      <c r="M3206" s="105">
        <v>1580.0045718008657</v>
      </c>
    </row>
    <row r="3207" spans="11:13" x14ac:dyDescent="0.45">
      <c r="K3207" s="65">
        <v>3205</v>
      </c>
      <c r="L3207" s="107">
        <v>-27.5</v>
      </c>
      <c r="M3207" s="105">
        <v>1575.4925443700606</v>
      </c>
    </row>
    <row r="3208" spans="11:13" x14ac:dyDescent="0.45">
      <c r="K3208" s="65">
        <v>3206</v>
      </c>
      <c r="L3208" s="107">
        <v>-22</v>
      </c>
      <c r="M3208" s="105">
        <v>1576.9475891038403</v>
      </c>
    </row>
    <row r="3209" spans="11:13" x14ac:dyDescent="0.45">
      <c r="K3209" s="65">
        <v>3207</v>
      </c>
      <c r="L3209" s="107">
        <v>1.7763568394002505E-15</v>
      </c>
      <c r="M3209" s="105">
        <v>1581.3639035692172</v>
      </c>
    </row>
    <row r="3210" spans="11:13" x14ac:dyDescent="0.45">
      <c r="K3210" s="65">
        <v>3208</v>
      </c>
      <c r="L3210" s="107">
        <v>70.000000000000014</v>
      </c>
      <c r="M3210" s="105">
        <v>1594.3937201478018</v>
      </c>
    </row>
    <row r="3211" spans="11:13" x14ac:dyDescent="0.45">
      <c r="K3211" s="65">
        <v>3209</v>
      </c>
      <c r="L3211" s="107">
        <v>46.500000000000007</v>
      </c>
      <c r="M3211" s="105">
        <v>1590.5153578269151</v>
      </c>
    </row>
    <row r="3212" spans="11:13" x14ac:dyDescent="0.45">
      <c r="K3212" s="65">
        <v>3210</v>
      </c>
      <c r="L3212" s="107">
        <v>8.8817841970012523E-15</v>
      </c>
      <c r="M3212" s="105">
        <v>1582.5202656799536</v>
      </c>
    </row>
    <row r="3213" spans="11:13" x14ac:dyDescent="0.45">
      <c r="K3213" s="65">
        <v>3211</v>
      </c>
      <c r="L3213" s="107">
        <v>-5.3999999999999915</v>
      </c>
      <c r="M3213" s="105">
        <v>1581.9711440858739</v>
      </c>
    </row>
    <row r="3214" spans="11:13" x14ac:dyDescent="0.45">
      <c r="K3214" s="65">
        <v>3212</v>
      </c>
      <c r="L3214" s="107">
        <v>31.900000000000006</v>
      </c>
      <c r="M3214" s="105">
        <v>1589.1113172213586</v>
      </c>
    </row>
    <row r="3215" spans="11:13" x14ac:dyDescent="0.45">
      <c r="K3215" s="65">
        <v>3213</v>
      </c>
      <c r="L3215" s="107">
        <v>8.8817841970012523E-15</v>
      </c>
      <c r="M3215" s="105">
        <v>1583.7526493180305</v>
      </c>
    </row>
    <row r="3216" spans="11:13" x14ac:dyDescent="0.45">
      <c r="K3216" s="65">
        <v>3214</v>
      </c>
      <c r="L3216" s="107">
        <v>1.3000000000000089</v>
      </c>
      <c r="M3216" s="105">
        <v>1584.4021334221225</v>
      </c>
    </row>
    <row r="3217" spans="11:13" x14ac:dyDescent="0.45">
      <c r="K3217" s="65">
        <v>3215</v>
      </c>
      <c r="L3217" s="107">
        <v>-13.79999999999999</v>
      </c>
      <c r="M3217" s="105">
        <v>1582.0957206215896</v>
      </c>
    </row>
    <row r="3218" spans="11:13" x14ac:dyDescent="0.45">
      <c r="K3218" s="65">
        <v>3216</v>
      </c>
      <c r="L3218" s="107">
        <v>1.0658141036401503E-14</v>
      </c>
      <c r="M3218" s="105">
        <v>1585.0051462978602</v>
      </c>
    </row>
    <row r="3219" spans="11:13" x14ac:dyDescent="0.45">
      <c r="K3219" s="65">
        <v>3217</v>
      </c>
      <c r="L3219" s="107">
        <v>87.300000000000011</v>
      </c>
      <c r="M3219" s="105">
        <v>1601.1271154200731</v>
      </c>
    </row>
    <row r="3220" spans="11:13" x14ac:dyDescent="0.45">
      <c r="K3220" s="65">
        <v>3218</v>
      </c>
      <c r="L3220" s="107">
        <v>65.000000000000014</v>
      </c>
      <c r="M3220" s="105">
        <v>1597.4243527275526</v>
      </c>
    </row>
    <row r="3221" spans="11:13" x14ac:dyDescent="0.45">
      <c r="K3221" s="65">
        <v>3219</v>
      </c>
      <c r="L3221" s="107">
        <v>8.8817841970012523E-15</v>
      </c>
      <c r="M3221" s="105">
        <v>1586.0578066111873</v>
      </c>
    </row>
    <row r="3222" spans="11:13" x14ac:dyDescent="0.45">
      <c r="K3222" s="65">
        <v>3220</v>
      </c>
      <c r="L3222" s="107">
        <v>6.3000000000000087</v>
      </c>
      <c r="M3222" s="105">
        <v>1586.4534597715201</v>
      </c>
    </row>
    <row r="3223" spans="11:13" x14ac:dyDescent="0.45">
      <c r="K3223" s="65">
        <v>3221</v>
      </c>
      <c r="L3223" s="107">
        <v>52.900000000000006</v>
      </c>
      <c r="M3223" s="105">
        <v>1594.1007390128909</v>
      </c>
    </row>
    <row r="3224" spans="11:13" x14ac:dyDescent="0.45">
      <c r="K3224" s="65">
        <v>3222</v>
      </c>
      <c r="L3224" s="107">
        <v>8.8817841970012523E-15</v>
      </c>
      <c r="M3224" s="105">
        <v>1583.7921345788136</v>
      </c>
    </row>
    <row r="3225" spans="11:13" x14ac:dyDescent="0.45">
      <c r="K3225" s="65">
        <v>3223</v>
      </c>
      <c r="L3225" s="107">
        <v>-72.699999999999989</v>
      </c>
      <c r="M3225" s="105">
        <v>1569.9873817713408</v>
      </c>
    </row>
    <row r="3226" spans="11:13" x14ac:dyDescent="0.45">
      <c r="K3226" s="65">
        <v>3224</v>
      </c>
      <c r="L3226" s="107">
        <v>-49.499999999999993</v>
      </c>
      <c r="M3226" s="105">
        <v>1573.5274574807127</v>
      </c>
    </row>
    <row r="3227" spans="11:13" x14ac:dyDescent="0.45">
      <c r="K3227" s="65">
        <v>3225</v>
      </c>
      <c r="L3227" s="107">
        <v>8.8817841970012523E-15</v>
      </c>
      <c r="M3227" s="105">
        <v>1581.7802927358284</v>
      </c>
    </row>
    <row r="3228" spans="11:13" x14ac:dyDescent="0.45">
      <c r="K3228" s="65">
        <v>3226</v>
      </c>
      <c r="L3228" s="107">
        <v>8.6000000000000085</v>
      </c>
      <c r="M3228" s="105">
        <v>1583.9536109794135</v>
      </c>
    </row>
    <row r="3229" spans="11:13" x14ac:dyDescent="0.45">
      <c r="K3229" s="65">
        <v>3227</v>
      </c>
      <c r="L3229" s="107">
        <v>46.600000000000009</v>
      </c>
      <c r="M3229" s="105">
        <v>1591.405889313537</v>
      </c>
    </row>
    <row r="3230" spans="11:13" x14ac:dyDescent="0.45">
      <c r="K3230" s="65">
        <v>3228</v>
      </c>
      <c r="L3230" s="107">
        <v>8.8817841970012523E-15</v>
      </c>
      <c r="M3230" s="105">
        <v>1583.5854539776558</v>
      </c>
    </row>
    <row r="3231" spans="11:13" x14ac:dyDescent="0.45">
      <c r="K3231" s="65">
        <v>3229</v>
      </c>
      <c r="L3231" s="107">
        <v>-40.79999999999999</v>
      </c>
      <c r="M3231" s="105">
        <v>1576.8559412537898</v>
      </c>
    </row>
    <row r="3232" spans="11:13" x14ac:dyDescent="0.45">
      <c r="K3232" s="65">
        <v>3230</v>
      </c>
      <c r="L3232" s="107">
        <v>-33.599999999999987</v>
      </c>
      <c r="M3232" s="105">
        <v>1578.8068056062671</v>
      </c>
    </row>
    <row r="3233" spans="11:13" x14ac:dyDescent="0.45">
      <c r="K3233" s="65">
        <v>3231</v>
      </c>
      <c r="L3233" s="107">
        <v>1.5987211554602254E-14</v>
      </c>
      <c r="M3233" s="105">
        <v>1585.4979647726295</v>
      </c>
    </row>
    <row r="3234" spans="11:13" x14ac:dyDescent="0.45">
      <c r="K3234" s="65">
        <v>3232</v>
      </c>
      <c r="L3234" s="107">
        <v>-33.399999999999984</v>
      </c>
      <c r="M3234" s="105">
        <v>1579.3089769839937</v>
      </c>
    </row>
    <row r="3235" spans="11:13" x14ac:dyDescent="0.45">
      <c r="K3235" s="65">
        <v>3233</v>
      </c>
      <c r="L3235" s="107">
        <v>-41.599999999999987</v>
      </c>
      <c r="M3235" s="105">
        <v>1577.6931231220897</v>
      </c>
    </row>
    <row r="3236" spans="11:13" x14ac:dyDescent="0.45">
      <c r="K3236" s="65">
        <v>3234</v>
      </c>
      <c r="L3236" s="107">
        <v>1.5987211554602254E-14</v>
      </c>
      <c r="M3236" s="105">
        <v>1585.050964383357</v>
      </c>
    </row>
    <row r="3237" spans="11:13" x14ac:dyDescent="0.45">
      <c r="K3237" s="65">
        <v>3235</v>
      </c>
      <c r="L3237" s="107">
        <v>-33.399999999999984</v>
      </c>
      <c r="M3237" s="105">
        <v>1578.5106585970568</v>
      </c>
    </row>
    <row r="3238" spans="11:13" x14ac:dyDescent="0.45">
      <c r="K3238" s="65">
        <v>3236</v>
      </c>
      <c r="L3238" s="107">
        <v>57.600000000000016</v>
      </c>
      <c r="M3238" s="105">
        <v>1594.4015946454745</v>
      </c>
    </row>
    <row r="3239" spans="11:13" x14ac:dyDescent="0.45">
      <c r="K3239" s="65">
        <v>3237</v>
      </c>
      <c r="L3239" s="107">
        <v>1.5987211554602254E-14</v>
      </c>
      <c r="M3239" s="105">
        <v>1583.4491850776017</v>
      </c>
    </row>
    <row r="3240" spans="11:13" x14ac:dyDescent="0.45">
      <c r="K3240" s="65">
        <v>3238</v>
      </c>
      <c r="L3240" s="107">
        <v>6.8000000000000158</v>
      </c>
      <c r="M3240" s="105">
        <v>1584.154489967136</v>
      </c>
    </row>
    <row r="3241" spans="11:13" x14ac:dyDescent="0.45">
      <c r="K3241" s="65">
        <v>3239</v>
      </c>
      <c r="L3241" s="107">
        <v>48.100000000000009</v>
      </c>
      <c r="M3241" s="105">
        <v>1591.0655630273332</v>
      </c>
    </row>
    <row r="3242" spans="11:13" x14ac:dyDescent="0.45">
      <c r="K3242" s="65">
        <v>3240</v>
      </c>
      <c r="L3242" s="107">
        <v>8.8817841970012523E-15</v>
      </c>
      <c r="M3242" s="105">
        <v>1581.8431696491691</v>
      </c>
    </row>
    <row r="3243" spans="11:13" x14ac:dyDescent="0.45">
      <c r="K3243" s="65">
        <v>3241</v>
      </c>
      <c r="L3243" s="107">
        <v>64.000000000000014</v>
      </c>
      <c r="M3243" s="105">
        <v>1592.8541106312741</v>
      </c>
    </row>
    <row r="3244" spans="11:13" x14ac:dyDescent="0.45">
      <c r="K3244" s="65">
        <v>3242</v>
      </c>
      <c r="L3244" s="107">
        <v>26.800000000000004</v>
      </c>
      <c r="M3244" s="105">
        <v>1585.5829859674866</v>
      </c>
    </row>
    <row r="3245" spans="11:13" x14ac:dyDescent="0.45">
      <c r="K3245" s="65">
        <v>3243</v>
      </c>
      <c r="L3245" s="107">
        <v>5.3290705182007514E-15</v>
      </c>
      <c r="M3245" s="105">
        <v>1580.2274880516816</v>
      </c>
    </row>
    <row r="3246" spans="11:13" x14ac:dyDescent="0.45">
      <c r="K3246" s="65">
        <v>3244</v>
      </c>
      <c r="L3246" s="107">
        <v>-25.799999999999997</v>
      </c>
      <c r="M3246" s="105">
        <v>1575.6901231233714</v>
      </c>
    </row>
    <row r="3247" spans="11:13" x14ac:dyDescent="0.45">
      <c r="K3247" s="65">
        <v>3245</v>
      </c>
      <c r="L3247" s="107">
        <v>-19.099999999999994</v>
      </c>
      <c r="M3247" s="105">
        <v>1577.0299823846312</v>
      </c>
    </row>
    <row r="3248" spans="11:13" x14ac:dyDescent="0.45">
      <c r="K3248" s="65">
        <v>3246</v>
      </c>
      <c r="L3248" s="107">
        <v>5.3290705182007514E-15</v>
      </c>
      <c r="M3248" s="105">
        <v>1580.5938024903235</v>
      </c>
    </row>
    <row r="3249" spans="11:13" x14ac:dyDescent="0.45">
      <c r="K3249" s="65">
        <v>3247</v>
      </c>
      <c r="L3249" s="107">
        <v>3.2000000000000055</v>
      </c>
      <c r="M3249" s="105">
        <v>1581.2742396753815</v>
      </c>
    </row>
    <row r="3250" spans="11:13" x14ac:dyDescent="0.45">
      <c r="K3250" s="65">
        <v>3248</v>
      </c>
      <c r="L3250" s="107">
        <v>-44.4</v>
      </c>
      <c r="M3250" s="105">
        <v>1572.8065942373291</v>
      </c>
    </row>
    <row r="3251" spans="11:13" x14ac:dyDescent="0.45">
      <c r="K3251" s="65">
        <v>3249</v>
      </c>
      <c r="L3251" s="107">
        <v>1.7763568394002505E-15</v>
      </c>
      <c r="M3251" s="105">
        <v>1580.9497546719051</v>
      </c>
    </row>
    <row r="3252" spans="11:13" x14ac:dyDescent="0.45">
      <c r="K3252" s="65">
        <v>3250</v>
      </c>
      <c r="L3252" s="107">
        <v>-26.299999999999997</v>
      </c>
      <c r="M3252" s="105">
        <v>1576.6180561438737</v>
      </c>
    </row>
    <row r="3253" spans="11:13" x14ac:dyDescent="0.45">
      <c r="K3253" s="65">
        <v>3251</v>
      </c>
      <c r="L3253" s="107">
        <v>-25.5</v>
      </c>
      <c r="M3253" s="105">
        <v>1577.1903478070105</v>
      </c>
    </row>
    <row r="3254" spans="11:13" x14ac:dyDescent="0.45">
      <c r="K3254" s="65">
        <v>3252</v>
      </c>
      <c r="L3254" s="107">
        <v>1.7763568394002505E-15</v>
      </c>
      <c r="M3254" s="105">
        <v>1582.2052057201686</v>
      </c>
    </row>
    <row r="3255" spans="11:13" x14ac:dyDescent="0.45">
      <c r="K3255" s="65">
        <v>3253</v>
      </c>
      <c r="L3255" s="107">
        <v>54.7</v>
      </c>
      <c r="M3255" s="105">
        <v>1592.4399744858476</v>
      </c>
    </row>
    <row r="3256" spans="11:13" x14ac:dyDescent="0.45">
      <c r="K3256" s="65">
        <v>3254</v>
      </c>
      <c r="L3256" s="107">
        <v>50.300000000000004</v>
      </c>
      <c r="M3256" s="105">
        <v>1591.9753346389325</v>
      </c>
    </row>
    <row r="3257" spans="11:13" x14ac:dyDescent="0.45">
      <c r="K3257" s="65">
        <v>3255</v>
      </c>
      <c r="L3257" s="107">
        <v>8.8817841970012523E-15</v>
      </c>
      <c r="M3257" s="105">
        <v>1583.251482631099</v>
      </c>
    </row>
    <row r="3258" spans="11:13" x14ac:dyDescent="0.45">
      <c r="K3258" s="65">
        <v>3256</v>
      </c>
      <c r="L3258" s="107">
        <v>8.6000000000000085</v>
      </c>
      <c r="M3258" s="105">
        <v>1585.1879737353124</v>
      </c>
    </row>
    <row r="3259" spans="11:13" x14ac:dyDescent="0.45">
      <c r="K3259" s="65">
        <v>3257</v>
      </c>
      <c r="L3259" s="107">
        <v>47.300000000000011</v>
      </c>
      <c r="M3259" s="105">
        <v>1592.5308458929005</v>
      </c>
    </row>
    <row r="3260" spans="11:13" x14ac:dyDescent="0.45">
      <c r="K3260" s="65">
        <v>3258</v>
      </c>
      <c r="L3260" s="107">
        <v>1.5987211554602254E-14</v>
      </c>
      <c r="M3260" s="105">
        <v>1584.3496608175431</v>
      </c>
    </row>
    <row r="3261" spans="11:13" x14ac:dyDescent="0.45">
      <c r="K3261" s="65">
        <v>3259</v>
      </c>
      <c r="L3261" s="107">
        <v>-11.799999999999985</v>
      </c>
      <c r="M3261" s="105">
        <v>1582.2595628526378</v>
      </c>
    </row>
    <row r="3262" spans="11:13" x14ac:dyDescent="0.45">
      <c r="K3262" s="65">
        <v>3260</v>
      </c>
      <c r="L3262" s="107">
        <v>-44.79999999999999</v>
      </c>
      <c r="M3262" s="105">
        <v>1576.3660054755219</v>
      </c>
    </row>
    <row r="3263" spans="11:13" x14ac:dyDescent="0.45">
      <c r="K3263" s="65">
        <v>3261</v>
      </c>
      <c r="L3263" s="107">
        <v>8.8817841970012523E-15</v>
      </c>
      <c r="M3263" s="105">
        <v>1584.5118094426687</v>
      </c>
    </row>
    <row r="3264" spans="11:13" x14ac:dyDescent="0.45">
      <c r="K3264" s="65">
        <v>3262</v>
      </c>
      <c r="L3264" s="107">
        <v>-45.599999999999994</v>
      </c>
      <c r="M3264" s="105">
        <v>1576.3367385860126</v>
      </c>
    </row>
    <row r="3265" spans="11:13" x14ac:dyDescent="0.45">
      <c r="K3265" s="65">
        <v>3263</v>
      </c>
      <c r="L3265" s="107">
        <v>3.9000000000000075</v>
      </c>
      <c r="M3265" s="105">
        <v>1585.3287181544965</v>
      </c>
    </row>
    <row r="3266" spans="11:13" x14ac:dyDescent="0.45">
      <c r="K3266" s="65">
        <v>3264</v>
      </c>
      <c r="L3266" s="107">
        <v>7.5495165674510645E-15</v>
      </c>
      <c r="M3266" s="105">
        <v>1584.6547458455696</v>
      </c>
    </row>
    <row r="3267" spans="11:13" x14ac:dyDescent="0.45">
      <c r="K3267" s="65">
        <v>3265</v>
      </c>
      <c r="L3267" s="107">
        <v>45.300000000000004</v>
      </c>
      <c r="M3267" s="105">
        <v>1593.4228173704962</v>
      </c>
    </row>
    <row r="3268" spans="11:13" x14ac:dyDescent="0.45">
      <c r="K3268" s="65">
        <v>3266</v>
      </c>
      <c r="L3268" s="107">
        <v>40.6</v>
      </c>
      <c r="M3268" s="105">
        <v>1593.1382804662733</v>
      </c>
    </row>
    <row r="3269" spans="11:13" x14ac:dyDescent="0.45">
      <c r="K3269" s="65">
        <v>3267</v>
      </c>
      <c r="L3269" s="107">
        <v>1.7763568394002505E-15</v>
      </c>
      <c r="M3269" s="105">
        <v>1586.3934507834756</v>
      </c>
    </row>
    <row r="3270" spans="11:13" x14ac:dyDescent="0.45">
      <c r="K3270" s="65">
        <v>3268</v>
      </c>
      <c r="L3270" s="107">
        <v>-54.4</v>
      </c>
      <c r="M3270" s="105">
        <v>1577.2050900787747</v>
      </c>
    </row>
    <row r="3271" spans="11:13" x14ac:dyDescent="0.45">
      <c r="K3271" s="65">
        <v>3269</v>
      </c>
      <c r="L3271" s="107">
        <v>16.600000000000001</v>
      </c>
      <c r="M3271" s="105">
        <v>1590.643859538302</v>
      </c>
    </row>
    <row r="3272" spans="11:13" x14ac:dyDescent="0.45">
      <c r="K3272" s="65">
        <v>3270</v>
      </c>
      <c r="L3272" s="107">
        <v>1.7763568394002505E-15</v>
      </c>
      <c r="M3272" s="105">
        <v>1588.2339963810721</v>
      </c>
    </row>
    <row r="3273" spans="11:13" x14ac:dyDescent="0.45">
      <c r="K3273" s="65">
        <v>3271</v>
      </c>
      <c r="L3273" s="107">
        <v>-23.699999999999996</v>
      </c>
      <c r="M3273" s="105">
        <v>1584.0205924027857</v>
      </c>
    </row>
    <row r="3274" spans="11:13" x14ac:dyDescent="0.45">
      <c r="K3274" s="65">
        <v>3272</v>
      </c>
      <c r="L3274" s="107">
        <v>-22.299999999999997</v>
      </c>
      <c r="M3274" s="105">
        <v>1584.350468848369</v>
      </c>
    </row>
    <row r="3275" spans="11:13" x14ac:dyDescent="0.45">
      <c r="K3275" s="65">
        <v>3273</v>
      </c>
      <c r="L3275" s="107">
        <v>1.7763568394002505E-15</v>
      </c>
      <c r="M3275" s="105">
        <v>1588.4403660352789</v>
      </c>
    </row>
    <row r="3276" spans="11:13" x14ac:dyDescent="0.45">
      <c r="K3276" s="65">
        <v>3274</v>
      </c>
      <c r="L3276" s="107">
        <v>-50.4</v>
      </c>
      <c r="M3276" s="105">
        <v>1579.4257238390671</v>
      </c>
    </row>
    <row r="3277" spans="11:13" x14ac:dyDescent="0.45">
      <c r="K3277" s="65">
        <v>3275</v>
      </c>
      <c r="L3277" s="107">
        <v>-79.099999999999994</v>
      </c>
      <c r="M3277" s="105">
        <v>1574.3711694960327</v>
      </c>
    </row>
    <row r="3278" spans="11:13" x14ac:dyDescent="0.45">
      <c r="K3278" s="65">
        <v>3276</v>
      </c>
      <c r="L3278" s="107">
        <v>-5.3290705182007514E-15</v>
      </c>
      <c r="M3278" s="105">
        <v>1588.7509424790564</v>
      </c>
    </row>
    <row r="3279" spans="11:13" x14ac:dyDescent="0.45">
      <c r="K3279" s="65">
        <v>3277</v>
      </c>
      <c r="L3279" s="107">
        <v>29.399999999999991</v>
      </c>
      <c r="M3279" s="105">
        <v>1594.4044368241821</v>
      </c>
    </row>
    <row r="3280" spans="11:13" x14ac:dyDescent="0.45">
      <c r="K3280" s="65">
        <v>3278</v>
      </c>
      <c r="L3280" s="107">
        <v>-6.5000000000000053</v>
      </c>
      <c r="M3280" s="105">
        <v>1588.270010203237</v>
      </c>
    </row>
    <row r="3281" spans="11:13" x14ac:dyDescent="0.45">
      <c r="K3281" s="65">
        <v>3279</v>
      </c>
      <c r="L3281" s="107">
        <v>-5.3290705182007514E-15</v>
      </c>
      <c r="M3281" s="105">
        <v>1589.8043901420176</v>
      </c>
    </row>
    <row r="3282" spans="11:13" x14ac:dyDescent="0.45">
      <c r="K3282" s="65">
        <v>3280</v>
      </c>
      <c r="L3282" s="107">
        <v>12.499999999999995</v>
      </c>
      <c r="M3282" s="105">
        <v>1592.1455638011655</v>
      </c>
    </row>
    <row r="3283" spans="11:13" x14ac:dyDescent="0.45">
      <c r="K3283" s="65">
        <v>3281</v>
      </c>
      <c r="L3283" s="107">
        <v>13.199999999999994</v>
      </c>
      <c r="M3283" s="105">
        <v>1592.3486904183585</v>
      </c>
    </row>
    <row r="3284" spans="11:13" x14ac:dyDescent="0.45">
      <c r="K3284" s="65">
        <v>3282</v>
      </c>
      <c r="L3284" s="107">
        <v>-5.3290705182007514E-15</v>
      </c>
      <c r="M3284" s="105">
        <v>1590.0485982758485</v>
      </c>
    </row>
    <row r="3285" spans="11:13" x14ac:dyDescent="0.45">
      <c r="K3285" s="65">
        <v>3283</v>
      </c>
      <c r="L3285" s="107">
        <v>40.099999999999994</v>
      </c>
      <c r="M3285" s="105">
        <v>1596.2703066861934</v>
      </c>
    </row>
    <row r="3286" spans="11:13" x14ac:dyDescent="0.45">
      <c r="K3286" s="65">
        <v>3284</v>
      </c>
      <c r="L3286" s="107">
        <v>4.7999999999999989</v>
      </c>
      <c r="M3286" s="105">
        <v>1588.8826848460762</v>
      </c>
    </row>
    <row r="3287" spans="11:13" x14ac:dyDescent="0.45">
      <c r="K3287" s="65">
        <v>3285</v>
      </c>
      <c r="L3287" s="107">
        <v>-8.8817841970012523E-16</v>
      </c>
      <c r="M3287" s="105">
        <v>1587.0293887369999</v>
      </c>
    </row>
    <row r="3288" spans="11:13" x14ac:dyDescent="0.45">
      <c r="K3288" s="65">
        <v>3286</v>
      </c>
      <c r="L3288" s="107">
        <v>5.4999999999999991</v>
      </c>
      <c r="M3288" s="105">
        <v>1588.6192124045779</v>
      </c>
    </row>
    <row r="3289" spans="11:13" x14ac:dyDescent="0.45">
      <c r="K3289" s="65">
        <v>3287</v>
      </c>
      <c r="L3289" s="107">
        <v>-45.1</v>
      </c>
      <c r="M3289" s="105">
        <v>1580.1014971301504</v>
      </c>
    </row>
    <row r="3290" spans="11:13" x14ac:dyDescent="0.45">
      <c r="K3290" s="65">
        <v>3288</v>
      </c>
      <c r="L3290" s="107">
        <v>1.7763568394002505E-15</v>
      </c>
      <c r="M3290" s="105">
        <v>1588.8608881473695</v>
      </c>
    </row>
    <row r="3291" spans="11:13" x14ac:dyDescent="0.45">
      <c r="K3291" s="65">
        <v>3289</v>
      </c>
      <c r="L3291" s="107">
        <v>-25.9</v>
      </c>
      <c r="M3291" s="105">
        <v>1584.7877228184852</v>
      </c>
    </row>
    <row r="3292" spans="11:13" x14ac:dyDescent="0.45">
      <c r="K3292" s="65">
        <v>3290</v>
      </c>
      <c r="L3292" s="107">
        <v>-21</v>
      </c>
      <c r="M3292" s="105">
        <v>1586.2829964815744</v>
      </c>
    </row>
    <row r="3293" spans="11:13" x14ac:dyDescent="0.45">
      <c r="K3293" s="65">
        <v>3291</v>
      </c>
      <c r="L3293" s="107">
        <v>1.7763568394002505E-15</v>
      </c>
      <c r="M3293" s="105">
        <v>1590.6672985026848</v>
      </c>
    </row>
    <row r="3294" spans="11:13" x14ac:dyDescent="0.45">
      <c r="K3294" s="65">
        <v>3292</v>
      </c>
      <c r="L3294" s="107">
        <v>73.7</v>
      </c>
      <c r="M3294" s="105">
        <v>1602.9332947116686</v>
      </c>
    </row>
    <row r="3295" spans="11:13" x14ac:dyDescent="0.45">
      <c r="K3295" s="65">
        <v>3293</v>
      </c>
      <c r="L3295" s="107">
        <v>51.199999999999996</v>
      </c>
      <c r="M3295" s="105">
        <v>1597.8096949433987</v>
      </c>
    </row>
    <row r="3296" spans="11:13" x14ac:dyDescent="0.45">
      <c r="K3296" s="65">
        <v>3294</v>
      </c>
      <c r="L3296" s="107">
        <v>-5.3290705182007514E-15</v>
      </c>
      <c r="M3296" s="105">
        <v>1587.5508367737382</v>
      </c>
    </row>
    <row r="3297" spans="11:13" x14ac:dyDescent="0.45">
      <c r="K3297" s="65">
        <v>3295</v>
      </c>
      <c r="L3297" s="107">
        <v>-65.2</v>
      </c>
      <c r="M3297" s="105">
        <v>1574.8335317530957</v>
      </c>
    </row>
    <row r="3298" spans="11:13" x14ac:dyDescent="0.45">
      <c r="K3298" s="65">
        <v>3296</v>
      </c>
      <c r="L3298" s="107">
        <v>-45.800000000000011</v>
      </c>
      <c r="M3298" s="105">
        <v>1577.4205305625771</v>
      </c>
    </row>
    <row r="3299" spans="11:13" x14ac:dyDescent="0.45">
      <c r="K3299" s="65">
        <v>3297</v>
      </c>
      <c r="L3299" s="107">
        <v>-1.2434497875801753E-14</v>
      </c>
      <c r="M3299" s="105">
        <v>1584.7440073792018</v>
      </c>
    </row>
    <row r="3300" spans="11:13" x14ac:dyDescent="0.45">
      <c r="K3300" s="65">
        <v>3298</v>
      </c>
      <c r="L3300" s="107">
        <v>6.4999999999999876</v>
      </c>
      <c r="M3300" s="105">
        <v>1586.5035433349265</v>
      </c>
    </row>
    <row r="3301" spans="11:13" x14ac:dyDescent="0.45">
      <c r="K3301" s="65">
        <v>3299</v>
      </c>
      <c r="L3301" s="107">
        <v>-32.500000000000014</v>
      </c>
      <c r="M3301" s="105">
        <v>1580.0625220749168</v>
      </c>
    </row>
    <row r="3302" spans="11:13" x14ac:dyDescent="0.45">
      <c r="K3302" s="65">
        <v>3300</v>
      </c>
      <c r="L3302" s="107">
        <v>-1.2434497875801753E-14</v>
      </c>
      <c r="M3302" s="105">
        <v>1586.5301469424674</v>
      </c>
    </row>
    <row r="3303" spans="11:13" x14ac:dyDescent="0.45">
      <c r="K3303" s="65">
        <v>3301</v>
      </c>
      <c r="L3303" s="107">
        <v>-23.300000000000011</v>
      </c>
      <c r="M3303" s="105">
        <v>1581.6309660608126</v>
      </c>
    </row>
    <row r="3304" spans="11:13" x14ac:dyDescent="0.45">
      <c r="K3304" s="65">
        <v>3302</v>
      </c>
      <c r="L3304" s="107">
        <v>-57.900000000000013</v>
      </c>
      <c r="M3304" s="105">
        <v>1574.7271802644477</v>
      </c>
    </row>
    <row r="3305" spans="11:13" x14ac:dyDescent="0.45">
      <c r="K3305" s="65">
        <v>3303</v>
      </c>
      <c r="L3305" s="107">
        <v>-1.2434497875801753E-14</v>
      </c>
      <c r="M3305" s="105">
        <v>1584.514817182861</v>
      </c>
    </row>
    <row r="3306" spans="11:13" x14ac:dyDescent="0.45">
      <c r="K3306" s="65">
        <v>3304</v>
      </c>
      <c r="L3306" s="107">
        <v>-39.100000000000016</v>
      </c>
      <c r="M3306" s="105">
        <v>1576.7777282797638</v>
      </c>
    </row>
    <row r="3307" spans="11:13" x14ac:dyDescent="0.45">
      <c r="K3307" s="65">
        <v>3305</v>
      </c>
      <c r="L3307" s="107">
        <v>-25.300000000000011</v>
      </c>
      <c r="M3307" s="105">
        <v>1578.6090619100853</v>
      </c>
    </row>
    <row r="3308" spans="11:13" x14ac:dyDescent="0.45">
      <c r="K3308" s="65">
        <v>3306</v>
      </c>
      <c r="L3308" s="107">
        <v>-1.2434497875801753E-14</v>
      </c>
      <c r="M3308" s="105">
        <v>1582.4994075386248</v>
      </c>
    </row>
    <row r="3309" spans="11:13" x14ac:dyDescent="0.45">
      <c r="K3309" s="65">
        <v>3307</v>
      </c>
      <c r="L3309" s="107">
        <v>-6.3000000000000123</v>
      </c>
      <c r="M3309" s="105">
        <v>1581.962411093393</v>
      </c>
    </row>
    <row r="3310" spans="11:13" x14ac:dyDescent="0.45">
      <c r="K3310" s="65">
        <v>3308</v>
      </c>
      <c r="L3310" s="107">
        <v>45.599999999999987</v>
      </c>
      <c r="M3310" s="105">
        <v>1591.9046366268326</v>
      </c>
    </row>
    <row r="3311" spans="11:13" x14ac:dyDescent="0.45">
      <c r="K3311" s="65">
        <v>3309</v>
      </c>
      <c r="L3311" s="107">
        <v>-1.2434497875801753E-14</v>
      </c>
      <c r="M3311" s="105">
        <v>1584.2372088070715</v>
      </c>
    </row>
    <row r="3312" spans="11:13" x14ac:dyDescent="0.45">
      <c r="K3312" s="65">
        <v>3310</v>
      </c>
      <c r="L3312" s="107">
        <v>28.499999999999986</v>
      </c>
      <c r="M3312" s="105">
        <v>1589.6477855542291</v>
      </c>
    </row>
    <row r="3313" spans="11:13" x14ac:dyDescent="0.45">
      <c r="K3313" s="65">
        <v>3311</v>
      </c>
      <c r="L3313" s="107">
        <v>8.2999999999999883</v>
      </c>
      <c r="M3313" s="105">
        <v>1586.2598988409038</v>
      </c>
    </row>
    <row r="3314" spans="11:13" x14ac:dyDescent="0.45">
      <c r="K3314" s="65">
        <v>3312</v>
      </c>
      <c r="L3314" s="107">
        <v>-1.2434497875801753E-14</v>
      </c>
      <c r="M3314" s="105">
        <v>1585.0343394478584</v>
      </c>
    </row>
    <row r="3315" spans="11:13" x14ac:dyDescent="0.45">
      <c r="K3315" s="65">
        <v>3313</v>
      </c>
      <c r="L3315" s="107">
        <v>-25.70000000000001</v>
      </c>
      <c r="M3315" s="105">
        <v>1580.7861334111712</v>
      </c>
    </row>
    <row r="3316" spans="11:13" x14ac:dyDescent="0.45">
      <c r="K3316" s="65">
        <v>3314</v>
      </c>
      <c r="L3316" s="107">
        <v>-18.600000000000016</v>
      </c>
      <c r="M3316" s="105">
        <v>1582.4674166107043</v>
      </c>
    </row>
    <row r="3317" spans="11:13" x14ac:dyDescent="0.45">
      <c r="K3317" s="65">
        <v>3315</v>
      </c>
      <c r="L3317" s="107">
        <v>-1.2434497875801753E-14</v>
      </c>
      <c r="M3317" s="105">
        <v>1586.2086121110401</v>
      </c>
    </row>
    <row r="3318" spans="11:13" x14ac:dyDescent="0.45">
      <c r="K3318" s="65">
        <v>3316</v>
      </c>
      <c r="L3318" s="107">
        <v>-1.4000000000000123</v>
      </c>
      <c r="M3318" s="105">
        <v>1586.3273604383739</v>
      </c>
    </row>
    <row r="3319" spans="11:13" x14ac:dyDescent="0.45">
      <c r="K3319" s="65">
        <v>3317</v>
      </c>
      <c r="L3319" s="107">
        <v>21.79999999999999</v>
      </c>
      <c r="M3319" s="105">
        <v>1590.8733962757437</v>
      </c>
    </row>
    <row r="3320" spans="11:13" x14ac:dyDescent="0.45">
      <c r="K3320" s="65">
        <v>3318</v>
      </c>
      <c r="L3320" s="107">
        <v>-1.2434497875801753E-14</v>
      </c>
      <c r="M3320" s="105">
        <v>1587.2921558980893</v>
      </c>
    </row>
    <row r="3321" spans="11:13" x14ac:dyDescent="0.45">
      <c r="K3321" s="65">
        <v>3319</v>
      </c>
      <c r="L3321" s="107">
        <v>-33.000000000000014</v>
      </c>
      <c r="M3321" s="105">
        <v>1581.4284029627008</v>
      </c>
    </row>
    <row r="3322" spans="11:13" x14ac:dyDescent="0.45">
      <c r="K3322" s="65">
        <v>3320</v>
      </c>
      <c r="L3322" s="107">
        <v>-40.900000000000013</v>
      </c>
      <c r="M3322" s="105">
        <v>1580.1178325449246</v>
      </c>
    </row>
    <row r="3323" spans="11:13" x14ac:dyDescent="0.45">
      <c r="K3323" s="65">
        <v>3321</v>
      </c>
      <c r="L3323" s="107">
        <v>-1.2434497875801753E-14</v>
      </c>
      <c r="M3323" s="105">
        <v>1587.5991255496551</v>
      </c>
    </row>
    <row r="3324" spans="11:13" x14ac:dyDescent="0.45">
      <c r="K3324" s="65">
        <v>3322</v>
      </c>
      <c r="L3324" s="107">
        <v>-3.4000000000000123</v>
      </c>
      <c r="M3324" s="105">
        <v>1587.5655307963573</v>
      </c>
    </row>
    <row r="3325" spans="11:13" x14ac:dyDescent="0.45">
      <c r="K3325" s="65">
        <v>3323</v>
      </c>
      <c r="L3325" s="107">
        <v>14.499999999999986</v>
      </c>
      <c r="M3325" s="105">
        <v>1591.3661376115792</v>
      </c>
    </row>
    <row r="3326" spans="11:13" x14ac:dyDescent="0.45">
      <c r="K3326" s="65">
        <v>3324</v>
      </c>
      <c r="L3326" s="107">
        <v>-1.4210854715202004E-14</v>
      </c>
      <c r="M3326" s="105">
        <v>1589.3119407859097</v>
      </c>
    </row>
    <row r="3327" spans="11:13" x14ac:dyDescent="0.45">
      <c r="K3327" s="65">
        <v>3325</v>
      </c>
      <c r="L3327" s="107">
        <v>-29.800000000000018</v>
      </c>
      <c r="M3327" s="105">
        <v>1584.4800691411942</v>
      </c>
    </row>
    <row r="3328" spans="11:13" x14ac:dyDescent="0.45">
      <c r="K3328" s="65">
        <v>3326</v>
      </c>
      <c r="L3328" s="107">
        <v>4.0999999999999819</v>
      </c>
      <c r="M3328" s="105">
        <v>1591.143188726347</v>
      </c>
    </row>
    <row r="3329" spans="11:13" x14ac:dyDescent="0.45">
      <c r="K3329" s="65">
        <v>3327</v>
      </c>
      <c r="L3329" s="107">
        <v>-1.7763568394002505E-14</v>
      </c>
      <c r="M3329" s="105">
        <v>1590.9263295939888</v>
      </c>
    </row>
    <row r="3330" spans="11:13" x14ac:dyDescent="0.45">
      <c r="K3330" s="65">
        <v>3328</v>
      </c>
      <c r="L3330" s="107">
        <v>13.499999999999982</v>
      </c>
      <c r="M3330" s="105">
        <v>1593.5727716164249</v>
      </c>
    </row>
    <row r="3331" spans="11:13" x14ac:dyDescent="0.45">
      <c r="K3331" s="65">
        <v>3329</v>
      </c>
      <c r="L3331" s="107">
        <v>-34.500000000000021</v>
      </c>
      <c r="M3331" s="105">
        <v>1585.1333349867264</v>
      </c>
    </row>
    <row r="3332" spans="11:13" x14ac:dyDescent="0.45">
      <c r="K3332" s="65">
        <v>3330</v>
      </c>
      <c r="L3332" s="107">
        <v>-1.9539925233402755E-14</v>
      </c>
      <c r="M3332" s="105">
        <v>1591.594534976806</v>
      </c>
    </row>
    <row r="3333" spans="11:13" x14ac:dyDescent="0.45">
      <c r="K3333" s="65">
        <v>3331</v>
      </c>
      <c r="L3333" s="107">
        <v>-46.300000000000018</v>
      </c>
      <c r="M3333" s="105">
        <v>1583.7849677669451</v>
      </c>
    </row>
    <row r="3334" spans="11:13" x14ac:dyDescent="0.45">
      <c r="K3334" s="65">
        <v>3332</v>
      </c>
      <c r="L3334" s="107">
        <v>-43.500000000000021</v>
      </c>
      <c r="M3334" s="105">
        <v>1584.8602579603435</v>
      </c>
    </row>
    <row r="3335" spans="11:13" x14ac:dyDescent="0.45">
      <c r="K3335" s="65">
        <v>3333</v>
      </c>
      <c r="L3335" s="107">
        <v>-1.9539925233402755E-14</v>
      </c>
      <c r="M3335" s="105">
        <v>1593.2550964125815</v>
      </c>
    </row>
    <row r="3336" spans="11:13" x14ac:dyDescent="0.45">
      <c r="K3336" s="65">
        <v>3334</v>
      </c>
      <c r="L3336" s="107">
        <v>-23.600000000000023</v>
      </c>
      <c r="M3336" s="105">
        <v>1589.521565834106</v>
      </c>
    </row>
    <row r="3337" spans="11:13" x14ac:dyDescent="0.45">
      <c r="K3337" s="65">
        <v>3335</v>
      </c>
      <c r="L3337" s="107">
        <v>45.499999999999972</v>
      </c>
      <c r="M3337" s="105">
        <v>1602.4964364391014</v>
      </c>
    </row>
    <row r="3338" spans="11:13" x14ac:dyDescent="0.45">
      <c r="K3338" s="65">
        <v>3336</v>
      </c>
      <c r="L3338" s="107">
        <v>-2.6645352591003757E-14</v>
      </c>
      <c r="M3338" s="105">
        <v>1594.7654578204667</v>
      </c>
    </row>
    <row r="3339" spans="11:13" x14ac:dyDescent="0.45">
      <c r="K3339" s="65">
        <v>3337</v>
      </c>
      <c r="L3339" s="107">
        <v>3.3999999999999733</v>
      </c>
      <c r="M3339" s="105">
        <v>1594.8988650735439</v>
      </c>
    </row>
    <row r="3340" spans="11:13" x14ac:dyDescent="0.45">
      <c r="K3340" s="65">
        <v>3338</v>
      </c>
      <c r="L3340" s="107">
        <v>-15.300000000000026</v>
      </c>
      <c r="M3340" s="105">
        <v>1591.0534718831027</v>
      </c>
    </row>
    <row r="3341" spans="11:13" x14ac:dyDescent="0.45">
      <c r="K3341" s="65">
        <v>3339</v>
      </c>
      <c r="L3341" s="107">
        <v>-2.4868995751603507E-14</v>
      </c>
      <c r="M3341" s="105">
        <v>1593.351151051804</v>
      </c>
    </row>
    <row r="3342" spans="11:13" x14ac:dyDescent="0.45">
      <c r="K3342" s="65">
        <v>3340</v>
      </c>
      <c r="L3342" s="107">
        <v>-20.700000000000024</v>
      </c>
      <c r="M3342" s="105">
        <v>1589.6170441454931</v>
      </c>
    </row>
    <row r="3343" spans="11:13" x14ac:dyDescent="0.45">
      <c r="K3343" s="65">
        <v>3341</v>
      </c>
      <c r="L3343" s="107">
        <v>-19.500000000000021</v>
      </c>
      <c r="M3343" s="105">
        <v>1589.8473418806202</v>
      </c>
    </row>
    <row r="3344" spans="11:13" x14ac:dyDescent="0.45">
      <c r="K3344" s="65">
        <v>3342</v>
      </c>
      <c r="L3344" s="107">
        <v>-2.3092638912203256E-14</v>
      </c>
      <c r="M3344" s="105">
        <v>1593.3702578293364</v>
      </c>
    </row>
    <row r="3345" spans="11:13" x14ac:dyDescent="0.45">
      <c r="K3345" s="65">
        <v>3343</v>
      </c>
      <c r="L3345" s="107">
        <v>-8.9000000000000234</v>
      </c>
      <c r="M3345" s="105">
        <v>1591.7600362823605</v>
      </c>
    </row>
    <row r="3346" spans="11:13" x14ac:dyDescent="0.45">
      <c r="K3346" s="65">
        <v>3344</v>
      </c>
      <c r="L3346" s="107">
        <v>27.099999999999973</v>
      </c>
      <c r="M3346" s="105">
        <v>1598.2414760646664</v>
      </c>
    </row>
    <row r="3347" spans="11:13" x14ac:dyDescent="0.45">
      <c r="K3347" s="65">
        <v>3345</v>
      </c>
      <c r="L3347" s="107">
        <v>-2.6645352591003757E-14</v>
      </c>
      <c r="M3347" s="105">
        <v>1593.3260272082784</v>
      </c>
    </row>
    <row r="3348" spans="11:13" x14ac:dyDescent="0.45">
      <c r="K3348" s="65">
        <v>3346</v>
      </c>
      <c r="L3348" s="107">
        <v>-15.700000000000026</v>
      </c>
      <c r="M3348" s="105">
        <v>1590.4920710450288</v>
      </c>
    </row>
    <row r="3349" spans="11:13" x14ac:dyDescent="0.45">
      <c r="K3349" s="65">
        <v>3347</v>
      </c>
      <c r="L3349" s="107">
        <v>4.6999999999999726</v>
      </c>
      <c r="M3349" s="105">
        <v>1594.1731186187585</v>
      </c>
    </row>
    <row r="3350" spans="11:13" x14ac:dyDescent="0.45">
      <c r="K3350" s="65">
        <v>3348</v>
      </c>
      <c r="L3350" s="107">
        <v>-2.7533531010703882E-14</v>
      </c>
      <c r="M3350" s="105">
        <v>1593.3140799070459</v>
      </c>
    </row>
    <row r="3351" spans="11:13" x14ac:dyDescent="0.45">
      <c r="K3351" s="65">
        <v>3349</v>
      </c>
      <c r="L3351" s="107">
        <v>-16.000000000000028</v>
      </c>
      <c r="M3351" s="105">
        <v>1590.4621954276035</v>
      </c>
    </row>
    <row r="3352" spans="11:13" x14ac:dyDescent="0.45">
      <c r="K3352" s="65">
        <v>3350</v>
      </c>
      <c r="L3352" s="107">
        <v>1.4999999999999734</v>
      </c>
      <c r="M3352" s="105">
        <v>1593.657422255038</v>
      </c>
    </row>
    <row r="3353" spans="11:13" x14ac:dyDescent="0.45">
      <c r="K3353" s="65">
        <v>3351</v>
      </c>
      <c r="L3353" s="107">
        <v>-2.6645352591003757E-14</v>
      </c>
      <c r="M3353" s="105">
        <v>1593.4134777215077</v>
      </c>
    </row>
    <row r="3354" spans="11:13" x14ac:dyDescent="0.45">
      <c r="K3354" s="65">
        <v>3352</v>
      </c>
      <c r="L3354" s="107">
        <v>-34.800000000000026</v>
      </c>
      <c r="M3354" s="105">
        <v>1586.7029968551785</v>
      </c>
    </row>
    <row r="3355" spans="11:13" x14ac:dyDescent="0.45">
      <c r="K3355" s="65">
        <v>3353</v>
      </c>
      <c r="L3355" s="107">
        <v>-50.800000000000026</v>
      </c>
      <c r="M3355" s="105">
        <v>1583.4167788740474</v>
      </c>
    </row>
    <row r="3356" spans="11:13" x14ac:dyDescent="0.45">
      <c r="K3356" s="65">
        <v>3354</v>
      </c>
      <c r="L3356" s="107">
        <v>-2.6645352591003757E-14</v>
      </c>
      <c r="M3356" s="105">
        <v>1592.1742782008032</v>
      </c>
    </row>
    <row r="3357" spans="11:13" x14ac:dyDescent="0.45">
      <c r="K3357" s="65">
        <v>3355</v>
      </c>
      <c r="L3357" s="107">
        <v>33.199999999999974</v>
      </c>
      <c r="M3357" s="105">
        <v>1598.6772325315983</v>
      </c>
    </row>
    <row r="3358" spans="11:13" x14ac:dyDescent="0.45">
      <c r="K3358" s="65">
        <v>3356</v>
      </c>
      <c r="L3358" s="107">
        <v>41.599999999999973</v>
      </c>
      <c r="M3358" s="105">
        <v>1600.6771691364088</v>
      </c>
    </row>
    <row r="3359" spans="11:13" x14ac:dyDescent="0.45">
      <c r="K3359" s="65">
        <v>3357</v>
      </c>
      <c r="L3359" s="107">
        <v>-2.6645352591003757E-14</v>
      </c>
      <c r="M3359" s="105">
        <v>1593.6651061215903</v>
      </c>
    </row>
    <row r="3360" spans="11:13" x14ac:dyDescent="0.45">
      <c r="K3360" s="65">
        <v>3358</v>
      </c>
      <c r="L3360" s="107">
        <v>11.899999999999974</v>
      </c>
      <c r="M3360" s="105">
        <v>1596.3251154848608</v>
      </c>
    </row>
    <row r="3361" spans="11:13" x14ac:dyDescent="0.45">
      <c r="K3361" s="65">
        <v>3359</v>
      </c>
      <c r="L3361" s="107">
        <v>36.199999999999974</v>
      </c>
      <c r="M3361" s="105">
        <v>1601.2011647919517</v>
      </c>
    </row>
    <row r="3362" spans="11:13" x14ac:dyDescent="0.45">
      <c r="K3362" s="65">
        <v>3360</v>
      </c>
      <c r="L3362" s="107">
        <v>-2.6645352591003757E-14</v>
      </c>
      <c r="M3362" s="105">
        <v>1595.1579578031999</v>
      </c>
    </row>
    <row r="3363" spans="11:13" x14ac:dyDescent="0.45">
      <c r="K3363" s="65">
        <v>3361</v>
      </c>
      <c r="L3363" s="107">
        <v>6.1999999999999735</v>
      </c>
      <c r="M3363" s="105">
        <v>1596.8070100563807</v>
      </c>
    </row>
    <row r="3364" spans="11:13" x14ac:dyDescent="0.45">
      <c r="K3364" s="65">
        <v>3362</v>
      </c>
      <c r="L3364" s="107">
        <v>-28.100000000000023</v>
      </c>
      <c r="M3364" s="105">
        <v>1591.1561679960423</v>
      </c>
    </row>
    <row r="3365" spans="11:13" x14ac:dyDescent="0.45">
      <c r="K3365" s="65">
        <v>3363</v>
      </c>
      <c r="L3365" s="107">
        <v>-2.3092638912203256E-14</v>
      </c>
      <c r="M3365" s="105">
        <v>1596.771230988066</v>
      </c>
    </row>
    <row r="3366" spans="11:13" x14ac:dyDescent="0.45">
      <c r="K3366" s="65">
        <v>3364</v>
      </c>
      <c r="L3366" s="107">
        <v>-40.800000000000018</v>
      </c>
      <c r="M3366" s="105">
        <v>1588.7326036021377</v>
      </c>
    </row>
    <row r="3367" spans="11:13" x14ac:dyDescent="0.45">
      <c r="K3367" s="65">
        <v>3365</v>
      </c>
      <c r="L3367" s="107">
        <v>-33.700000000000017</v>
      </c>
      <c r="M3367" s="105">
        <v>1589.364207980525</v>
      </c>
    </row>
    <row r="3368" spans="11:13" x14ac:dyDescent="0.45">
      <c r="K3368" s="65">
        <v>3366</v>
      </c>
      <c r="L3368" s="107">
        <v>-1.2434497875801753E-14</v>
      </c>
      <c r="M3368" s="105">
        <v>1594.7800227326418</v>
      </c>
    </row>
    <row r="3369" spans="11:13" x14ac:dyDescent="0.45">
      <c r="K3369" s="65">
        <v>3367</v>
      </c>
      <c r="L3369" s="107">
        <v>0.99999999999998757</v>
      </c>
      <c r="M3369" s="105">
        <v>1594.2773425962459</v>
      </c>
    </row>
    <row r="3370" spans="11:13" x14ac:dyDescent="0.45">
      <c r="K3370" s="65">
        <v>3368</v>
      </c>
      <c r="L3370" s="107">
        <v>-24.400000000000013</v>
      </c>
      <c r="M3370" s="105">
        <v>1589.0256785406684</v>
      </c>
    </row>
    <row r="3371" spans="11:13" x14ac:dyDescent="0.45">
      <c r="K3371" s="65">
        <v>3369</v>
      </c>
      <c r="L3371" s="107">
        <v>-1.2434497875801753E-14</v>
      </c>
      <c r="M3371" s="105">
        <v>1592.7695244694244</v>
      </c>
    </row>
    <row r="3372" spans="11:13" x14ac:dyDescent="0.45">
      <c r="K3372" s="65">
        <v>3370</v>
      </c>
      <c r="L3372" s="107">
        <v>-0.10000000000001244</v>
      </c>
      <c r="M3372" s="105">
        <v>1592.7709073226079</v>
      </c>
    </row>
    <row r="3373" spans="11:13" x14ac:dyDescent="0.45">
      <c r="K3373" s="65">
        <v>3371</v>
      </c>
      <c r="L3373" s="107">
        <v>-19.400000000000013</v>
      </c>
      <c r="M3373" s="105">
        <v>1589.3162818786723</v>
      </c>
    </row>
    <row r="3374" spans="11:13" x14ac:dyDescent="0.45">
      <c r="K3374" s="65">
        <v>3372</v>
      </c>
      <c r="L3374" s="107">
        <v>-1.5987211554602254E-14</v>
      </c>
      <c r="M3374" s="105">
        <v>1592.8483841874001</v>
      </c>
    </row>
    <row r="3375" spans="11:13" x14ac:dyDescent="0.45">
      <c r="K3375" s="65">
        <v>3373</v>
      </c>
      <c r="L3375" s="107">
        <v>60.499999999999979</v>
      </c>
      <c r="M3375" s="105">
        <v>1603.7992938822758</v>
      </c>
    </row>
    <row r="3376" spans="11:13" x14ac:dyDescent="0.45">
      <c r="K3376" s="65">
        <v>3374</v>
      </c>
      <c r="L3376" s="107">
        <v>54.699999999999982</v>
      </c>
      <c r="M3376" s="105">
        <v>1602.7504981189823</v>
      </c>
    </row>
    <row r="3377" spans="11:13" x14ac:dyDescent="0.45">
      <c r="K3377" s="65">
        <v>3375</v>
      </c>
      <c r="L3377" s="107">
        <v>-1.9539925233402755E-14</v>
      </c>
      <c r="M3377" s="105">
        <v>1592.9059951302684</v>
      </c>
    </row>
    <row r="3378" spans="11:13" x14ac:dyDescent="0.45">
      <c r="K3378" s="65">
        <v>3376</v>
      </c>
      <c r="L3378" s="107">
        <v>20.199999999999982</v>
      </c>
      <c r="M3378" s="105">
        <v>1597.0945591594868</v>
      </c>
    </row>
    <row r="3379" spans="11:13" x14ac:dyDescent="0.45">
      <c r="K3379" s="65">
        <v>3377</v>
      </c>
      <c r="L3379" s="107">
        <v>18.199999999999982</v>
      </c>
      <c r="M3379" s="105">
        <v>1597.26199180453</v>
      </c>
    </row>
    <row r="3380" spans="11:13" x14ac:dyDescent="0.45">
      <c r="K3380" s="65">
        <v>3378</v>
      </c>
      <c r="L3380" s="107">
        <v>-1.9539925233402755E-14</v>
      </c>
      <c r="M3380" s="105">
        <v>1594.5124198537028</v>
      </c>
    </row>
    <row r="3381" spans="11:13" x14ac:dyDescent="0.45">
      <c r="K3381" s="65">
        <v>3379</v>
      </c>
      <c r="L3381" s="107">
        <v>-27.500000000000021</v>
      </c>
      <c r="M3381" s="105">
        <v>1589.5533453345806</v>
      </c>
    </row>
    <row r="3382" spans="11:13" x14ac:dyDescent="0.45">
      <c r="K3382" s="65">
        <v>3380</v>
      </c>
      <c r="L3382" s="107">
        <v>-19.100000000000023</v>
      </c>
      <c r="M3382" s="105">
        <v>1591.0860252625732</v>
      </c>
    </row>
    <row r="3383" spans="11:13" x14ac:dyDescent="0.45">
      <c r="K3383" s="65">
        <v>3381</v>
      </c>
      <c r="L3383" s="107">
        <v>-1.9539925233402755E-14</v>
      </c>
      <c r="M3383" s="105">
        <v>1594.5355091109977</v>
      </c>
    </row>
    <row r="3384" spans="11:13" x14ac:dyDescent="0.45">
      <c r="K3384" s="65">
        <v>3382</v>
      </c>
      <c r="L3384" s="107">
        <v>29.499999999999979</v>
      </c>
      <c r="M3384" s="105">
        <v>1599.8362960563318</v>
      </c>
    </row>
    <row r="3385" spans="11:13" x14ac:dyDescent="0.45">
      <c r="K3385" s="65">
        <v>3383</v>
      </c>
      <c r="L3385" s="107">
        <v>30.799999999999983</v>
      </c>
      <c r="M3385" s="105">
        <v>1600.0292782799938</v>
      </c>
    </row>
    <row r="3386" spans="11:13" x14ac:dyDescent="0.45">
      <c r="K3386" s="65">
        <v>3384</v>
      </c>
      <c r="L3386" s="107">
        <v>-1.9539925233402755E-14</v>
      </c>
      <c r="M3386" s="105">
        <v>1594.4431026103139</v>
      </c>
    </row>
    <row r="3387" spans="11:13" x14ac:dyDescent="0.45">
      <c r="K3387" s="65">
        <v>3385</v>
      </c>
      <c r="L3387" s="107">
        <v>14.09999999999998</v>
      </c>
      <c r="M3387" s="105">
        <v>1596.4384439946521</v>
      </c>
    </row>
    <row r="3388" spans="11:13" x14ac:dyDescent="0.45">
      <c r="K3388" s="65">
        <v>3386</v>
      </c>
      <c r="L3388" s="107">
        <v>50.299999999999983</v>
      </c>
      <c r="M3388" s="105">
        <v>1602.3998133306841</v>
      </c>
    </row>
    <row r="3389" spans="11:13" x14ac:dyDescent="0.45">
      <c r="K3389" s="65">
        <v>3387</v>
      </c>
      <c r="L3389" s="107">
        <v>-1.2434497875801753E-14</v>
      </c>
      <c r="M3389" s="105">
        <v>1592.7554144507001</v>
      </c>
    </row>
    <row r="3390" spans="11:13" x14ac:dyDescent="0.45">
      <c r="K3390" s="65">
        <v>3388</v>
      </c>
      <c r="L3390" s="107">
        <v>8.3999999999999879</v>
      </c>
      <c r="M3390" s="105">
        <v>1594.304881963996</v>
      </c>
    </row>
    <row r="3391" spans="11:13" x14ac:dyDescent="0.45">
      <c r="K3391" s="65">
        <v>3389</v>
      </c>
      <c r="L3391" s="107">
        <v>42.499999999999986</v>
      </c>
      <c r="M3391" s="105">
        <v>1600.471052672212</v>
      </c>
    </row>
    <row r="3392" spans="11:13" x14ac:dyDescent="0.45">
      <c r="K3392" s="65">
        <v>3390</v>
      </c>
      <c r="L3392" s="107">
        <v>-1.2434497875801753E-14</v>
      </c>
      <c r="M3392" s="105">
        <v>1592.8122263561786</v>
      </c>
    </row>
    <row r="3393" spans="11:13" x14ac:dyDescent="0.45">
      <c r="K3393" s="65">
        <v>3391</v>
      </c>
      <c r="L3393" s="107">
        <v>-19.20000000000001</v>
      </c>
      <c r="M3393" s="105">
        <v>1589.6033529980416</v>
      </c>
    </row>
    <row r="3394" spans="11:13" x14ac:dyDescent="0.45">
      <c r="K3394" s="65">
        <v>3392</v>
      </c>
      <c r="L3394" s="107">
        <v>-15.800000000000011</v>
      </c>
      <c r="M3394" s="105">
        <v>1590.4817328800534</v>
      </c>
    </row>
    <row r="3395" spans="11:13" x14ac:dyDescent="0.45">
      <c r="K3395" s="65">
        <v>3393</v>
      </c>
      <c r="L3395" s="107">
        <v>-1.0658141036401503E-14</v>
      </c>
      <c r="M3395" s="105">
        <v>1593.5868424827731</v>
      </c>
    </row>
    <row r="3396" spans="11:13" x14ac:dyDescent="0.45">
      <c r="K3396" s="65">
        <v>3394</v>
      </c>
      <c r="L3396" s="107">
        <v>7.099999999999989</v>
      </c>
      <c r="M3396" s="105">
        <v>1595.1073214278765</v>
      </c>
    </row>
    <row r="3397" spans="11:13" x14ac:dyDescent="0.45">
      <c r="K3397" s="65">
        <v>3395</v>
      </c>
      <c r="L3397" s="107">
        <v>28.199999999999989</v>
      </c>
      <c r="M3397" s="105">
        <v>1599.1386774993093</v>
      </c>
    </row>
    <row r="3398" spans="11:13" x14ac:dyDescent="0.45">
      <c r="K3398" s="65">
        <v>3396</v>
      </c>
      <c r="L3398" s="107">
        <v>-8.8817841970012523E-15</v>
      </c>
      <c r="M3398" s="105">
        <v>1594.2718454343135</v>
      </c>
    </row>
    <row r="3399" spans="11:13" x14ac:dyDescent="0.45">
      <c r="K3399" s="65">
        <v>3397</v>
      </c>
      <c r="L3399" s="107">
        <v>-20.400000000000006</v>
      </c>
      <c r="M3399" s="105">
        <v>1591.0902143617077</v>
      </c>
    </row>
    <row r="3400" spans="11:13" x14ac:dyDescent="0.45">
      <c r="K3400" s="65">
        <v>3398</v>
      </c>
      <c r="L3400" s="107">
        <v>-16.300000000000011</v>
      </c>
      <c r="M3400" s="105">
        <v>1592.3376730755374</v>
      </c>
    </row>
    <row r="3401" spans="11:13" x14ac:dyDescent="0.45">
      <c r="K3401" s="65">
        <v>3399</v>
      </c>
      <c r="L3401" s="107">
        <v>-8.8817841970012523E-15</v>
      </c>
      <c r="M3401" s="105">
        <v>1595.7736470370842</v>
      </c>
    </row>
    <row r="3402" spans="11:13" x14ac:dyDescent="0.45">
      <c r="K3402" s="65">
        <v>3400</v>
      </c>
      <c r="L3402" s="107">
        <v>4.7999999999999909</v>
      </c>
      <c r="M3402" s="105">
        <v>1597.1190051548617</v>
      </c>
    </row>
    <row r="3403" spans="11:13" x14ac:dyDescent="0.45">
      <c r="K3403" s="65">
        <v>3401</v>
      </c>
      <c r="L3403" s="107">
        <v>-28.500000000000007</v>
      </c>
      <c r="M3403" s="105">
        <v>1591.5982911239325</v>
      </c>
    </row>
    <row r="3404" spans="11:13" x14ac:dyDescent="0.45">
      <c r="K3404" s="65">
        <v>3402</v>
      </c>
      <c r="L3404" s="107">
        <v>-5.3290705182007514E-15</v>
      </c>
      <c r="M3404" s="105">
        <v>1597.2347013771889</v>
      </c>
    </row>
    <row r="3405" spans="11:13" x14ac:dyDescent="0.45">
      <c r="K3405" s="65">
        <v>3403</v>
      </c>
      <c r="L3405" s="107">
        <v>29.499999999999993</v>
      </c>
      <c r="M3405" s="105">
        <v>1602.4892931689258</v>
      </c>
    </row>
    <row r="3406" spans="11:13" x14ac:dyDescent="0.45">
      <c r="K3406" s="65">
        <v>3404</v>
      </c>
      <c r="L3406" s="107">
        <v>23.099999999999994</v>
      </c>
      <c r="M3406" s="105">
        <v>1601.2503574099121</v>
      </c>
    </row>
    <row r="3407" spans="11:13" x14ac:dyDescent="0.45">
      <c r="K3407" s="65">
        <v>3405</v>
      </c>
      <c r="L3407" s="107">
        <v>-5.3290705182007514E-15</v>
      </c>
      <c r="M3407" s="105">
        <v>1597.0128552654526</v>
      </c>
    </row>
    <row r="3408" spans="11:13" x14ac:dyDescent="0.45">
      <c r="K3408" s="65">
        <v>3406</v>
      </c>
      <c r="L3408" s="107">
        <v>-6.7000000000000055</v>
      </c>
      <c r="M3408" s="105">
        <v>1596.0347781338598</v>
      </c>
    </row>
    <row r="3409" spans="11:13" x14ac:dyDescent="0.45">
      <c r="K3409" s="65">
        <v>3407</v>
      </c>
      <c r="L3409" s="107">
        <v>23.9</v>
      </c>
      <c r="M3409" s="105">
        <v>1601.7765694650566</v>
      </c>
    </row>
    <row r="3410" spans="11:13" x14ac:dyDescent="0.45">
      <c r="K3410" s="65">
        <v>3408</v>
      </c>
      <c r="L3410" s="107">
        <v>-1.7763568394002505E-15</v>
      </c>
      <c r="M3410" s="105">
        <v>1597.6739100482662</v>
      </c>
    </row>
    <row r="3411" spans="11:13" x14ac:dyDescent="0.45">
      <c r="K3411" s="65">
        <v>3409</v>
      </c>
      <c r="L3411" s="107">
        <v>-20.9</v>
      </c>
      <c r="M3411" s="105">
        <v>1594.1358665879766</v>
      </c>
    </row>
    <row r="3412" spans="11:13" x14ac:dyDescent="0.45">
      <c r="K3412" s="65">
        <v>3410</v>
      </c>
      <c r="L3412" s="107">
        <v>3.4999999999999982</v>
      </c>
      <c r="M3412" s="105">
        <v>1598.7730513884487</v>
      </c>
    </row>
    <row r="3413" spans="11:13" x14ac:dyDescent="0.45">
      <c r="K3413" s="65">
        <v>3411</v>
      </c>
      <c r="L3413" s="107">
        <v>-1.7763568394002505E-15</v>
      </c>
      <c r="M3413" s="105">
        <v>1598.360413080118</v>
      </c>
    </row>
    <row r="3414" spans="11:13" x14ac:dyDescent="0.45">
      <c r="K3414" s="65">
        <v>3412</v>
      </c>
      <c r="L3414" s="107">
        <v>-46.800000000000004</v>
      </c>
      <c r="M3414" s="105">
        <v>1590.4022506016372</v>
      </c>
    </row>
    <row r="3415" spans="11:13" x14ac:dyDescent="0.45">
      <c r="K3415" s="65">
        <v>3413</v>
      </c>
      <c r="L3415" s="107">
        <v>-44.900000000000006</v>
      </c>
      <c r="M3415" s="105">
        <v>1591.2578370980275</v>
      </c>
    </row>
    <row r="3416" spans="11:13" x14ac:dyDescent="0.45">
      <c r="K3416" s="65">
        <v>3414</v>
      </c>
      <c r="L3416" s="107">
        <v>-5.3290705182007514E-15</v>
      </c>
      <c r="M3416" s="105">
        <v>1599.8482900754393</v>
      </c>
    </row>
    <row r="3417" spans="11:13" x14ac:dyDescent="0.45">
      <c r="K3417" s="65">
        <v>3415</v>
      </c>
      <c r="L3417" s="107">
        <v>32.399999999999991</v>
      </c>
      <c r="M3417" s="105">
        <v>1606.1372003349866</v>
      </c>
    </row>
    <row r="3418" spans="11:13" x14ac:dyDescent="0.45">
      <c r="K3418" s="65">
        <v>3416</v>
      </c>
      <c r="L3418" s="107">
        <v>32.199999999999989</v>
      </c>
      <c r="M3418" s="105">
        <v>1606.5203771329766</v>
      </c>
    </row>
    <row r="3419" spans="11:13" x14ac:dyDescent="0.45">
      <c r="K3419" s="65">
        <v>3417</v>
      </c>
      <c r="L3419" s="107">
        <v>-1.2434497875801753E-14</v>
      </c>
      <c r="M3419" s="105">
        <v>1601.1412548701787</v>
      </c>
    </row>
    <row r="3420" spans="11:13" x14ac:dyDescent="0.45">
      <c r="K3420" s="65">
        <v>3418</v>
      </c>
      <c r="L3420" s="107">
        <v>36.599999999999987</v>
      </c>
      <c r="M3420" s="105">
        <v>1607.9024073409576</v>
      </c>
    </row>
    <row r="3421" spans="11:13" x14ac:dyDescent="0.45">
      <c r="K3421" s="65">
        <v>3419</v>
      </c>
      <c r="L3421" s="107">
        <v>-10.200000000000008</v>
      </c>
      <c r="M3421" s="105">
        <v>1599.6109928969117</v>
      </c>
    </row>
    <row r="3422" spans="11:13" x14ac:dyDescent="0.45">
      <c r="K3422" s="65">
        <v>3420</v>
      </c>
      <c r="L3422" s="107">
        <v>-8.8817841970012523E-15</v>
      </c>
      <c r="M3422" s="105">
        <v>1601.6293269395303</v>
      </c>
    </row>
    <row r="3423" spans="11:13" x14ac:dyDescent="0.45">
      <c r="K3423" s="65">
        <v>3421</v>
      </c>
      <c r="L3423" s="107">
        <v>-40.100000000000016</v>
      </c>
      <c r="M3423" s="105">
        <v>1594.5815509778931</v>
      </c>
    </row>
    <row r="3424" spans="11:13" x14ac:dyDescent="0.45">
      <c r="K3424" s="65">
        <v>3422</v>
      </c>
      <c r="L3424" s="107">
        <v>-33.000000000000014</v>
      </c>
      <c r="M3424" s="105">
        <v>1596.0720616720257</v>
      </c>
    </row>
    <row r="3425" spans="11:13" x14ac:dyDescent="0.45">
      <c r="K3425" s="65">
        <v>3423</v>
      </c>
      <c r="L3425" s="107">
        <v>-1.2434497875801753E-14</v>
      </c>
      <c r="M3425" s="105">
        <v>1602.2156293019937</v>
      </c>
    </row>
    <row r="3426" spans="11:13" x14ac:dyDescent="0.45">
      <c r="K3426" s="65">
        <v>3424</v>
      </c>
      <c r="L3426" s="107">
        <v>-28.500000000000014</v>
      </c>
      <c r="M3426" s="105">
        <v>1596.9823355261817</v>
      </c>
    </row>
    <row r="3427" spans="11:13" x14ac:dyDescent="0.45">
      <c r="K3427" s="65">
        <v>3425</v>
      </c>
      <c r="L3427" s="107">
        <v>-35.700000000000017</v>
      </c>
      <c r="M3427" s="105">
        <v>1595.6144415130245</v>
      </c>
    </row>
    <row r="3428" spans="11:13" x14ac:dyDescent="0.45">
      <c r="K3428" s="65">
        <v>3426</v>
      </c>
      <c r="L3428" s="107">
        <v>-1.2434497875801753E-14</v>
      </c>
      <c r="M3428" s="105">
        <v>1601.9767548639463</v>
      </c>
    </row>
    <row r="3429" spans="11:13" x14ac:dyDescent="0.45">
      <c r="K3429" s="65">
        <v>3427</v>
      </c>
      <c r="L3429" s="107">
        <v>51.099999999999987</v>
      </c>
      <c r="M3429" s="105">
        <v>1611.0728943347626</v>
      </c>
    </row>
    <row r="3430" spans="11:13" x14ac:dyDescent="0.45">
      <c r="K3430" s="65">
        <v>3428</v>
      </c>
      <c r="L3430" s="107">
        <v>48.699999999999989</v>
      </c>
      <c r="M3430" s="105">
        <v>1610.4844569687541</v>
      </c>
    </row>
    <row r="3431" spans="11:13" x14ac:dyDescent="0.45">
      <c r="K3431" s="65">
        <v>3429</v>
      </c>
      <c r="L3431" s="107">
        <v>-1.2434497875801753E-14</v>
      </c>
      <c r="M3431" s="105">
        <v>1601.5655502269415</v>
      </c>
    </row>
    <row r="3432" spans="11:13" x14ac:dyDescent="0.45">
      <c r="K3432" s="65">
        <v>3430</v>
      </c>
      <c r="L3432" s="107">
        <v>-54.500000000000014</v>
      </c>
      <c r="M3432" s="105">
        <v>1591.9321569255799</v>
      </c>
    </row>
    <row r="3433" spans="11:13" x14ac:dyDescent="0.45">
      <c r="K3433" s="65">
        <v>3431</v>
      </c>
      <c r="L3433" s="107">
        <v>27.899999999999991</v>
      </c>
      <c r="M3433" s="105">
        <v>1606.9985639840263</v>
      </c>
    </row>
    <row r="3434" spans="11:13" x14ac:dyDescent="0.45">
      <c r="K3434" s="65">
        <v>3432</v>
      </c>
      <c r="L3434" s="107">
        <v>-5.3290705182007514E-15</v>
      </c>
      <c r="M3434" s="105">
        <v>1602.1205726001222</v>
      </c>
    </row>
    <row r="3435" spans="11:13" x14ac:dyDescent="0.45">
      <c r="K3435" s="65">
        <v>3433</v>
      </c>
      <c r="L3435" s="107">
        <v>26.599999999999994</v>
      </c>
      <c r="M3435" s="105">
        <v>1606.6198491645214</v>
      </c>
    </row>
    <row r="3436" spans="11:13" x14ac:dyDescent="0.45">
      <c r="K3436" s="65">
        <v>3434</v>
      </c>
      <c r="L3436" s="107">
        <v>5.8999999999999968</v>
      </c>
      <c r="M3436" s="105">
        <v>1602.5781300695342</v>
      </c>
    </row>
    <row r="3437" spans="11:13" x14ac:dyDescent="0.45">
      <c r="K3437" s="65">
        <v>3435</v>
      </c>
      <c r="L3437" s="107">
        <v>-3.5527136788005009E-15</v>
      </c>
      <c r="M3437" s="105">
        <v>1601.224661289117</v>
      </c>
    </row>
    <row r="3438" spans="11:13" x14ac:dyDescent="0.45">
      <c r="K3438" s="65">
        <v>3436</v>
      </c>
      <c r="L3438" s="107">
        <v>-38.900000000000006</v>
      </c>
      <c r="M3438" s="105">
        <v>1593.9393133213823</v>
      </c>
    </row>
    <row r="3439" spans="11:13" x14ac:dyDescent="0.45">
      <c r="K3439" s="65">
        <v>3437</v>
      </c>
      <c r="L3439" s="107">
        <v>-30.6</v>
      </c>
      <c r="M3439" s="105">
        <v>1595.1936774414539</v>
      </c>
    </row>
    <row r="3440" spans="11:13" x14ac:dyDescent="0.45">
      <c r="K3440" s="65">
        <v>3438</v>
      </c>
      <c r="L3440" s="107">
        <v>-1.7763568394002505E-15</v>
      </c>
      <c r="M3440" s="105">
        <v>1600.4545153768051</v>
      </c>
    </row>
    <row r="3441" spans="11:13" x14ac:dyDescent="0.45">
      <c r="K3441" s="65">
        <v>3439</v>
      </c>
      <c r="L3441" s="107">
        <v>-25.700000000000003</v>
      </c>
      <c r="M3441" s="105">
        <v>1596.2937882845442</v>
      </c>
    </row>
    <row r="3442" spans="11:13" x14ac:dyDescent="0.45">
      <c r="K3442" s="65">
        <v>3440</v>
      </c>
      <c r="L3442" s="107">
        <v>-18.700000000000003</v>
      </c>
      <c r="M3442" s="105">
        <v>1598.0440255548369</v>
      </c>
    </row>
    <row r="3443" spans="11:13" x14ac:dyDescent="0.45">
      <c r="K3443" s="65">
        <v>3441</v>
      </c>
      <c r="L3443" s="107">
        <v>-1.7763568394002505E-15</v>
      </c>
      <c r="M3443" s="105">
        <v>1601.8897614015079</v>
      </c>
    </row>
    <row r="3444" spans="11:13" x14ac:dyDescent="0.45">
      <c r="K3444" s="65">
        <v>3442</v>
      </c>
      <c r="L3444" s="107">
        <v>-42.4</v>
      </c>
      <c r="M3444" s="105">
        <v>1593.7964228330989</v>
      </c>
    </row>
    <row r="3445" spans="11:13" x14ac:dyDescent="0.45">
      <c r="K3445" s="65">
        <v>3443</v>
      </c>
      <c r="L3445" s="107">
        <v>5.300000000000006</v>
      </c>
      <c r="M3445" s="105">
        <v>1601.9696442961003</v>
      </c>
    </row>
    <row r="3446" spans="11:13" x14ac:dyDescent="0.45">
      <c r="K3446" s="65">
        <v>3444</v>
      </c>
      <c r="L3446" s="107">
        <v>6.2172489379008766E-15</v>
      </c>
      <c r="M3446" s="105">
        <v>1600.5538264303239</v>
      </c>
    </row>
    <row r="3447" spans="11:13" x14ac:dyDescent="0.45">
      <c r="K3447" s="65">
        <v>3445</v>
      </c>
      <c r="L3447" s="107">
        <v>1.2000000000000062</v>
      </c>
      <c r="M3447" s="105">
        <v>1600.2745034717418</v>
      </c>
    </row>
    <row r="3448" spans="11:13" x14ac:dyDescent="0.45">
      <c r="K3448" s="65">
        <v>3446</v>
      </c>
      <c r="L3448" s="107">
        <v>18.400000000000006</v>
      </c>
      <c r="M3448" s="105">
        <v>1602.8768564509114</v>
      </c>
    </row>
    <row r="3449" spans="11:13" x14ac:dyDescent="0.45">
      <c r="K3449" s="65">
        <v>3447</v>
      </c>
      <c r="L3449" s="107">
        <v>5.3290705182007514E-15</v>
      </c>
      <c r="M3449" s="105">
        <v>1599.0555953122059</v>
      </c>
    </row>
    <row r="3450" spans="11:13" x14ac:dyDescent="0.45">
      <c r="K3450" s="65">
        <v>3448</v>
      </c>
      <c r="L3450" s="107">
        <v>14.600000000000005</v>
      </c>
      <c r="M3450" s="105">
        <v>1601.1972617403326</v>
      </c>
    </row>
    <row r="3451" spans="11:13" x14ac:dyDescent="0.45">
      <c r="K3451" s="65">
        <v>3449</v>
      </c>
      <c r="L3451" s="107">
        <v>15.200000000000005</v>
      </c>
      <c r="M3451" s="105">
        <v>1600.8060781698905</v>
      </c>
    </row>
    <row r="3452" spans="11:13" x14ac:dyDescent="0.45">
      <c r="K3452" s="65">
        <v>3450</v>
      </c>
      <c r="L3452" s="107">
        <v>5.3290705182007514E-15</v>
      </c>
      <c r="M3452" s="105">
        <v>1597.5732417008712</v>
      </c>
    </row>
    <row r="3453" spans="11:13" x14ac:dyDescent="0.45">
      <c r="K3453" s="65">
        <v>3451</v>
      </c>
      <c r="L3453" s="107">
        <v>-34.999999999999993</v>
      </c>
      <c r="M3453" s="105">
        <v>1591.4138022506661</v>
      </c>
    </row>
    <row r="3454" spans="11:13" x14ac:dyDescent="0.45">
      <c r="K3454" s="65">
        <v>3452</v>
      </c>
      <c r="L3454" s="107">
        <v>-8.3999999999999897</v>
      </c>
      <c r="M3454" s="105">
        <v>1596.3793194371622</v>
      </c>
    </row>
    <row r="3455" spans="11:13" x14ac:dyDescent="0.45">
      <c r="K3455" s="65">
        <v>3453</v>
      </c>
      <c r="L3455" s="107">
        <v>1.0658141036401503E-14</v>
      </c>
      <c r="M3455" s="105">
        <v>1598.0390435205393</v>
      </c>
    </row>
    <row r="3456" spans="11:13" x14ac:dyDescent="0.45">
      <c r="K3456" s="65">
        <v>3454</v>
      </c>
      <c r="L3456" s="107">
        <v>23.20000000000001</v>
      </c>
      <c r="M3456" s="105">
        <v>1601.740809259416</v>
      </c>
    </row>
    <row r="3457" spans="11:13" x14ac:dyDescent="0.45">
      <c r="K3457" s="65">
        <v>3455</v>
      </c>
      <c r="L3457" s="107">
        <v>16.900000000000013</v>
      </c>
      <c r="M3457" s="105">
        <v>1600.1103644038594</v>
      </c>
    </row>
    <row r="3458" spans="11:13" x14ac:dyDescent="0.45">
      <c r="K3458" s="65">
        <v>3456</v>
      </c>
      <c r="L3458" s="107">
        <v>1.2434497875801753E-14</v>
      </c>
      <c r="M3458" s="105">
        <v>1596.5817022174363</v>
      </c>
    </row>
    <row r="3459" spans="11:13" x14ac:dyDescent="0.45">
      <c r="K3459" s="65">
        <v>3457</v>
      </c>
      <c r="L3459" s="107">
        <v>-4.9999999999999876</v>
      </c>
      <c r="M3459" s="105">
        <v>1595.2642120041317</v>
      </c>
    </row>
    <row r="3460" spans="11:13" x14ac:dyDescent="0.45">
      <c r="K3460" s="65">
        <v>3458</v>
      </c>
      <c r="L3460" s="107">
        <v>-50.999999999999993</v>
      </c>
      <c r="M3460" s="105">
        <v>1586.5746267321069</v>
      </c>
    </row>
    <row r="3461" spans="11:13" x14ac:dyDescent="0.45">
      <c r="K3461" s="65">
        <v>3459</v>
      </c>
      <c r="L3461" s="107">
        <v>8.8817841970012523E-15</v>
      </c>
      <c r="M3461" s="105">
        <v>1595.3971789717143</v>
      </c>
    </row>
    <row r="3462" spans="11:13" x14ac:dyDescent="0.45">
      <c r="K3462" s="65">
        <v>3460</v>
      </c>
      <c r="L3462" s="107">
        <v>56.600000000000009</v>
      </c>
      <c r="M3462" s="105">
        <v>1605.174795897884</v>
      </c>
    </row>
    <row r="3463" spans="11:13" x14ac:dyDescent="0.45">
      <c r="K3463" s="65">
        <v>3461</v>
      </c>
      <c r="L3463" s="107">
        <v>20.800000000000011</v>
      </c>
      <c r="M3463" s="105">
        <v>1598.2617471224967</v>
      </c>
    </row>
    <row r="3464" spans="11:13" x14ac:dyDescent="0.45">
      <c r="K3464" s="65">
        <v>3462</v>
      </c>
      <c r="L3464" s="107">
        <v>1.2434497875801753E-14</v>
      </c>
      <c r="M3464" s="105">
        <v>1594.0901766397617</v>
      </c>
    </row>
    <row r="3465" spans="11:13" x14ac:dyDescent="0.45">
      <c r="K3465" s="65">
        <v>3463</v>
      </c>
      <c r="L3465" s="107">
        <v>-21.199999999999989</v>
      </c>
      <c r="M3465" s="105">
        <v>1590.519635579923</v>
      </c>
    </row>
    <row r="3466" spans="11:13" x14ac:dyDescent="0.45">
      <c r="K3466" s="65">
        <v>3464</v>
      </c>
      <c r="L3466" s="107">
        <v>7.2000000000000117</v>
      </c>
      <c r="M3466" s="105">
        <v>1595.8985177664435</v>
      </c>
    </row>
    <row r="3467" spans="11:13" x14ac:dyDescent="0.45">
      <c r="K3467" s="65">
        <v>3465</v>
      </c>
      <c r="L3467" s="107">
        <v>1.1546319456101628E-14</v>
      </c>
      <c r="M3467" s="105">
        <v>1594.8371266598449</v>
      </c>
    </row>
    <row r="3468" spans="11:13" x14ac:dyDescent="0.45">
      <c r="K3468" s="65">
        <v>3466</v>
      </c>
      <c r="L3468" s="107">
        <v>7.5000000000000115</v>
      </c>
      <c r="M3468" s="105">
        <v>1596.4341038998859</v>
      </c>
    </row>
    <row r="3469" spans="11:13" x14ac:dyDescent="0.45">
      <c r="K3469" s="65">
        <v>3467</v>
      </c>
      <c r="L3469" s="107">
        <v>28.500000000000014</v>
      </c>
      <c r="M3469" s="105">
        <v>1600.4514992764866</v>
      </c>
    </row>
    <row r="3470" spans="11:13" x14ac:dyDescent="0.45">
      <c r="K3470" s="65">
        <v>3468</v>
      </c>
      <c r="L3470" s="107">
        <v>1.2434497875801753E-14</v>
      </c>
      <c r="M3470" s="105">
        <v>1595.5347902808278</v>
      </c>
    </row>
    <row r="3471" spans="11:13" x14ac:dyDescent="0.45">
      <c r="K3471" s="65">
        <v>3469</v>
      </c>
      <c r="L3471" s="107">
        <v>15.500000000000012</v>
      </c>
      <c r="M3471" s="105">
        <v>1598.3275815391428</v>
      </c>
    </row>
    <row r="3472" spans="11:13" x14ac:dyDescent="0.45">
      <c r="K3472" s="65">
        <v>3470</v>
      </c>
      <c r="L3472" s="107">
        <v>-3.599999999999989</v>
      </c>
      <c r="M3472" s="105">
        <v>1594.8756160499079</v>
      </c>
    </row>
    <row r="3473" spans="11:13" x14ac:dyDescent="0.45">
      <c r="K3473" s="65">
        <v>3471</v>
      </c>
      <c r="L3473" s="107">
        <v>1.1102230246251565E-14</v>
      </c>
      <c r="M3473" s="105">
        <v>1595.5303623536083</v>
      </c>
    </row>
    <row r="3474" spans="11:13" x14ac:dyDescent="0.45">
      <c r="K3474" s="65">
        <v>3472</v>
      </c>
      <c r="L3474" s="107">
        <v>-2.599999999999989</v>
      </c>
      <c r="M3474" s="105">
        <v>1595.0651801794868</v>
      </c>
    </row>
    <row r="3475" spans="11:13" x14ac:dyDescent="0.45">
      <c r="K3475" s="65">
        <v>3473</v>
      </c>
      <c r="L3475" s="107">
        <v>27.70000000000001</v>
      </c>
      <c r="M3475" s="105">
        <v>1600.5247890984099</v>
      </c>
    </row>
    <row r="3476" spans="11:13" x14ac:dyDescent="0.45">
      <c r="K3476" s="65">
        <v>3474</v>
      </c>
      <c r="L3476" s="107">
        <v>1.2434497875801753E-14</v>
      </c>
      <c r="M3476" s="105">
        <v>1595.5116403638194</v>
      </c>
    </row>
    <row r="3477" spans="11:13" x14ac:dyDescent="0.45">
      <c r="K3477" s="65">
        <v>3475</v>
      </c>
      <c r="L3477" s="107">
        <v>27.900000000000013</v>
      </c>
      <c r="M3477" s="105">
        <v>1600.5365705216366</v>
      </c>
    </row>
    <row r="3478" spans="11:13" x14ac:dyDescent="0.45">
      <c r="K3478" s="65">
        <v>3476</v>
      </c>
      <c r="L3478" s="107">
        <v>27.600000000000009</v>
      </c>
      <c r="M3478" s="105">
        <v>1600.4553510985068</v>
      </c>
    </row>
    <row r="3479" spans="11:13" x14ac:dyDescent="0.45">
      <c r="K3479" s="65">
        <v>3477</v>
      </c>
      <c r="L3479" s="107">
        <v>8.8817841970012523E-15</v>
      </c>
      <c r="M3479" s="105">
        <v>1595.4606189919157</v>
      </c>
    </row>
    <row r="3480" spans="11:13" x14ac:dyDescent="0.45">
      <c r="K3480" s="65">
        <v>3478</v>
      </c>
      <c r="L3480" s="107">
        <v>-41.29999999999999</v>
      </c>
      <c r="M3480" s="105">
        <v>1587.8198552779643</v>
      </c>
    </row>
    <row r="3481" spans="11:13" x14ac:dyDescent="0.45">
      <c r="K3481" s="65">
        <v>3479</v>
      </c>
      <c r="L3481" s="107">
        <v>-39.599999999999987</v>
      </c>
      <c r="M3481" s="105">
        <v>1587.9649361462964</v>
      </c>
    </row>
    <row r="3482" spans="11:13" x14ac:dyDescent="0.45">
      <c r="K3482" s="65">
        <v>3480</v>
      </c>
      <c r="L3482" s="107">
        <v>1.5987211554602254E-14</v>
      </c>
      <c r="M3482" s="105">
        <v>1594.9311465294186</v>
      </c>
    </row>
    <row r="3483" spans="11:13" x14ac:dyDescent="0.45">
      <c r="K3483" s="65">
        <v>3481</v>
      </c>
      <c r="L3483" s="107">
        <v>20.700000000000017</v>
      </c>
      <c r="M3483" s="105">
        <v>1598.813559650242</v>
      </c>
    </row>
    <row r="3484" spans="11:13" x14ac:dyDescent="0.45">
      <c r="K3484" s="65">
        <v>3482</v>
      </c>
      <c r="L3484" s="107">
        <v>19.000000000000014</v>
      </c>
      <c r="M3484" s="105">
        <v>1598.6406782923407</v>
      </c>
    </row>
    <row r="3485" spans="11:13" x14ac:dyDescent="0.45">
      <c r="K3485" s="65">
        <v>3483</v>
      </c>
      <c r="L3485" s="107">
        <v>1.5987211554602254E-14</v>
      </c>
      <c r="M3485" s="105">
        <v>1595.3548342225865</v>
      </c>
    </row>
    <row r="3486" spans="11:13" x14ac:dyDescent="0.45">
      <c r="K3486" s="65">
        <v>3484</v>
      </c>
      <c r="L3486" s="107">
        <v>-48.299999999999983</v>
      </c>
      <c r="M3486" s="105">
        <v>1586.3107052172511</v>
      </c>
    </row>
    <row r="3487" spans="11:13" x14ac:dyDescent="0.45">
      <c r="K3487" s="65">
        <v>3485</v>
      </c>
      <c r="L3487" s="107">
        <v>3.000000000000016</v>
      </c>
      <c r="M3487" s="105">
        <v>1595.2488409859475</v>
      </c>
    </row>
    <row r="3488" spans="11:13" x14ac:dyDescent="0.45">
      <c r="K3488" s="65">
        <v>3486</v>
      </c>
      <c r="L3488" s="107">
        <v>1.5987211554602254E-14</v>
      </c>
      <c r="M3488" s="105">
        <v>1594.3593479400317</v>
      </c>
    </row>
    <row r="3489" spans="11:13" x14ac:dyDescent="0.45">
      <c r="K3489" s="65">
        <v>3487</v>
      </c>
      <c r="L3489" s="107">
        <v>-39.999999999999986</v>
      </c>
      <c r="M3489" s="105">
        <v>1587.1931918523915</v>
      </c>
    </row>
    <row r="3490" spans="11:13" x14ac:dyDescent="0.45">
      <c r="K3490" s="65">
        <v>3488</v>
      </c>
      <c r="L3490" s="107">
        <v>-39.899999999999984</v>
      </c>
      <c r="M3490" s="105">
        <v>1587.2880327012772</v>
      </c>
    </row>
    <row r="3491" spans="11:13" x14ac:dyDescent="0.45">
      <c r="K3491" s="65">
        <v>3489</v>
      </c>
      <c r="L3491" s="107">
        <v>1.5987211554602254E-14</v>
      </c>
      <c r="M3491" s="105">
        <v>1594.5463045050694</v>
      </c>
    </row>
    <row r="3492" spans="11:13" x14ac:dyDescent="0.45">
      <c r="K3492" s="65">
        <v>3490</v>
      </c>
      <c r="L3492" s="107">
        <v>20.900000000000013</v>
      </c>
      <c r="M3492" s="105">
        <v>1597.7410266780389</v>
      </c>
    </row>
    <row r="3493" spans="11:13" x14ac:dyDescent="0.45">
      <c r="K3493" s="65">
        <v>3491</v>
      </c>
      <c r="L3493" s="107">
        <v>-10.099999999999985</v>
      </c>
      <c r="M3493" s="105">
        <v>1591.5745805179706</v>
      </c>
    </row>
    <row r="3494" spans="11:13" x14ac:dyDescent="0.45">
      <c r="K3494" s="65">
        <v>3492</v>
      </c>
      <c r="L3494" s="107">
        <v>1.4210854715202004E-14</v>
      </c>
      <c r="M3494" s="105">
        <v>1592.8431330348628</v>
      </c>
    </row>
    <row r="3495" spans="11:13" x14ac:dyDescent="0.45">
      <c r="K3495" s="65">
        <v>3493</v>
      </c>
      <c r="L3495" s="107">
        <v>26.300000000000011</v>
      </c>
      <c r="M3495" s="105">
        <v>1597.8720742366536</v>
      </c>
    </row>
    <row r="3496" spans="11:13" x14ac:dyDescent="0.45">
      <c r="K3496" s="65">
        <v>3494</v>
      </c>
      <c r="L3496" s="107">
        <v>-41.599999999999994</v>
      </c>
      <c r="M3496" s="105">
        <v>1585.9148417912336</v>
      </c>
    </row>
    <row r="3497" spans="11:13" x14ac:dyDescent="0.45">
      <c r="K3497" s="65">
        <v>3495</v>
      </c>
      <c r="L3497" s="107">
        <v>8.8817841970012523E-15</v>
      </c>
      <c r="M3497" s="105">
        <v>1593.7393527404861</v>
      </c>
    </row>
    <row r="3498" spans="11:13" x14ac:dyDescent="0.45">
      <c r="K3498" s="65">
        <v>3496</v>
      </c>
      <c r="L3498" s="107">
        <v>-33.599999999999994</v>
      </c>
      <c r="M3498" s="105">
        <v>1587.8309166240431</v>
      </c>
    </row>
    <row r="3499" spans="11:13" x14ac:dyDescent="0.45">
      <c r="K3499" s="65">
        <v>3497</v>
      </c>
      <c r="L3499" s="107">
        <v>22.000000000000007</v>
      </c>
      <c r="M3499" s="105">
        <v>1598.0139311242988</v>
      </c>
    </row>
    <row r="3500" spans="11:13" x14ac:dyDescent="0.45">
      <c r="K3500" s="65">
        <v>3498</v>
      </c>
      <c r="L3500" s="107">
        <v>8.8817841970012523E-15</v>
      </c>
      <c r="M3500" s="105">
        <v>1594.1678475375529</v>
      </c>
    </row>
    <row r="3501" spans="11:13" x14ac:dyDescent="0.45">
      <c r="K3501" s="65">
        <v>3499</v>
      </c>
      <c r="L3501" s="107">
        <v>-30.699999999999989</v>
      </c>
      <c r="M3501" s="105">
        <v>1588.8028404523277</v>
      </c>
    </row>
    <row r="3502" spans="11:13" x14ac:dyDescent="0.45">
      <c r="K3502" s="65">
        <v>3500</v>
      </c>
      <c r="L3502" s="107">
        <v>-33.999999999999993</v>
      </c>
      <c r="M3502" s="105">
        <v>1588.4020234096138</v>
      </c>
    </row>
    <row r="3503" spans="11:13" x14ac:dyDescent="0.45">
      <c r="K3503" s="65">
        <v>3501</v>
      </c>
      <c r="L3503" s="107">
        <v>8.8817841970012523E-15</v>
      </c>
      <c r="M3503" s="105">
        <v>1594.7176112691561</v>
      </c>
    </row>
    <row r="3504" spans="11:13" x14ac:dyDescent="0.45">
      <c r="K3504" s="65">
        <v>3502</v>
      </c>
      <c r="L3504" s="107">
        <v>49.000000000000007</v>
      </c>
      <c r="M3504" s="105">
        <v>1603.6953056015411</v>
      </c>
    </row>
    <row r="3505" spans="11:13" x14ac:dyDescent="0.45">
      <c r="K3505" s="65">
        <v>3503</v>
      </c>
      <c r="L3505" s="107">
        <v>3.5000000000000089</v>
      </c>
      <c r="M3505" s="105">
        <v>1595.6091337679318</v>
      </c>
    </row>
    <row r="3506" spans="11:13" x14ac:dyDescent="0.45">
      <c r="K3506" s="65">
        <v>3504</v>
      </c>
      <c r="L3506" s="107">
        <v>8.8817841970012523E-15</v>
      </c>
      <c r="M3506" s="105">
        <v>1595.1314789653243</v>
      </c>
    </row>
    <row r="3507" spans="11:13" x14ac:dyDescent="0.45">
      <c r="K3507" s="65">
        <v>3505</v>
      </c>
      <c r="L3507" s="107">
        <v>-11.599999999999991</v>
      </c>
      <c r="M3507" s="105">
        <v>1593.0666900915323</v>
      </c>
    </row>
    <row r="3508" spans="11:13" x14ac:dyDescent="0.45">
      <c r="K3508" s="65">
        <v>3506</v>
      </c>
      <c r="L3508" s="107">
        <v>8.8817841970012523E-15</v>
      </c>
      <c r="M3508" s="105">
        <v>1595.1902899509832</v>
      </c>
    </row>
    <row r="3509" spans="11:13" x14ac:dyDescent="0.45">
      <c r="K3509" s="65">
        <v>3507</v>
      </c>
      <c r="L3509" s="107">
        <v>8.8817841970012523E-15</v>
      </c>
      <c r="M3509" s="105">
        <v>1595.2131482112773</v>
      </c>
    </row>
    <row r="3510" spans="11:13" x14ac:dyDescent="0.45">
      <c r="K3510" s="65">
        <v>3508</v>
      </c>
      <c r="L3510" s="107">
        <v>-23.099999999999994</v>
      </c>
      <c r="M3510" s="105">
        <v>1591.1138693220096</v>
      </c>
    </row>
    <row r="3511" spans="11:13" x14ac:dyDescent="0.45">
      <c r="K3511" s="65">
        <v>3509</v>
      </c>
      <c r="L3511" s="107">
        <v>-31.29999999999999</v>
      </c>
      <c r="M3511" s="105">
        <v>1589.7211861060775</v>
      </c>
    </row>
    <row r="3512" spans="11:13" x14ac:dyDescent="0.45">
      <c r="K3512" s="65">
        <v>3510</v>
      </c>
      <c r="L3512" s="107">
        <v>8.8817841970012523E-15</v>
      </c>
      <c r="M3512" s="105">
        <v>1595.4468589894411</v>
      </c>
    </row>
    <row r="3513" spans="11:13" x14ac:dyDescent="0.45">
      <c r="K3513" s="65">
        <v>3511</v>
      </c>
      <c r="L3513" s="107">
        <v>-4.3999999999999915</v>
      </c>
      <c r="M3513" s="105">
        <v>1594.0581778355045</v>
      </c>
    </row>
    <row r="3514" spans="11:13" x14ac:dyDescent="0.45">
      <c r="K3514" s="65">
        <v>3512</v>
      </c>
      <c r="L3514" s="107">
        <v>38.000000000000007</v>
      </c>
      <c r="M3514" s="105">
        <v>1601.1018287684915</v>
      </c>
    </row>
    <row r="3515" spans="11:13" x14ac:dyDescent="0.45">
      <c r="K3515" s="65">
        <v>3513</v>
      </c>
      <c r="L3515" s="107">
        <v>8.8817841970012523E-15</v>
      </c>
      <c r="M3515" s="105">
        <v>1593.6312177958805</v>
      </c>
    </row>
    <row r="3516" spans="11:13" x14ac:dyDescent="0.45">
      <c r="K3516" s="65">
        <v>3514</v>
      </c>
      <c r="L3516" s="107">
        <v>-27.999999999999993</v>
      </c>
      <c r="M3516" s="105">
        <v>1587.7054304891053</v>
      </c>
    </row>
    <row r="3517" spans="11:13" x14ac:dyDescent="0.45">
      <c r="K3517" s="65">
        <v>3515</v>
      </c>
      <c r="L3517" s="107">
        <v>-7.9999999999999911</v>
      </c>
      <c r="M3517" s="105">
        <v>1590.4551979061707</v>
      </c>
    </row>
    <row r="3518" spans="11:13" x14ac:dyDescent="0.45">
      <c r="K3518" s="65">
        <v>3516</v>
      </c>
      <c r="L3518" s="107">
        <v>8.8817841970012523E-15</v>
      </c>
      <c r="M3518" s="105">
        <v>1591.0284667187336</v>
      </c>
    </row>
    <row r="3519" spans="11:13" x14ac:dyDescent="0.45">
      <c r="K3519" s="65">
        <v>3517</v>
      </c>
      <c r="L3519" s="107">
        <v>36.900000000000006</v>
      </c>
      <c r="M3519" s="105">
        <v>1597.5382959184212</v>
      </c>
    </row>
    <row r="3520" spans="11:13" x14ac:dyDescent="0.45">
      <c r="K3520" s="65">
        <v>3518</v>
      </c>
      <c r="L3520" s="107">
        <v>-3.0999999999999925</v>
      </c>
      <c r="M3520" s="105">
        <v>1590.1670661429107</v>
      </c>
    </row>
    <row r="3521" spans="11:13" x14ac:dyDescent="0.45">
      <c r="K3521" s="65">
        <v>3519</v>
      </c>
      <c r="L3521" s="107">
        <v>7.5495165674510645E-15</v>
      </c>
      <c r="M3521" s="105">
        <v>1590.5980637460532</v>
      </c>
    </row>
    <row r="3522" spans="11:13" x14ac:dyDescent="0.45">
      <c r="K3522" s="65">
        <v>3520</v>
      </c>
      <c r="L3522" s="107">
        <v>49.600000000000009</v>
      </c>
      <c r="M3522" s="105">
        <v>1599.3964753635769</v>
      </c>
    </row>
    <row r="3523" spans="11:13" x14ac:dyDescent="0.45">
      <c r="K3523" s="65">
        <v>3521</v>
      </c>
      <c r="L3523" s="107">
        <v>36.800000000000011</v>
      </c>
      <c r="M3523" s="105">
        <v>1596.9100965113955</v>
      </c>
    </row>
    <row r="3524" spans="11:13" x14ac:dyDescent="0.45">
      <c r="K3524" s="65">
        <v>3522</v>
      </c>
      <c r="L3524" s="107">
        <v>1.5987211554602254E-14</v>
      </c>
      <c r="M3524" s="105">
        <v>1590.1186359323272</v>
      </c>
    </row>
    <row r="3525" spans="11:13" x14ac:dyDescent="0.45">
      <c r="K3525" s="65">
        <v>3523</v>
      </c>
      <c r="L3525" s="107">
        <v>33.600000000000016</v>
      </c>
      <c r="M3525" s="105">
        <v>1595.8779241167331</v>
      </c>
    </row>
    <row r="3526" spans="11:13" x14ac:dyDescent="0.45">
      <c r="K3526" s="65">
        <v>3524</v>
      </c>
      <c r="L3526" s="107">
        <v>-20.199999999999982</v>
      </c>
      <c r="M3526" s="105">
        <v>1585.8706565720327</v>
      </c>
    </row>
    <row r="3527" spans="11:13" x14ac:dyDescent="0.45">
      <c r="K3527" s="65">
        <v>3525</v>
      </c>
      <c r="L3527" s="107">
        <v>1.9539925233402755E-14</v>
      </c>
      <c r="M3527" s="105">
        <v>1589.2434326326004</v>
      </c>
    </row>
    <row r="3528" spans="11:13" x14ac:dyDescent="0.45">
      <c r="K3528" s="65">
        <v>3526</v>
      </c>
      <c r="L3528" s="107">
        <v>-34.399999999999977</v>
      </c>
      <c r="M3528" s="105">
        <v>1582.7679720368048</v>
      </c>
    </row>
    <row r="3529" spans="11:13" x14ac:dyDescent="0.45">
      <c r="K3529" s="65">
        <v>3527</v>
      </c>
      <c r="L3529" s="107">
        <v>-23.799999999999976</v>
      </c>
      <c r="M3529" s="105">
        <v>1584.431364204584</v>
      </c>
    </row>
    <row r="3530" spans="11:13" x14ac:dyDescent="0.45">
      <c r="K3530" s="65">
        <v>3528</v>
      </c>
      <c r="L3530" s="107">
        <v>2.6645352591003757E-14</v>
      </c>
      <c r="M3530" s="105">
        <v>1588.4607760193564</v>
      </c>
    </row>
    <row r="3531" spans="11:13" x14ac:dyDescent="0.45">
      <c r="K3531" s="65">
        <v>3529</v>
      </c>
      <c r="L3531" s="107">
        <v>-28.799999999999976</v>
      </c>
      <c r="M3531" s="105">
        <v>1582.7880113632402</v>
      </c>
    </row>
    <row r="3532" spans="11:13" x14ac:dyDescent="0.45">
      <c r="K3532" s="65">
        <v>3530</v>
      </c>
      <c r="L3532" s="107">
        <v>-22.499999999999972</v>
      </c>
      <c r="M3532" s="105">
        <v>1583.4672832950607</v>
      </c>
    </row>
    <row r="3533" spans="11:13" x14ac:dyDescent="0.45">
      <c r="K3533" s="65">
        <v>3531</v>
      </c>
      <c r="L3533" s="107">
        <v>2.6645352591003757E-14</v>
      </c>
      <c r="M3533" s="105">
        <v>1587.0584795952905</v>
      </c>
    </row>
    <row r="3534" spans="11:13" x14ac:dyDescent="0.45">
      <c r="K3534" s="65">
        <v>3532</v>
      </c>
      <c r="L3534" s="107">
        <v>26.60000000000003</v>
      </c>
      <c r="M3534" s="105">
        <v>1592.3501287177187</v>
      </c>
    </row>
    <row r="3535" spans="11:13" x14ac:dyDescent="0.45">
      <c r="K3535" s="65">
        <v>3533</v>
      </c>
      <c r="L3535" s="107">
        <v>-6.5999999999999748</v>
      </c>
      <c r="M3535" s="105">
        <v>1586.8460279454123</v>
      </c>
    </row>
    <row r="3536" spans="11:13" x14ac:dyDescent="0.45">
      <c r="K3536" s="65">
        <v>3534</v>
      </c>
      <c r="L3536" s="107">
        <v>2.4868995751603507E-14</v>
      </c>
      <c r="M3536" s="105">
        <v>1588.5389517777398</v>
      </c>
    </row>
    <row r="3537" spans="11:13" x14ac:dyDescent="0.45">
      <c r="K3537" s="65">
        <v>3535</v>
      </c>
      <c r="L3537" s="107">
        <v>-27.999999999999979</v>
      </c>
      <c r="M3537" s="105">
        <v>1583.9937180670734</v>
      </c>
    </row>
    <row r="3538" spans="11:13" x14ac:dyDescent="0.45">
      <c r="K3538" s="65">
        <v>3536</v>
      </c>
      <c r="L3538" s="107">
        <v>50.000000000000021</v>
      </c>
      <c r="M3538" s="105">
        <v>1598.555755758671</v>
      </c>
    </row>
    <row r="3539" spans="11:13" x14ac:dyDescent="0.45">
      <c r="K3539" s="65">
        <v>3537</v>
      </c>
      <c r="L3539" s="107">
        <v>2.3092638912203256E-14</v>
      </c>
      <c r="M3539" s="105">
        <v>1589.990421224119</v>
      </c>
    </row>
    <row r="3540" spans="11:13" x14ac:dyDescent="0.45">
      <c r="K3540" s="65">
        <v>3538</v>
      </c>
      <c r="L3540" s="107">
        <v>-21.399999999999977</v>
      </c>
      <c r="M3540" s="105">
        <v>1586.2644786967744</v>
      </c>
    </row>
    <row r="3541" spans="11:13" x14ac:dyDescent="0.45">
      <c r="K3541" s="65">
        <v>3539</v>
      </c>
      <c r="L3541" s="107">
        <v>-26.599999999999973</v>
      </c>
      <c r="M3541" s="105">
        <v>1585.4768918245938</v>
      </c>
    </row>
    <row r="3542" spans="11:13" x14ac:dyDescent="0.45">
      <c r="K3542" s="65">
        <v>3540</v>
      </c>
      <c r="L3542" s="107">
        <v>2.6645352591003757E-14</v>
      </c>
      <c r="M3542" s="105">
        <v>1590.4180304736462</v>
      </c>
    </row>
    <row r="3543" spans="11:13" x14ac:dyDescent="0.45">
      <c r="K3543" s="65">
        <v>3541</v>
      </c>
      <c r="L3543" s="107">
        <v>-24.199999999999974</v>
      </c>
      <c r="M3543" s="105">
        <v>1585.5015222908044</v>
      </c>
    </row>
    <row r="3544" spans="11:13" x14ac:dyDescent="0.45">
      <c r="K3544" s="65">
        <v>3542</v>
      </c>
      <c r="L3544" s="107">
        <v>-20.199999999999974</v>
      </c>
      <c r="M3544" s="105">
        <v>1585.6905131570595</v>
      </c>
    </row>
    <row r="3545" spans="11:13" x14ac:dyDescent="0.45">
      <c r="K3545" s="65">
        <v>3543</v>
      </c>
      <c r="L3545" s="107">
        <v>2.6645352591003757E-14</v>
      </c>
      <c r="M3545" s="105">
        <v>1588.7943700781173</v>
      </c>
    </row>
    <row r="3546" spans="11:13" x14ac:dyDescent="0.45">
      <c r="K3546" s="65">
        <v>3544</v>
      </c>
      <c r="L3546" s="107">
        <v>-17.499999999999972</v>
      </c>
      <c r="M3546" s="105">
        <v>1584.9436038576484</v>
      </c>
    </row>
    <row r="3547" spans="11:13" x14ac:dyDescent="0.45">
      <c r="K3547" s="65">
        <v>3545</v>
      </c>
      <c r="L3547" s="107">
        <v>0.50000000000002665</v>
      </c>
      <c r="M3547" s="105">
        <v>1587.5059422345025</v>
      </c>
    </row>
    <row r="3548" spans="11:13" x14ac:dyDescent="0.45">
      <c r="K3548" s="65">
        <v>3546</v>
      </c>
      <c r="L3548" s="107">
        <v>2.6645352591003757E-14</v>
      </c>
      <c r="M3548" s="105">
        <v>1586.7229065810955</v>
      </c>
    </row>
    <row r="3549" spans="11:13" x14ac:dyDescent="0.45">
      <c r="K3549" s="65">
        <v>3547</v>
      </c>
      <c r="L3549" s="107">
        <v>16.60000000000003</v>
      </c>
      <c r="M3549" s="105">
        <v>1589.7965691416089</v>
      </c>
    </row>
    <row r="3550" spans="11:13" x14ac:dyDescent="0.45">
      <c r="K3550" s="65">
        <v>3548</v>
      </c>
      <c r="L3550" s="107">
        <v>13.600000000000028</v>
      </c>
      <c r="M3550" s="105">
        <v>1589.3237897267593</v>
      </c>
    </row>
    <row r="3551" spans="11:13" x14ac:dyDescent="0.45">
      <c r="K3551" s="65">
        <v>3549</v>
      </c>
      <c r="L3551" s="107">
        <v>2.8421709430404007E-14</v>
      </c>
      <c r="M3551" s="105">
        <v>1586.9458469883987</v>
      </c>
    </row>
    <row r="3552" spans="11:13" x14ac:dyDescent="0.45">
      <c r="K3552" s="65">
        <v>3550</v>
      </c>
      <c r="L3552" s="107">
        <v>-13.999999999999972</v>
      </c>
      <c r="M3552" s="105">
        <v>1584.6241719064683</v>
      </c>
    </row>
    <row r="3553" spans="11:13" x14ac:dyDescent="0.45">
      <c r="K3553" s="65">
        <v>3551</v>
      </c>
      <c r="L3553" s="107">
        <v>-39.699999999999974</v>
      </c>
      <c r="M3553" s="105">
        <v>1580.2104268750295</v>
      </c>
    </row>
    <row r="3554" spans="11:13" x14ac:dyDescent="0.45">
      <c r="K3554" s="65">
        <v>3552</v>
      </c>
      <c r="L3554" s="107">
        <v>3.0198066269804258E-14</v>
      </c>
      <c r="M3554" s="105">
        <v>1587.5951643137794</v>
      </c>
    </row>
    <row r="3555" spans="11:13" x14ac:dyDescent="0.45">
      <c r="K3555" s="65">
        <v>3553</v>
      </c>
      <c r="L3555" s="107">
        <v>-19.799999999999969</v>
      </c>
      <c r="M3555" s="105">
        <v>1584.2255933278966</v>
      </c>
    </row>
    <row r="3556" spans="11:13" x14ac:dyDescent="0.45">
      <c r="K3556" s="65">
        <v>3554</v>
      </c>
      <c r="L3556" s="107">
        <v>-50.899999999999977</v>
      </c>
      <c r="M3556" s="105">
        <v>1578.8422397679292</v>
      </c>
    </row>
    <row r="3557" spans="11:13" x14ac:dyDescent="0.45">
      <c r="K3557" s="65">
        <v>3555</v>
      </c>
      <c r="L3557" s="107">
        <v>2.3092638912203256E-14</v>
      </c>
      <c r="M3557" s="105">
        <v>1588.2511863293216</v>
      </c>
    </row>
    <row r="3558" spans="11:13" x14ac:dyDescent="0.45">
      <c r="K3558" s="65">
        <v>3556</v>
      </c>
      <c r="L3558" s="107">
        <v>-26.699999999999974</v>
      </c>
      <c r="M3558" s="105">
        <v>1583.6356792113456</v>
      </c>
    </row>
    <row r="3559" spans="11:13" x14ac:dyDescent="0.45">
      <c r="K3559" s="65">
        <v>3557</v>
      </c>
      <c r="L3559" s="107">
        <v>7.0000000000000266</v>
      </c>
      <c r="M3559" s="105">
        <v>1589.9198651360775</v>
      </c>
    </row>
    <row r="3560" spans="11:13" x14ac:dyDescent="0.45">
      <c r="K3560" s="65">
        <v>3558</v>
      </c>
      <c r="L3560" s="107">
        <v>2.6645352591003757E-14</v>
      </c>
      <c r="M3560" s="105">
        <v>1588.8403459452611</v>
      </c>
    </row>
    <row r="3561" spans="11:13" x14ac:dyDescent="0.45">
      <c r="K3561" s="65">
        <v>3559</v>
      </c>
      <c r="L3561" s="107">
        <v>-24.39999999999997</v>
      </c>
      <c r="M3561" s="105">
        <v>1584.4493038695896</v>
      </c>
    </row>
    <row r="3562" spans="11:13" x14ac:dyDescent="0.45">
      <c r="K3562" s="65">
        <v>3560</v>
      </c>
      <c r="L3562" s="107">
        <v>-24.299999999999969</v>
      </c>
      <c r="M3562" s="105">
        <v>1584.4946080463722</v>
      </c>
    </row>
    <row r="3563" spans="11:13" x14ac:dyDescent="0.45">
      <c r="K3563" s="65">
        <v>3561</v>
      </c>
      <c r="L3563" s="107">
        <v>3.0198066269804258E-14</v>
      </c>
      <c r="M3563" s="105">
        <v>1588.895640398094</v>
      </c>
    </row>
    <row r="3564" spans="11:13" x14ac:dyDescent="0.45">
      <c r="K3564" s="65">
        <v>3562</v>
      </c>
      <c r="L3564" s="107">
        <v>8.2000000000000295</v>
      </c>
      <c r="M3564" s="105">
        <v>1590.3722665557054</v>
      </c>
    </row>
    <row r="3565" spans="11:13" x14ac:dyDescent="0.45">
      <c r="K3565" s="65">
        <v>3563</v>
      </c>
      <c r="L3565" s="107">
        <v>32.800000000000026</v>
      </c>
      <c r="M3565" s="105">
        <v>1594.7920329563713</v>
      </c>
    </row>
    <row r="3566" spans="11:13" x14ac:dyDescent="0.45">
      <c r="K3566" s="65">
        <v>3564</v>
      </c>
      <c r="L3566" s="107">
        <v>3.0198066269804258E-14</v>
      </c>
      <c r="M3566" s="105">
        <v>1588.853280758633</v>
      </c>
    </row>
    <row r="3567" spans="11:13" x14ac:dyDescent="0.45">
      <c r="K3567" s="65">
        <v>3565</v>
      </c>
      <c r="L3567" s="107">
        <v>-14.299999999999971</v>
      </c>
      <c r="M3567" s="105">
        <v>1586.3761610740812</v>
      </c>
    </row>
    <row r="3568" spans="11:13" x14ac:dyDescent="0.45">
      <c r="K3568" s="65">
        <v>3566</v>
      </c>
      <c r="L3568" s="107">
        <v>-14.799999999999971</v>
      </c>
      <c r="M3568" s="105">
        <v>1586.3979041076368</v>
      </c>
    </row>
    <row r="3569" spans="11:13" x14ac:dyDescent="0.45">
      <c r="K3569" s="65">
        <v>3567</v>
      </c>
      <c r="L3569" s="107">
        <v>3.0198066269804258E-14</v>
      </c>
      <c r="M3569" s="105">
        <v>1589.173516682991</v>
      </c>
    </row>
    <row r="3570" spans="11:13" x14ac:dyDescent="0.45">
      <c r="K3570" s="65">
        <v>3568</v>
      </c>
      <c r="L3570" s="107">
        <v>-6.8999999999999702</v>
      </c>
      <c r="M3570" s="105">
        <v>1588.026475582893</v>
      </c>
    </row>
    <row r="3571" spans="11:13" x14ac:dyDescent="0.45">
      <c r="K3571" s="65">
        <v>3569</v>
      </c>
      <c r="L3571" s="107">
        <v>20.10000000000003</v>
      </c>
      <c r="M3571" s="105">
        <v>1592.9883167293956</v>
      </c>
    </row>
    <row r="3572" spans="11:13" x14ac:dyDescent="0.45">
      <c r="K3572" s="65">
        <v>3570</v>
      </c>
      <c r="L3572" s="107">
        <v>3.0198066269804258E-14</v>
      </c>
      <c r="M3572" s="105">
        <v>1589.4423868290191</v>
      </c>
    </row>
    <row r="3573" spans="11:13" x14ac:dyDescent="0.45">
      <c r="K3573" s="65">
        <v>3571</v>
      </c>
      <c r="L3573" s="107">
        <v>-0.69999999999996976</v>
      </c>
      <c r="M3573" s="105">
        <v>1589.409732508045</v>
      </c>
    </row>
    <row r="3574" spans="11:13" x14ac:dyDescent="0.45">
      <c r="K3574" s="65">
        <v>3572</v>
      </c>
      <c r="L3574" s="107">
        <v>-24.199999999999967</v>
      </c>
      <c r="M3574" s="105">
        <v>1585.2732741129967</v>
      </c>
    </row>
    <row r="3575" spans="11:13" x14ac:dyDescent="0.45">
      <c r="K3575" s="65">
        <v>3573</v>
      </c>
      <c r="L3575" s="107">
        <v>3.0198066269804258E-14</v>
      </c>
      <c r="M3575" s="105">
        <v>1589.7476344683187</v>
      </c>
    </row>
    <row r="3576" spans="11:13" x14ac:dyDescent="0.45">
      <c r="K3576" s="65">
        <v>3574</v>
      </c>
      <c r="L3576" s="107">
        <v>33.500000000000028</v>
      </c>
      <c r="M3576" s="105">
        <v>1595.1791486615089</v>
      </c>
    </row>
    <row r="3577" spans="11:13" x14ac:dyDescent="0.45">
      <c r="K3577" s="65">
        <v>3575</v>
      </c>
      <c r="L3577" s="107">
        <v>34.500000000000028</v>
      </c>
      <c r="M3577" s="105">
        <v>1594.7280737695398</v>
      </c>
    </row>
    <row r="3578" spans="11:13" x14ac:dyDescent="0.45">
      <c r="K3578" s="65">
        <v>3576</v>
      </c>
      <c r="L3578" s="107">
        <v>3.0198066269804258E-14</v>
      </c>
      <c r="M3578" s="105">
        <v>1587.8897053269227</v>
      </c>
    </row>
  </sheetData>
  <sortState xmlns:xlrd2="http://schemas.microsoft.com/office/spreadsheetml/2017/richdata2" ref="O15:R35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EA70B-8D5E-4DBA-9554-2ED3B3C6D9E6}">
  <sheetPr codeName="Sheet28"/>
  <dimension ref="A1:R834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190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832</v>
      </c>
      <c r="C2" s="125"/>
      <c r="E2" s="24" t="s">
        <v>66</v>
      </c>
      <c r="F2" s="10" t="s">
        <v>22</v>
      </c>
      <c r="G2" s="5">
        <v>1522</v>
      </c>
      <c r="H2" s="78">
        <f>IF(B$20=0,0,G2/B$20)</f>
        <v>0.67494456762749444</v>
      </c>
      <c r="I2" s="48">
        <v>11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1328</v>
      </c>
      <c r="Q2" s="67">
        <v>825</v>
      </c>
      <c r="R2" s="54">
        <v>1095600</v>
      </c>
    </row>
    <row r="3" spans="1:18" x14ac:dyDescent="0.45">
      <c r="A3" s="18" t="s">
        <v>8</v>
      </c>
      <c r="B3" s="130">
        <v>6650</v>
      </c>
      <c r="C3" s="131"/>
      <c r="E3" s="25" t="s">
        <v>72</v>
      </c>
      <c r="F3" s="22" t="s">
        <v>27</v>
      </c>
      <c r="G3" s="15">
        <v>1159</v>
      </c>
      <c r="H3" s="79">
        <f>IF(B$20=0,0,G3/B$20)</f>
        <v>0.51396895787139685</v>
      </c>
      <c r="I3" s="49">
        <v>11</v>
      </c>
      <c r="K3" s="65">
        <v>1</v>
      </c>
      <c r="L3" s="107">
        <v>15</v>
      </c>
      <c r="M3" s="105">
        <v>1502.7</v>
      </c>
      <c r="O3" s="65" t="s">
        <v>127</v>
      </c>
      <c r="P3" s="71">
        <f t="shared" si="0"/>
        <v>1424.6898263027294</v>
      </c>
      <c r="Q3" s="68">
        <v>806</v>
      </c>
      <c r="R3" s="55">
        <v>1148300</v>
      </c>
    </row>
    <row r="4" spans="1:18" x14ac:dyDescent="0.45">
      <c r="A4" s="18" t="s">
        <v>6</v>
      </c>
      <c r="B4" s="132">
        <v>7528.9</v>
      </c>
      <c r="C4" s="133"/>
      <c r="E4" s="25" t="s">
        <v>64</v>
      </c>
      <c r="F4" s="22" t="s">
        <v>20</v>
      </c>
      <c r="G4" s="15">
        <v>988</v>
      </c>
      <c r="H4" s="79">
        <f>IF(B$20=0,0,G4/B$20)</f>
        <v>0.43813747228381372</v>
      </c>
      <c r="I4" s="49">
        <v>16</v>
      </c>
      <c r="K4" s="65">
        <v>2</v>
      </c>
      <c r="L4" s="107">
        <v>14</v>
      </c>
      <c r="M4" s="105">
        <v>1502.5098</v>
      </c>
      <c r="O4" s="65" t="s">
        <v>128</v>
      </c>
      <c r="P4" s="71">
        <f t="shared" si="0"/>
        <v>1327.2135416666667</v>
      </c>
      <c r="Q4" s="68">
        <v>768</v>
      </c>
      <c r="R4" s="55">
        <v>1019300</v>
      </c>
    </row>
    <row r="5" spans="1:18" x14ac:dyDescent="0.45">
      <c r="A5" s="18" t="s">
        <v>7</v>
      </c>
      <c r="B5" s="118">
        <f>IF(B$2=0,0,B$4/B$2)</f>
        <v>9.0491586538461526</v>
      </c>
      <c r="C5" s="119"/>
      <c r="E5" s="25" t="s">
        <v>68</v>
      </c>
      <c r="F5" s="22" t="s">
        <v>12</v>
      </c>
      <c r="G5" s="15">
        <v>627</v>
      </c>
      <c r="H5" s="79">
        <f>IF(B$20=0,0,G5/B$20)</f>
        <v>0.2780487804878049</v>
      </c>
      <c r="I5" s="49">
        <v>14</v>
      </c>
      <c r="K5" s="65">
        <v>3</v>
      </c>
      <c r="L5" s="107">
        <v>29.1</v>
      </c>
      <c r="M5" s="105">
        <v>1505.2187412000001</v>
      </c>
      <c r="O5" s="65" t="s">
        <v>129</v>
      </c>
      <c r="P5" s="71">
        <f t="shared" si="0"/>
        <v>1486.7897727272727</v>
      </c>
      <c r="Q5" s="68">
        <v>704</v>
      </c>
      <c r="R5" s="55">
        <v>1046700</v>
      </c>
    </row>
    <row r="6" spans="1:18" x14ac:dyDescent="0.45">
      <c r="A6" s="18" t="s">
        <v>204</v>
      </c>
      <c r="B6" s="122">
        <v>1835.0300854789134</v>
      </c>
      <c r="C6" s="123"/>
      <c r="E6" s="25" t="s">
        <v>154</v>
      </c>
      <c r="F6" s="22" t="s">
        <v>155</v>
      </c>
      <c r="G6" s="15">
        <v>618</v>
      </c>
      <c r="H6" s="79">
        <f>IF(B$20=0,0,G6/B$20)</f>
        <v>0.27405764966740576</v>
      </c>
      <c r="I6" s="49">
        <v>15</v>
      </c>
      <c r="K6" s="65">
        <v>4</v>
      </c>
      <c r="L6" s="107">
        <v>114.30000000000001</v>
      </c>
      <c r="M6" s="105">
        <v>1520.5294287528</v>
      </c>
      <c r="O6" s="65" t="s">
        <v>130</v>
      </c>
      <c r="P6" s="71">
        <f t="shared" si="0"/>
        <v>1015.8307210031348</v>
      </c>
      <c r="Q6" s="68">
        <v>638</v>
      </c>
      <c r="R6" s="55">
        <v>648100</v>
      </c>
    </row>
    <row r="7" spans="1:18" x14ac:dyDescent="0.45">
      <c r="A7" s="18" t="s">
        <v>1</v>
      </c>
      <c r="B7" s="116">
        <f>IF(B$2=0,0,(B$8*1+B$9*2+B$10*3)/B$2)</f>
        <v>1.7716346153846154</v>
      </c>
      <c r="C7" s="117"/>
      <c r="E7" s="25" t="s">
        <v>67</v>
      </c>
      <c r="F7" s="22" t="s">
        <v>23</v>
      </c>
      <c r="G7" s="15">
        <v>577</v>
      </c>
      <c r="H7" s="79">
        <f>IF(B$20=0,0,G7/B$20)</f>
        <v>0.25587583148558757</v>
      </c>
      <c r="I7" s="49">
        <v>12</v>
      </c>
      <c r="K7" s="65">
        <v>5</v>
      </c>
      <c r="L7" s="107">
        <v>145.80000000000001</v>
      </c>
      <c r="M7" s="105">
        <v>1526.1002521802832</v>
      </c>
      <c r="O7" s="66" t="s">
        <v>131</v>
      </c>
      <c r="P7" s="72">
        <f t="shared" si="0"/>
        <v>1417.3584905660377</v>
      </c>
      <c r="Q7" s="69">
        <v>530</v>
      </c>
      <c r="R7" s="56">
        <v>751200</v>
      </c>
    </row>
    <row r="8" spans="1:18" x14ac:dyDescent="0.45">
      <c r="A8" s="18" t="s">
        <v>2</v>
      </c>
      <c r="B8" s="15">
        <v>382</v>
      </c>
      <c r="C8" s="13">
        <f t="shared" ref="C8:C15" si="1">IF(B$2=0,0,B8/B$2)</f>
        <v>0.45913461538461536</v>
      </c>
      <c r="E8" s="25" t="s">
        <v>89</v>
      </c>
      <c r="F8" s="22" t="s">
        <v>44</v>
      </c>
      <c r="G8" s="15">
        <v>347</v>
      </c>
      <c r="H8" s="79">
        <f>IF(B$20=0,0,G8/B$20)</f>
        <v>0.15388026607538802</v>
      </c>
      <c r="I8" s="49">
        <v>6</v>
      </c>
      <c r="K8" s="65">
        <v>6</v>
      </c>
      <c r="L8" s="107">
        <v>97.800000000000011</v>
      </c>
      <c r="M8" s="105">
        <v>1517.3216506672015</v>
      </c>
      <c r="O8" s="112"/>
      <c r="P8" s="76"/>
      <c r="Q8" s="113"/>
      <c r="R8" s="61"/>
    </row>
    <row r="9" spans="1:18" x14ac:dyDescent="0.45">
      <c r="A9" s="18" t="s">
        <v>3</v>
      </c>
      <c r="B9" s="15">
        <v>258</v>
      </c>
      <c r="C9" s="13">
        <f t="shared" si="1"/>
        <v>0.31009615384615385</v>
      </c>
      <c r="E9" s="25" t="s">
        <v>69</v>
      </c>
      <c r="F9" s="22" t="s">
        <v>24</v>
      </c>
      <c r="G9" s="15">
        <v>314</v>
      </c>
      <c r="H9" s="79">
        <f>IF(B$20=0,0,G9/B$20)</f>
        <v>0.13924611973392462</v>
      </c>
      <c r="I9" s="49">
        <v>10</v>
      </c>
      <c r="K9" s="65">
        <v>7</v>
      </c>
      <c r="L9" s="107">
        <v>91.700000000000017</v>
      </c>
      <c r="M9" s="105">
        <v>1516.1377207631983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192</v>
      </c>
      <c r="C10" s="2">
        <f t="shared" si="1"/>
        <v>0.23076923076923078</v>
      </c>
      <c r="E10" s="25" t="s">
        <v>65</v>
      </c>
      <c r="F10" s="22" t="s">
        <v>21</v>
      </c>
      <c r="G10" s="15">
        <v>241</v>
      </c>
      <c r="H10" s="79">
        <f>IF(B$20=0,0,G10/B$20)</f>
        <v>0.10687361419068736</v>
      </c>
      <c r="I10" s="49">
        <v>9</v>
      </c>
      <c r="K10" s="65">
        <v>8</v>
      </c>
      <c r="L10" s="107">
        <v>55.700000000000017</v>
      </c>
      <c r="M10" s="105">
        <v>1509.578894438619</v>
      </c>
      <c r="O10" s="64" t="s">
        <v>146</v>
      </c>
      <c r="P10" s="73">
        <f>IF(Q10=0,0,R10/Q10)</f>
        <v>11.059565217391308</v>
      </c>
      <c r="Q10" s="67">
        <v>230</v>
      </c>
      <c r="R10" s="58">
        <v>2543.7000000000007</v>
      </c>
    </row>
    <row r="11" spans="1:18" x14ac:dyDescent="0.45">
      <c r="A11" s="19" t="s">
        <v>198</v>
      </c>
      <c r="B11" s="89">
        <f>IF(B8=0,0,C11/B8)</f>
        <v>37.332984293193711</v>
      </c>
      <c r="C11" s="90">
        <v>14261.199999999997</v>
      </c>
      <c r="E11" s="25" t="s">
        <v>70</v>
      </c>
      <c r="F11" s="22" t="s">
        <v>25</v>
      </c>
      <c r="G11" s="15">
        <v>162</v>
      </c>
      <c r="H11" s="79">
        <f>IF(B$20=0,0,G11/B$20)</f>
        <v>7.1840354767184034E-2</v>
      </c>
      <c r="I11" s="49">
        <v>13</v>
      </c>
      <c r="K11" s="65">
        <v>9</v>
      </c>
      <c r="L11" s="107">
        <v>14.700000000000017</v>
      </c>
      <c r="M11" s="105">
        <v>1502.1654210719873</v>
      </c>
      <c r="O11" s="65" t="s">
        <v>147</v>
      </c>
      <c r="P11" s="74">
        <f>IF(Q11=0,0,R11/Q11)</f>
        <v>7.3269961977186311</v>
      </c>
      <c r="Q11" s="68">
        <v>263</v>
      </c>
      <c r="R11" s="59">
        <v>1927</v>
      </c>
    </row>
    <row r="12" spans="1:18" x14ac:dyDescent="0.45">
      <c r="A12" s="19" t="s">
        <v>199</v>
      </c>
      <c r="B12" s="89">
        <f>IF(B9=0,0,C12/B9)</f>
        <v>-0.18992248062015543</v>
      </c>
      <c r="C12" s="90">
        <v>-49.000000000000099</v>
      </c>
      <c r="E12" s="25" t="s">
        <v>86</v>
      </c>
      <c r="F12" s="22" t="s">
        <v>41</v>
      </c>
      <c r="G12" s="15">
        <v>140</v>
      </c>
      <c r="H12" s="79">
        <f>IF(B$20=0,0,G12/B$20)</f>
        <v>6.2084257206208429E-2</v>
      </c>
      <c r="I12" s="49">
        <v>8</v>
      </c>
      <c r="K12" s="65">
        <v>10</v>
      </c>
      <c r="L12" s="107">
        <v>-16.799999999999983</v>
      </c>
      <c r="M12" s="105">
        <v>1496.4884285455555</v>
      </c>
      <c r="O12" s="66" t="s">
        <v>148</v>
      </c>
      <c r="P12" s="75">
        <f>IF(Q12=0,0,R12/Q12)</f>
        <v>9.0196428571428591</v>
      </c>
      <c r="Q12" s="69">
        <v>336</v>
      </c>
      <c r="R12" s="60">
        <v>3030.6000000000004</v>
      </c>
    </row>
    <row r="13" spans="1:18" x14ac:dyDescent="0.45">
      <c r="A13" s="19" t="s">
        <v>200</v>
      </c>
      <c r="B13" s="89">
        <f>IF(B10=0,0,C13/B10)</f>
        <v>-34.808854166666677</v>
      </c>
      <c r="C13" s="90">
        <v>-6683.300000000002</v>
      </c>
      <c r="E13" s="25" t="s">
        <v>71</v>
      </c>
      <c r="F13" s="22" t="s">
        <v>26</v>
      </c>
      <c r="G13" s="15">
        <v>136</v>
      </c>
      <c r="H13" s="79">
        <f>IF(B$20=0,0,G13/B$20)</f>
        <v>6.0310421286031042E-2</v>
      </c>
      <c r="I13" s="49">
        <v>9</v>
      </c>
      <c r="K13" s="65">
        <v>11</v>
      </c>
      <c r="L13" s="107">
        <v>1.5000000000000178</v>
      </c>
      <c r="M13" s="105">
        <v>1499.8034979742822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0.77806921530229312</v>
      </c>
      <c r="C14" s="119"/>
      <c r="E14" s="25" t="s">
        <v>83</v>
      </c>
      <c r="F14" s="22" t="s">
        <v>38</v>
      </c>
      <c r="G14" s="15">
        <v>99</v>
      </c>
      <c r="H14" s="79">
        <f>IF(B$20=0,0,G14/B$20)</f>
        <v>4.3902439024390241E-2</v>
      </c>
      <c r="I14" s="49">
        <v>11</v>
      </c>
      <c r="K14" s="65">
        <v>12</v>
      </c>
      <c r="L14" s="107">
        <v>14.300000000000018</v>
      </c>
      <c r="M14" s="105">
        <v>1502.1146769864365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61</v>
      </c>
      <c r="C15" s="14">
        <f t="shared" si="1"/>
        <v>7.3317307692307696E-2</v>
      </c>
      <c r="E15" s="25" t="s">
        <v>78</v>
      </c>
      <c r="F15" s="22" t="s">
        <v>33</v>
      </c>
      <c r="G15" s="15">
        <v>58</v>
      </c>
      <c r="H15" s="79">
        <f>IF(B$20=0,0,G15/B$20)</f>
        <v>2.5720620842572064E-2</v>
      </c>
      <c r="I15" s="49">
        <v>10</v>
      </c>
      <c r="K15" s="65">
        <v>13</v>
      </c>
      <c r="L15" s="107">
        <v>71.300000000000011</v>
      </c>
      <c r="M15" s="105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5">
      <c r="A16" s="21" t="s">
        <v>121</v>
      </c>
      <c r="B16" s="6">
        <v>1747</v>
      </c>
      <c r="C16" s="4">
        <f>IF(B$3=0,0,B16/B$3)</f>
        <v>0.26270676691729322</v>
      </c>
      <c r="E16" s="25" t="s">
        <v>150</v>
      </c>
      <c r="F16" s="22" t="s">
        <v>151</v>
      </c>
      <c r="G16" s="15">
        <v>55</v>
      </c>
      <c r="H16" s="79">
        <f>IF(B$20=0,0,G16/B$20)</f>
        <v>2.4390243902439025E-2</v>
      </c>
      <c r="I16" s="49">
        <v>2</v>
      </c>
      <c r="K16" s="65">
        <v>14</v>
      </c>
      <c r="L16" s="107">
        <v>27.300000000000011</v>
      </c>
      <c r="M16" s="105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5">
      <c r="A17" s="18" t="s">
        <v>118</v>
      </c>
      <c r="B17" s="15">
        <v>1337</v>
      </c>
      <c r="C17" s="13">
        <f>IF(B$3=0,0,B17/B$3)</f>
        <v>0.20105263157894737</v>
      </c>
      <c r="E17" s="25" t="s">
        <v>81</v>
      </c>
      <c r="F17" s="22" t="s">
        <v>36</v>
      </c>
      <c r="G17" s="15">
        <v>43</v>
      </c>
      <c r="H17" s="79">
        <f>IF(B$20=0,0,G17/B$20)</f>
        <v>1.9068736141906874E-2</v>
      </c>
      <c r="I17" s="49">
        <v>13</v>
      </c>
      <c r="K17" s="65">
        <v>15</v>
      </c>
      <c r="L17" s="107">
        <v>-9.6999999999999886</v>
      </c>
      <c r="M17" s="105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5">
      <c r="A18" s="9" t="s">
        <v>123</v>
      </c>
      <c r="B18" s="5">
        <v>1049</v>
      </c>
      <c r="C18" s="1">
        <f>IF(B$16=0,0,B18/B$16)</f>
        <v>0.60045792787635943</v>
      </c>
      <c r="E18" s="25" t="s">
        <v>91</v>
      </c>
      <c r="F18" s="22" t="s">
        <v>46</v>
      </c>
      <c r="G18" s="15">
        <v>32</v>
      </c>
      <c r="H18" s="79">
        <f>IF(B$20=0,0,G18/B$20)</f>
        <v>1.4190687361419069E-2</v>
      </c>
      <c r="I18" s="49">
        <v>10</v>
      </c>
      <c r="K18" s="65">
        <v>16</v>
      </c>
      <c r="L18" s="107">
        <v>-8.099999999999989</v>
      </c>
      <c r="M18" s="105">
        <v>1498.0073052911951</v>
      </c>
      <c r="O18" s="65" t="s">
        <v>202</v>
      </c>
      <c r="P18" s="74">
        <f>IF(Q18=0,0,R18/Q18)</f>
        <v>43.12</v>
      </c>
      <c r="Q18" s="68">
        <v>5</v>
      </c>
      <c r="R18" s="59">
        <v>215.6</v>
      </c>
    </row>
    <row r="19" spans="1:18" x14ac:dyDescent="0.45">
      <c r="A19" s="9" t="s">
        <v>124</v>
      </c>
      <c r="B19" s="5">
        <v>653</v>
      </c>
      <c r="C19" s="1">
        <f>IF(B$17=0,0,B19/B$17)</f>
        <v>0.48840688107703817</v>
      </c>
      <c r="E19" s="25" t="s">
        <v>79</v>
      </c>
      <c r="F19" s="22" t="s">
        <v>34</v>
      </c>
      <c r="G19" s="15">
        <v>26</v>
      </c>
      <c r="H19" s="79">
        <f>IF(B$20=0,0,G19/B$20)</f>
        <v>1.1529933481152993E-2</v>
      </c>
      <c r="I19" s="49">
        <v>14</v>
      </c>
      <c r="K19" s="65">
        <v>17</v>
      </c>
      <c r="L19" s="107">
        <v>-29.499999999999986</v>
      </c>
      <c r="M19" s="105">
        <v>1494.173261459448</v>
      </c>
      <c r="O19" s="65" t="s">
        <v>184</v>
      </c>
      <c r="P19" s="74">
        <f>IF(Q19=0,0,R19/Q19)</f>
        <v>40.286666666666662</v>
      </c>
      <c r="Q19" s="68">
        <v>15</v>
      </c>
      <c r="R19" s="59">
        <v>604.29999999999995</v>
      </c>
    </row>
    <row r="20" spans="1:18" x14ac:dyDescent="0.45">
      <c r="A20" s="9" t="s">
        <v>10</v>
      </c>
      <c r="B20" s="5">
        <v>2255</v>
      </c>
      <c r="C20" s="1">
        <f>IF(B$3=0,0,B20/B$3)</f>
        <v>0.33909774436090223</v>
      </c>
      <c r="E20" s="25" t="s">
        <v>92</v>
      </c>
      <c r="F20" s="22" t="s">
        <v>47</v>
      </c>
      <c r="G20" s="15">
        <v>17</v>
      </c>
      <c r="H20" s="79">
        <f>IF(B$20=0,0,G20/B$20)</f>
        <v>7.5388026607538803E-3</v>
      </c>
      <c r="I20" s="49">
        <v>4</v>
      </c>
      <c r="K20" s="65">
        <v>18</v>
      </c>
      <c r="L20" s="107">
        <v>-14.599999999999985</v>
      </c>
      <c r="M20" s="105">
        <v>1496.8962218906913</v>
      </c>
      <c r="O20" s="65" t="s">
        <v>192</v>
      </c>
      <c r="P20" s="74">
        <f>IF(Q20=0,0,R20/Q20)</f>
        <v>30.37878787878789</v>
      </c>
      <c r="Q20" s="68">
        <v>33</v>
      </c>
      <c r="R20" s="59">
        <v>1002.5000000000003</v>
      </c>
    </row>
    <row r="21" spans="1:18" x14ac:dyDescent="0.45">
      <c r="A21" s="18" t="s">
        <v>13</v>
      </c>
      <c r="B21" s="15">
        <v>923</v>
      </c>
      <c r="C21" s="13">
        <f>IF(B$3=0,0,B21/B$3)</f>
        <v>0.138796992481203</v>
      </c>
      <c r="E21" s="25" t="s">
        <v>77</v>
      </c>
      <c r="F21" s="22" t="s">
        <v>32</v>
      </c>
      <c r="G21" s="15">
        <v>13</v>
      </c>
      <c r="H21" s="79">
        <f>IF(B$20=0,0,G21/B$20)</f>
        <v>5.7649667405764967E-3</v>
      </c>
      <c r="I21" s="49">
        <v>6</v>
      </c>
      <c r="K21" s="65">
        <v>19</v>
      </c>
      <c r="L21" s="107">
        <v>42.600000000000016</v>
      </c>
      <c r="M21" s="105">
        <v>1507.1748445593471</v>
      </c>
      <c r="O21" s="65" t="s">
        <v>195</v>
      </c>
      <c r="P21" s="74">
        <f>IF(Q21=0,0,R21/Q21)</f>
        <v>29.599999999999998</v>
      </c>
      <c r="Q21" s="68">
        <v>1</v>
      </c>
      <c r="R21" s="59">
        <v>29.599999999999998</v>
      </c>
    </row>
    <row r="22" spans="1:18" x14ac:dyDescent="0.45">
      <c r="A22" s="18" t="s">
        <v>12</v>
      </c>
      <c r="B22" s="15">
        <v>951</v>
      </c>
      <c r="C22" s="13">
        <f>IF(B$20=0,0,B22/B$20)</f>
        <v>0.42172949002217297</v>
      </c>
      <c r="E22" s="25" t="s">
        <v>85</v>
      </c>
      <c r="F22" s="22" t="s">
        <v>40</v>
      </c>
      <c r="G22" s="15">
        <v>13</v>
      </c>
      <c r="H22" s="79">
        <f>IF(B$20=0,0,G22/B$20)</f>
        <v>5.7649667405764967E-3</v>
      </c>
      <c r="I22" s="49">
        <v>4</v>
      </c>
      <c r="K22" s="65">
        <v>20</v>
      </c>
      <c r="L22" s="107">
        <v>68.800000000000011</v>
      </c>
      <c r="M22" s="105">
        <v>1511.811795491991</v>
      </c>
      <c r="O22" s="65" t="s">
        <v>181</v>
      </c>
      <c r="P22" s="74">
        <f>IF(Q22=0,0,R22/Q22)</f>
        <v>24.82586206896552</v>
      </c>
      <c r="Q22" s="68">
        <v>58</v>
      </c>
      <c r="R22" s="59">
        <v>1439.9</v>
      </c>
    </row>
    <row r="23" spans="1:18" x14ac:dyDescent="0.45">
      <c r="A23" s="18" t="s">
        <v>11</v>
      </c>
      <c r="B23" s="15">
        <v>1304</v>
      </c>
      <c r="C23" s="13">
        <f>IF(B$20=0,0,B23/B$20)</f>
        <v>0.57827050997782703</v>
      </c>
      <c r="E23" s="25" t="s">
        <v>75</v>
      </c>
      <c r="F23" s="22" t="s">
        <v>30</v>
      </c>
      <c r="G23" s="15">
        <v>11</v>
      </c>
      <c r="H23" s="79">
        <f>IF(B$20=0,0,G23/B$20)</f>
        <v>4.8780487804878049E-3</v>
      </c>
      <c r="I23" s="49">
        <v>9</v>
      </c>
      <c r="K23" s="65">
        <v>21</v>
      </c>
      <c r="L23" s="107">
        <v>125.30000000000001</v>
      </c>
      <c r="M23" s="105">
        <v>1521.874924719039</v>
      </c>
      <c r="O23" s="65" t="s">
        <v>182</v>
      </c>
      <c r="P23" s="74">
        <f>IF(Q23=0,0,R23/Q23)</f>
        <v>17.452941176470592</v>
      </c>
      <c r="Q23" s="68">
        <v>204</v>
      </c>
      <c r="R23" s="59">
        <v>3560.400000000001</v>
      </c>
    </row>
    <row r="24" spans="1:18" x14ac:dyDescent="0.45">
      <c r="A24" s="18" t="s">
        <v>177</v>
      </c>
      <c r="B24" s="15">
        <v>1049</v>
      </c>
      <c r="C24" s="13">
        <f>IF(B$20=0,0,B24/B$20)</f>
        <v>0.46518847006651887</v>
      </c>
      <c r="E24" s="25" t="s">
        <v>73</v>
      </c>
      <c r="F24" s="22" t="s">
        <v>28</v>
      </c>
      <c r="G24" s="15">
        <v>8</v>
      </c>
      <c r="H24" s="79">
        <f>IF(B$20=0,0,G24/B$20)</f>
        <v>3.5476718403547672E-3</v>
      </c>
      <c r="I24" s="49">
        <v>11</v>
      </c>
      <c r="K24" s="65">
        <v>22</v>
      </c>
      <c r="L24" s="107">
        <v>99.800000000000011</v>
      </c>
      <c r="M24" s="105">
        <v>1517.2016751707247</v>
      </c>
      <c r="O24" s="65" t="s">
        <v>183</v>
      </c>
      <c r="P24" s="74">
        <f>IF(Q24=0,0,R24/Q24)</f>
        <v>16.856716417910448</v>
      </c>
      <c r="Q24" s="68">
        <v>201</v>
      </c>
      <c r="R24" s="59">
        <v>3388.2000000000003</v>
      </c>
    </row>
    <row r="25" spans="1:18" x14ac:dyDescent="0.45">
      <c r="A25" s="18" t="s">
        <v>175</v>
      </c>
      <c r="B25" s="15">
        <v>653</v>
      </c>
      <c r="C25" s="13">
        <f>IF(B$20=0,0,B25/B$20)</f>
        <v>0.28957871396895785</v>
      </c>
      <c r="E25" s="25" t="s">
        <v>74</v>
      </c>
      <c r="F25" s="22" t="s">
        <v>29</v>
      </c>
      <c r="G25" s="15">
        <v>6</v>
      </c>
      <c r="H25" s="79">
        <f>IF(B$20=0,0,G25/B$20)</f>
        <v>2.6607538802660754E-3</v>
      </c>
      <c r="I25" s="49">
        <v>8</v>
      </c>
      <c r="K25" s="65">
        <v>23</v>
      </c>
      <c r="L25" s="107">
        <v>124.50000000000001</v>
      </c>
      <c r="M25" s="105">
        <v>1521.5924651197004</v>
      </c>
      <c r="O25" s="65" t="s">
        <v>185</v>
      </c>
      <c r="P25" s="74">
        <f>IF(Q25=0,0,R25/Q25)</f>
        <v>14.709999999999999</v>
      </c>
      <c r="Q25" s="68">
        <v>340</v>
      </c>
      <c r="R25" s="59">
        <v>5001.3999999999996</v>
      </c>
    </row>
    <row r="26" spans="1:18" x14ac:dyDescent="0.45">
      <c r="A26" s="18" t="s">
        <v>176</v>
      </c>
      <c r="B26" s="15">
        <v>553</v>
      </c>
      <c r="C26" s="13">
        <f>IF(B$20=0,0,B26/B$20)</f>
        <v>0.24523281596452329</v>
      </c>
      <c r="E26" s="25" t="s">
        <v>84</v>
      </c>
      <c r="F26" s="22" t="s">
        <v>39</v>
      </c>
      <c r="G26" s="15">
        <v>5</v>
      </c>
      <c r="H26" s="79">
        <f>IF(B$20=0,0,G26/B$20)</f>
        <v>2.2172949002217295E-3</v>
      </c>
      <c r="I26" s="49">
        <v>4</v>
      </c>
      <c r="K26" s="65">
        <v>24</v>
      </c>
      <c r="L26" s="107">
        <v>118.00000000000001</v>
      </c>
      <c r="M26" s="105">
        <v>1520.3409103289821</v>
      </c>
      <c r="O26" s="65" t="s">
        <v>188</v>
      </c>
      <c r="P26" s="74">
        <f>IF(Q26=0,0,R26/Q26)</f>
        <v>12.265648854961835</v>
      </c>
      <c r="Q26" s="68">
        <v>393</v>
      </c>
      <c r="R26" s="59">
        <v>4820.4000000000015</v>
      </c>
    </row>
    <row r="27" spans="1:18" x14ac:dyDescent="0.45">
      <c r="A27" s="18" t="s">
        <v>5</v>
      </c>
      <c r="B27" s="7">
        <f>IF(B$20=0,0,C27/B$20)</f>
        <v>9196.363636363636</v>
      </c>
      <c r="C27" s="3">
        <v>20737800</v>
      </c>
      <c r="E27" s="25" t="s">
        <v>87</v>
      </c>
      <c r="F27" s="22" t="s">
        <v>42</v>
      </c>
      <c r="G27" s="15">
        <v>5</v>
      </c>
      <c r="H27" s="79">
        <f>IF(B$20=0,0,G27/B$20)</f>
        <v>2.2172949002217295E-3</v>
      </c>
      <c r="I27" s="49">
        <v>4</v>
      </c>
      <c r="K27" s="65">
        <v>25</v>
      </c>
      <c r="L27" s="107">
        <v>84.300000000000011</v>
      </c>
      <c r="M27" s="105">
        <v>1514.2008648670082</v>
      </c>
      <c r="O27" s="65" t="s">
        <v>189</v>
      </c>
      <c r="P27" s="74">
        <f>IF(Q27=0,0,R27/Q27)</f>
        <v>5.6242857142857137</v>
      </c>
      <c r="Q27" s="68">
        <v>70</v>
      </c>
      <c r="R27" s="59">
        <v>393.69999999999993</v>
      </c>
    </row>
    <row r="28" spans="1:18" x14ac:dyDescent="0.45">
      <c r="A28" s="19" t="s">
        <v>159</v>
      </c>
      <c r="B28" s="86">
        <f>IF($B$20-B$19=0,0,C28/($B$20-B$19))</f>
        <v>9599.5006242197251</v>
      </c>
      <c r="C28" s="87">
        <v>15378400</v>
      </c>
      <c r="E28" s="25" t="s">
        <v>90</v>
      </c>
      <c r="F28" s="22" t="s">
        <v>45</v>
      </c>
      <c r="G28" s="15">
        <v>5</v>
      </c>
      <c r="H28" s="79">
        <f>IF(B$20=0,0,G28/B$20)</f>
        <v>2.2172949002217295E-3</v>
      </c>
      <c r="I28" s="49">
        <v>3</v>
      </c>
      <c r="K28" s="65">
        <v>26</v>
      </c>
      <c r="L28" s="107">
        <v>108.20000000000002</v>
      </c>
      <c r="M28" s="105">
        <v>1518.4656596778061</v>
      </c>
      <c r="O28" s="65" t="s">
        <v>187</v>
      </c>
      <c r="P28" s="74">
        <f>IF(Q28=0,0,R28/Q28)</f>
        <v>5.283333333333335</v>
      </c>
      <c r="Q28" s="68">
        <v>30</v>
      </c>
      <c r="R28" s="59">
        <v>158.50000000000006</v>
      </c>
    </row>
    <row r="29" spans="1:18" x14ac:dyDescent="0.45">
      <c r="A29" s="19" t="s">
        <v>160</v>
      </c>
      <c r="B29" s="86">
        <f>IF(B$19=0,0,C29/B$19)</f>
        <v>8207.3506891271063</v>
      </c>
      <c r="C29" s="87">
        <v>5359400</v>
      </c>
      <c r="E29" s="25" t="s">
        <v>93</v>
      </c>
      <c r="F29" s="22" t="s">
        <v>48</v>
      </c>
      <c r="G29" s="15">
        <v>5</v>
      </c>
      <c r="H29" s="79">
        <f>IF(B$20=0,0,G29/B$20)</f>
        <v>2.2172949002217295E-3</v>
      </c>
      <c r="I29" s="49">
        <v>6</v>
      </c>
      <c r="K29" s="65">
        <v>27</v>
      </c>
      <c r="L29" s="107">
        <v>71.200000000000017</v>
      </c>
      <c r="M29" s="105">
        <v>1511.7428657197393</v>
      </c>
      <c r="O29" s="65" t="s">
        <v>186</v>
      </c>
      <c r="P29" s="74">
        <f>IF(Q29=0,0,R29/Q29)</f>
        <v>5.161744966442952</v>
      </c>
      <c r="Q29" s="68">
        <v>298</v>
      </c>
      <c r="R29" s="59">
        <v>1538.1999999999996</v>
      </c>
    </row>
    <row r="30" spans="1:18" x14ac:dyDescent="0.45">
      <c r="A30" s="19" t="s">
        <v>158</v>
      </c>
      <c r="B30" s="86">
        <f>IF(B$21=0,0,C30/B$21)</f>
        <v>-8278.8732394366198</v>
      </c>
      <c r="C30" s="87">
        <v>-7641400</v>
      </c>
      <c r="E30" s="25" t="s">
        <v>95</v>
      </c>
      <c r="F30" s="22" t="s">
        <v>50</v>
      </c>
      <c r="G30" s="15">
        <v>5</v>
      </c>
      <c r="H30" s="79">
        <f>IF(B$20=0,0,G30/B$20)</f>
        <v>2.2172949002217295E-3</v>
      </c>
      <c r="I30" s="49">
        <v>2</v>
      </c>
      <c r="K30" s="65">
        <v>28</v>
      </c>
      <c r="L30" s="107">
        <v>129.20000000000002</v>
      </c>
      <c r="M30" s="105">
        <v>1522.1604085254207</v>
      </c>
      <c r="O30" s="65" t="s">
        <v>203</v>
      </c>
      <c r="P30" s="74">
        <f>IF(Q30=0,0,R30/Q30)</f>
        <v>-2.6499999999999981</v>
      </c>
      <c r="Q30" s="68">
        <v>8</v>
      </c>
      <c r="R30" s="59">
        <v>-21.199999999999985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4</v>
      </c>
      <c r="H31" s="79">
        <f>IF(B$20=0,0,G31/B$20)</f>
        <v>1.7738359201773836E-3</v>
      </c>
      <c r="I31" s="49">
        <v>4</v>
      </c>
      <c r="K31" s="65">
        <v>29</v>
      </c>
      <c r="L31" s="107">
        <v>120.80000000000001</v>
      </c>
      <c r="M31" s="105">
        <v>1520.5694460742682</v>
      </c>
      <c r="O31" s="65" t="s">
        <v>194</v>
      </c>
      <c r="P31" s="74">
        <f>IF(Q31=0,0,R31/Q31)</f>
        <v>-13.45</v>
      </c>
      <c r="Q31" s="68">
        <v>2</v>
      </c>
      <c r="R31" s="59">
        <v>-26.9</v>
      </c>
    </row>
    <row r="32" spans="1:18" x14ac:dyDescent="0.45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1.3303769401330377E-3</v>
      </c>
      <c r="I32" s="49">
        <v>2</v>
      </c>
      <c r="K32" s="65">
        <v>30</v>
      </c>
      <c r="L32" s="107">
        <v>174.10000000000002</v>
      </c>
      <c r="M32" s="105">
        <v>1530.1180293978225</v>
      </c>
    </row>
    <row r="33" spans="1:13" x14ac:dyDescent="0.45">
      <c r="A33" s="45" t="s">
        <v>134</v>
      </c>
      <c r="B33" s="120">
        <v>10</v>
      </c>
      <c r="C33" s="121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7">
        <v>160.10000000000002</v>
      </c>
      <c r="M33" s="105">
        <v>1527.4953212214357</v>
      </c>
    </row>
    <row r="34" spans="1:13" x14ac:dyDescent="0.45">
      <c r="A34" s="21" t="s">
        <v>174</v>
      </c>
      <c r="B34" s="122">
        <v>149100</v>
      </c>
      <c r="C34" s="123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7">
        <v>220.8</v>
      </c>
      <c r="M34" s="105">
        <v>1538.3343492941071</v>
      </c>
    </row>
    <row r="35" spans="1:13" x14ac:dyDescent="0.45">
      <c r="A35" s="20" t="s">
        <v>135</v>
      </c>
      <c r="B35" s="11">
        <v>6</v>
      </c>
      <c r="C35" s="14">
        <f>IF(B$3=0,0,B35/B$3)</f>
        <v>9.0225563909774437E-4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7">
        <v>270.8</v>
      </c>
      <c r="M35" s="105">
        <v>1547.1823431983426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7">
        <v>256.8</v>
      </c>
      <c r="M36" s="105">
        <v>1544.4572491391525</v>
      </c>
    </row>
    <row r="37" spans="1:13" x14ac:dyDescent="0.45">
      <c r="A37" s="45" t="s">
        <v>165</v>
      </c>
      <c r="B37" s="99">
        <v>139</v>
      </c>
      <c r="C37" s="88">
        <f t="shared" ref="C37:C49" si="2">IF(B$20=0,0,B37/B$20)</f>
        <v>6.1640798226164077E-2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7">
        <v>253.4</v>
      </c>
      <c r="M37" s="105">
        <v>1543.6565056443176</v>
      </c>
    </row>
    <row r="38" spans="1:13" x14ac:dyDescent="0.45">
      <c r="A38" s="18" t="s">
        <v>161</v>
      </c>
      <c r="B38" s="15">
        <v>303</v>
      </c>
      <c r="C38" s="13">
        <f t="shared" si="2"/>
        <v>0.13436807095343681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7">
        <v>236.3</v>
      </c>
      <c r="M38" s="105">
        <v>1540.3945666104516</v>
      </c>
    </row>
    <row r="39" spans="1:13" x14ac:dyDescent="0.45">
      <c r="A39" s="18" t="s">
        <v>162</v>
      </c>
      <c r="B39" s="102">
        <v>406</v>
      </c>
      <c r="C39" s="13">
        <f t="shared" si="2"/>
        <v>0.18004434589800444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257.40000000000003</v>
      </c>
      <c r="M39" s="105">
        <v>1544.0281992107889</v>
      </c>
    </row>
    <row r="40" spans="1:13" x14ac:dyDescent="0.45">
      <c r="A40" s="18" t="s">
        <v>163</v>
      </c>
      <c r="B40" s="102">
        <v>402</v>
      </c>
      <c r="C40" s="13">
        <f t="shared" si="2"/>
        <v>0.17827050997782706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7">
        <v>206.80000000000004</v>
      </c>
      <c r="M40" s="105">
        <v>1534.7340300155242</v>
      </c>
    </row>
    <row r="41" spans="1:13" x14ac:dyDescent="0.45">
      <c r="A41" s="18" t="s">
        <v>164</v>
      </c>
      <c r="B41" s="102">
        <v>311</v>
      </c>
      <c r="C41" s="13">
        <f t="shared" si="2"/>
        <v>0.13791574279379157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7">
        <v>198.60000000000005</v>
      </c>
      <c r="M41" s="105">
        <v>1533.127625835431</v>
      </c>
    </row>
    <row r="42" spans="1:13" x14ac:dyDescent="0.45">
      <c r="A42" s="18" t="s">
        <v>166</v>
      </c>
      <c r="B42" s="102">
        <v>224</v>
      </c>
      <c r="C42" s="13">
        <f t="shared" si="2"/>
        <v>9.9334811529933481E-2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7">
        <v>191.60000000000005</v>
      </c>
      <c r="M42" s="105">
        <v>1531.7468600804184</v>
      </c>
    </row>
    <row r="43" spans="1:13" x14ac:dyDescent="0.45">
      <c r="A43" s="18" t="s">
        <v>167</v>
      </c>
      <c r="B43" s="102">
        <v>139</v>
      </c>
      <c r="C43" s="13">
        <f t="shared" si="2"/>
        <v>6.1640798226164077E-2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3</v>
      </c>
      <c r="K43" s="65">
        <v>41</v>
      </c>
      <c r="L43" s="107">
        <v>155.20000000000005</v>
      </c>
      <c r="M43" s="105">
        <v>1525.082378919936</v>
      </c>
    </row>
    <row r="44" spans="1:13" x14ac:dyDescent="0.45">
      <c r="A44" s="18" t="s">
        <v>168</v>
      </c>
      <c r="B44" s="102">
        <v>64</v>
      </c>
      <c r="C44" s="13">
        <f t="shared" si="2"/>
        <v>2.8381374722838137E-2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7">
        <v>146.70000000000005</v>
      </c>
      <c r="M44" s="105">
        <v>1523.4378846464165</v>
      </c>
    </row>
    <row r="45" spans="1:13" x14ac:dyDescent="0.45">
      <c r="A45" s="18" t="s">
        <v>169</v>
      </c>
      <c r="B45" s="102">
        <v>41</v>
      </c>
      <c r="C45" s="13">
        <f t="shared" si="2"/>
        <v>1.8181818181818181E-2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7">
        <v>155.10000000000005</v>
      </c>
      <c r="M45" s="105">
        <v>1524.845257338538</v>
      </c>
    </row>
    <row r="46" spans="1:13" x14ac:dyDescent="0.45">
      <c r="A46" s="18" t="s">
        <v>170</v>
      </c>
      <c r="B46" s="102">
        <v>20</v>
      </c>
      <c r="C46" s="13">
        <f t="shared" si="2"/>
        <v>8.869179600886918E-3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7">
        <v>144.70000000000005</v>
      </c>
      <c r="M46" s="105">
        <v>1522.8601857945068</v>
      </c>
    </row>
    <row r="47" spans="1:13" x14ac:dyDescent="0.45">
      <c r="A47" s="18" t="s">
        <v>171</v>
      </c>
      <c r="B47" s="102">
        <v>10</v>
      </c>
      <c r="C47" s="13">
        <f t="shared" si="2"/>
        <v>4.434589800443459E-3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7">
        <v>172.60000000000005</v>
      </c>
      <c r="M47" s="105">
        <v>1527.7870246797397</v>
      </c>
    </row>
    <row r="48" spans="1:13" x14ac:dyDescent="0.45">
      <c r="A48" s="18" t="s">
        <v>172</v>
      </c>
      <c r="B48" s="102">
        <v>4</v>
      </c>
      <c r="C48" s="13">
        <f t="shared" si="2"/>
        <v>1.7738359201773836E-3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7">
        <v>152.10000000000005</v>
      </c>
      <c r="M48" s="105">
        <v>1523.9723025316612</v>
      </c>
    </row>
    <row r="49" spans="1:13" x14ac:dyDescent="0.45">
      <c r="A49" s="20" t="s">
        <v>173</v>
      </c>
      <c r="B49" s="98">
        <v>36</v>
      </c>
      <c r="C49" s="14">
        <f t="shared" si="2"/>
        <v>1.5964523281596452E-2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7">
        <v>121.00000000000006</v>
      </c>
      <c r="M49" s="105">
        <v>1518.2724687164712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7">
        <v>137.20000000000005</v>
      </c>
      <c r="M50" s="105">
        <v>1521.1208339041723</v>
      </c>
    </row>
    <row r="51" spans="1:13" x14ac:dyDescent="0.45">
      <c r="A51" s="45" t="s">
        <v>207</v>
      </c>
      <c r="B51" s="124">
        <v>6194</v>
      </c>
      <c r="C51" s="125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7">
        <v>132.30000000000004</v>
      </c>
      <c r="M51" s="105">
        <v>1520.1541089007474</v>
      </c>
    </row>
    <row r="52" spans="1:13" x14ac:dyDescent="0.45">
      <c r="A52" s="20" t="s">
        <v>208</v>
      </c>
      <c r="B52" s="126">
        <v>2099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7">
        <v>145.10000000000005</v>
      </c>
      <c r="M52" s="105">
        <v>1522.3431842473428</v>
      </c>
    </row>
    <row r="53" spans="1:13" x14ac:dyDescent="0.45">
      <c r="K53" s="65">
        <v>51</v>
      </c>
      <c r="L53" s="107">
        <v>145.80000000000004</v>
      </c>
      <c r="M53" s="105">
        <v>1522.3771251418589</v>
      </c>
    </row>
    <row r="54" spans="1:13" x14ac:dyDescent="0.45">
      <c r="K54" s="65">
        <v>52</v>
      </c>
      <c r="L54" s="107">
        <v>139.10000000000005</v>
      </c>
      <c r="M54" s="105">
        <v>1521.0788623910078</v>
      </c>
    </row>
    <row r="55" spans="1:13" x14ac:dyDescent="0.45">
      <c r="K55" s="65">
        <v>53</v>
      </c>
      <c r="L55" s="107">
        <v>111.10000000000005</v>
      </c>
      <c r="M55" s="105">
        <v>1515.9543892166616</v>
      </c>
    </row>
    <row r="56" spans="1:13" x14ac:dyDescent="0.45">
      <c r="K56" s="65">
        <v>54</v>
      </c>
      <c r="L56" s="107">
        <v>127.80000000000005</v>
      </c>
      <c r="M56" s="105">
        <v>1518.9066628813616</v>
      </c>
    </row>
    <row r="57" spans="1:13" x14ac:dyDescent="0.45">
      <c r="K57" s="65">
        <v>55</v>
      </c>
      <c r="L57" s="107">
        <v>120.80000000000005</v>
      </c>
      <c r="M57" s="105">
        <v>1517.5752229040734</v>
      </c>
    </row>
    <row r="58" spans="1:13" x14ac:dyDescent="0.45">
      <c r="K58" s="65">
        <v>56</v>
      </c>
      <c r="L58" s="107">
        <v>152.40000000000006</v>
      </c>
      <c r="M58" s="105">
        <v>1523.139771566649</v>
      </c>
    </row>
    <row r="59" spans="1:13" x14ac:dyDescent="0.45">
      <c r="K59" s="65">
        <v>57</v>
      </c>
      <c r="L59" s="107">
        <v>168.20000000000007</v>
      </c>
      <c r="M59" s="105">
        <v>1525.8989329372491</v>
      </c>
    </row>
    <row r="60" spans="1:13" x14ac:dyDescent="0.45">
      <c r="K60" s="65">
        <v>58</v>
      </c>
      <c r="L60" s="107">
        <v>225.20000000000007</v>
      </c>
      <c r="M60" s="105">
        <v>1536.0575393396257</v>
      </c>
    </row>
    <row r="61" spans="1:13" x14ac:dyDescent="0.45">
      <c r="K61" s="65">
        <v>59</v>
      </c>
      <c r="L61" s="107">
        <v>230.50000000000009</v>
      </c>
      <c r="M61" s="105">
        <v>1536.8491941035879</v>
      </c>
    </row>
    <row r="62" spans="1:13" x14ac:dyDescent="0.45">
      <c r="K62" s="65">
        <v>60</v>
      </c>
      <c r="L62" s="107">
        <v>184.40000000000009</v>
      </c>
      <c r="M62" s="105">
        <v>1528.3960989389664</v>
      </c>
    </row>
    <row r="63" spans="1:13" x14ac:dyDescent="0.45">
      <c r="K63" s="65">
        <v>61</v>
      </c>
      <c r="L63" s="107">
        <v>205.50000000000009</v>
      </c>
      <c r="M63" s="105">
        <v>1532.0657223453325</v>
      </c>
    </row>
    <row r="64" spans="1:13" x14ac:dyDescent="0.45">
      <c r="K64" s="65">
        <v>62</v>
      </c>
      <c r="L64" s="107">
        <v>139.50000000000009</v>
      </c>
      <c r="M64" s="105">
        <v>1520.0353280112604</v>
      </c>
    </row>
    <row r="65" spans="11:13" x14ac:dyDescent="0.45">
      <c r="K65" s="65">
        <v>63</v>
      </c>
      <c r="L65" s="107">
        <v>134.50000000000009</v>
      </c>
      <c r="M65" s="105">
        <v>1518.9551160431929</v>
      </c>
    </row>
    <row r="66" spans="11:13" x14ac:dyDescent="0.45">
      <c r="K66" s="65">
        <v>64</v>
      </c>
      <c r="L66" s="107">
        <v>135.50000000000009</v>
      </c>
      <c r="M66" s="105">
        <v>1519.0453853469337</v>
      </c>
    </row>
    <row r="67" spans="11:13" x14ac:dyDescent="0.45">
      <c r="K67" s="65">
        <v>65</v>
      </c>
      <c r="L67" s="107">
        <v>167.10000000000008</v>
      </c>
      <c r="M67" s="105">
        <v>1524.6371130348521</v>
      </c>
    </row>
    <row r="68" spans="11:13" x14ac:dyDescent="0.45">
      <c r="K68" s="65">
        <v>66</v>
      </c>
      <c r="L68" s="107">
        <v>148.10000000000008</v>
      </c>
      <c r="M68" s="105">
        <v>1521.0752903566429</v>
      </c>
    </row>
    <row r="69" spans="11:13" x14ac:dyDescent="0.45">
      <c r="K69" s="65">
        <v>67</v>
      </c>
      <c r="L69" s="107">
        <v>138.20000000000007</v>
      </c>
      <c r="M69" s="105">
        <v>1519.172838614503</v>
      </c>
    </row>
    <row r="70" spans="11:13" x14ac:dyDescent="0.45">
      <c r="K70" s="65">
        <v>68</v>
      </c>
      <c r="L70" s="107">
        <v>139.10000000000008</v>
      </c>
      <c r="M70" s="105">
        <v>1519.2258015828161</v>
      </c>
    </row>
    <row r="71" spans="11:13" x14ac:dyDescent="0.45">
      <c r="K71" s="65">
        <v>69</v>
      </c>
      <c r="L71" s="107">
        <v>171.40000000000009</v>
      </c>
      <c r="M71" s="105">
        <v>1524.9304467733191</v>
      </c>
    </row>
    <row r="72" spans="11:13" x14ac:dyDescent="0.45">
      <c r="K72" s="65">
        <v>70</v>
      </c>
      <c r="L72" s="107">
        <v>199.8000000000001</v>
      </c>
      <c r="M72" s="105">
        <v>1529.9528640926792</v>
      </c>
    </row>
    <row r="73" spans="11:13" x14ac:dyDescent="0.45">
      <c r="K73" s="65">
        <v>71</v>
      </c>
      <c r="L73" s="107">
        <v>192.40000000000009</v>
      </c>
      <c r="M73" s="105">
        <v>1528.6331469081231</v>
      </c>
    </row>
    <row r="74" spans="11:13" x14ac:dyDescent="0.45">
      <c r="K74" s="65">
        <v>72</v>
      </c>
      <c r="L74" s="107">
        <v>210.7000000000001</v>
      </c>
      <c r="M74" s="105">
        <v>1531.8393480266743</v>
      </c>
    </row>
    <row r="75" spans="11:13" x14ac:dyDescent="0.45">
      <c r="K75" s="65">
        <v>73</v>
      </c>
      <c r="L75" s="107">
        <v>196.8000000000001</v>
      </c>
      <c r="M75" s="105">
        <v>1529.2303119385142</v>
      </c>
    </row>
    <row r="76" spans="11:13" x14ac:dyDescent="0.45">
      <c r="K76" s="65">
        <v>74</v>
      </c>
      <c r="L76" s="107">
        <v>236.8000000000001</v>
      </c>
      <c r="M76" s="105">
        <v>1536.3029300668832</v>
      </c>
    </row>
    <row r="77" spans="11:13" x14ac:dyDescent="0.45">
      <c r="K77" s="65">
        <v>75</v>
      </c>
      <c r="L77" s="107">
        <v>242.00000000000009</v>
      </c>
      <c r="M77" s="105">
        <v>1536.9791124864819</v>
      </c>
    </row>
    <row r="78" spans="11:13" x14ac:dyDescent="0.45">
      <c r="K78" s="65">
        <v>76</v>
      </c>
      <c r="L78" s="107">
        <v>228.3000000000001</v>
      </c>
      <c r="M78" s="105">
        <v>1534.309237811563</v>
      </c>
    </row>
    <row r="79" spans="11:13" x14ac:dyDescent="0.45">
      <c r="K79" s="65">
        <v>77</v>
      </c>
      <c r="L79" s="107">
        <v>233.40000000000009</v>
      </c>
      <c r="M79" s="105">
        <v>1535.0573823846937</v>
      </c>
    </row>
    <row r="80" spans="11:13" x14ac:dyDescent="0.45">
      <c r="K80" s="65">
        <v>78</v>
      </c>
      <c r="L80" s="107">
        <v>265.30000000000007</v>
      </c>
      <c r="M80" s="105">
        <v>1540.5710380903856</v>
      </c>
    </row>
    <row r="81" spans="11:13" x14ac:dyDescent="0.45">
      <c r="K81" s="65">
        <v>79</v>
      </c>
      <c r="L81" s="107">
        <v>305.30000000000007</v>
      </c>
      <c r="M81" s="105">
        <v>1547.5756118618433</v>
      </c>
    </row>
    <row r="82" spans="11:13" x14ac:dyDescent="0.45">
      <c r="K82" s="65">
        <v>80</v>
      </c>
      <c r="L82" s="107">
        <v>327.80000000000007</v>
      </c>
      <c r="M82" s="105">
        <v>1551.3881581906721</v>
      </c>
    </row>
    <row r="83" spans="11:13" x14ac:dyDescent="0.45">
      <c r="K83" s="65">
        <v>81</v>
      </c>
      <c r="L83" s="107">
        <v>359.30000000000007</v>
      </c>
      <c r="M83" s="105">
        <v>1556.797829241528</v>
      </c>
    </row>
    <row r="84" spans="11:13" x14ac:dyDescent="0.45">
      <c r="K84" s="65">
        <v>82</v>
      </c>
      <c r="L84" s="107">
        <v>419.10000000000008</v>
      </c>
      <c r="M84" s="105">
        <v>1567.1730422660789</v>
      </c>
    </row>
    <row r="85" spans="11:13" x14ac:dyDescent="0.45">
      <c r="K85" s="65">
        <v>83</v>
      </c>
      <c r="L85" s="107">
        <v>430.2000000000001</v>
      </c>
      <c r="M85" s="105">
        <v>1568.7200040124824</v>
      </c>
    </row>
    <row r="86" spans="11:13" x14ac:dyDescent="0.45">
      <c r="K86" s="65">
        <v>84</v>
      </c>
      <c r="L86" s="107">
        <v>431.80000000000013</v>
      </c>
      <c r="M86" s="105">
        <v>1568.5476839884075</v>
      </c>
    </row>
    <row r="87" spans="11:13" x14ac:dyDescent="0.45">
      <c r="K87" s="65">
        <v>85</v>
      </c>
      <c r="L87" s="107">
        <v>410.40000000000015</v>
      </c>
      <c r="M87" s="105">
        <v>1564.3443978844771</v>
      </c>
    </row>
    <row r="88" spans="11:13" x14ac:dyDescent="0.45">
      <c r="K88" s="65">
        <v>86</v>
      </c>
      <c r="L88" s="107">
        <v>413.90000000000015</v>
      </c>
      <c r="M88" s="105">
        <v>1564.6063314971702</v>
      </c>
    </row>
    <row r="89" spans="11:13" x14ac:dyDescent="0.45">
      <c r="K89" s="65">
        <v>87</v>
      </c>
      <c r="L89" s="107">
        <v>368.40000000000015</v>
      </c>
      <c r="M89" s="105">
        <v>1555.9806935081872</v>
      </c>
    </row>
    <row r="90" spans="11:13" x14ac:dyDescent="0.45">
      <c r="K90" s="65">
        <v>88</v>
      </c>
      <c r="L90" s="107">
        <v>367.80000000000013</v>
      </c>
      <c r="M90" s="105">
        <v>1555.4888093471382</v>
      </c>
    </row>
    <row r="91" spans="11:13" x14ac:dyDescent="0.45">
      <c r="K91" s="65">
        <v>89</v>
      </c>
      <c r="L91" s="107">
        <v>394.2000000000001</v>
      </c>
      <c r="M91" s="105">
        <v>1559.8538764910554</v>
      </c>
    </row>
    <row r="92" spans="11:13" x14ac:dyDescent="0.45">
      <c r="K92" s="65">
        <v>90</v>
      </c>
      <c r="L92" s="107">
        <v>403.90000000000009</v>
      </c>
      <c r="M92" s="105">
        <v>1561.192753232109</v>
      </c>
    </row>
    <row r="93" spans="11:13" x14ac:dyDescent="0.45">
      <c r="K93" s="65">
        <v>91</v>
      </c>
      <c r="L93" s="107">
        <v>425.00000000000011</v>
      </c>
      <c r="M93" s="105">
        <v>1564.6235967127163</v>
      </c>
    </row>
    <row r="94" spans="11:13" x14ac:dyDescent="0.45">
      <c r="K94" s="65">
        <v>92</v>
      </c>
      <c r="L94" s="107">
        <v>468.10000000000014</v>
      </c>
      <c r="M94" s="105">
        <v>1572.1078551324401</v>
      </c>
    </row>
    <row r="95" spans="11:13" x14ac:dyDescent="0.45">
      <c r="K95" s="65">
        <v>93</v>
      </c>
      <c r="L95" s="107">
        <v>462.10000000000014</v>
      </c>
      <c r="M95" s="105">
        <v>1570.6192080016456</v>
      </c>
    </row>
    <row r="96" spans="11:13" x14ac:dyDescent="0.45">
      <c r="K96" s="65">
        <v>94</v>
      </c>
      <c r="L96" s="107">
        <v>424.60000000000014</v>
      </c>
      <c r="M96" s="105">
        <v>1563.4694927536357</v>
      </c>
    </row>
    <row r="97" spans="11:13" x14ac:dyDescent="0.45">
      <c r="K97" s="65">
        <v>95</v>
      </c>
      <c r="L97" s="107">
        <v>385.10000000000014</v>
      </c>
      <c r="M97" s="105">
        <v>1556.0386757971139</v>
      </c>
    </row>
    <row r="98" spans="11:13" x14ac:dyDescent="0.45">
      <c r="K98" s="65">
        <v>96</v>
      </c>
      <c r="L98" s="107">
        <v>396.20000000000016</v>
      </c>
      <c r="M98" s="105">
        <v>1557.7664437423311</v>
      </c>
    </row>
    <row r="99" spans="11:13" x14ac:dyDescent="0.45">
      <c r="K99" s="65">
        <v>97</v>
      </c>
      <c r="L99" s="107">
        <v>394.20000000000016</v>
      </c>
      <c r="M99" s="105">
        <v>1557.1258450798771</v>
      </c>
    </row>
    <row r="100" spans="11:13" x14ac:dyDescent="0.45">
      <c r="K100" s="65">
        <v>98</v>
      </c>
      <c r="L100" s="107">
        <v>437.70000000000016</v>
      </c>
      <c r="M100" s="105">
        <v>1564.6790900093979</v>
      </c>
    </row>
    <row r="101" spans="11:13" x14ac:dyDescent="0.45">
      <c r="K101" s="65">
        <v>99</v>
      </c>
      <c r="L101" s="107">
        <v>432.10000000000014</v>
      </c>
      <c r="M101" s="105">
        <v>1563.3490154693416</v>
      </c>
    </row>
    <row r="102" spans="11:13" x14ac:dyDescent="0.45">
      <c r="K102" s="65">
        <v>100</v>
      </c>
      <c r="L102" s="107">
        <v>424.70000000000016</v>
      </c>
      <c r="M102" s="105">
        <v>1561.7029213765254</v>
      </c>
    </row>
    <row r="103" spans="11:13" x14ac:dyDescent="0.45">
      <c r="K103" s="65">
        <v>101</v>
      </c>
      <c r="L103" s="107">
        <v>386.70000000000016</v>
      </c>
      <c r="M103" s="105">
        <v>1554.5587038482663</v>
      </c>
    </row>
    <row r="104" spans="11:13" x14ac:dyDescent="0.45">
      <c r="K104" s="65">
        <v>102</v>
      </c>
      <c r="L104" s="107">
        <v>367.90000000000015</v>
      </c>
      <c r="M104" s="105">
        <v>1550.9133516251768</v>
      </c>
    </row>
    <row r="105" spans="11:13" x14ac:dyDescent="0.45">
      <c r="K105" s="65">
        <v>103</v>
      </c>
      <c r="L105" s="107">
        <v>394.90000000000015</v>
      </c>
      <c r="M105" s="105">
        <v>1555.5338715154257</v>
      </c>
    </row>
    <row r="106" spans="11:13" x14ac:dyDescent="0.45">
      <c r="K106" s="65">
        <v>104</v>
      </c>
      <c r="L106" s="107">
        <v>439.50000000000017</v>
      </c>
      <c r="M106" s="105">
        <v>1563.1506682863333</v>
      </c>
    </row>
    <row r="107" spans="11:13" x14ac:dyDescent="0.45">
      <c r="K107" s="65">
        <v>105</v>
      </c>
      <c r="L107" s="107">
        <v>446.50000000000017</v>
      </c>
      <c r="M107" s="105">
        <v>1563.9477642766153</v>
      </c>
    </row>
    <row r="108" spans="11:13" x14ac:dyDescent="0.45">
      <c r="K108" s="65">
        <v>106</v>
      </c>
      <c r="L108" s="107">
        <v>435.20000000000016</v>
      </c>
      <c r="M108" s="105">
        <v>1561.4460776909557</v>
      </c>
    </row>
    <row r="109" spans="11:13" x14ac:dyDescent="0.45">
      <c r="K109" s="65">
        <v>107</v>
      </c>
      <c r="L109" s="107">
        <v>419.70000000000016</v>
      </c>
      <c r="M109" s="105">
        <v>1558.20340122481</v>
      </c>
    </row>
    <row r="110" spans="11:13" x14ac:dyDescent="0.45">
      <c r="K110" s="65">
        <v>108</v>
      </c>
      <c r="L110" s="107">
        <v>400.40000000000015</v>
      </c>
      <c r="M110" s="105">
        <v>1554.4581808174612</v>
      </c>
    </row>
    <row r="111" spans="11:13" x14ac:dyDescent="0.45">
      <c r="K111" s="65">
        <v>109</v>
      </c>
      <c r="L111" s="107">
        <v>424.40000000000015</v>
      </c>
      <c r="M111" s="105">
        <v>1558.3674317325565</v>
      </c>
    </row>
    <row r="112" spans="11:13" x14ac:dyDescent="0.45">
      <c r="K112" s="65">
        <v>110</v>
      </c>
      <c r="L112" s="107">
        <v>443.90000000000015</v>
      </c>
      <c r="M112" s="105">
        <v>1561.443227142161</v>
      </c>
    </row>
    <row r="113" spans="11:13" x14ac:dyDescent="0.45">
      <c r="K113" s="65">
        <v>111</v>
      </c>
      <c r="L113" s="107">
        <v>438.50000000000017</v>
      </c>
      <c r="M113" s="105">
        <v>1560.024567779308</v>
      </c>
    </row>
    <row r="114" spans="11:13" x14ac:dyDescent="0.45">
      <c r="K114" s="65">
        <v>112</v>
      </c>
      <c r="L114" s="107">
        <v>494.50000000000017</v>
      </c>
      <c r="M114" s="105">
        <v>1569.666420372632</v>
      </c>
    </row>
    <row r="115" spans="11:13" x14ac:dyDescent="0.45">
      <c r="K115" s="65">
        <v>113</v>
      </c>
      <c r="L115" s="107">
        <v>511.60000000000019</v>
      </c>
      <c r="M115" s="105">
        <v>1572.5064218503962</v>
      </c>
    </row>
    <row r="116" spans="11:13" x14ac:dyDescent="0.45">
      <c r="K116" s="65">
        <v>114</v>
      </c>
      <c r="L116" s="107">
        <v>473.60000000000019</v>
      </c>
      <c r="M116" s="105">
        <v>1565.4233833192939</v>
      </c>
    </row>
    <row r="117" spans="11:13" x14ac:dyDescent="0.45">
      <c r="K117" s="65">
        <v>115</v>
      </c>
      <c r="L117" s="107">
        <v>490.10000000000019</v>
      </c>
      <c r="M117" s="105">
        <v>1568.1868430193781</v>
      </c>
    </row>
    <row r="118" spans="11:13" x14ac:dyDescent="0.45">
      <c r="K118" s="65">
        <v>116</v>
      </c>
      <c r="L118" s="107">
        <v>505.4000000000002</v>
      </c>
      <c r="M118" s="105">
        <v>1570.4357219612618</v>
      </c>
    </row>
    <row r="119" spans="11:13" x14ac:dyDescent="0.45">
      <c r="K119" s="65">
        <v>117</v>
      </c>
      <c r="L119" s="107">
        <v>517.00000000000023</v>
      </c>
      <c r="M119" s="105">
        <v>1572.2151076294942</v>
      </c>
    </row>
    <row r="120" spans="11:13" x14ac:dyDescent="0.45">
      <c r="K120" s="65">
        <v>118</v>
      </c>
      <c r="L120" s="107">
        <v>533.9000000000002</v>
      </c>
      <c r="M120" s="105">
        <v>1574.7398169837172</v>
      </c>
    </row>
    <row r="121" spans="11:13" x14ac:dyDescent="0.45">
      <c r="K121" s="65">
        <v>119</v>
      </c>
      <c r="L121" s="107">
        <v>496.4000000000002</v>
      </c>
      <c r="M121" s="105">
        <v>1567.457378081815</v>
      </c>
    </row>
    <row r="122" spans="11:13" x14ac:dyDescent="0.45">
      <c r="K122" s="65">
        <v>120</v>
      </c>
      <c r="L122" s="107">
        <v>534.9000000000002</v>
      </c>
      <c r="M122" s="105">
        <v>1573.8986338133241</v>
      </c>
    </row>
    <row r="123" spans="11:13" x14ac:dyDescent="0.45">
      <c r="K123" s="65">
        <v>121</v>
      </c>
      <c r="L123" s="107">
        <v>488.4000000000002</v>
      </c>
      <c r="M123" s="105">
        <v>1565.115242010444</v>
      </c>
    </row>
    <row r="124" spans="11:13" x14ac:dyDescent="0.45">
      <c r="K124" s="65">
        <v>122</v>
      </c>
      <c r="L124" s="107">
        <v>501.60000000000019</v>
      </c>
      <c r="M124" s="105">
        <v>1567.1305505583814</v>
      </c>
    </row>
    <row r="125" spans="11:13" x14ac:dyDescent="0.45">
      <c r="K125" s="65">
        <v>123</v>
      </c>
      <c r="L125" s="107">
        <v>482.10000000000019</v>
      </c>
      <c r="M125" s="105">
        <v>1563.3197672550311</v>
      </c>
    </row>
    <row r="126" spans="11:13" x14ac:dyDescent="0.45">
      <c r="K126" s="65">
        <v>124</v>
      </c>
      <c r="L126" s="107">
        <v>523.50000000000023</v>
      </c>
      <c r="M126" s="105">
        <v>1570.547848651501</v>
      </c>
    </row>
    <row r="127" spans="11:13" x14ac:dyDescent="0.45">
      <c r="K127" s="65">
        <v>125</v>
      </c>
      <c r="L127" s="107">
        <v>550.60000000000025</v>
      </c>
      <c r="M127" s="105">
        <v>1574.978561559592</v>
      </c>
    </row>
    <row r="128" spans="11:13" x14ac:dyDescent="0.45">
      <c r="K128" s="65">
        <v>126</v>
      </c>
      <c r="L128" s="107">
        <v>559.10000000000025</v>
      </c>
      <c r="M128" s="105">
        <v>1575.9986901902344</v>
      </c>
    </row>
    <row r="129" spans="11:13" x14ac:dyDescent="0.45">
      <c r="K129" s="65">
        <v>127</v>
      </c>
      <c r="L129" s="107">
        <v>602.4000000000002</v>
      </c>
      <c r="M129" s="105">
        <v>1583.4686980490928</v>
      </c>
    </row>
    <row r="130" spans="11:13" x14ac:dyDescent="0.45">
      <c r="K130" s="65">
        <v>128</v>
      </c>
      <c r="L130" s="107">
        <v>628.4000000000002</v>
      </c>
      <c r="M130" s="105">
        <v>1587.7738858607984</v>
      </c>
    </row>
    <row r="131" spans="11:13" x14ac:dyDescent="0.45">
      <c r="K131" s="65">
        <v>129</v>
      </c>
      <c r="L131" s="107">
        <v>639.4000000000002</v>
      </c>
      <c r="M131" s="105">
        <v>1589.3652425456337</v>
      </c>
    </row>
    <row r="132" spans="11:13" x14ac:dyDescent="0.45">
      <c r="K132" s="65">
        <v>130</v>
      </c>
      <c r="L132" s="107">
        <v>680.4000000000002</v>
      </c>
      <c r="M132" s="105">
        <v>1596.2090510903599</v>
      </c>
    </row>
    <row r="133" spans="11:13" x14ac:dyDescent="0.45">
      <c r="K133" s="65">
        <v>131</v>
      </c>
      <c r="L133" s="107">
        <v>660.60000000000025</v>
      </c>
      <c r="M133" s="105">
        <v>1592.0317967838178</v>
      </c>
    </row>
    <row r="134" spans="11:13" x14ac:dyDescent="0.45">
      <c r="K134" s="65">
        <v>132</v>
      </c>
      <c r="L134" s="107">
        <v>698.20000000000027</v>
      </c>
      <c r="M134" s="105">
        <v>1598.2536060031148</v>
      </c>
    </row>
    <row r="135" spans="11:13" x14ac:dyDescent="0.45">
      <c r="K135" s="65">
        <v>133</v>
      </c>
      <c r="L135" s="107">
        <v>706.00000000000023</v>
      </c>
      <c r="M135" s="105">
        <v>1599.074084367096</v>
      </c>
    </row>
    <row r="136" spans="11:13" x14ac:dyDescent="0.45">
      <c r="K136" s="65">
        <v>134</v>
      </c>
      <c r="L136" s="107">
        <v>774.10000000000025</v>
      </c>
      <c r="M136" s="105">
        <v>1610.7436398608934</v>
      </c>
    </row>
    <row r="137" spans="11:13" x14ac:dyDescent="0.45">
      <c r="K137" s="65">
        <v>135</v>
      </c>
      <c r="L137" s="107">
        <v>779.3000000000003</v>
      </c>
      <c r="M137" s="105">
        <v>1611.117178021728</v>
      </c>
    </row>
    <row r="138" spans="11:13" x14ac:dyDescent="0.45">
      <c r="K138" s="65">
        <v>136</v>
      </c>
      <c r="L138" s="107">
        <v>795.50000000000034</v>
      </c>
      <c r="M138" s="105">
        <v>1613.4624749535976</v>
      </c>
    </row>
    <row r="139" spans="11:13" x14ac:dyDescent="0.45">
      <c r="K139" s="65">
        <v>137</v>
      </c>
      <c r="L139" s="107">
        <v>819.70000000000039</v>
      </c>
      <c r="M139" s="105">
        <v>1617.2337001038761</v>
      </c>
    </row>
    <row r="140" spans="11:13" x14ac:dyDescent="0.45">
      <c r="K140" s="65">
        <v>138</v>
      </c>
      <c r="L140" s="107">
        <v>840.30000000000041</v>
      </c>
      <c r="M140" s="105">
        <v>1620.3342979032529</v>
      </c>
    </row>
    <row r="141" spans="11:13" x14ac:dyDescent="0.45">
      <c r="K141" s="65">
        <v>139</v>
      </c>
      <c r="L141" s="107">
        <v>847.60000000000036</v>
      </c>
      <c r="M141" s="105">
        <v>1621.0222921158334</v>
      </c>
    </row>
    <row r="142" spans="11:13" x14ac:dyDescent="0.45">
      <c r="K142" s="65">
        <v>140</v>
      </c>
      <c r="L142" s="107">
        <v>852.40000000000032</v>
      </c>
      <c r="M142" s="105">
        <v>1621.2561583631384</v>
      </c>
    </row>
    <row r="143" spans="11:13" x14ac:dyDescent="0.45">
      <c r="K143" s="65">
        <v>141</v>
      </c>
      <c r="L143" s="107">
        <v>856.50000000000034</v>
      </c>
      <c r="M143" s="105">
        <v>1621.3626214129595</v>
      </c>
    </row>
    <row r="144" spans="11:13" x14ac:dyDescent="0.45">
      <c r="K144" s="65">
        <v>142</v>
      </c>
      <c r="L144" s="107">
        <v>844.50000000000034</v>
      </c>
      <c r="M144" s="105">
        <v>1618.6364456844817</v>
      </c>
    </row>
    <row r="145" spans="11:13" x14ac:dyDescent="0.45">
      <c r="K145" s="65">
        <v>143</v>
      </c>
      <c r="L145" s="107">
        <v>857.00000000000034</v>
      </c>
      <c r="M145" s="105">
        <v>1620.3366270103747</v>
      </c>
    </row>
    <row r="146" spans="11:13" x14ac:dyDescent="0.45">
      <c r="K146" s="65">
        <v>144</v>
      </c>
      <c r="L146" s="107">
        <v>844.10000000000036</v>
      </c>
      <c r="M146" s="105">
        <v>1617.4546072483124</v>
      </c>
    </row>
    <row r="147" spans="11:13" x14ac:dyDescent="0.45">
      <c r="K147" s="65">
        <v>145</v>
      </c>
      <c r="L147" s="107">
        <v>859.70000000000039</v>
      </c>
      <c r="M147" s="105">
        <v>1619.8638796048226</v>
      </c>
    </row>
    <row r="148" spans="11:13" x14ac:dyDescent="0.45">
      <c r="K148" s="65">
        <v>146</v>
      </c>
      <c r="L148" s="107">
        <v>875.30000000000041</v>
      </c>
      <c r="M148" s="105">
        <v>1622.3486963271937</v>
      </c>
    </row>
    <row r="149" spans="11:13" x14ac:dyDescent="0.45">
      <c r="K149" s="65">
        <v>147</v>
      </c>
      <c r="L149" s="107">
        <v>839.30000000000041</v>
      </c>
      <c r="M149" s="105">
        <v>1615.5306041492306</v>
      </c>
    </row>
    <row r="150" spans="11:13" x14ac:dyDescent="0.45">
      <c r="K150" s="65">
        <v>148</v>
      </c>
      <c r="L150" s="107">
        <v>809.70000000000039</v>
      </c>
      <c r="M150" s="105">
        <v>1609.9054205243353</v>
      </c>
    </row>
    <row r="151" spans="11:13" x14ac:dyDescent="0.45">
      <c r="K151" s="65">
        <v>149</v>
      </c>
      <c r="L151" s="107">
        <v>816.50000000000034</v>
      </c>
      <c r="M151" s="105">
        <v>1610.6559880011894</v>
      </c>
    </row>
    <row r="152" spans="11:13" x14ac:dyDescent="0.45">
      <c r="K152" s="65">
        <v>150</v>
      </c>
      <c r="L152" s="107">
        <v>802.50000000000034</v>
      </c>
      <c r="M152" s="105">
        <v>1607.7000520731822</v>
      </c>
    </row>
    <row r="153" spans="11:13" x14ac:dyDescent="0.45">
      <c r="K153" s="65">
        <v>151</v>
      </c>
      <c r="L153" s="107">
        <v>792.50000000000034</v>
      </c>
      <c r="M153" s="105">
        <v>1605.4758517607431</v>
      </c>
    </row>
    <row r="154" spans="11:13" x14ac:dyDescent="0.45">
      <c r="K154" s="65">
        <v>152</v>
      </c>
      <c r="L154" s="107">
        <v>837.10000000000036</v>
      </c>
      <c r="M154" s="105">
        <v>1613.0929966501787</v>
      </c>
    </row>
    <row r="155" spans="11:13" x14ac:dyDescent="0.45">
      <c r="K155" s="65">
        <v>153</v>
      </c>
      <c r="L155" s="107">
        <v>832.40000000000032</v>
      </c>
      <c r="M155" s="105">
        <v>1611.6884386702777</v>
      </c>
    </row>
    <row r="156" spans="11:13" x14ac:dyDescent="0.45">
      <c r="K156" s="65">
        <v>154</v>
      </c>
      <c r="L156" s="107">
        <v>846.8000000000003</v>
      </c>
      <c r="M156" s="105">
        <v>1613.8203080382561</v>
      </c>
    </row>
    <row r="157" spans="11:13" x14ac:dyDescent="0.45">
      <c r="K157" s="65">
        <v>155</v>
      </c>
      <c r="L157" s="107">
        <v>832.8000000000003</v>
      </c>
      <c r="M157" s="105">
        <v>1610.7673861900266</v>
      </c>
    </row>
    <row r="158" spans="11:13" x14ac:dyDescent="0.45">
      <c r="K158" s="65">
        <v>156</v>
      </c>
      <c r="L158" s="107">
        <v>839.90000000000032</v>
      </c>
      <c r="M158" s="105">
        <v>1611.7407818728864</v>
      </c>
    </row>
    <row r="159" spans="11:13" x14ac:dyDescent="0.45">
      <c r="K159" s="65">
        <v>157</v>
      </c>
      <c r="L159" s="107">
        <v>859.60000000000036</v>
      </c>
      <c r="M159" s="105">
        <v>1614.790337181649</v>
      </c>
    </row>
    <row r="160" spans="11:13" x14ac:dyDescent="0.45">
      <c r="K160" s="65">
        <v>158</v>
      </c>
      <c r="L160" s="107">
        <v>883.40000000000032</v>
      </c>
      <c r="M160" s="105">
        <v>1618.5655951585591</v>
      </c>
    </row>
    <row r="161" spans="11:13" x14ac:dyDescent="0.45">
      <c r="K161" s="65">
        <v>159</v>
      </c>
      <c r="L161" s="107">
        <v>878.60000000000036</v>
      </c>
      <c r="M161" s="105">
        <v>1617.1522015876078</v>
      </c>
    </row>
    <row r="162" spans="11:13" x14ac:dyDescent="0.45">
      <c r="K162" s="65">
        <v>160</v>
      </c>
      <c r="L162" s="107">
        <v>911.10000000000036</v>
      </c>
      <c r="M162" s="105">
        <v>1622.5992883780821</v>
      </c>
    </row>
    <row r="163" spans="11:13" x14ac:dyDescent="0.45">
      <c r="K163" s="65">
        <v>161</v>
      </c>
      <c r="L163" s="107">
        <v>928.20000000000039</v>
      </c>
      <c r="M163" s="105">
        <v>1625.2416926478136</v>
      </c>
    </row>
    <row r="164" spans="11:13" x14ac:dyDescent="0.45">
      <c r="K164" s="65">
        <v>162</v>
      </c>
      <c r="L164" s="107">
        <v>940.50000000000034</v>
      </c>
      <c r="M164" s="105">
        <v>1626.9082424919268</v>
      </c>
    </row>
    <row r="165" spans="11:13" x14ac:dyDescent="0.45">
      <c r="K165" s="65">
        <v>163</v>
      </c>
      <c r="L165" s="107">
        <v>964.8000000000003</v>
      </c>
      <c r="M165" s="105">
        <v>1630.7247930369751</v>
      </c>
    </row>
    <row r="166" spans="11:13" x14ac:dyDescent="0.45">
      <c r="K166" s="65">
        <v>164</v>
      </c>
      <c r="L166" s="107">
        <v>952.60000000000025</v>
      </c>
      <c r="M166" s="105">
        <v>1627.9664442787532</v>
      </c>
    </row>
    <row r="167" spans="11:13" x14ac:dyDescent="0.45">
      <c r="K167" s="65">
        <v>165</v>
      </c>
      <c r="L167" s="107">
        <v>950.60000000000025</v>
      </c>
      <c r="M167" s="105">
        <v>1627.0606456130806</v>
      </c>
    </row>
    <row r="168" spans="11:13" x14ac:dyDescent="0.45">
      <c r="K168" s="65">
        <v>166</v>
      </c>
      <c r="L168" s="107">
        <v>910.00000000000023</v>
      </c>
      <c r="M168" s="105">
        <v>1618.9962817394021</v>
      </c>
    </row>
    <row r="169" spans="11:13" x14ac:dyDescent="0.45">
      <c r="K169" s="65">
        <v>167</v>
      </c>
      <c r="L169" s="107">
        <v>931.70000000000027</v>
      </c>
      <c r="M169" s="105">
        <v>1622.3803040489656</v>
      </c>
    </row>
    <row r="170" spans="11:13" x14ac:dyDescent="0.45">
      <c r="K170" s="65">
        <v>168</v>
      </c>
      <c r="L170" s="107">
        <v>972.40000000000032</v>
      </c>
      <c r="M170" s="105">
        <v>1629.1640222246717</v>
      </c>
    </row>
    <row r="171" spans="11:13" x14ac:dyDescent="0.45">
      <c r="K171" s="65">
        <v>169</v>
      </c>
      <c r="L171" s="107">
        <v>980.40000000000032</v>
      </c>
      <c r="M171" s="105">
        <v>1630.0210380913236</v>
      </c>
    </row>
    <row r="172" spans="11:13" x14ac:dyDescent="0.45">
      <c r="K172" s="65">
        <v>170</v>
      </c>
      <c r="L172" s="107">
        <v>988.10000000000036</v>
      </c>
      <c r="M172" s="105">
        <v>1630.8189118627756</v>
      </c>
    </row>
    <row r="173" spans="11:13" x14ac:dyDescent="0.45">
      <c r="K173" s="65">
        <v>171</v>
      </c>
      <c r="L173" s="107">
        <v>919.10000000000036</v>
      </c>
      <c r="M173" s="105">
        <v>1617.8059983915989</v>
      </c>
    </row>
    <row r="174" spans="11:13" x14ac:dyDescent="0.45">
      <c r="K174" s="65">
        <v>172</v>
      </c>
      <c r="L174" s="107">
        <v>916.10000000000036</v>
      </c>
      <c r="M174" s="105">
        <v>1616.6671624012492</v>
      </c>
    </row>
    <row r="175" spans="11:13" x14ac:dyDescent="0.45">
      <c r="K175" s="65">
        <v>173</v>
      </c>
      <c r="L175" s="107">
        <v>913.50000000000034</v>
      </c>
      <c r="M175" s="105">
        <v>1615.6071594268417</v>
      </c>
    </row>
    <row r="176" spans="11:13" x14ac:dyDescent="0.45">
      <c r="K176" s="65">
        <v>174</v>
      </c>
      <c r="L176" s="107">
        <v>972.50000000000034</v>
      </c>
      <c r="M176" s="105">
        <v>1625.7495164702807</v>
      </c>
    </row>
    <row r="177" spans="11:13" x14ac:dyDescent="0.45">
      <c r="K177" s="65">
        <v>175</v>
      </c>
      <c r="L177" s="107">
        <v>972.50000000000034</v>
      </c>
      <c r="M177" s="105">
        <v>1625.2110193714591</v>
      </c>
    </row>
    <row r="178" spans="11:13" x14ac:dyDescent="0.45">
      <c r="K178" s="65">
        <v>176</v>
      </c>
      <c r="L178" s="107">
        <v>952.00000000000034</v>
      </c>
      <c r="M178" s="105">
        <v>1620.9857532552303</v>
      </c>
    </row>
    <row r="179" spans="11:13" x14ac:dyDescent="0.45">
      <c r="K179" s="65">
        <v>177</v>
      </c>
      <c r="L179" s="107">
        <v>948.60000000000036</v>
      </c>
      <c r="M179" s="105">
        <v>1619.821838735699</v>
      </c>
    </row>
    <row r="180" spans="11:13" x14ac:dyDescent="0.45">
      <c r="K180" s="65">
        <v>178</v>
      </c>
      <c r="L180" s="107">
        <v>988.10000000000036</v>
      </c>
      <c r="M180" s="105">
        <v>1626.3869077032848</v>
      </c>
    </row>
    <row r="181" spans="11:13" x14ac:dyDescent="0.45">
      <c r="K181" s="65">
        <v>179</v>
      </c>
      <c r="L181" s="107">
        <v>1049.1000000000004</v>
      </c>
      <c r="M181" s="105">
        <v>1636.9925862570651</v>
      </c>
    </row>
    <row r="182" spans="11:13" x14ac:dyDescent="0.45">
      <c r="K182" s="65">
        <v>180</v>
      </c>
      <c r="L182" s="107">
        <v>1060.8000000000004</v>
      </c>
      <c r="M182" s="105">
        <v>1638.3966307395228</v>
      </c>
    </row>
    <row r="183" spans="11:13" x14ac:dyDescent="0.45">
      <c r="K183" s="65">
        <v>181</v>
      </c>
      <c r="L183" s="107">
        <v>1076.9000000000003</v>
      </c>
      <c r="M183" s="105">
        <v>1640.5842509550857</v>
      </c>
    </row>
    <row r="184" spans="11:13" x14ac:dyDescent="0.45">
      <c r="K184" s="65">
        <v>182</v>
      </c>
      <c r="L184" s="107">
        <v>1134.4000000000003</v>
      </c>
      <c r="M184" s="105">
        <v>1650.2107454493553</v>
      </c>
    </row>
    <row r="185" spans="11:13" x14ac:dyDescent="0.45">
      <c r="K185" s="65">
        <v>183</v>
      </c>
      <c r="L185" s="107">
        <v>1121.9000000000003</v>
      </c>
      <c r="M185" s="105">
        <v>1647.1794809766591</v>
      </c>
    </row>
    <row r="186" spans="11:13" x14ac:dyDescent="0.45">
      <c r="K186" s="65">
        <v>184</v>
      </c>
      <c r="L186" s="107">
        <v>1132.6000000000004</v>
      </c>
      <c r="M186" s="105">
        <v>1648.4624040907991</v>
      </c>
    </row>
    <row r="187" spans="11:13" x14ac:dyDescent="0.45">
      <c r="K187" s="65">
        <v>185</v>
      </c>
      <c r="L187" s="107">
        <v>1163.7000000000003</v>
      </c>
      <c r="M187" s="105">
        <v>1653.2476296662542</v>
      </c>
    </row>
    <row r="188" spans="11:13" x14ac:dyDescent="0.45">
      <c r="K188" s="65">
        <v>186</v>
      </c>
      <c r="L188" s="107">
        <v>1173.9000000000003</v>
      </c>
      <c r="M188" s="105">
        <v>1654.4701438882566</v>
      </c>
    </row>
    <row r="189" spans="11:13" x14ac:dyDescent="0.45">
      <c r="K189" s="65">
        <v>187</v>
      </c>
      <c r="L189" s="107">
        <v>1182.2000000000003</v>
      </c>
      <c r="M189" s="105">
        <v>1655.3493230249271</v>
      </c>
    </row>
    <row r="190" spans="11:13" x14ac:dyDescent="0.45">
      <c r="K190" s="65">
        <v>188</v>
      </c>
      <c r="L190" s="107">
        <v>1180.3000000000002</v>
      </c>
      <c r="M190" s="105">
        <v>1654.3872270867776</v>
      </c>
    </row>
    <row r="191" spans="11:13" x14ac:dyDescent="0.45">
      <c r="K191" s="65">
        <v>189</v>
      </c>
      <c r="L191" s="107">
        <v>1180.8000000000002</v>
      </c>
      <c r="M191" s="105">
        <v>1653.862903724257</v>
      </c>
    </row>
    <row r="192" spans="11:13" x14ac:dyDescent="0.45">
      <c r="K192" s="65">
        <v>190</v>
      </c>
      <c r="L192" s="107">
        <v>1228.8000000000002</v>
      </c>
      <c r="M192" s="105">
        <v>1661.8917263019114</v>
      </c>
    </row>
    <row r="193" spans="11:13" x14ac:dyDescent="0.45">
      <c r="K193" s="65">
        <v>191</v>
      </c>
      <c r="L193" s="107">
        <v>1251.6000000000001</v>
      </c>
      <c r="M193" s="105">
        <v>1665.3363759440999</v>
      </c>
    </row>
    <row r="194" spans="11:13" x14ac:dyDescent="0.45">
      <c r="K194" s="65">
        <v>192</v>
      </c>
      <c r="L194" s="107">
        <v>1257.6000000000001</v>
      </c>
      <c r="M194" s="105">
        <v>1665.7363576884354</v>
      </c>
    </row>
    <row r="195" spans="11:13" x14ac:dyDescent="0.45">
      <c r="K195" s="65">
        <v>193</v>
      </c>
      <c r="L195" s="107">
        <v>1240.6000000000001</v>
      </c>
      <c r="M195" s="105">
        <v>1661.7779395423047</v>
      </c>
    </row>
    <row r="196" spans="11:13" x14ac:dyDescent="0.45">
      <c r="K196" s="65">
        <v>194</v>
      </c>
      <c r="L196" s="107">
        <v>1221.7</v>
      </c>
      <c r="M196" s="105">
        <v>1657.4952719050509</v>
      </c>
    </row>
    <row r="197" spans="11:13" x14ac:dyDescent="0.45">
      <c r="K197" s="65">
        <v>195</v>
      </c>
      <c r="L197" s="107">
        <v>1258.4000000000001</v>
      </c>
      <c r="M197" s="105">
        <v>1663.4143002736207</v>
      </c>
    </row>
    <row r="198" spans="11:13" x14ac:dyDescent="0.45">
      <c r="K198" s="65">
        <v>196</v>
      </c>
      <c r="L198" s="107">
        <v>1270.8000000000002</v>
      </c>
      <c r="M198" s="105">
        <v>1665.0018144719791</v>
      </c>
    </row>
    <row r="199" spans="11:13" x14ac:dyDescent="0.45">
      <c r="K199" s="65">
        <v>197</v>
      </c>
      <c r="L199" s="107">
        <v>1284.8000000000002</v>
      </c>
      <c r="M199" s="105">
        <v>1666.8258035851472</v>
      </c>
    </row>
    <row r="200" spans="11:13" x14ac:dyDescent="0.45">
      <c r="K200" s="65">
        <v>198</v>
      </c>
      <c r="L200" s="107">
        <v>1291.6000000000001</v>
      </c>
      <c r="M200" s="105">
        <v>1667.5048487636363</v>
      </c>
    </row>
    <row r="201" spans="11:13" x14ac:dyDescent="0.45">
      <c r="K201" s="65">
        <v>199</v>
      </c>
      <c r="L201" s="107">
        <v>1284.0000000000002</v>
      </c>
      <c r="M201" s="105">
        <v>1665.4138196710546</v>
      </c>
    </row>
    <row r="202" spans="11:13" x14ac:dyDescent="0.45">
      <c r="K202" s="65">
        <v>200</v>
      </c>
      <c r="L202" s="107">
        <v>1297.7000000000003</v>
      </c>
      <c r="M202" s="105">
        <v>1667.2353367530284</v>
      </c>
    </row>
    <row r="203" spans="11:13" x14ac:dyDescent="0.45">
      <c r="K203" s="65">
        <v>201</v>
      </c>
      <c r="L203" s="107">
        <v>1298.0000000000002</v>
      </c>
      <c r="M203" s="105">
        <v>1666.5739247325102</v>
      </c>
    </row>
    <row r="204" spans="11:13" x14ac:dyDescent="0.45">
      <c r="K204" s="65">
        <v>202</v>
      </c>
      <c r="L204" s="107">
        <v>1292.6000000000001</v>
      </c>
      <c r="M204" s="105">
        <v>1664.8904811841153</v>
      </c>
    </row>
    <row r="205" spans="11:13" x14ac:dyDescent="0.45">
      <c r="K205" s="65">
        <v>203</v>
      </c>
      <c r="L205" s="107">
        <v>1249.4000000000001</v>
      </c>
      <c r="M205" s="105">
        <v>1656.2571382970107</v>
      </c>
    </row>
    <row r="206" spans="11:13" x14ac:dyDescent="0.45">
      <c r="K206" s="65">
        <v>204</v>
      </c>
      <c r="L206" s="107">
        <v>1267.6000000000001</v>
      </c>
      <c r="M206" s="105">
        <v>1658.8175954672286</v>
      </c>
    </row>
    <row r="207" spans="11:13" x14ac:dyDescent="0.45">
      <c r="K207" s="65">
        <v>205</v>
      </c>
      <c r="L207" s="107">
        <v>1290.4000000000001</v>
      </c>
      <c r="M207" s="105">
        <v>1662.1906898944251</v>
      </c>
    </row>
    <row r="208" spans="11:13" x14ac:dyDescent="0.45">
      <c r="K208" s="65">
        <v>206</v>
      </c>
      <c r="L208" s="107">
        <v>1298.5</v>
      </c>
      <c r="M208" s="105">
        <v>1662.8975457550584</v>
      </c>
    </row>
    <row r="209" spans="11:13" x14ac:dyDescent="0.45">
      <c r="K209" s="65">
        <v>207</v>
      </c>
      <c r="L209" s="107">
        <v>1303.5</v>
      </c>
      <c r="M209" s="105">
        <v>1663.1261604805281</v>
      </c>
    </row>
    <row r="210" spans="11:13" x14ac:dyDescent="0.45">
      <c r="K210" s="65">
        <v>208</v>
      </c>
      <c r="L210" s="107">
        <v>1264.5</v>
      </c>
      <c r="M210" s="105">
        <v>1655.1694035176449</v>
      </c>
    </row>
    <row r="211" spans="11:13" x14ac:dyDescent="0.45">
      <c r="K211" s="65">
        <v>209</v>
      </c>
      <c r="L211" s="107">
        <v>1272.7</v>
      </c>
      <c r="M211" s="105">
        <v>1656.1343870965391</v>
      </c>
    </row>
    <row r="212" spans="11:13" x14ac:dyDescent="0.45">
      <c r="K212" s="65">
        <v>210</v>
      </c>
      <c r="L212" s="107">
        <v>1285.7</v>
      </c>
      <c r="M212" s="105">
        <v>1657.9575807739598</v>
      </c>
    </row>
    <row r="213" spans="11:13" x14ac:dyDescent="0.45">
      <c r="K213" s="65">
        <v>211</v>
      </c>
      <c r="L213" s="107">
        <v>1295.8</v>
      </c>
      <c r="M213" s="105">
        <v>1659.1698352893161</v>
      </c>
    </row>
    <row r="214" spans="11:13" x14ac:dyDescent="0.45">
      <c r="K214" s="65">
        <v>212</v>
      </c>
      <c r="L214" s="107">
        <v>1317.5</v>
      </c>
      <c r="M214" s="105">
        <v>1662.4568162775802</v>
      </c>
    </row>
    <row r="215" spans="11:13" x14ac:dyDescent="0.45">
      <c r="K215" s="65">
        <v>213</v>
      </c>
      <c r="L215" s="107">
        <v>1277.0999999999999</v>
      </c>
      <c r="M215" s="105">
        <v>1654.2580753799148</v>
      </c>
    </row>
    <row r="216" spans="11:13" x14ac:dyDescent="0.45">
      <c r="K216" s="65">
        <v>214</v>
      </c>
      <c r="L216" s="107">
        <v>1329.1999999999998</v>
      </c>
      <c r="M216" s="105">
        <v>1663.0045269276352</v>
      </c>
    </row>
    <row r="217" spans="11:13" x14ac:dyDescent="0.45">
      <c r="K217" s="65">
        <v>215</v>
      </c>
      <c r="L217" s="107">
        <v>1333.6999999999998</v>
      </c>
      <c r="M217" s="105">
        <v>1663.1304997660693</v>
      </c>
    </row>
    <row r="218" spans="11:13" x14ac:dyDescent="0.45">
      <c r="K218" s="65">
        <v>216</v>
      </c>
      <c r="L218" s="107">
        <v>1318.6999999999998</v>
      </c>
      <c r="M218" s="105">
        <v>1659.5837167674729</v>
      </c>
    </row>
    <row r="219" spans="11:13" x14ac:dyDescent="0.45">
      <c r="K219" s="65">
        <v>217</v>
      </c>
      <c r="L219" s="107">
        <v>1326.4999999999998</v>
      </c>
      <c r="M219" s="105">
        <v>1660.1622144668681</v>
      </c>
    </row>
    <row r="220" spans="11:13" x14ac:dyDescent="0.45">
      <c r="K220" s="65">
        <v>218</v>
      </c>
      <c r="L220" s="107">
        <v>1345.0999999999997</v>
      </c>
      <c r="M220" s="105">
        <v>1662.681241180067</v>
      </c>
    </row>
    <row r="221" spans="11:13" x14ac:dyDescent="0.45">
      <c r="K221" s="65">
        <v>219</v>
      </c>
      <c r="L221" s="107">
        <v>1351.2999999999997</v>
      </c>
      <c r="M221" s="105">
        <v>1663.1511537329866</v>
      </c>
    </row>
    <row r="222" spans="11:13" x14ac:dyDescent="0.45">
      <c r="K222" s="65">
        <v>220</v>
      </c>
      <c r="L222" s="107">
        <v>1363.8999999999996</v>
      </c>
      <c r="M222" s="105">
        <v>1664.7702468105886</v>
      </c>
    </row>
    <row r="223" spans="11:13" x14ac:dyDescent="0.45">
      <c r="K223" s="65">
        <v>221</v>
      </c>
      <c r="L223" s="107">
        <v>1377.2999999999997</v>
      </c>
      <c r="M223" s="105">
        <v>1666.5116253297251</v>
      </c>
    </row>
    <row r="224" spans="11:13" x14ac:dyDescent="0.45">
      <c r="K224" s="65">
        <v>222</v>
      </c>
      <c r="L224" s="107">
        <v>1383.3999999999996</v>
      </c>
      <c r="M224" s="105">
        <v>1666.7605555777468</v>
      </c>
    </row>
    <row r="225" spans="11:13" x14ac:dyDescent="0.45">
      <c r="K225" s="65">
        <v>223</v>
      </c>
      <c r="L225" s="107">
        <v>1450.0999999999997</v>
      </c>
      <c r="M225" s="105">
        <v>1678.0959922442803</v>
      </c>
    </row>
    <row r="226" spans="11:13" x14ac:dyDescent="0.45">
      <c r="K226" s="65">
        <v>224</v>
      </c>
      <c r="L226" s="107">
        <v>1411.9999999999998</v>
      </c>
      <c r="M226" s="105">
        <v>1670.4934162908146</v>
      </c>
    </row>
    <row r="227" spans="11:13" x14ac:dyDescent="0.45">
      <c r="K227" s="65">
        <v>225</v>
      </c>
      <c r="L227" s="107">
        <v>1434.9999999999998</v>
      </c>
      <c r="M227" s="105">
        <v>1673.9344557930697</v>
      </c>
    </row>
    <row r="228" spans="11:13" x14ac:dyDescent="0.45">
      <c r="K228" s="65">
        <v>226</v>
      </c>
      <c r="L228" s="107">
        <v>1444.4999999999998</v>
      </c>
      <c r="M228" s="105">
        <v>1674.8468490583114</v>
      </c>
    </row>
    <row r="229" spans="11:13" x14ac:dyDescent="0.45">
      <c r="K229" s="65">
        <v>227</v>
      </c>
      <c r="L229" s="107">
        <v>1449.4999999999998</v>
      </c>
      <c r="M229" s="105">
        <v>1674.9437679639616</v>
      </c>
    </row>
    <row r="230" spans="11:13" x14ac:dyDescent="0.45">
      <c r="K230" s="65">
        <v>228</v>
      </c>
      <c r="L230" s="107">
        <v>1457.2999999999997</v>
      </c>
      <c r="M230" s="105">
        <v>1675.5441053561779</v>
      </c>
    </row>
    <row r="231" spans="11:13" x14ac:dyDescent="0.45">
      <c r="K231" s="65">
        <v>229</v>
      </c>
      <c r="L231" s="107">
        <v>1499.5999999999997</v>
      </c>
      <c r="M231" s="105">
        <v>1682.3568407240407</v>
      </c>
    </row>
    <row r="232" spans="11:13" x14ac:dyDescent="0.45">
      <c r="K232" s="65">
        <v>230</v>
      </c>
      <c r="L232" s="107">
        <v>1540.2999999999997</v>
      </c>
      <c r="M232" s="105">
        <v>1688.8346996796965</v>
      </c>
    </row>
    <row r="233" spans="11:13" x14ac:dyDescent="0.45">
      <c r="K233" s="65">
        <v>231</v>
      </c>
      <c r="L233" s="107">
        <v>1540.3999999999996</v>
      </c>
      <c r="M233" s="105">
        <v>1688.0736914816184</v>
      </c>
    </row>
    <row r="234" spans="11:13" x14ac:dyDescent="0.45">
      <c r="K234" s="65">
        <v>232</v>
      </c>
      <c r="L234" s="107">
        <v>1552.5999999999997</v>
      </c>
      <c r="M234" s="105">
        <v>1689.2912493327287</v>
      </c>
    </row>
    <row r="235" spans="11:13" x14ac:dyDescent="0.45">
      <c r="K235" s="65">
        <v>233</v>
      </c>
      <c r="L235" s="107">
        <v>1562.0999999999997</v>
      </c>
      <c r="M235" s="105">
        <v>1690.0155018367323</v>
      </c>
    </row>
    <row r="236" spans="11:13" x14ac:dyDescent="0.45">
      <c r="K236" s="65">
        <v>234</v>
      </c>
      <c r="L236" s="107">
        <v>1589.2999999999997</v>
      </c>
      <c r="M236" s="105">
        <v>1693.9214088257118</v>
      </c>
    </row>
    <row r="237" spans="11:13" x14ac:dyDescent="0.45">
      <c r="K237" s="65">
        <v>235</v>
      </c>
      <c r="L237" s="107">
        <v>1576.6999999999998</v>
      </c>
      <c r="M237" s="105">
        <v>1690.6398803727575</v>
      </c>
    </row>
    <row r="238" spans="11:13" x14ac:dyDescent="0.45">
      <c r="K238" s="65">
        <v>236</v>
      </c>
      <c r="L238" s="107">
        <v>1584.1999999999998</v>
      </c>
      <c r="M238" s="105">
        <v>1690.996041090521</v>
      </c>
    </row>
    <row r="239" spans="11:13" x14ac:dyDescent="0.45">
      <c r="K239" s="65">
        <v>237</v>
      </c>
      <c r="L239" s="107">
        <v>1591.9999999999998</v>
      </c>
      <c r="M239" s="105">
        <v>1691.4040648439779</v>
      </c>
    </row>
    <row r="240" spans="11:13" x14ac:dyDescent="0.45">
      <c r="K240" s="65">
        <v>238</v>
      </c>
      <c r="L240" s="107">
        <v>1638.8999999999999</v>
      </c>
      <c r="M240" s="105">
        <v>1699.0696404549142</v>
      </c>
    </row>
    <row r="241" spans="11:13" x14ac:dyDescent="0.45">
      <c r="K241" s="65">
        <v>239</v>
      </c>
      <c r="L241" s="107">
        <v>1645.1999999999998</v>
      </c>
      <c r="M241" s="105">
        <v>1699.3872226121846</v>
      </c>
    </row>
    <row r="242" spans="11:13" x14ac:dyDescent="0.45">
      <c r="K242" s="65">
        <v>240</v>
      </c>
      <c r="L242" s="107">
        <v>1669.4999999999998</v>
      </c>
      <c r="M242" s="105">
        <v>1702.7148992765115</v>
      </c>
    </row>
    <row r="243" spans="11:13" x14ac:dyDescent="0.45">
      <c r="K243" s="65">
        <v>241</v>
      </c>
      <c r="L243" s="107">
        <v>1659.0999999999997</v>
      </c>
      <c r="M243" s="105">
        <v>1700.0706098808523</v>
      </c>
    </row>
    <row r="244" spans="11:13" x14ac:dyDescent="0.45">
      <c r="K244" s="65">
        <v>242</v>
      </c>
      <c r="L244" s="107">
        <v>1658.0999999999997</v>
      </c>
      <c r="M244" s="105">
        <v>1699.0321862215671</v>
      </c>
    </row>
    <row r="245" spans="11:13" x14ac:dyDescent="0.45">
      <c r="K245" s="65">
        <v>243</v>
      </c>
      <c r="L245" s="107">
        <v>1677.8999999999996</v>
      </c>
      <c r="M245" s="105">
        <v>1701.7439931042377</v>
      </c>
    </row>
    <row r="246" spans="11:13" x14ac:dyDescent="0.45">
      <c r="K246" s="65">
        <v>244</v>
      </c>
      <c r="L246" s="107">
        <v>1705.5999999999997</v>
      </c>
      <c r="M246" s="105">
        <v>1705.6635291456123</v>
      </c>
    </row>
    <row r="247" spans="11:13" x14ac:dyDescent="0.45">
      <c r="K247" s="65">
        <v>245</v>
      </c>
      <c r="L247" s="107">
        <v>1713.0999999999997</v>
      </c>
      <c r="M247" s="105">
        <v>1706.1335479707386</v>
      </c>
    </row>
    <row r="248" spans="11:13" x14ac:dyDescent="0.45">
      <c r="K248" s="65">
        <v>246</v>
      </c>
      <c r="L248" s="107">
        <v>1744.5999999999997</v>
      </c>
      <c r="M248" s="105">
        <v>1710.9327466829143</v>
      </c>
    </row>
    <row r="249" spans="11:13" x14ac:dyDescent="0.45">
      <c r="K249" s="65">
        <v>247</v>
      </c>
      <c r="L249" s="107">
        <v>1797.0999999999997</v>
      </c>
      <c r="M249" s="105">
        <v>1719.3331502028168</v>
      </c>
    </row>
    <row r="250" spans="11:13" x14ac:dyDescent="0.45">
      <c r="K250" s="65">
        <v>248</v>
      </c>
      <c r="L250" s="107">
        <v>1790.8999999999996</v>
      </c>
      <c r="M250" s="105">
        <v>1717.1171513016</v>
      </c>
    </row>
    <row r="251" spans="11:13" x14ac:dyDescent="0.45">
      <c r="K251" s="65">
        <v>249</v>
      </c>
      <c r="L251" s="107">
        <v>1782.0999999999997</v>
      </c>
      <c r="M251" s="105">
        <v>1714.4524483937903</v>
      </c>
    </row>
    <row r="252" spans="11:13" x14ac:dyDescent="0.45">
      <c r="K252" s="65">
        <v>250</v>
      </c>
      <c r="L252" s="107">
        <v>1800.5999999999997</v>
      </c>
      <c r="M252" s="105">
        <v>1716.7177337034275</v>
      </c>
    </row>
    <row r="253" spans="11:13" x14ac:dyDescent="0.45">
      <c r="K253" s="65">
        <v>251</v>
      </c>
      <c r="L253" s="107">
        <v>1833.6999999999996</v>
      </c>
      <c r="M253" s="105">
        <v>1721.639427301207</v>
      </c>
    </row>
    <row r="254" spans="11:13" x14ac:dyDescent="0.45">
      <c r="K254" s="65">
        <v>252</v>
      </c>
      <c r="L254" s="107">
        <v>1901.6999999999996</v>
      </c>
      <c r="M254" s="105">
        <v>1732.8135907373996</v>
      </c>
    </row>
    <row r="255" spans="11:13" x14ac:dyDescent="0.45">
      <c r="K255" s="65">
        <v>253</v>
      </c>
      <c r="L255" s="107">
        <v>1879.7999999999995</v>
      </c>
      <c r="M255" s="105">
        <v>1727.7387091929752</v>
      </c>
    </row>
    <row r="256" spans="11:13" x14ac:dyDescent="0.45">
      <c r="K256" s="65">
        <v>254</v>
      </c>
      <c r="L256" s="107">
        <v>1888.7999999999995</v>
      </c>
      <c r="M256" s="105">
        <v>1728.3942769378173</v>
      </c>
    </row>
    <row r="257" spans="11:13" x14ac:dyDescent="0.45">
      <c r="K257" s="65">
        <v>255</v>
      </c>
      <c r="L257" s="107">
        <v>1915.3999999999994</v>
      </c>
      <c r="M257" s="105">
        <v>1732.1779112761903</v>
      </c>
    </row>
    <row r="258" spans="11:13" x14ac:dyDescent="0.45">
      <c r="K258" s="65">
        <v>256</v>
      </c>
      <c r="L258" s="107">
        <v>1935.3999999999994</v>
      </c>
      <c r="M258" s="105">
        <v>1734.5828438085332</v>
      </c>
    </row>
    <row r="259" spans="11:13" x14ac:dyDescent="0.45">
      <c r="K259" s="65">
        <v>257</v>
      </c>
      <c r="L259" s="107">
        <v>1889.9999999999993</v>
      </c>
      <c r="M259" s="105">
        <v>1725.615346745682</v>
      </c>
    </row>
    <row r="260" spans="11:13" x14ac:dyDescent="0.45">
      <c r="K260" s="65">
        <v>258</v>
      </c>
      <c r="L260" s="107">
        <v>1884.8999999999994</v>
      </c>
      <c r="M260" s="105">
        <v>1723.3436546652079</v>
      </c>
    </row>
    <row r="261" spans="11:13" x14ac:dyDescent="0.45">
      <c r="K261" s="65">
        <v>259</v>
      </c>
      <c r="L261" s="107">
        <v>1887.0999999999992</v>
      </c>
      <c r="M261" s="105">
        <v>1722.8015927372167</v>
      </c>
    </row>
    <row r="262" spans="11:13" x14ac:dyDescent="0.45">
      <c r="K262" s="65">
        <v>260</v>
      </c>
      <c r="L262" s="107">
        <v>1960.3999999999994</v>
      </c>
      <c r="M262" s="105">
        <v>1735.0607831807934</v>
      </c>
    </row>
    <row r="263" spans="11:13" x14ac:dyDescent="0.45">
      <c r="K263" s="65">
        <v>261</v>
      </c>
      <c r="L263" s="107">
        <v>2000.4999999999993</v>
      </c>
      <c r="M263" s="105">
        <v>1741.3364184817085</v>
      </c>
    </row>
    <row r="264" spans="11:13" x14ac:dyDescent="0.45">
      <c r="K264" s="65">
        <v>262</v>
      </c>
      <c r="L264" s="107">
        <v>2091.3999999999992</v>
      </c>
      <c r="M264" s="105">
        <v>1756.7903999708183</v>
      </c>
    </row>
    <row r="265" spans="11:13" x14ac:dyDescent="0.45">
      <c r="K265" s="65">
        <v>263</v>
      </c>
      <c r="L265" s="107">
        <v>2122.3999999999992</v>
      </c>
      <c r="M265" s="105">
        <v>1761.2916575709933</v>
      </c>
    </row>
    <row r="266" spans="11:13" x14ac:dyDescent="0.45">
      <c r="K266" s="65">
        <v>264</v>
      </c>
      <c r="L266" s="107">
        <v>2146.0999999999995</v>
      </c>
      <c r="M266" s="105">
        <v>1764.4519076255674</v>
      </c>
    </row>
    <row r="267" spans="11:13" x14ac:dyDescent="0.45">
      <c r="K267" s="65">
        <v>265</v>
      </c>
      <c r="L267" s="107">
        <v>2175.1999999999994</v>
      </c>
      <c r="M267" s="105">
        <v>1768.427196179814</v>
      </c>
    </row>
    <row r="268" spans="11:13" x14ac:dyDescent="0.45">
      <c r="K268" s="65">
        <v>266</v>
      </c>
      <c r="L268" s="107">
        <v>2167.8999999999992</v>
      </c>
      <c r="M268" s="105">
        <v>1765.9406330027352</v>
      </c>
    </row>
    <row r="269" spans="11:13" x14ac:dyDescent="0.45">
      <c r="K269" s="65">
        <v>267</v>
      </c>
      <c r="L269" s="107">
        <v>2136.1999999999994</v>
      </c>
      <c r="M269" s="105">
        <v>1758.8849892047187</v>
      </c>
    </row>
    <row r="270" spans="11:13" x14ac:dyDescent="0.45">
      <c r="K270" s="65">
        <v>268</v>
      </c>
      <c r="L270" s="107">
        <v>2223.2999999999993</v>
      </c>
      <c r="M270" s="105">
        <v>1773.3636792694904</v>
      </c>
    </row>
    <row r="271" spans="11:13" x14ac:dyDescent="0.45">
      <c r="K271" s="65">
        <v>269</v>
      </c>
      <c r="L271" s="107">
        <v>2261.6999999999994</v>
      </c>
      <c r="M271" s="105">
        <v>1779.0074971938734</v>
      </c>
    </row>
    <row r="272" spans="11:13" x14ac:dyDescent="0.45">
      <c r="K272" s="65">
        <v>270</v>
      </c>
      <c r="L272" s="107">
        <v>2308.8999999999992</v>
      </c>
      <c r="M272" s="105">
        <v>1786.1714522107102</v>
      </c>
    </row>
    <row r="273" spans="11:13" x14ac:dyDescent="0.45">
      <c r="K273" s="65">
        <v>271</v>
      </c>
      <c r="L273" s="107">
        <v>2363.4999999999995</v>
      </c>
      <c r="M273" s="105">
        <v>1794.714423497446</v>
      </c>
    </row>
    <row r="274" spans="11:13" x14ac:dyDescent="0.45">
      <c r="K274" s="65">
        <v>272</v>
      </c>
      <c r="L274" s="107">
        <v>2371.4999999999995</v>
      </c>
      <c r="M274" s="105">
        <v>1794.7401369564614</v>
      </c>
    </row>
    <row r="275" spans="11:13" x14ac:dyDescent="0.45">
      <c r="K275" s="65">
        <v>273</v>
      </c>
      <c r="L275" s="107">
        <v>2315.4999999999995</v>
      </c>
      <c r="M275" s="105">
        <v>1783.3176961347226</v>
      </c>
    </row>
    <row r="276" spans="11:13" x14ac:dyDescent="0.45">
      <c r="K276" s="65">
        <v>274</v>
      </c>
      <c r="L276" s="107">
        <v>2317.3999999999992</v>
      </c>
      <c r="M276" s="105">
        <v>1782.3797899579142</v>
      </c>
    </row>
    <row r="277" spans="11:13" x14ac:dyDescent="0.45">
      <c r="K277" s="65">
        <v>275</v>
      </c>
      <c r="L277" s="107">
        <v>2319.2999999999993</v>
      </c>
      <c r="M277" s="105">
        <v>1781.4475112181667</v>
      </c>
    </row>
    <row r="278" spans="11:13" x14ac:dyDescent="0.45">
      <c r="K278" s="65">
        <v>276</v>
      </c>
      <c r="L278" s="107">
        <v>2295.3999999999992</v>
      </c>
      <c r="M278" s="105">
        <v>1775.8768261508576</v>
      </c>
    </row>
    <row r="279" spans="11:13" x14ac:dyDescent="0.45">
      <c r="K279" s="65">
        <v>277</v>
      </c>
      <c r="L279" s="107">
        <v>2359.5999999999995</v>
      </c>
      <c r="M279" s="105">
        <v>1786.3115651939524</v>
      </c>
    </row>
    <row r="280" spans="11:13" x14ac:dyDescent="0.45">
      <c r="K280" s="65">
        <v>278</v>
      </c>
      <c r="L280" s="107">
        <v>2358.2999999999993</v>
      </c>
      <c r="M280" s="105">
        <v>1784.7616958027888</v>
      </c>
    </row>
    <row r="281" spans="11:13" x14ac:dyDescent="0.45">
      <c r="K281" s="65">
        <v>279</v>
      </c>
      <c r="L281" s="107">
        <v>2409.1999999999994</v>
      </c>
      <c r="M281" s="105">
        <v>1792.6171256279722</v>
      </c>
    </row>
    <row r="282" spans="11:13" x14ac:dyDescent="0.45">
      <c r="K282" s="65">
        <v>280</v>
      </c>
      <c r="L282" s="107">
        <v>2445.8999999999996</v>
      </c>
      <c r="M282" s="105">
        <v>1797.9954228742045</v>
      </c>
    </row>
    <row r="283" spans="11:13" x14ac:dyDescent="0.45">
      <c r="K283" s="65">
        <v>281</v>
      </c>
      <c r="L283" s="107">
        <v>2482.1999999999994</v>
      </c>
      <c r="M283" s="105">
        <v>1803.1554503369591</v>
      </c>
    </row>
    <row r="284" spans="11:13" x14ac:dyDescent="0.45">
      <c r="K284" s="65">
        <v>282</v>
      </c>
      <c r="L284" s="107">
        <v>2545.1999999999994</v>
      </c>
      <c r="M284" s="105">
        <v>1813.0905176349374</v>
      </c>
    </row>
    <row r="285" spans="11:13" x14ac:dyDescent="0.45">
      <c r="K285" s="65">
        <v>283</v>
      </c>
      <c r="L285" s="107">
        <v>2515.3999999999996</v>
      </c>
      <c r="M285" s="105">
        <v>1806.2619745291279</v>
      </c>
    </row>
    <row r="286" spans="11:13" x14ac:dyDescent="0.45">
      <c r="K286" s="65">
        <v>284</v>
      </c>
      <c r="L286" s="107">
        <v>2486.2999999999993</v>
      </c>
      <c r="M286" s="105">
        <v>1799.7984026819531</v>
      </c>
    </row>
    <row r="287" spans="11:13" x14ac:dyDescent="0.45">
      <c r="K287" s="65">
        <v>285</v>
      </c>
      <c r="L287" s="107">
        <v>2545.5999999999995</v>
      </c>
      <c r="M287" s="105">
        <v>1809.2076122658614</v>
      </c>
    </row>
    <row r="288" spans="11:13" x14ac:dyDescent="0.45">
      <c r="K288" s="65">
        <v>286</v>
      </c>
      <c r="L288" s="107">
        <v>2593.0999999999995</v>
      </c>
      <c r="M288" s="105">
        <v>1816.4303665922662</v>
      </c>
    </row>
    <row r="289" spans="11:13" x14ac:dyDescent="0.45">
      <c r="K289" s="65">
        <v>287</v>
      </c>
      <c r="L289" s="107">
        <v>2623.5999999999995</v>
      </c>
      <c r="M289" s="105">
        <v>1820.4717843927126</v>
      </c>
    </row>
    <row r="290" spans="11:13" x14ac:dyDescent="0.45">
      <c r="K290" s="65">
        <v>288</v>
      </c>
      <c r="L290" s="107">
        <v>2686.7999999999993</v>
      </c>
      <c r="M290" s="105">
        <v>1830.6089536863562</v>
      </c>
    </row>
    <row r="291" spans="11:13" x14ac:dyDescent="0.45">
      <c r="K291" s="65">
        <v>289</v>
      </c>
      <c r="L291" s="107">
        <v>2678.2999999999993</v>
      </c>
      <c r="M291" s="105">
        <v>1827.7852999642382</v>
      </c>
    </row>
    <row r="292" spans="11:13" x14ac:dyDescent="0.45">
      <c r="K292" s="65">
        <v>290</v>
      </c>
      <c r="L292" s="107">
        <v>2740.0999999999995</v>
      </c>
      <c r="M292" s="105">
        <v>1837.6325881644527</v>
      </c>
    </row>
    <row r="293" spans="11:13" x14ac:dyDescent="0.45">
      <c r="K293" s="65">
        <v>291</v>
      </c>
      <c r="L293" s="107">
        <v>2765.3999999999992</v>
      </c>
      <c r="M293" s="105">
        <v>1840.7667926354661</v>
      </c>
    </row>
    <row r="294" spans="11:13" x14ac:dyDescent="0.45">
      <c r="K294" s="65">
        <v>292</v>
      </c>
      <c r="L294" s="107">
        <v>2797.2999999999993</v>
      </c>
      <c r="M294" s="105">
        <v>1844.9501918796534</v>
      </c>
    </row>
    <row r="295" spans="11:13" x14ac:dyDescent="0.45">
      <c r="K295" s="65">
        <v>293</v>
      </c>
      <c r="L295" s="107">
        <v>2866.2999999999993</v>
      </c>
      <c r="M295" s="105">
        <v>1855.8404907283755</v>
      </c>
    </row>
    <row r="296" spans="11:13" x14ac:dyDescent="0.45">
      <c r="K296" s="65">
        <v>294</v>
      </c>
      <c r="L296" s="107">
        <v>2902.9999999999991</v>
      </c>
      <c r="M296" s="105">
        <v>1860.8754477840052</v>
      </c>
    </row>
    <row r="297" spans="11:13" x14ac:dyDescent="0.45">
      <c r="K297" s="65">
        <v>295</v>
      </c>
      <c r="L297" s="107">
        <v>2972.5999999999995</v>
      </c>
      <c r="M297" s="105">
        <v>1871.8021950973011</v>
      </c>
    </row>
    <row r="298" spans="11:13" x14ac:dyDescent="0.45">
      <c r="K298" s="65">
        <v>296</v>
      </c>
      <c r="L298" s="107">
        <v>3021.0999999999995</v>
      </c>
      <c r="M298" s="105">
        <v>1878.8233819267173</v>
      </c>
    </row>
    <row r="299" spans="11:13" x14ac:dyDescent="0.45">
      <c r="K299" s="65">
        <v>297</v>
      </c>
      <c r="L299" s="107">
        <v>2968.7999999999993</v>
      </c>
      <c r="M299" s="105">
        <v>1867.7784416351569</v>
      </c>
    </row>
    <row r="300" spans="11:13" x14ac:dyDescent="0.45">
      <c r="K300" s="65">
        <v>298</v>
      </c>
      <c r="L300" s="107">
        <v>3003.9999999999991</v>
      </c>
      <c r="M300" s="105">
        <v>1872.5617709853459</v>
      </c>
    </row>
    <row r="301" spans="11:13" x14ac:dyDescent="0.45">
      <c r="K301" s="65">
        <v>299</v>
      </c>
      <c r="L301" s="107">
        <v>3037.4999999999991</v>
      </c>
      <c r="M301" s="105">
        <v>1876.8724003594339</v>
      </c>
    </row>
    <row r="302" spans="11:13" x14ac:dyDescent="0.45">
      <c r="K302" s="65">
        <v>300</v>
      </c>
      <c r="L302" s="107">
        <v>3040.9999999999991</v>
      </c>
      <c r="M302" s="105">
        <v>1875.8531659572773</v>
      </c>
    </row>
    <row r="303" spans="11:13" x14ac:dyDescent="0.45">
      <c r="K303" s="65">
        <v>301</v>
      </c>
      <c r="L303" s="107">
        <v>3097.9999999999991</v>
      </c>
      <c r="M303" s="105">
        <v>1884.3620469615337</v>
      </c>
    </row>
    <row r="304" spans="11:13" x14ac:dyDescent="0.45">
      <c r="K304" s="65">
        <v>302</v>
      </c>
      <c r="L304" s="107">
        <v>3093.5999999999995</v>
      </c>
      <c r="M304" s="105">
        <v>1881.8698746797645</v>
      </c>
    </row>
    <row r="305" spans="11:13" x14ac:dyDescent="0.45">
      <c r="K305" s="65">
        <v>303</v>
      </c>
      <c r="L305" s="107">
        <v>3102.5999999999995</v>
      </c>
      <c r="M305" s="105">
        <v>1881.750655431686</v>
      </c>
    </row>
    <row r="306" spans="11:13" x14ac:dyDescent="0.45">
      <c r="K306" s="65">
        <v>304</v>
      </c>
      <c r="L306" s="107">
        <v>3154.4999999999991</v>
      </c>
      <c r="M306" s="105">
        <v>1889.360151499096</v>
      </c>
    </row>
    <row r="307" spans="11:13" x14ac:dyDescent="0.45">
      <c r="K307" s="65">
        <v>305</v>
      </c>
      <c r="L307" s="107">
        <v>3149.2999999999993</v>
      </c>
      <c r="M307" s="105">
        <v>1886.5919905901014</v>
      </c>
    </row>
    <row r="308" spans="11:13" x14ac:dyDescent="0.45">
      <c r="K308" s="65">
        <v>306</v>
      </c>
      <c r="L308" s="107">
        <v>3179.8999999999992</v>
      </c>
      <c r="M308" s="105">
        <v>1890.3144386465608</v>
      </c>
    </row>
    <row r="309" spans="11:13" x14ac:dyDescent="0.45">
      <c r="K309" s="65">
        <v>307</v>
      </c>
      <c r="L309" s="107">
        <v>3178.5999999999995</v>
      </c>
      <c r="M309" s="105">
        <v>1888.3145520146813</v>
      </c>
    </row>
    <row r="310" spans="11:13" x14ac:dyDescent="0.45">
      <c r="K310" s="65">
        <v>308</v>
      </c>
      <c r="L310" s="107">
        <v>3174.4999999999991</v>
      </c>
      <c r="M310" s="105">
        <v>1885.8226647025933</v>
      </c>
    </row>
    <row r="311" spans="11:13" x14ac:dyDescent="0.45">
      <c r="K311" s="65">
        <v>309</v>
      </c>
      <c r="L311" s="107">
        <v>3208.1999999999994</v>
      </c>
      <c r="M311" s="105">
        <v>1890.1497287143777</v>
      </c>
    </row>
    <row r="312" spans="11:13" x14ac:dyDescent="0.45">
      <c r="K312" s="65">
        <v>310</v>
      </c>
      <c r="L312" s="107">
        <v>3264.1999999999994</v>
      </c>
      <c r="M312" s="105">
        <v>1898.4528303420914</v>
      </c>
    </row>
    <row r="313" spans="11:13" x14ac:dyDescent="0.45">
      <c r="K313" s="65">
        <v>311</v>
      </c>
      <c r="L313" s="107">
        <v>3206.1999999999994</v>
      </c>
      <c r="M313" s="105">
        <v>1886.2161133600389</v>
      </c>
    </row>
    <row r="314" spans="11:13" x14ac:dyDescent="0.45">
      <c r="K314" s="65">
        <v>312</v>
      </c>
      <c r="L314" s="107">
        <v>3307.1999999999994</v>
      </c>
      <c r="M314" s="105">
        <v>1902.6188166798786</v>
      </c>
    </row>
    <row r="315" spans="11:13" x14ac:dyDescent="0.45">
      <c r="K315" s="65">
        <v>313</v>
      </c>
      <c r="L315" s="107">
        <v>3400.0999999999995</v>
      </c>
      <c r="M315" s="105">
        <v>1917.4651037797994</v>
      </c>
    </row>
    <row r="316" spans="11:13" x14ac:dyDescent="0.45">
      <c r="K316" s="65">
        <v>314</v>
      </c>
      <c r="L316" s="107">
        <v>3369.7999999999993</v>
      </c>
      <c r="M316" s="105">
        <v>1910.0463131571205</v>
      </c>
    </row>
    <row r="317" spans="11:13" x14ac:dyDescent="0.45">
      <c r="K317" s="65">
        <v>315</v>
      </c>
      <c r="L317" s="107">
        <v>3399.2</v>
      </c>
      <c r="M317" s="105">
        <v>1913.4180352781777</v>
      </c>
    </row>
    <row r="318" spans="11:13" x14ac:dyDescent="0.45">
      <c r="K318" s="65">
        <v>316</v>
      </c>
      <c r="L318" s="107">
        <v>3408.2</v>
      </c>
      <c r="M318" s="105">
        <v>1913.2235270665087</v>
      </c>
    </row>
    <row r="319" spans="11:13" x14ac:dyDescent="0.45">
      <c r="K319" s="65">
        <v>317</v>
      </c>
      <c r="L319" s="107">
        <v>3438.9999999999995</v>
      </c>
      <c r="M319" s="105">
        <v>1916.9961859041098</v>
      </c>
    </row>
    <row r="320" spans="11:13" x14ac:dyDescent="0.45">
      <c r="K320" s="65">
        <v>318</v>
      </c>
      <c r="L320" s="107">
        <v>3475.3999999999996</v>
      </c>
      <c r="M320" s="105">
        <v>1921.6642087886851</v>
      </c>
    </row>
    <row r="321" spans="11:13" x14ac:dyDescent="0.45">
      <c r="K321" s="65">
        <v>319</v>
      </c>
      <c r="L321" s="107">
        <v>3514.8999999999996</v>
      </c>
      <c r="M321" s="105">
        <v>1926.8802235359531</v>
      </c>
    </row>
    <row r="322" spans="11:13" x14ac:dyDescent="0.45">
      <c r="K322" s="65">
        <v>320</v>
      </c>
      <c r="L322" s="107">
        <v>3544.0999999999995</v>
      </c>
      <c r="M322" s="105">
        <v>1930.2109421947373</v>
      </c>
    </row>
    <row r="323" spans="11:13" x14ac:dyDescent="0.45">
      <c r="K323" s="65">
        <v>321</v>
      </c>
      <c r="L323" s="107">
        <v>3519.2999999999997</v>
      </c>
      <c r="M323" s="105">
        <v>1923.6996765415688</v>
      </c>
    </row>
    <row r="324" spans="11:13" x14ac:dyDescent="0.45">
      <c r="K324" s="65">
        <v>322</v>
      </c>
      <c r="L324" s="107">
        <v>3516.5</v>
      </c>
      <c r="M324" s="105">
        <v>1921.3074784823193</v>
      </c>
    </row>
    <row r="325" spans="11:13" x14ac:dyDescent="0.45">
      <c r="K325" s="65">
        <v>323</v>
      </c>
      <c r="L325" s="107">
        <v>3455.3999999999996</v>
      </c>
      <c r="M325" s="105">
        <v>1908.4476336114253</v>
      </c>
    </row>
    <row r="326" spans="11:13" x14ac:dyDescent="0.45">
      <c r="K326" s="65">
        <v>324</v>
      </c>
      <c r="L326" s="107">
        <v>3500.8</v>
      </c>
      <c r="M326" s="105">
        <v>1914.8349478097568</v>
      </c>
    </row>
    <row r="327" spans="11:13" x14ac:dyDescent="0.45">
      <c r="K327" s="65">
        <v>325</v>
      </c>
      <c r="L327" s="107">
        <v>3462.8</v>
      </c>
      <c r="M327" s="105">
        <v>1906.0519381228983</v>
      </c>
    </row>
    <row r="328" spans="11:13" x14ac:dyDescent="0.45">
      <c r="K328" s="65">
        <v>326</v>
      </c>
      <c r="L328" s="107">
        <v>3462.3</v>
      </c>
      <c r="M328" s="105">
        <v>1904.1136264941608</v>
      </c>
    </row>
    <row r="329" spans="11:13" x14ac:dyDescent="0.45">
      <c r="K329" s="65">
        <v>327</v>
      </c>
      <c r="L329" s="107">
        <v>3488.8999999999996</v>
      </c>
      <c r="M329" s="105">
        <v>1907.0949447351959</v>
      </c>
    </row>
    <row r="330" spans="11:13" x14ac:dyDescent="0.45">
      <c r="K330" s="65">
        <v>328</v>
      </c>
      <c r="L330" s="107">
        <v>3534.6</v>
      </c>
      <c r="M330" s="105">
        <v>1913.3463750667847</v>
      </c>
    </row>
    <row r="331" spans="11:13" x14ac:dyDescent="0.45">
      <c r="K331" s="65">
        <v>329</v>
      </c>
      <c r="L331" s="107">
        <v>3477.8</v>
      </c>
      <c r="M331" s="105">
        <v>1901.278296816384</v>
      </c>
    </row>
    <row r="332" spans="11:13" x14ac:dyDescent="0.45">
      <c r="K332" s="65">
        <v>330</v>
      </c>
      <c r="L332" s="107">
        <v>3478.8999999999996</v>
      </c>
      <c r="M332" s="105">
        <v>1899.7046270354856</v>
      </c>
    </row>
    <row r="333" spans="11:13" x14ac:dyDescent="0.45">
      <c r="K333" s="65">
        <v>331</v>
      </c>
      <c r="L333" s="107">
        <v>3443.8</v>
      </c>
      <c r="M333" s="105">
        <v>1891.7383992732728</v>
      </c>
    </row>
    <row r="334" spans="11:13" x14ac:dyDescent="0.45">
      <c r="K334" s="65">
        <v>332</v>
      </c>
      <c r="L334" s="107">
        <v>3386.5</v>
      </c>
      <c r="M334" s="105">
        <v>1879.5839688776332</v>
      </c>
    </row>
    <row r="335" spans="11:13" x14ac:dyDescent="0.45">
      <c r="K335" s="65">
        <v>333</v>
      </c>
      <c r="L335" s="107">
        <v>3425.1</v>
      </c>
      <c r="M335" s="105">
        <v>1884.7644650643674</v>
      </c>
    </row>
    <row r="336" spans="11:13" x14ac:dyDescent="0.45">
      <c r="K336" s="65">
        <v>334</v>
      </c>
      <c r="L336" s="107">
        <v>3386.5</v>
      </c>
      <c r="M336" s="105">
        <v>1876.1078782739812</v>
      </c>
    </row>
    <row r="337" spans="11:13" x14ac:dyDescent="0.45">
      <c r="K337" s="65">
        <v>335</v>
      </c>
      <c r="L337" s="107">
        <v>3424.7</v>
      </c>
      <c r="M337" s="105">
        <v>1881.2972310043374</v>
      </c>
    </row>
    <row r="338" spans="11:13" x14ac:dyDescent="0.45">
      <c r="K338" s="65">
        <v>336</v>
      </c>
      <c r="L338" s="107">
        <v>3375</v>
      </c>
      <c r="M338" s="105">
        <v>1870.6334476183113</v>
      </c>
    </row>
    <row r="339" spans="11:13" x14ac:dyDescent="0.45">
      <c r="K339" s="65">
        <v>337</v>
      </c>
      <c r="L339" s="107">
        <v>3372</v>
      </c>
      <c r="M339" s="105">
        <v>1868.3436469326014</v>
      </c>
    </row>
    <row r="340" spans="11:13" x14ac:dyDescent="0.45">
      <c r="K340" s="65">
        <v>338</v>
      </c>
      <c r="L340" s="107">
        <v>3413.8</v>
      </c>
      <c r="M340" s="105">
        <v>1874.2875850510059</v>
      </c>
    </row>
    <row r="341" spans="11:13" x14ac:dyDescent="0.45">
      <c r="K341" s="65">
        <v>339</v>
      </c>
      <c r="L341" s="107">
        <v>3442.2</v>
      </c>
      <c r="M341" s="105">
        <v>1877.7058595406997</v>
      </c>
    </row>
    <row r="342" spans="11:13" x14ac:dyDescent="0.45">
      <c r="K342" s="65">
        <v>340</v>
      </c>
      <c r="L342" s="107">
        <v>3401.9</v>
      </c>
      <c r="M342" s="105">
        <v>1868.7316243834555</v>
      </c>
    </row>
    <row r="343" spans="11:13" x14ac:dyDescent="0.45">
      <c r="K343" s="65">
        <v>341</v>
      </c>
      <c r="L343" s="107">
        <v>3400.6000000000004</v>
      </c>
      <c r="M343" s="105">
        <v>1866.8852346371548</v>
      </c>
    </row>
    <row r="344" spans="11:13" x14ac:dyDescent="0.45">
      <c r="K344" s="65">
        <v>342</v>
      </c>
      <c r="L344" s="107">
        <v>3456.5</v>
      </c>
      <c r="M344" s="105">
        <v>1875.2799232293319</v>
      </c>
    </row>
    <row r="345" spans="11:13" x14ac:dyDescent="0.45">
      <c r="K345" s="65">
        <v>343</v>
      </c>
      <c r="L345" s="107">
        <v>3500.2000000000003</v>
      </c>
      <c r="M345" s="105">
        <v>1881.3622436899559</v>
      </c>
    </row>
    <row r="346" spans="11:13" x14ac:dyDescent="0.45">
      <c r="K346" s="65">
        <v>344</v>
      </c>
      <c r="L346" s="107">
        <v>3552.8</v>
      </c>
      <c r="M346" s="105">
        <v>1889.2140702278161</v>
      </c>
    </row>
    <row r="347" spans="11:13" x14ac:dyDescent="0.45">
      <c r="K347" s="65">
        <v>345</v>
      </c>
      <c r="L347" s="107">
        <v>3554.2000000000003</v>
      </c>
      <c r="M347" s="105">
        <v>1887.6767858064493</v>
      </c>
    </row>
    <row r="348" spans="11:13" x14ac:dyDescent="0.45">
      <c r="K348" s="65">
        <v>346</v>
      </c>
      <c r="L348" s="107">
        <v>3546.9000000000005</v>
      </c>
      <c r="M348" s="105">
        <v>1884.5467250916106</v>
      </c>
    </row>
    <row r="349" spans="11:13" x14ac:dyDescent="0.45">
      <c r="K349" s="65">
        <v>347</v>
      </c>
      <c r="L349" s="107">
        <v>3510.9000000000005</v>
      </c>
      <c r="M349" s="105">
        <v>1876.3654447410609</v>
      </c>
    </row>
    <row r="350" spans="11:13" x14ac:dyDescent="0.45">
      <c r="K350" s="65">
        <v>348</v>
      </c>
      <c r="L350" s="107">
        <v>3570.8</v>
      </c>
      <c r="M350" s="105">
        <v>1885.4532520726145</v>
      </c>
    </row>
    <row r="351" spans="11:13" x14ac:dyDescent="0.45">
      <c r="K351" s="65">
        <v>349</v>
      </c>
      <c r="L351" s="107">
        <v>3524.7000000000007</v>
      </c>
      <c r="M351" s="105">
        <v>1875.4065325601789</v>
      </c>
    </row>
    <row r="352" spans="11:13" x14ac:dyDescent="0.45">
      <c r="K352" s="65">
        <v>350</v>
      </c>
      <c r="L352" s="107">
        <v>3567.6000000000004</v>
      </c>
      <c r="M352" s="105">
        <v>1881.5840933648178</v>
      </c>
    </row>
    <row r="353" spans="11:13" x14ac:dyDescent="0.45">
      <c r="K353" s="65">
        <v>351</v>
      </c>
      <c r="L353" s="107">
        <v>3562.4000000000005</v>
      </c>
      <c r="M353" s="105">
        <v>1878.9165888046289</v>
      </c>
    </row>
    <row r="354" spans="11:13" x14ac:dyDescent="0.45">
      <c r="K354" s="65">
        <v>352</v>
      </c>
      <c r="L354" s="107">
        <v>3571.2000000000007</v>
      </c>
      <c r="M354" s="105">
        <v>1878.8630892718011</v>
      </c>
    </row>
    <row r="355" spans="11:13" x14ac:dyDescent="0.45">
      <c r="K355" s="65">
        <v>353</v>
      </c>
      <c r="L355" s="107">
        <v>3570.9000000000005</v>
      </c>
      <c r="M355" s="105">
        <v>1877.1719107361703</v>
      </c>
    </row>
    <row r="356" spans="11:13" x14ac:dyDescent="0.45">
      <c r="K356" s="65">
        <v>354</v>
      </c>
      <c r="L356" s="107">
        <v>3624.4000000000005</v>
      </c>
      <c r="M356" s="105">
        <v>1885.0428792717532</v>
      </c>
    </row>
    <row r="357" spans="11:13" x14ac:dyDescent="0.45">
      <c r="K357" s="65">
        <v>355</v>
      </c>
      <c r="L357" s="107">
        <v>3627.4000000000005</v>
      </c>
      <c r="M357" s="105">
        <v>1883.7766219961227</v>
      </c>
    </row>
    <row r="358" spans="11:13" x14ac:dyDescent="0.45">
      <c r="K358" s="65">
        <v>356</v>
      </c>
      <c r="L358" s="107">
        <v>3568.5000000000005</v>
      </c>
      <c r="M358" s="105">
        <v>1871.423962264146</v>
      </c>
    </row>
    <row r="359" spans="11:13" x14ac:dyDescent="0.45">
      <c r="K359" s="65">
        <v>357</v>
      </c>
      <c r="L359" s="107">
        <v>3512.2000000000007</v>
      </c>
      <c r="M359" s="105">
        <v>1859.6134184905611</v>
      </c>
    </row>
    <row r="360" spans="11:13" x14ac:dyDescent="0.45">
      <c r="K360" s="65">
        <v>358</v>
      </c>
      <c r="L360" s="107">
        <v>3454.8</v>
      </c>
      <c r="M360" s="105">
        <v>1847.6337379796178</v>
      </c>
    </row>
    <row r="361" spans="11:13" x14ac:dyDescent="0.45">
      <c r="K361" s="65">
        <v>359</v>
      </c>
      <c r="L361" s="107">
        <v>3524.4000000000005</v>
      </c>
      <c r="M361" s="105">
        <v>1858.45993555174</v>
      </c>
    </row>
    <row r="362" spans="11:13" x14ac:dyDescent="0.45">
      <c r="K362" s="65">
        <v>360</v>
      </c>
      <c r="L362" s="107">
        <v>3505.7000000000003</v>
      </c>
      <c r="M362" s="105">
        <v>1853.3271759384297</v>
      </c>
    </row>
    <row r="363" spans="11:13" x14ac:dyDescent="0.45">
      <c r="K363" s="65">
        <v>361</v>
      </c>
      <c r="L363" s="107">
        <v>3543.1000000000004</v>
      </c>
      <c r="M363" s="105">
        <v>1858.3232128827992</v>
      </c>
    </row>
    <row r="364" spans="11:13" x14ac:dyDescent="0.45">
      <c r="K364" s="65">
        <v>362</v>
      </c>
      <c r="L364" s="107">
        <v>3483.1000000000004</v>
      </c>
      <c r="M364" s="105">
        <v>1845.9192736055024</v>
      </c>
    </row>
    <row r="365" spans="11:13" x14ac:dyDescent="0.45">
      <c r="K365" s="65">
        <v>363</v>
      </c>
      <c r="L365" s="107">
        <v>3473.2000000000003</v>
      </c>
      <c r="M365" s="105">
        <v>1842.6077579638695</v>
      </c>
    </row>
    <row r="366" spans="11:13" x14ac:dyDescent="0.45">
      <c r="K366" s="65">
        <v>364</v>
      </c>
      <c r="L366" s="107">
        <v>3407.3</v>
      </c>
      <c r="M366" s="105">
        <v>1829.0921114160863</v>
      </c>
    </row>
    <row r="367" spans="11:13" x14ac:dyDescent="0.45">
      <c r="K367" s="65">
        <v>365</v>
      </c>
      <c r="L367" s="107">
        <v>3459.1000000000004</v>
      </c>
      <c r="M367" s="105">
        <v>1836.8015587475898</v>
      </c>
    </row>
    <row r="368" spans="11:13" x14ac:dyDescent="0.45">
      <c r="K368" s="65">
        <v>366</v>
      </c>
      <c r="L368" s="107">
        <v>3402.2</v>
      </c>
      <c r="M368" s="105">
        <v>1824.8987493951042</v>
      </c>
    </row>
    <row r="369" spans="11:13" x14ac:dyDescent="0.45">
      <c r="K369" s="65">
        <v>367</v>
      </c>
      <c r="L369" s="107">
        <v>3403.7</v>
      </c>
      <c r="M369" s="105">
        <v>1823.7533568987335</v>
      </c>
    </row>
    <row r="370" spans="11:13" x14ac:dyDescent="0.45">
      <c r="K370" s="65">
        <v>368</v>
      </c>
      <c r="L370" s="107">
        <v>3351.9</v>
      </c>
      <c r="M370" s="105">
        <v>1812.9848367573411</v>
      </c>
    </row>
    <row r="371" spans="11:13" x14ac:dyDescent="0.45">
      <c r="K371" s="65">
        <v>369</v>
      </c>
      <c r="L371" s="107">
        <v>3295.8</v>
      </c>
      <c r="M371" s="105">
        <v>1801.4829277367971</v>
      </c>
    </row>
    <row r="372" spans="11:13" x14ac:dyDescent="0.45">
      <c r="K372" s="65">
        <v>370</v>
      </c>
      <c r="L372" s="107">
        <v>3236.8</v>
      </c>
      <c r="M372" s="105">
        <v>1789.6600301703763</v>
      </c>
    </row>
    <row r="373" spans="11:13" x14ac:dyDescent="0.45">
      <c r="K373" s="65">
        <v>371</v>
      </c>
      <c r="L373" s="107">
        <v>3241.1000000000004</v>
      </c>
      <c r="M373" s="105">
        <v>1788.9720699893542</v>
      </c>
    </row>
    <row r="374" spans="11:13" x14ac:dyDescent="0.45">
      <c r="K374" s="65">
        <v>372</v>
      </c>
      <c r="L374" s="107">
        <v>3325.5</v>
      </c>
      <c r="M374" s="105">
        <v>1802.826237569418</v>
      </c>
    </row>
    <row r="375" spans="11:13" x14ac:dyDescent="0.45">
      <c r="K375" s="65">
        <v>373</v>
      </c>
      <c r="L375" s="107">
        <v>3361.9000000000005</v>
      </c>
      <c r="M375" s="105">
        <v>1807.9752801440015</v>
      </c>
    </row>
    <row r="376" spans="11:13" x14ac:dyDescent="0.45">
      <c r="K376" s="65">
        <v>374</v>
      </c>
      <c r="L376" s="107">
        <v>3382.6000000000004</v>
      </c>
      <c r="M376" s="105">
        <v>1810.3874284631374</v>
      </c>
    </row>
    <row r="377" spans="11:13" x14ac:dyDescent="0.45">
      <c r="K377" s="65">
        <v>375</v>
      </c>
      <c r="L377" s="107">
        <v>3420.0000000000005</v>
      </c>
      <c r="M377" s="105">
        <v>1815.5571038923586</v>
      </c>
    </row>
    <row r="378" spans="11:13" x14ac:dyDescent="0.45">
      <c r="K378" s="65">
        <v>376</v>
      </c>
      <c r="L378" s="107">
        <v>3420.0000000000005</v>
      </c>
      <c r="M378" s="105">
        <v>1814.2337612690044</v>
      </c>
    </row>
    <row r="379" spans="11:13" x14ac:dyDescent="0.45">
      <c r="K379" s="65">
        <v>377</v>
      </c>
      <c r="L379" s="107">
        <v>3417.0000000000005</v>
      </c>
      <c r="M379" s="105">
        <v>1812.2223587013905</v>
      </c>
    </row>
    <row r="380" spans="11:13" x14ac:dyDescent="0.45">
      <c r="K380" s="65">
        <v>378</v>
      </c>
      <c r="L380" s="107">
        <v>3446.6000000000004</v>
      </c>
      <c r="M380" s="105">
        <v>1816.1030245491822</v>
      </c>
    </row>
    <row r="381" spans="11:13" x14ac:dyDescent="0.45">
      <c r="K381" s="65">
        <v>379</v>
      </c>
      <c r="L381" s="107">
        <v>3480.1000000000004</v>
      </c>
      <c r="M381" s="105">
        <v>1820.554406401887</v>
      </c>
    </row>
    <row r="382" spans="11:13" x14ac:dyDescent="0.45">
      <c r="K382" s="65">
        <v>380</v>
      </c>
      <c r="L382" s="107">
        <v>3488.2000000000003</v>
      </c>
      <c r="M382" s="105">
        <v>1820.5210799634758</v>
      </c>
    </row>
    <row r="383" spans="11:13" x14ac:dyDescent="0.45">
      <c r="K383" s="65">
        <v>381</v>
      </c>
      <c r="L383" s="107">
        <v>3518.6000000000004</v>
      </c>
      <c r="M383" s="105">
        <v>1824.6759534836949</v>
      </c>
    </row>
    <row r="384" spans="11:13" x14ac:dyDescent="0.45">
      <c r="K384" s="65">
        <v>382</v>
      </c>
      <c r="L384" s="107">
        <v>3455.6000000000004</v>
      </c>
      <c r="M384" s="105">
        <v>1811.9818977627926</v>
      </c>
    </row>
    <row r="385" spans="11:13" x14ac:dyDescent="0.45">
      <c r="K385" s="65">
        <v>383</v>
      </c>
      <c r="L385" s="107">
        <v>3556.5000000000005</v>
      </c>
      <c r="M385" s="105">
        <v>1828.8660063762159</v>
      </c>
    </row>
    <row r="386" spans="11:13" x14ac:dyDescent="0.45">
      <c r="K386" s="65">
        <v>384</v>
      </c>
      <c r="L386" s="107">
        <v>3533.1000000000004</v>
      </c>
      <c r="M386" s="105">
        <v>1823.0888103379586</v>
      </c>
    </row>
    <row r="387" spans="11:13" x14ac:dyDescent="0.45">
      <c r="K387" s="65">
        <v>385</v>
      </c>
      <c r="L387" s="107">
        <v>3463.6000000000004</v>
      </c>
      <c r="M387" s="105">
        <v>1809.0122774759309</v>
      </c>
    </row>
    <row r="388" spans="11:13" x14ac:dyDescent="0.45">
      <c r="K388" s="65">
        <v>386</v>
      </c>
      <c r="L388" s="107">
        <v>3493.0000000000005</v>
      </c>
      <c r="M388" s="105">
        <v>1812.9122038110754</v>
      </c>
    </row>
    <row r="389" spans="11:13" x14ac:dyDescent="0.45">
      <c r="K389" s="65">
        <v>387</v>
      </c>
      <c r="L389" s="107">
        <v>3572.6000000000004</v>
      </c>
      <c r="M389" s="105">
        <v>1825.9207305882089</v>
      </c>
    </row>
    <row r="390" spans="11:13" x14ac:dyDescent="0.45">
      <c r="K390" s="65">
        <v>388</v>
      </c>
      <c r="L390" s="107">
        <v>3522.1000000000004</v>
      </c>
      <c r="M390" s="105">
        <v>1815.3012062046796</v>
      </c>
    </row>
    <row r="391" spans="11:13" x14ac:dyDescent="0.45">
      <c r="K391" s="65">
        <v>389</v>
      </c>
      <c r="L391" s="107">
        <v>3480.4000000000005</v>
      </c>
      <c r="M391" s="105">
        <v>1806.3173989674515</v>
      </c>
    </row>
    <row r="392" spans="11:13" x14ac:dyDescent="0.45">
      <c r="K392" s="65">
        <v>390</v>
      </c>
      <c r="L392" s="107">
        <v>3445.5</v>
      </c>
      <c r="M392" s="105">
        <v>1798.6114945736467</v>
      </c>
    </row>
    <row r="393" spans="11:13" x14ac:dyDescent="0.45">
      <c r="K393" s="65">
        <v>391</v>
      </c>
      <c r="L393" s="107">
        <v>3439.3</v>
      </c>
      <c r="M393" s="105">
        <v>1796.1238256062049</v>
      </c>
    </row>
    <row r="394" spans="11:13" x14ac:dyDescent="0.45">
      <c r="K394" s="65">
        <v>392</v>
      </c>
      <c r="L394" s="107">
        <v>3499.6000000000004</v>
      </c>
      <c r="M394" s="105">
        <v>1805.6150826525677</v>
      </c>
    </row>
    <row r="395" spans="11:13" x14ac:dyDescent="0.45">
      <c r="K395" s="65">
        <v>393</v>
      </c>
      <c r="L395" s="107">
        <v>3528.4</v>
      </c>
      <c r="M395" s="105">
        <v>1809.2233921566524</v>
      </c>
    </row>
    <row r="396" spans="11:13" x14ac:dyDescent="0.45">
      <c r="K396" s="65">
        <v>394</v>
      </c>
      <c r="L396" s="107">
        <v>3521.8</v>
      </c>
      <c r="M396" s="105">
        <v>1806.4380518037124</v>
      </c>
    </row>
    <row r="397" spans="11:13" x14ac:dyDescent="0.45">
      <c r="K397" s="65">
        <v>395</v>
      </c>
      <c r="L397" s="107">
        <v>3523.8</v>
      </c>
      <c r="M397" s="105">
        <v>1805.21742349289</v>
      </c>
    </row>
    <row r="398" spans="11:13" x14ac:dyDescent="0.45">
      <c r="K398" s="65">
        <v>396</v>
      </c>
      <c r="L398" s="107">
        <v>3591.6000000000004</v>
      </c>
      <c r="M398" s="105">
        <v>1815.8301189519327</v>
      </c>
    </row>
    <row r="399" spans="11:13" x14ac:dyDescent="0.45">
      <c r="K399" s="65">
        <v>397</v>
      </c>
      <c r="L399" s="107">
        <v>3590.4</v>
      </c>
      <c r="M399" s="105">
        <v>1813.983138238221</v>
      </c>
    </row>
    <row r="400" spans="11:13" x14ac:dyDescent="0.45">
      <c r="K400" s="65">
        <v>398</v>
      </c>
      <c r="L400" s="107">
        <v>3614.1000000000004</v>
      </c>
      <c r="M400" s="105">
        <v>1816.5872394087917</v>
      </c>
    </row>
    <row r="401" spans="11:13" x14ac:dyDescent="0.45">
      <c r="K401" s="65">
        <v>399</v>
      </c>
      <c r="L401" s="107">
        <v>3641.8</v>
      </c>
      <c r="M401" s="105">
        <v>1819.8957159723388</v>
      </c>
    </row>
    <row r="402" spans="11:13" x14ac:dyDescent="0.45">
      <c r="K402" s="65">
        <v>400</v>
      </c>
      <c r="L402" s="107">
        <v>3687.1000000000004</v>
      </c>
      <c r="M402" s="105">
        <v>1826.3583416765048</v>
      </c>
    </row>
    <row r="403" spans="11:13" x14ac:dyDescent="0.45">
      <c r="K403" s="65">
        <v>401</v>
      </c>
      <c r="L403" s="107">
        <v>3696.1000000000004</v>
      </c>
      <c r="M403" s="105">
        <v>1826.3381916264457</v>
      </c>
    </row>
    <row r="404" spans="11:13" x14ac:dyDescent="0.45">
      <c r="K404" s="65">
        <v>402</v>
      </c>
      <c r="L404" s="107">
        <v>3664.3</v>
      </c>
      <c r="M404" s="105">
        <v>1819.016162476687</v>
      </c>
    </row>
    <row r="405" spans="11:13" x14ac:dyDescent="0.45">
      <c r="K405" s="65">
        <v>403</v>
      </c>
      <c r="L405" s="107">
        <v>3657</v>
      </c>
      <c r="M405" s="105">
        <v>1816.2080655018269</v>
      </c>
    </row>
    <row r="406" spans="11:13" x14ac:dyDescent="0.45">
      <c r="K406" s="65">
        <v>404</v>
      </c>
      <c r="L406" s="107">
        <v>3653.5</v>
      </c>
      <c r="M406" s="105">
        <v>1814.2028171088159</v>
      </c>
    </row>
    <row r="407" spans="11:13" x14ac:dyDescent="0.45">
      <c r="K407" s="65">
        <v>405</v>
      </c>
      <c r="L407" s="107">
        <v>3617.1000000000004</v>
      </c>
      <c r="M407" s="105">
        <v>1806.113600206163</v>
      </c>
    </row>
    <row r="408" spans="11:13" x14ac:dyDescent="0.45">
      <c r="K408" s="65">
        <v>406</v>
      </c>
      <c r="L408" s="107">
        <v>3634.7</v>
      </c>
      <c r="M408" s="105">
        <v>1807.7929186049259</v>
      </c>
    </row>
    <row r="409" spans="11:13" x14ac:dyDescent="0.45">
      <c r="K409" s="65">
        <v>407</v>
      </c>
      <c r="L409" s="107">
        <v>3678.5</v>
      </c>
      <c r="M409" s="105">
        <v>1814.3581610932963</v>
      </c>
    </row>
    <row r="410" spans="11:13" x14ac:dyDescent="0.45">
      <c r="K410" s="65">
        <v>408</v>
      </c>
      <c r="L410" s="107">
        <v>3737.5</v>
      </c>
      <c r="M410" s="105">
        <v>1823.6440121267365</v>
      </c>
    </row>
    <row r="411" spans="11:13" x14ac:dyDescent="0.45">
      <c r="K411" s="65">
        <v>409</v>
      </c>
      <c r="L411" s="107">
        <v>3702.8</v>
      </c>
      <c r="M411" s="105">
        <v>1816.014148053976</v>
      </c>
    </row>
    <row r="412" spans="11:13" x14ac:dyDescent="0.45">
      <c r="K412" s="65">
        <v>410</v>
      </c>
      <c r="L412" s="107">
        <v>3695.3999999999996</v>
      </c>
      <c r="M412" s="105">
        <v>1813.1760631656521</v>
      </c>
    </row>
    <row r="413" spans="11:13" x14ac:dyDescent="0.45">
      <c r="K413" s="65">
        <v>411</v>
      </c>
      <c r="L413" s="107">
        <v>3745.1</v>
      </c>
      <c r="M413" s="105">
        <v>1820.5850067866581</v>
      </c>
    </row>
    <row r="414" spans="11:13" x14ac:dyDescent="0.45">
      <c r="K414" s="65">
        <v>412</v>
      </c>
      <c r="L414" s="107">
        <v>3830.5</v>
      </c>
      <c r="M414" s="105">
        <v>1834.3034967459382</v>
      </c>
    </row>
    <row r="415" spans="11:13" x14ac:dyDescent="0.45">
      <c r="K415" s="65">
        <v>413</v>
      </c>
      <c r="L415" s="107">
        <v>3899.8</v>
      </c>
      <c r="M415" s="105">
        <v>1845.3536757654626</v>
      </c>
    </row>
    <row r="416" spans="11:13" x14ac:dyDescent="0.45">
      <c r="K416" s="65">
        <v>414</v>
      </c>
      <c r="L416" s="107">
        <v>3914.8</v>
      </c>
      <c r="M416" s="105">
        <v>1846.6535537108698</v>
      </c>
    </row>
    <row r="417" spans="11:13" x14ac:dyDescent="0.45">
      <c r="K417" s="65">
        <v>415</v>
      </c>
      <c r="L417" s="107">
        <v>3863.8999999999996</v>
      </c>
      <c r="M417" s="105">
        <v>1836.0056323886047</v>
      </c>
    </row>
    <row r="418" spans="11:13" x14ac:dyDescent="0.45">
      <c r="K418" s="65">
        <v>416</v>
      </c>
      <c r="L418" s="107">
        <v>3822.7</v>
      </c>
      <c r="M418" s="105">
        <v>1826.9755985942732</v>
      </c>
    </row>
    <row r="419" spans="11:13" x14ac:dyDescent="0.45">
      <c r="K419" s="65">
        <v>417</v>
      </c>
      <c r="L419" s="107">
        <v>3789.7999999999997</v>
      </c>
      <c r="M419" s="105">
        <v>1819.4637450027076</v>
      </c>
    </row>
    <row r="420" spans="11:13" x14ac:dyDescent="0.45">
      <c r="K420" s="65">
        <v>418</v>
      </c>
      <c r="L420" s="107">
        <v>3803.2999999999997</v>
      </c>
      <c r="M420" s="105">
        <v>1820.3489625326913</v>
      </c>
    </row>
    <row r="421" spans="11:13" x14ac:dyDescent="0.45">
      <c r="K421" s="65">
        <v>419</v>
      </c>
      <c r="L421" s="107">
        <v>3845.5</v>
      </c>
      <c r="M421" s="105">
        <v>1826.5388687574953</v>
      </c>
    </row>
    <row r="422" spans="11:13" x14ac:dyDescent="0.45">
      <c r="K422" s="65">
        <v>420</v>
      </c>
      <c r="L422" s="107">
        <v>3840.5</v>
      </c>
      <c r="M422" s="105">
        <v>1824.1956355449504</v>
      </c>
    </row>
    <row r="423" spans="11:13" x14ac:dyDescent="0.45">
      <c r="K423" s="65">
        <v>421</v>
      </c>
      <c r="L423" s="107">
        <v>3875.5</v>
      </c>
      <c r="M423" s="105">
        <v>1829.0604617316808</v>
      </c>
    </row>
    <row r="424" spans="11:13" x14ac:dyDescent="0.45">
      <c r="K424" s="65">
        <v>422</v>
      </c>
      <c r="L424" s="107">
        <v>3885</v>
      </c>
      <c r="M424" s="105">
        <v>1829.1920989612906</v>
      </c>
    </row>
    <row r="425" spans="11:13" x14ac:dyDescent="0.45">
      <c r="K425" s="65">
        <v>423</v>
      </c>
      <c r="L425" s="107">
        <v>3829.7</v>
      </c>
      <c r="M425" s="105">
        <v>1817.658946367523</v>
      </c>
    </row>
    <row r="426" spans="11:13" x14ac:dyDescent="0.45">
      <c r="K426" s="65">
        <v>424</v>
      </c>
      <c r="L426" s="107">
        <v>3860.7</v>
      </c>
      <c r="M426" s="105">
        <v>1821.7289926893179</v>
      </c>
    </row>
    <row r="427" spans="11:13" x14ac:dyDescent="0.45">
      <c r="K427" s="65">
        <v>425</v>
      </c>
      <c r="L427" s="107">
        <v>3825.3999999999996</v>
      </c>
      <c r="M427" s="105">
        <v>1813.8406187331821</v>
      </c>
    </row>
    <row r="428" spans="11:13" x14ac:dyDescent="0.45">
      <c r="K428" s="65">
        <v>426</v>
      </c>
      <c r="L428" s="107">
        <v>3866.5</v>
      </c>
      <c r="M428" s="105">
        <v>1819.8835750207829</v>
      </c>
    </row>
    <row r="429" spans="11:13" x14ac:dyDescent="0.45">
      <c r="K429" s="65">
        <v>427</v>
      </c>
      <c r="L429" s="107">
        <v>3921.0999999999995</v>
      </c>
      <c r="M429" s="105">
        <v>1828.1942735706582</v>
      </c>
    </row>
    <row r="430" spans="11:13" x14ac:dyDescent="0.45">
      <c r="K430" s="65">
        <v>428</v>
      </c>
      <c r="L430" s="107">
        <v>3921</v>
      </c>
      <c r="M430" s="105">
        <v>1826.6811079292343</v>
      </c>
    </row>
    <row r="431" spans="11:13" x14ac:dyDescent="0.45">
      <c r="K431" s="65">
        <v>429</v>
      </c>
      <c r="L431" s="107">
        <v>3933.8999999999996</v>
      </c>
      <c r="M431" s="105">
        <v>1827.4870212816588</v>
      </c>
    </row>
    <row r="432" spans="11:13" x14ac:dyDescent="0.45">
      <c r="K432" s="65">
        <v>430</v>
      </c>
      <c r="L432" s="107">
        <v>3956.5</v>
      </c>
      <c r="M432" s="105">
        <v>1830.0340991539688</v>
      </c>
    </row>
    <row r="433" spans="11:13" x14ac:dyDescent="0.45">
      <c r="K433" s="65">
        <v>431</v>
      </c>
      <c r="L433" s="107">
        <v>4011.0999999999995</v>
      </c>
      <c r="M433" s="105">
        <v>1838.4398945590449</v>
      </c>
    </row>
    <row r="434" spans="11:13" x14ac:dyDescent="0.45">
      <c r="K434" s="65">
        <v>432</v>
      </c>
      <c r="L434" s="107">
        <v>3977.2999999999993</v>
      </c>
      <c r="M434" s="105">
        <v>1830.7932551916906</v>
      </c>
    </row>
    <row r="435" spans="11:13" x14ac:dyDescent="0.45">
      <c r="K435" s="65">
        <v>433</v>
      </c>
      <c r="L435" s="107">
        <v>3945.4999999999991</v>
      </c>
      <c r="M435" s="105">
        <v>1823.5584956605405</v>
      </c>
    </row>
    <row r="436" spans="11:13" x14ac:dyDescent="0.45">
      <c r="K436" s="65">
        <v>434</v>
      </c>
      <c r="L436" s="107">
        <v>3983.0999999999995</v>
      </c>
      <c r="M436" s="105">
        <v>1828.7871446865772</v>
      </c>
    </row>
    <row r="437" spans="11:13" x14ac:dyDescent="0.45">
      <c r="K437" s="65">
        <v>435</v>
      </c>
      <c r="L437" s="107">
        <v>4036.2999999999993</v>
      </c>
      <c r="M437" s="105">
        <v>1836.7984218184577</v>
      </c>
    </row>
    <row r="438" spans="11:13" x14ac:dyDescent="0.45">
      <c r="K438" s="65">
        <v>436</v>
      </c>
      <c r="L438" s="107">
        <v>4072.3999999999987</v>
      </c>
      <c r="M438" s="105">
        <v>1841.7196312875469</v>
      </c>
    </row>
    <row r="439" spans="11:13" x14ac:dyDescent="0.45">
      <c r="K439" s="65">
        <v>437</v>
      </c>
      <c r="L439" s="107">
        <v>4045.9999999999991</v>
      </c>
      <c r="M439" s="105">
        <v>1835.3613134998216</v>
      </c>
    </row>
    <row r="440" spans="11:13" x14ac:dyDescent="0.45">
      <c r="K440" s="65">
        <v>438</v>
      </c>
      <c r="L440" s="107">
        <v>4106.9999999999991</v>
      </c>
      <c r="M440" s="105">
        <v>1844.7731456188226</v>
      </c>
    </row>
    <row r="441" spans="11:13" x14ac:dyDescent="0.45">
      <c r="K441" s="65">
        <v>439</v>
      </c>
      <c r="L441" s="107">
        <v>4142.3999999999987</v>
      </c>
      <c r="M441" s="105">
        <v>1849.5205067451097</v>
      </c>
    </row>
    <row r="442" spans="11:13" x14ac:dyDescent="0.45">
      <c r="K442" s="65">
        <v>440</v>
      </c>
      <c r="L442" s="107">
        <v>4197.8999999999987</v>
      </c>
      <c r="M442" s="105">
        <v>1857.857383704639</v>
      </c>
    </row>
    <row r="443" spans="11:13" x14ac:dyDescent="0.45">
      <c r="K443" s="65">
        <v>441</v>
      </c>
      <c r="L443" s="107">
        <v>4231.1999999999989</v>
      </c>
      <c r="M443" s="105">
        <v>1862.1482394024113</v>
      </c>
    </row>
    <row r="444" spans="11:13" x14ac:dyDescent="0.45">
      <c r="K444" s="65">
        <v>442</v>
      </c>
      <c r="L444" s="107">
        <v>4204.3999999999987</v>
      </c>
      <c r="M444" s="105">
        <v>1855.5953499659968</v>
      </c>
    </row>
    <row r="445" spans="11:13" x14ac:dyDescent="0.45">
      <c r="K445" s="65">
        <v>443</v>
      </c>
      <c r="L445" s="107">
        <v>4197.6999999999989</v>
      </c>
      <c r="M445" s="105">
        <v>1852.6997778662007</v>
      </c>
    </row>
    <row r="446" spans="11:13" x14ac:dyDescent="0.45">
      <c r="K446" s="65">
        <v>444</v>
      </c>
      <c r="L446" s="107">
        <v>4238.0999999999995</v>
      </c>
      <c r="M446" s="105">
        <v>1858.2995791990036</v>
      </c>
    </row>
    <row r="447" spans="11:13" x14ac:dyDescent="0.45">
      <c r="K447" s="65">
        <v>445</v>
      </c>
      <c r="L447" s="107">
        <v>4180.0999999999995</v>
      </c>
      <c r="M447" s="105">
        <v>1846.1537817238095</v>
      </c>
    </row>
    <row r="448" spans="11:13" x14ac:dyDescent="0.45">
      <c r="K448" s="65">
        <v>446</v>
      </c>
      <c r="L448" s="107">
        <v>4227.5999999999995</v>
      </c>
      <c r="M448" s="105">
        <v>1853.0708590334666</v>
      </c>
    </row>
    <row r="449" spans="11:13" x14ac:dyDescent="0.45">
      <c r="K449" s="65">
        <v>447</v>
      </c>
      <c r="L449" s="107">
        <v>4225.6999999999989</v>
      </c>
      <c r="M449" s="105">
        <v>1851.0544338792658</v>
      </c>
    </row>
    <row r="450" spans="11:13" x14ac:dyDescent="0.45">
      <c r="K450" s="65">
        <v>448</v>
      </c>
      <c r="L450" s="107">
        <v>4280.0999999999995</v>
      </c>
      <c r="M450" s="105">
        <v>1859.1841072759903</v>
      </c>
    </row>
    <row r="451" spans="11:13" x14ac:dyDescent="0.45">
      <c r="K451" s="65">
        <v>449</v>
      </c>
      <c r="L451" s="107">
        <v>4282.8999999999996</v>
      </c>
      <c r="M451" s="105">
        <v>1858.0430026323343</v>
      </c>
    </row>
    <row r="452" spans="11:13" x14ac:dyDescent="0.45">
      <c r="K452" s="65">
        <v>450</v>
      </c>
      <c r="L452" s="107">
        <v>4279.7999999999993</v>
      </c>
      <c r="M452" s="105">
        <v>1855.8467446165403</v>
      </c>
    </row>
    <row r="453" spans="11:13" x14ac:dyDescent="0.45">
      <c r="K453" s="65">
        <v>451</v>
      </c>
      <c r="L453" s="107">
        <v>4245.2999999999993</v>
      </c>
      <c r="M453" s="105">
        <v>1848.011664148841</v>
      </c>
    </row>
    <row r="454" spans="11:13" x14ac:dyDescent="0.45">
      <c r="K454" s="65">
        <v>452</v>
      </c>
      <c r="L454" s="107">
        <v>4296.3999999999996</v>
      </c>
      <c r="M454" s="105">
        <v>1855.631594163948</v>
      </c>
    </row>
    <row r="455" spans="11:13" x14ac:dyDescent="0.45">
      <c r="K455" s="65">
        <v>453</v>
      </c>
      <c r="L455" s="107">
        <v>4332.8999999999996</v>
      </c>
      <c r="M455" s="105">
        <v>1860.6078045989643</v>
      </c>
    </row>
    <row r="456" spans="11:13" x14ac:dyDescent="0.45">
      <c r="K456" s="65">
        <v>454</v>
      </c>
      <c r="L456" s="107">
        <v>4375.3999999999996</v>
      </c>
      <c r="M456" s="105">
        <v>1866.5381577713706</v>
      </c>
    </row>
    <row r="457" spans="11:13" x14ac:dyDescent="0.45">
      <c r="K457" s="65">
        <v>455</v>
      </c>
      <c r="L457" s="107">
        <v>4409.8999999999996</v>
      </c>
      <c r="M457" s="105">
        <v>1870.9389288247423</v>
      </c>
    </row>
    <row r="458" spans="11:13" x14ac:dyDescent="0.45">
      <c r="K458" s="65">
        <v>456</v>
      </c>
      <c r="L458" s="107">
        <v>4393.2999999999993</v>
      </c>
      <c r="M458" s="105">
        <v>1866.3252952517939</v>
      </c>
    </row>
    <row r="459" spans="11:13" x14ac:dyDescent="0.45">
      <c r="K459" s="65">
        <v>457</v>
      </c>
      <c r="L459" s="107">
        <v>4356.8999999999996</v>
      </c>
      <c r="M459" s="105">
        <v>1858.2833434802831</v>
      </c>
    </row>
    <row r="460" spans="11:13" x14ac:dyDescent="0.45">
      <c r="K460" s="65">
        <v>458</v>
      </c>
      <c r="L460" s="107">
        <v>4418.4999999999991</v>
      </c>
      <c r="M460" s="105">
        <v>1867.6416434194014</v>
      </c>
    </row>
    <row r="461" spans="11:13" x14ac:dyDescent="0.45">
      <c r="K461" s="65">
        <v>459</v>
      </c>
      <c r="L461" s="107">
        <v>4411.2999999999993</v>
      </c>
      <c r="M461" s="105">
        <v>1864.541793558885</v>
      </c>
    </row>
    <row r="462" spans="11:13" x14ac:dyDescent="0.45">
      <c r="K462" s="65">
        <v>460</v>
      </c>
      <c r="L462" s="107">
        <v>4458.5999999999995</v>
      </c>
      <c r="M462" s="105">
        <v>1871.2705427975318</v>
      </c>
    </row>
    <row r="463" spans="11:13" x14ac:dyDescent="0.45">
      <c r="K463" s="65">
        <v>461</v>
      </c>
      <c r="L463" s="107">
        <v>4519.5999999999995</v>
      </c>
      <c r="M463" s="105">
        <v>1880.4189195407466</v>
      </c>
    </row>
    <row r="464" spans="11:13" x14ac:dyDescent="0.45">
      <c r="K464" s="65">
        <v>462</v>
      </c>
      <c r="L464" s="107">
        <v>4564.5</v>
      </c>
      <c r="M464" s="105">
        <v>1886.6144060235022</v>
      </c>
    </row>
    <row r="465" spans="11:13" x14ac:dyDescent="0.45">
      <c r="K465" s="65">
        <v>463</v>
      </c>
      <c r="L465" s="107">
        <v>4616.5</v>
      </c>
      <c r="M465" s="105">
        <v>1894.0567195873612</v>
      </c>
    </row>
    <row r="466" spans="11:13" x14ac:dyDescent="0.45">
      <c r="K466" s="65">
        <v>464</v>
      </c>
      <c r="L466" s="107">
        <v>4551.5</v>
      </c>
      <c r="M466" s="105">
        <v>1880.3883792698371</v>
      </c>
    </row>
    <row r="467" spans="11:13" x14ac:dyDescent="0.45">
      <c r="K467" s="65">
        <v>465</v>
      </c>
      <c r="L467" s="107">
        <v>4504.7</v>
      </c>
      <c r="M467" s="105">
        <v>1870.420048994218</v>
      </c>
    </row>
    <row r="468" spans="11:13" x14ac:dyDescent="0.45">
      <c r="K468" s="65">
        <v>466</v>
      </c>
      <c r="L468" s="107">
        <v>4551.7</v>
      </c>
      <c r="M468" s="105">
        <v>1877.1555287002527</v>
      </c>
    </row>
    <row r="469" spans="11:13" x14ac:dyDescent="0.45">
      <c r="K469" s="65">
        <v>467</v>
      </c>
      <c r="L469" s="107">
        <v>4504.7</v>
      </c>
      <c r="M469" s="105">
        <v>1866.9305955280513</v>
      </c>
    </row>
    <row r="470" spans="11:13" x14ac:dyDescent="0.45">
      <c r="K470" s="65">
        <v>468</v>
      </c>
      <c r="L470" s="107">
        <v>4478.3999999999996</v>
      </c>
      <c r="M470" s="105">
        <v>1860.4930119548831</v>
      </c>
    </row>
    <row r="471" spans="11:13" x14ac:dyDescent="0.45">
      <c r="K471" s="65">
        <v>469</v>
      </c>
      <c r="L471" s="107">
        <v>4535.8999999999996</v>
      </c>
      <c r="M471" s="105">
        <v>1869.1720538831537</v>
      </c>
    </row>
    <row r="472" spans="11:13" x14ac:dyDescent="0.45">
      <c r="K472" s="65">
        <v>470</v>
      </c>
      <c r="L472" s="107">
        <v>4560.7</v>
      </c>
      <c r="M472" s="105">
        <v>1871.9190215598549</v>
      </c>
    </row>
    <row r="473" spans="11:13" x14ac:dyDescent="0.45">
      <c r="K473" s="65">
        <v>471</v>
      </c>
      <c r="L473" s="107">
        <v>4513.5999999999995</v>
      </c>
      <c r="M473" s="105">
        <v>1861.8515074304958</v>
      </c>
    </row>
    <row r="474" spans="11:13" x14ac:dyDescent="0.45">
      <c r="K474" s="65">
        <v>472</v>
      </c>
      <c r="L474" s="107">
        <v>4566.5999999999995</v>
      </c>
      <c r="M474" s="105">
        <v>1869.7243983859128</v>
      </c>
    </row>
    <row r="475" spans="11:13" x14ac:dyDescent="0.45">
      <c r="K475" s="65">
        <v>473</v>
      </c>
      <c r="L475" s="107">
        <v>4561.2</v>
      </c>
      <c r="M475" s="105">
        <v>1867.0380519955972</v>
      </c>
    </row>
    <row r="476" spans="11:13" x14ac:dyDescent="0.45">
      <c r="K476" s="65">
        <v>474</v>
      </c>
      <c r="L476" s="107">
        <v>4562.0999999999995</v>
      </c>
      <c r="M476" s="105">
        <v>1865.4478236836237</v>
      </c>
    </row>
    <row r="477" spans="11:13" x14ac:dyDescent="0.45">
      <c r="K477" s="65">
        <v>475</v>
      </c>
      <c r="L477" s="107">
        <v>4574.2</v>
      </c>
      <c r="M477" s="105">
        <v>1865.9491367415219</v>
      </c>
    </row>
    <row r="478" spans="11:13" x14ac:dyDescent="0.45">
      <c r="K478" s="65">
        <v>476</v>
      </c>
      <c r="L478" s="107">
        <v>4636.8999999999996</v>
      </c>
      <c r="M478" s="105">
        <v>1875.6454419210727</v>
      </c>
    </row>
    <row r="479" spans="11:13" x14ac:dyDescent="0.45">
      <c r="K479" s="65">
        <v>477</v>
      </c>
      <c r="L479" s="107">
        <v>4687.0999999999995</v>
      </c>
      <c r="M479" s="105">
        <v>1882.4275692695462</v>
      </c>
    </row>
    <row r="480" spans="11:13" x14ac:dyDescent="0.45">
      <c r="K480" s="65">
        <v>478</v>
      </c>
      <c r="L480" s="107">
        <v>4651.2999999999993</v>
      </c>
      <c r="M480" s="105">
        <v>1874.1510038539288</v>
      </c>
    </row>
    <row r="481" spans="11:13" x14ac:dyDescent="0.45">
      <c r="K481" s="65">
        <v>479</v>
      </c>
      <c r="L481" s="107">
        <v>4677.2999999999993</v>
      </c>
      <c r="M481" s="105">
        <v>1877.0180978308053</v>
      </c>
    </row>
    <row r="482" spans="11:13" x14ac:dyDescent="0.45">
      <c r="K482" s="65">
        <v>480</v>
      </c>
      <c r="L482" s="107">
        <v>4738.5</v>
      </c>
      <c r="M482" s="105">
        <v>1886.3419892438205</v>
      </c>
    </row>
    <row r="483" spans="11:13" x14ac:dyDescent="0.45">
      <c r="K483" s="65">
        <v>481</v>
      </c>
      <c r="L483" s="107">
        <v>4736.7999999999993</v>
      </c>
      <c r="M483" s="105">
        <v>1884.1859373083576</v>
      </c>
    </row>
    <row r="484" spans="11:13" x14ac:dyDescent="0.45">
      <c r="K484" s="65">
        <v>482</v>
      </c>
      <c r="L484" s="107">
        <v>4722.3999999999996</v>
      </c>
      <c r="M484" s="105">
        <v>1879.7628216845073</v>
      </c>
    </row>
    <row r="485" spans="11:13" x14ac:dyDescent="0.45">
      <c r="K485" s="65">
        <v>483</v>
      </c>
      <c r="L485" s="107">
        <v>4750.2</v>
      </c>
      <c r="M485" s="105">
        <v>1882.9622447544002</v>
      </c>
    </row>
    <row r="486" spans="11:13" x14ac:dyDescent="0.45">
      <c r="K486" s="65">
        <v>484</v>
      </c>
      <c r="L486" s="107">
        <v>4785</v>
      </c>
      <c r="M486" s="105">
        <v>1887.4144712858738</v>
      </c>
    </row>
    <row r="487" spans="11:13" x14ac:dyDescent="0.45">
      <c r="K487" s="65">
        <v>485</v>
      </c>
      <c r="L487" s="107">
        <v>4817.7999999999993</v>
      </c>
      <c r="M487" s="105">
        <v>1891.4559844581586</v>
      </c>
    </row>
    <row r="488" spans="11:13" x14ac:dyDescent="0.45">
      <c r="K488" s="65">
        <v>486</v>
      </c>
      <c r="L488" s="107">
        <v>4795.0999999999995</v>
      </c>
      <c r="M488" s="105">
        <v>1885.4832485514096</v>
      </c>
    </row>
    <row r="489" spans="11:13" x14ac:dyDescent="0.45">
      <c r="K489" s="65">
        <v>487</v>
      </c>
      <c r="L489" s="107">
        <v>4822.0999999999995</v>
      </c>
      <c r="M489" s="105">
        <v>1888.504349060101</v>
      </c>
    </row>
    <row r="490" spans="11:13" x14ac:dyDescent="0.45">
      <c r="K490" s="65">
        <v>488</v>
      </c>
      <c r="L490" s="107">
        <v>4821.7999999999993</v>
      </c>
      <c r="M490" s="105">
        <v>1886.5933229657405</v>
      </c>
    </row>
    <row r="491" spans="11:13" x14ac:dyDescent="0.45">
      <c r="K491" s="65">
        <v>489</v>
      </c>
      <c r="L491" s="107">
        <v>4843.2999999999993</v>
      </c>
      <c r="M491" s="105">
        <v>1888.617763027946</v>
      </c>
    </row>
    <row r="492" spans="11:13" x14ac:dyDescent="0.45">
      <c r="K492" s="65">
        <v>490</v>
      </c>
      <c r="L492" s="107">
        <v>4877</v>
      </c>
      <c r="M492" s="105">
        <v>1892.8260564497784</v>
      </c>
    </row>
    <row r="493" spans="11:13" x14ac:dyDescent="0.45">
      <c r="K493" s="65">
        <v>491</v>
      </c>
      <c r="L493" s="107">
        <v>4906.3999999999996</v>
      </c>
      <c r="M493" s="105">
        <v>1896.2351001110799</v>
      </c>
    </row>
    <row r="494" spans="11:13" x14ac:dyDescent="0.45">
      <c r="K494" s="65">
        <v>492</v>
      </c>
      <c r="L494" s="107">
        <v>4960.5999999999995</v>
      </c>
      <c r="M494" s="105">
        <v>1904.0876895104134</v>
      </c>
    </row>
    <row r="495" spans="11:13" x14ac:dyDescent="0.45">
      <c r="K495" s="65">
        <v>493</v>
      </c>
      <c r="L495" s="107">
        <v>4996</v>
      </c>
      <c r="M495" s="105">
        <v>1908.5091633733509</v>
      </c>
    </row>
    <row r="496" spans="11:13" x14ac:dyDescent="0.45">
      <c r="K496" s="65">
        <v>494</v>
      </c>
      <c r="L496" s="107">
        <v>4989.2999999999993</v>
      </c>
      <c r="M496" s="105">
        <v>1905.3321083931107</v>
      </c>
    </row>
    <row r="497" spans="11:13" x14ac:dyDescent="0.45">
      <c r="K497" s="65">
        <v>495</v>
      </c>
      <c r="L497" s="107">
        <v>5020.0999999999995</v>
      </c>
      <c r="M497" s="105">
        <v>1908.918115742752</v>
      </c>
    </row>
    <row r="498" spans="11:13" x14ac:dyDescent="0.45">
      <c r="K498" s="65">
        <v>496</v>
      </c>
      <c r="L498" s="107">
        <v>5002.3999999999996</v>
      </c>
      <c r="M498" s="105">
        <v>1903.7526070482954</v>
      </c>
    </row>
    <row r="499" spans="11:13" x14ac:dyDescent="0.45">
      <c r="K499" s="65">
        <v>497</v>
      </c>
      <c r="L499" s="107">
        <v>5008.2999999999993</v>
      </c>
      <c r="M499" s="105">
        <v>1903.1540914060056</v>
      </c>
    </row>
    <row r="500" spans="11:13" x14ac:dyDescent="0.45">
      <c r="K500" s="65">
        <v>498</v>
      </c>
      <c r="L500" s="107">
        <v>5051.2</v>
      </c>
      <c r="M500" s="105">
        <v>1909.1591668575695</v>
      </c>
    </row>
    <row r="501" spans="11:13" x14ac:dyDescent="0.45">
      <c r="K501" s="65">
        <v>499</v>
      </c>
      <c r="L501" s="107">
        <v>4993.2</v>
      </c>
      <c r="M501" s="105">
        <v>1896.9722118564241</v>
      </c>
    </row>
    <row r="502" spans="11:13" x14ac:dyDescent="0.45">
      <c r="K502" s="65">
        <v>500</v>
      </c>
      <c r="L502" s="107">
        <v>4966.7999999999993</v>
      </c>
      <c r="M502" s="105">
        <v>1890.5463785852855</v>
      </c>
    </row>
    <row r="503" spans="11:13" x14ac:dyDescent="0.45">
      <c r="K503" s="65">
        <v>501</v>
      </c>
      <c r="L503" s="107">
        <v>4931.8999999999996</v>
      </c>
      <c r="M503" s="105">
        <v>1882.4491003137739</v>
      </c>
    </row>
    <row r="504" spans="11:13" x14ac:dyDescent="0.45">
      <c r="K504" s="65">
        <v>502</v>
      </c>
      <c r="L504" s="107">
        <v>4966.2</v>
      </c>
      <c r="M504" s="105">
        <v>1886.8564057118913</v>
      </c>
    </row>
    <row r="505" spans="11:13" x14ac:dyDescent="0.45">
      <c r="K505" s="65">
        <v>503</v>
      </c>
      <c r="L505" s="107">
        <v>4999.2999999999993</v>
      </c>
      <c r="M505" s="105">
        <v>1890.97926727762</v>
      </c>
    </row>
    <row r="506" spans="11:13" x14ac:dyDescent="0.45">
      <c r="K506" s="65">
        <v>504</v>
      </c>
      <c r="L506" s="107">
        <v>5012.7</v>
      </c>
      <c r="M506" s="105">
        <v>1891.6933916739542</v>
      </c>
    </row>
    <row r="507" spans="11:13" x14ac:dyDescent="0.45">
      <c r="K507" s="65">
        <v>505</v>
      </c>
      <c r="L507" s="107">
        <v>5018</v>
      </c>
      <c r="M507" s="105">
        <v>1890.9452313239105</v>
      </c>
    </row>
    <row r="508" spans="11:13" x14ac:dyDescent="0.45">
      <c r="K508" s="65">
        <v>506</v>
      </c>
      <c r="L508" s="107">
        <v>4977.7</v>
      </c>
      <c r="M508" s="105">
        <v>1881.9935599359671</v>
      </c>
    </row>
    <row r="509" spans="11:13" x14ac:dyDescent="0.45">
      <c r="K509" s="65">
        <v>507</v>
      </c>
      <c r="L509" s="107">
        <v>4956.3999999999996</v>
      </c>
      <c r="M509" s="105">
        <v>1876.5155985763513</v>
      </c>
    </row>
    <row r="510" spans="11:13" x14ac:dyDescent="0.45">
      <c r="K510" s="65">
        <v>508</v>
      </c>
      <c r="L510" s="107">
        <v>4986.2999999999993</v>
      </c>
      <c r="M510" s="105">
        <v>1880.3705049848932</v>
      </c>
    </row>
    <row r="511" spans="11:13" x14ac:dyDescent="0.45">
      <c r="K511" s="65">
        <v>509</v>
      </c>
      <c r="L511" s="107">
        <v>4986.0999999999995</v>
      </c>
      <c r="M511" s="105">
        <v>1878.7782819549839</v>
      </c>
    </row>
    <row r="512" spans="11:13" x14ac:dyDescent="0.45">
      <c r="K512" s="65">
        <v>510</v>
      </c>
      <c r="L512" s="107">
        <v>5011.3999999999996</v>
      </c>
      <c r="M512" s="105">
        <v>1881.4736122632539</v>
      </c>
    </row>
    <row r="513" spans="11:13" x14ac:dyDescent="0.45">
      <c r="K513" s="65">
        <v>511</v>
      </c>
      <c r="L513" s="107">
        <v>4994.7999999999993</v>
      </c>
      <c r="M513" s="105">
        <v>1876.6047705896744</v>
      </c>
    </row>
    <row r="514" spans="11:13" x14ac:dyDescent="0.45">
      <c r="K514" s="65">
        <v>512</v>
      </c>
      <c r="L514" s="107">
        <v>4949</v>
      </c>
      <c r="M514" s="105">
        <v>1866.5091419661364</v>
      </c>
    </row>
    <row r="515" spans="11:13" x14ac:dyDescent="0.45">
      <c r="K515" s="65">
        <v>513</v>
      </c>
      <c r="L515" s="107">
        <v>4962</v>
      </c>
      <c r="M515" s="105">
        <v>1867.0760871143395</v>
      </c>
    </row>
    <row r="516" spans="11:13" x14ac:dyDescent="0.45">
      <c r="K516" s="65">
        <v>514</v>
      </c>
      <c r="L516" s="107">
        <v>4997.3999999999996</v>
      </c>
      <c r="M516" s="105">
        <v>1871.6716305916534</v>
      </c>
    </row>
    <row r="517" spans="11:13" x14ac:dyDescent="0.45">
      <c r="K517" s="65">
        <v>515</v>
      </c>
      <c r="L517" s="107">
        <v>5002.2999999999993</v>
      </c>
      <c r="M517" s="105">
        <v>1870.8636008081035</v>
      </c>
    </row>
    <row r="518" spans="11:13" x14ac:dyDescent="0.45">
      <c r="K518" s="65">
        <v>516</v>
      </c>
      <c r="L518" s="107">
        <v>5035.7</v>
      </c>
      <c r="M518" s="105">
        <v>1875.2504192032548</v>
      </c>
    </row>
    <row r="519" spans="11:13" x14ac:dyDescent="0.45">
      <c r="K519" s="65">
        <v>517</v>
      </c>
      <c r="L519" s="107">
        <v>5036.7999999999993</v>
      </c>
      <c r="M519" s="105">
        <v>1873.7729166880351</v>
      </c>
    </row>
    <row r="520" spans="11:13" x14ac:dyDescent="0.45">
      <c r="K520" s="65">
        <v>518</v>
      </c>
      <c r="L520" s="107">
        <v>5056.2</v>
      </c>
      <c r="M520" s="105">
        <v>1875.5982791879069</v>
      </c>
    </row>
    <row r="521" spans="11:13" x14ac:dyDescent="0.45">
      <c r="K521" s="65">
        <v>519</v>
      </c>
      <c r="L521" s="107">
        <v>5061.7</v>
      </c>
      <c r="M521" s="105">
        <v>1874.8566895127794</v>
      </c>
    </row>
    <row r="522" spans="11:13" x14ac:dyDescent="0.45">
      <c r="K522" s="65">
        <v>520</v>
      </c>
      <c r="L522" s="107">
        <v>5061.2999999999993</v>
      </c>
      <c r="M522" s="105">
        <v>1872.9615493757028</v>
      </c>
    </row>
    <row r="523" spans="11:13" x14ac:dyDescent="0.45">
      <c r="K523" s="65">
        <v>521</v>
      </c>
      <c r="L523" s="107">
        <v>5062.5999999999995</v>
      </c>
      <c r="M523" s="105">
        <v>1871.6837800794485</v>
      </c>
    </row>
    <row r="524" spans="11:13" x14ac:dyDescent="0.45">
      <c r="K524" s="65">
        <v>522</v>
      </c>
      <c r="L524" s="107">
        <v>5102.7</v>
      </c>
      <c r="M524" s="105">
        <v>1877.4576773989718</v>
      </c>
    </row>
    <row r="525" spans="11:13" x14ac:dyDescent="0.45">
      <c r="K525" s="65">
        <v>523</v>
      </c>
      <c r="L525" s="107">
        <v>5056.8999999999996</v>
      </c>
      <c r="M525" s="105">
        <v>1867.4709313345779</v>
      </c>
    </row>
    <row r="526" spans="11:13" x14ac:dyDescent="0.45">
      <c r="K526" s="65">
        <v>524</v>
      </c>
      <c r="L526" s="107">
        <v>5061.5</v>
      </c>
      <c r="M526" s="105">
        <v>1866.7661057465705</v>
      </c>
    </row>
    <row r="527" spans="11:13" x14ac:dyDescent="0.45">
      <c r="K527" s="65">
        <v>525</v>
      </c>
      <c r="L527" s="107">
        <v>5064.2999999999993</v>
      </c>
      <c r="M527" s="105">
        <v>1865.657509112091</v>
      </c>
    </row>
    <row r="528" spans="11:13" x14ac:dyDescent="0.45">
      <c r="K528" s="65">
        <v>526</v>
      </c>
      <c r="L528" s="107">
        <v>5111.2</v>
      </c>
      <c r="M528" s="105">
        <v>1872.5835640574185</v>
      </c>
    </row>
    <row r="529" spans="11:13" x14ac:dyDescent="0.45">
      <c r="K529" s="65">
        <v>527</v>
      </c>
      <c r="L529" s="107">
        <v>5137.7</v>
      </c>
      <c r="M529" s="105">
        <v>1875.6280626730741</v>
      </c>
    </row>
    <row r="530" spans="11:13" x14ac:dyDescent="0.45">
      <c r="K530" s="65">
        <v>528</v>
      </c>
      <c r="L530" s="107">
        <v>5171.7999999999993</v>
      </c>
      <c r="M530" s="105">
        <v>1880.1002942970356</v>
      </c>
    </row>
    <row r="531" spans="11:13" x14ac:dyDescent="0.45">
      <c r="K531" s="65">
        <v>529</v>
      </c>
      <c r="L531" s="107">
        <v>5176.3999999999996</v>
      </c>
      <c r="M531" s="105">
        <v>1879.3736925312535</v>
      </c>
    </row>
    <row r="532" spans="11:13" x14ac:dyDescent="0.45">
      <c r="K532" s="65">
        <v>530</v>
      </c>
      <c r="L532" s="107">
        <v>5203.5</v>
      </c>
      <c r="M532" s="105">
        <v>1882.473450376066</v>
      </c>
    </row>
    <row r="533" spans="11:13" x14ac:dyDescent="0.45">
      <c r="K533" s="65">
        <v>531</v>
      </c>
      <c r="L533" s="107">
        <v>5221.5</v>
      </c>
      <c r="M533" s="105">
        <v>1883.9166096738097</v>
      </c>
    </row>
    <row r="534" spans="11:13" x14ac:dyDescent="0.45">
      <c r="K534" s="65">
        <v>532</v>
      </c>
      <c r="L534" s="107">
        <v>5227.5999999999995</v>
      </c>
      <c r="M534" s="105">
        <v>1883.3111100157669</v>
      </c>
    </row>
    <row r="535" spans="11:13" x14ac:dyDescent="0.45">
      <c r="K535" s="65">
        <v>533</v>
      </c>
      <c r="L535" s="107">
        <v>5230</v>
      </c>
      <c r="M535" s="105">
        <v>1881.8692433556723</v>
      </c>
    </row>
    <row r="536" spans="11:13" x14ac:dyDescent="0.45">
      <c r="K536" s="65">
        <v>534</v>
      </c>
      <c r="L536" s="107">
        <v>5234.5</v>
      </c>
      <c r="M536" s="105">
        <v>1881.0180278955384</v>
      </c>
    </row>
    <row r="537" spans="11:13" x14ac:dyDescent="0.45">
      <c r="K537" s="65">
        <v>535</v>
      </c>
      <c r="L537" s="107">
        <v>5208.5</v>
      </c>
      <c r="M537" s="105">
        <v>1874.6819197281652</v>
      </c>
    </row>
    <row r="538" spans="11:13" x14ac:dyDescent="0.45">
      <c r="K538" s="65">
        <v>536</v>
      </c>
      <c r="L538" s="107">
        <v>5181.5</v>
      </c>
      <c r="M538" s="105">
        <v>1868.2038282097963</v>
      </c>
    </row>
    <row r="539" spans="11:13" x14ac:dyDescent="0.45">
      <c r="K539" s="65">
        <v>537</v>
      </c>
      <c r="L539" s="107">
        <v>5164.7</v>
      </c>
      <c r="M539" s="105">
        <v>1863.7986052405374</v>
      </c>
    </row>
    <row r="540" spans="11:13" x14ac:dyDescent="0.45">
      <c r="K540" s="65">
        <v>538</v>
      </c>
      <c r="L540" s="107">
        <v>5168.7999999999993</v>
      </c>
      <c r="M540" s="105">
        <v>1863.1818136090942</v>
      </c>
    </row>
    <row r="541" spans="11:13" x14ac:dyDescent="0.45">
      <c r="K541" s="65">
        <v>539</v>
      </c>
      <c r="L541" s="107">
        <v>5137.5</v>
      </c>
      <c r="M541" s="105">
        <v>1855.8547227274396</v>
      </c>
    </row>
    <row r="542" spans="11:13" x14ac:dyDescent="0.45">
      <c r="K542" s="65">
        <v>540</v>
      </c>
      <c r="L542" s="107">
        <v>5155.7999999999993</v>
      </c>
      <c r="M542" s="105">
        <v>1857.715594391075</v>
      </c>
    </row>
    <row r="543" spans="11:13" x14ac:dyDescent="0.45">
      <c r="K543" s="65">
        <v>541</v>
      </c>
      <c r="L543" s="107">
        <v>5175</v>
      </c>
      <c r="M543" s="105">
        <v>1859.5173008247286</v>
      </c>
    </row>
    <row r="544" spans="11:13" x14ac:dyDescent="0.45">
      <c r="K544" s="65">
        <v>542</v>
      </c>
      <c r="L544" s="107">
        <v>5175.5999999999995</v>
      </c>
      <c r="M544" s="105">
        <v>1858.0321970197804</v>
      </c>
    </row>
    <row r="545" spans="11:13" x14ac:dyDescent="0.45">
      <c r="K545" s="65">
        <v>543</v>
      </c>
      <c r="L545" s="107">
        <v>5140.3999999999996</v>
      </c>
      <c r="M545" s="105">
        <v>1850.3580038376617</v>
      </c>
    </row>
    <row r="546" spans="11:13" x14ac:dyDescent="0.45">
      <c r="K546" s="65">
        <v>544</v>
      </c>
      <c r="L546" s="107">
        <v>5181</v>
      </c>
      <c r="M546" s="105">
        <v>1856.2538558146357</v>
      </c>
    </row>
    <row r="547" spans="11:13" x14ac:dyDescent="0.45">
      <c r="K547" s="65">
        <v>545</v>
      </c>
      <c r="L547" s="107">
        <v>5213.3999999999996</v>
      </c>
      <c r="M547" s="105">
        <v>1860.338332679748</v>
      </c>
    </row>
    <row r="548" spans="11:13" x14ac:dyDescent="0.45">
      <c r="K548" s="65">
        <v>546</v>
      </c>
      <c r="L548" s="107">
        <v>5181.7</v>
      </c>
      <c r="M548" s="105">
        <v>1853.3043026836694</v>
      </c>
    </row>
    <row r="549" spans="11:13" x14ac:dyDescent="0.45">
      <c r="K549" s="65">
        <v>547</v>
      </c>
      <c r="L549" s="107">
        <v>5139</v>
      </c>
      <c r="M549" s="105">
        <v>1843.9544768675673</v>
      </c>
    </row>
    <row r="550" spans="11:13" x14ac:dyDescent="0.45">
      <c r="K550" s="65">
        <v>548</v>
      </c>
      <c r="L550" s="107">
        <v>5163.0999999999995</v>
      </c>
      <c r="M550" s="105">
        <v>1846.828750006362</v>
      </c>
    </row>
    <row r="551" spans="11:13" x14ac:dyDescent="0.45">
      <c r="K551" s="65">
        <v>549</v>
      </c>
      <c r="L551" s="107">
        <v>5187.8999999999996</v>
      </c>
      <c r="M551" s="105">
        <v>1849.793777506324</v>
      </c>
    </row>
    <row r="552" spans="11:13" x14ac:dyDescent="0.45">
      <c r="K552" s="65">
        <v>550</v>
      </c>
      <c r="L552" s="107">
        <v>5213.3999999999996</v>
      </c>
      <c r="M552" s="105">
        <v>1852.8610148412861</v>
      </c>
    </row>
    <row r="553" spans="11:13" x14ac:dyDescent="0.45">
      <c r="K553" s="65">
        <v>551</v>
      </c>
      <c r="L553" s="107">
        <v>5238.2</v>
      </c>
      <c r="M553" s="105">
        <v>1855.7898487522384</v>
      </c>
    </row>
    <row r="554" spans="11:13" x14ac:dyDescent="0.45">
      <c r="K554" s="65">
        <v>552</v>
      </c>
      <c r="L554" s="107">
        <v>5213.2</v>
      </c>
      <c r="M554" s="105">
        <v>1849.7371096597251</v>
      </c>
    </row>
    <row r="555" spans="11:13" x14ac:dyDescent="0.45">
      <c r="K555" s="65">
        <v>553</v>
      </c>
      <c r="L555" s="107">
        <v>5183.7</v>
      </c>
      <c r="M555" s="105">
        <v>1842.7666870017667</v>
      </c>
    </row>
    <row r="556" spans="11:13" x14ac:dyDescent="0.45">
      <c r="K556" s="65">
        <v>554</v>
      </c>
      <c r="L556" s="107">
        <v>5216.2</v>
      </c>
      <c r="M556" s="105">
        <v>1847.1360868797562</v>
      </c>
    </row>
    <row r="557" spans="11:13" x14ac:dyDescent="0.45">
      <c r="K557" s="65">
        <v>555</v>
      </c>
      <c r="L557" s="107">
        <v>5193.7999999999993</v>
      </c>
      <c r="M557" s="105">
        <v>1841.5972703584778</v>
      </c>
    </row>
    <row r="558" spans="11:13" x14ac:dyDescent="0.45">
      <c r="K558" s="65">
        <v>556</v>
      </c>
      <c r="L558" s="107">
        <v>5209</v>
      </c>
      <c r="M558" s="105">
        <v>1842.7336867363269</v>
      </c>
    </row>
    <row r="559" spans="11:13" x14ac:dyDescent="0.45">
      <c r="K559" s="65">
        <v>557</v>
      </c>
      <c r="L559" s="107">
        <v>5158.5</v>
      </c>
      <c r="M559" s="105">
        <v>1832.3192846159091</v>
      </c>
    </row>
    <row r="560" spans="11:13" x14ac:dyDescent="0.45">
      <c r="K560" s="65">
        <v>558</v>
      </c>
      <c r="L560" s="107">
        <v>5185.2999999999993</v>
      </c>
      <c r="M560" s="105">
        <v>1835.8753689082137</v>
      </c>
    </row>
    <row r="561" spans="11:13" x14ac:dyDescent="0.45">
      <c r="K561" s="65">
        <v>559</v>
      </c>
      <c r="L561" s="107">
        <v>5183.5</v>
      </c>
      <c r="M561" s="105">
        <v>1833.9861166947644</v>
      </c>
    </row>
    <row r="562" spans="11:13" x14ac:dyDescent="0.45">
      <c r="K562" s="65">
        <v>560</v>
      </c>
      <c r="L562" s="107">
        <v>5203.3999999999996</v>
      </c>
      <c r="M562" s="105">
        <v>1836.0141999945959</v>
      </c>
    </row>
    <row r="563" spans="11:13" x14ac:dyDescent="0.45">
      <c r="K563" s="65">
        <v>561</v>
      </c>
      <c r="L563" s="107">
        <v>5166.7</v>
      </c>
      <c r="M563" s="105">
        <v>1827.8421147946283</v>
      </c>
    </row>
    <row r="564" spans="11:13" x14ac:dyDescent="0.45">
      <c r="K564" s="65">
        <v>562</v>
      </c>
      <c r="L564" s="107">
        <v>5187.2999999999993</v>
      </c>
      <c r="M564" s="105">
        <v>1830.0330621058606</v>
      </c>
    </row>
    <row r="565" spans="11:13" x14ac:dyDescent="0.45">
      <c r="K565" s="65">
        <v>563</v>
      </c>
      <c r="L565" s="107">
        <v>5191.2999999999993</v>
      </c>
      <c r="M565" s="105">
        <v>1829.2228637332255</v>
      </c>
    </row>
    <row r="566" spans="11:13" x14ac:dyDescent="0.45">
      <c r="K566" s="65">
        <v>564</v>
      </c>
      <c r="L566" s="107">
        <v>5207.7999999999993</v>
      </c>
      <c r="M566" s="105">
        <v>1830.6915265508262</v>
      </c>
    </row>
    <row r="567" spans="11:13" x14ac:dyDescent="0.45">
      <c r="K567" s="65">
        <v>565</v>
      </c>
      <c r="L567" s="107">
        <v>5168.7999999999993</v>
      </c>
      <c r="M567" s="105">
        <v>1822.4313773915212</v>
      </c>
    </row>
    <row r="568" spans="11:13" x14ac:dyDescent="0.45">
      <c r="K568" s="65">
        <v>566</v>
      </c>
      <c r="L568" s="107">
        <v>5123.2</v>
      </c>
      <c r="M568" s="105">
        <v>1813.032789127172</v>
      </c>
    </row>
    <row r="569" spans="11:13" x14ac:dyDescent="0.45">
      <c r="K569" s="65">
        <v>567</v>
      </c>
      <c r="L569" s="107">
        <v>5157.2999999999993</v>
      </c>
      <c r="M569" s="105">
        <v>1817.880592392409</v>
      </c>
    </row>
    <row r="570" spans="11:13" x14ac:dyDescent="0.45">
      <c r="K570" s="65">
        <v>568</v>
      </c>
      <c r="L570" s="107">
        <v>5185</v>
      </c>
      <c r="M570" s="105">
        <v>1821.3853088380545</v>
      </c>
    </row>
    <row r="571" spans="11:13" x14ac:dyDescent="0.45">
      <c r="K571" s="65">
        <v>569</v>
      </c>
      <c r="L571" s="107">
        <v>5220.8999999999996</v>
      </c>
      <c r="M571" s="105">
        <v>1826.5909969850261</v>
      </c>
    </row>
    <row r="572" spans="11:13" x14ac:dyDescent="0.45">
      <c r="K572" s="65">
        <v>570</v>
      </c>
      <c r="L572" s="107">
        <v>5242.5999999999995</v>
      </c>
      <c r="M572" s="105">
        <v>1829.2094510031159</v>
      </c>
    </row>
    <row r="573" spans="11:13" x14ac:dyDescent="0.45">
      <c r="K573" s="65">
        <v>571</v>
      </c>
      <c r="L573" s="107">
        <v>5262.0999999999995</v>
      </c>
      <c r="M573" s="105">
        <v>1831.2841942970972</v>
      </c>
    </row>
    <row r="574" spans="11:13" x14ac:dyDescent="0.45">
      <c r="K574" s="65">
        <v>572</v>
      </c>
      <c r="L574" s="107">
        <v>5275.7</v>
      </c>
      <c r="M574" s="105">
        <v>1832.0684891313147</v>
      </c>
    </row>
    <row r="575" spans="11:13" x14ac:dyDescent="0.45">
      <c r="K575" s="65">
        <v>573</v>
      </c>
      <c r="L575" s="107">
        <v>5317.5999999999995</v>
      </c>
      <c r="M575" s="105">
        <v>1838.3020781965267</v>
      </c>
    </row>
    <row r="576" spans="11:13" x14ac:dyDescent="0.45">
      <c r="K576" s="65">
        <v>574</v>
      </c>
      <c r="L576" s="107">
        <v>5301.0999999999995</v>
      </c>
      <c r="M576" s="105">
        <v>1833.8962657273476</v>
      </c>
    </row>
    <row r="577" spans="11:13" x14ac:dyDescent="0.45">
      <c r="K577" s="65">
        <v>575</v>
      </c>
      <c r="L577" s="107">
        <v>5350.0999999999995</v>
      </c>
      <c r="M577" s="105">
        <v>1841.4628881329834</v>
      </c>
    </row>
    <row r="578" spans="11:13" x14ac:dyDescent="0.45">
      <c r="K578" s="65">
        <v>576</v>
      </c>
      <c r="L578" s="107">
        <v>5394.5</v>
      </c>
      <c r="M578" s="105">
        <v>1847.8921108041854</v>
      </c>
    </row>
    <row r="579" spans="11:13" x14ac:dyDescent="0.45">
      <c r="K579" s="65">
        <v>577</v>
      </c>
      <c r="L579" s="107">
        <v>5354.2999999999993</v>
      </c>
      <c r="M579" s="105">
        <v>1839.2527581393604</v>
      </c>
    </row>
    <row r="580" spans="11:13" x14ac:dyDescent="0.45">
      <c r="K580" s="65">
        <v>578</v>
      </c>
      <c r="L580" s="107">
        <v>5404.2999999999993</v>
      </c>
      <c r="M580" s="105">
        <v>1846.9012415905243</v>
      </c>
    </row>
    <row r="581" spans="11:13" x14ac:dyDescent="0.45">
      <c r="K581" s="65">
        <v>579</v>
      </c>
      <c r="L581" s="107">
        <v>5528.4</v>
      </c>
      <c r="M581" s="105">
        <v>1867.8298341409811</v>
      </c>
    </row>
    <row r="582" spans="11:13" x14ac:dyDescent="0.45">
      <c r="K582" s="65">
        <v>580</v>
      </c>
      <c r="L582" s="107">
        <v>5535.4</v>
      </c>
      <c r="M582" s="105">
        <v>1867.5548551361353</v>
      </c>
    </row>
    <row r="583" spans="11:13" x14ac:dyDescent="0.45">
      <c r="K583" s="65">
        <v>581</v>
      </c>
      <c r="L583" s="107">
        <v>5521.2999999999993</v>
      </c>
      <c r="M583" s="105">
        <v>1863.4835260053185</v>
      </c>
    </row>
    <row r="584" spans="11:13" x14ac:dyDescent="0.45">
      <c r="K584" s="65">
        <v>582</v>
      </c>
      <c r="L584" s="107">
        <v>5591.9</v>
      </c>
      <c r="M584" s="105">
        <v>1874.4966248492865</v>
      </c>
    </row>
    <row r="585" spans="11:13" x14ac:dyDescent="0.45">
      <c r="K585" s="65">
        <v>583</v>
      </c>
      <c r="L585" s="107">
        <v>5560.9</v>
      </c>
      <c r="M585" s="105">
        <v>1867.1556451001907</v>
      </c>
    </row>
    <row r="586" spans="11:13" x14ac:dyDescent="0.45">
      <c r="K586" s="65">
        <v>584</v>
      </c>
      <c r="L586" s="107">
        <v>5537.2999999999993</v>
      </c>
      <c r="M586" s="105">
        <v>1861.5447112295894</v>
      </c>
    </row>
    <row r="587" spans="11:13" x14ac:dyDescent="0.45">
      <c r="K587" s="65">
        <v>585</v>
      </c>
      <c r="L587" s="107">
        <v>5540.5</v>
      </c>
      <c r="M587" s="105">
        <v>1860.6114429622119</v>
      </c>
    </row>
    <row r="588" spans="11:13" x14ac:dyDescent="0.45">
      <c r="K588" s="65">
        <v>586</v>
      </c>
      <c r="L588" s="107">
        <v>5552</v>
      </c>
      <c r="M588" s="105">
        <v>1860.8177743044387</v>
      </c>
    </row>
    <row r="589" spans="11:13" x14ac:dyDescent="0.45">
      <c r="K589" s="65">
        <v>587</v>
      </c>
      <c r="L589" s="107">
        <v>5622.5999999999995</v>
      </c>
      <c r="M589" s="105">
        <v>1871.7808676586121</v>
      </c>
    </row>
    <row r="590" spans="11:13" x14ac:dyDescent="0.45">
      <c r="K590" s="65">
        <v>588</v>
      </c>
      <c r="L590" s="107">
        <v>5628.4</v>
      </c>
      <c r="M590" s="105">
        <v>1871.0141824526604</v>
      </c>
    </row>
    <row r="591" spans="11:13" x14ac:dyDescent="0.45">
      <c r="K591" s="65">
        <v>589</v>
      </c>
      <c r="L591" s="107">
        <v>5675.2999999999993</v>
      </c>
      <c r="M591" s="105">
        <v>1877.8120973579444</v>
      </c>
    </row>
    <row r="592" spans="11:13" x14ac:dyDescent="0.45">
      <c r="K592" s="65">
        <v>590</v>
      </c>
      <c r="L592" s="107">
        <v>5682.7</v>
      </c>
      <c r="M592" s="105">
        <v>1877.7712247737968</v>
      </c>
    </row>
    <row r="593" spans="11:13" x14ac:dyDescent="0.45">
      <c r="K593" s="65">
        <v>591</v>
      </c>
      <c r="L593" s="107">
        <v>5684.0999999999995</v>
      </c>
      <c r="M593" s="105">
        <v>1876.2725974251541</v>
      </c>
    </row>
    <row r="594" spans="11:13" x14ac:dyDescent="0.45">
      <c r="K594" s="65">
        <v>592</v>
      </c>
      <c r="L594" s="107">
        <v>5680.2</v>
      </c>
      <c r="M594" s="105">
        <v>1873.6309618406033</v>
      </c>
    </row>
    <row r="595" spans="11:13" x14ac:dyDescent="0.45">
      <c r="K595" s="65">
        <v>593</v>
      </c>
      <c r="L595" s="107">
        <v>5697</v>
      </c>
      <c r="M595" s="105">
        <v>1875.3131760695596</v>
      </c>
    </row>
    <row r="596" spans="11:13" x14ac:dyDescent="0.45">
      <c r="K596" s="65">
        <v>594</v>
      </c>
      <c r="L596" s="107">
        <v>5704.7</v>
      </c>
      <c r="M596" s="105">
        <v>1875.3412970131424</v>
      </c>
    </row>
    <row r="597" spans="11:13" x14ac:dyDescent="0.45">
      <c r="K597" s="65">
        <v>595</v>
      </c>
      <c r="L597" s="107">
        <v>5663.9</v>
      </c>
      <c r="M597" s="105">
        <v>1866.5792492310636</v>
      </c>
    </row>
    <row r="598" spans="11:13" x14ac:dyDescent="0.45">
      <c r="K598" s="65">
        <v>596</v>
      </c>
      <c r="L598" s="107">
        <v>5707.5999999999995</v>
      </c>
      <c r="M598" s="105">
        <v>1872.7257737356772</v>
      </c>
    </row>
    <row r="599" spans="11:13" x14ac:dyDescent="0.45">
      <c r="K599" s="65">
        <v>597</v>
      </c>
      <c r="L599" s="107">
        <v>5708.7</v>
      </c>
      <c r="M599" s="105">
        <v>1871.0594190932632</v>
      </c>
    </row>
    <row r="600" spans="11:13" x14ac:dyDescent="0.45">
      <c r="K600" s="65">
        <v>598</v>
      </c>
      <c r="L600" s="107">
        <v>5747.0999999999995</v>
      </c>
      <c r="M600" s="105">
        <v>1876.4170625787035</v>
      </c>
    </row>
    <row r="601" spans="11:13" x14ac:dyDescent="0.45">
      <c r="K601" s="65">
        <v>599</v>
      </c>
      <c r="L601" s="107">
        <v>5714.2999999999993</v>
      </c>
      <c r="M601" s="105">
        <v>1868.7645602032312</v>
      </c>
    </row>
    <row r="602" spans="11:13" x14ac:dyDescent="0.45">
      <c r="K602" s="65">
        <v>600</v>
      </c>
      <c r="L602" s="107">
        <v>5740.5999999999995</v>
      </c>
      <c r="M602" s="105">
        <v>1871.8379728420118</v>
      </c>
    </row>
    <row r="603" spans="11:13" x14ac:dyDescent="0.45">
      <c r="K603" s="65">
        <v>601</v>
      </c>
      <c r="L603" s="107">
        <v>5762.0999999999995</v>
      </c>
      <c r="M603" s="105">
        <v>1874.2389450049598</v>
      </c>
    </row>
    <row r="604" spans="11:13" x14ac:dyDescent="0.45">
      <c r="K604" s="65">
        <v>602</v>
      </c>
      <c r="L604" s="107">
        <v>5753.4</v>
      </c>
      <c r="M604" s="105">
        <v>1871.18351133493</v>
      </c>
    </row>
    <row r="605" spans="11:13" x14ac:dyDescent="0.45">
      <c r="K605" s="65">
        <v>603</v>
      </c>
      <c r="L605" s="107">
        <v>5730.7999999999993</v>
      </c>
      <c r="M605" s="105">
        <v>1865.3624102669205</v>
      </c>
    </row>
    <row r="606" spans="11:13" x14ac:dyDescent="0.45">
      <c r="K606" s="65">
        <v>604</v>
      </c>
      <c r="L606" s="107">
        <v>5735.5</v>
      </c>
      <c r="M606" s="105">
        <v>1864.910235805319</v>
      </c>
    </row>
    <row r="607" spans="11:13" x14ac:dyDescent="0.45">
      <c r="K607" s="65">
        <v>605</v>
      </c>
      <c r="L607" s="107">
        <v>5757.7</v>
      </c>
      <c r="M607" s="105">
        <v>1867.2387743904872</v>
      </c>
    </row>
    <row r="608" spans="11:13" x14ac:dyDescent="0.45">
      <c r="K608" s="65">
        <v>606</v>
      </c>
      <c r="L608" s="107">
        <v>5709.2</v>
      </c>
      <c r="M608" s="105">
        <v>1856.8273417441442</v>
      </c>
    </row>
    <row r="609" spans="11:13" x14ac:dyDescent="0.45">
      <c r="K609" s="65">
        <v>607</v>
      </c>
      <c r="L609" s="107">
        <v>5775.4</v>
      </c>
      <c r="M609" s="105">
        <v>1867.5023776936794</v>
      </c>
    </row>
    <row r="610" spans="11:13" x14ac:dyDescent="0.45">
      <c r="K610" s="65">
        <v>608</v>
      </c>
      <c r="L610" s="107">
        <v>5829.6</v>
      </c>
      <c r="M610" s="105">
        <v>1875.9533634275174</v>
      </c>
    </row>
    <row r="611" spans="11:13" x14ac:dyDescent="0.45">
      <c r="K611" s="65">
        <v>609</v>
      </c>
      <c r="L611" s="107">
        <v>5845.3</v>
      </c>
      <c r="M611" s="105">
        <v>1877.4236432469522</v>
      </c>
    </row>
    <row r="612" spans="11:13" x14ac:dyDescent="0.45">
      <c r="K612" s="65">
        <v>610</v>
      </c>
      <c r="L612" s="107">
        <v>5803.6</v>
      </c>
      <c r="M612" s="105">
        <v>1868.2171013874706</v>
      </c>
    </row>
    <row r="613" spans="11:13" x14ac:dyDescent="0.45">
      <c r="K613" s="65">
        <v>611</v>
      </c>
      <c r="L613" s="107">
        <v>5791</v>
      </c>
      <c r="M613" s="105">
        <v>1864.6037987791458</v>
      </c>
    </row>
    <row r="614" spans="11:13" x14ac:dyDescent="0.45">
      <c r="K614" s="65">
        <v>612</v>
      </c>
      <c r="L614" s="107">
        <v>5766.7</v>
      </c>
      <c r="M614" s="105">
        <v>1858.906175986471</v>
      </c>
    </row>
    <row r="615" spans="11:13" x14ac:dyDescent="0.45">
      <c r="K615" s="65">
        <v>613</v>
      </c>
      <c r="L615" s="107">
        <v>5748</v>
      </c>
      <c r="M615" s="105">
        <v>1853.9327389305522</v>
      </c>
    </row>
    <row r="616" spans="11:13" x14ac:dyDescent="0.45">
      <c r="K616" s="65">
        <v>614</v>
      </c>
      <c r="L616" s="107">
        <v>5811.6</v>
      </c>
      <c r="M616" s="105">
        <v>1863.479142496969</v>
      </c>
    </row>
    <row r="617" spans="11:13" x14ac:dyDescent="0.45">
      <c r="K617" s="65">
        <v>615</v>
      </c>
      <c r="L617" s="107">
        <v>5855.2</v>
      </c>
      <c r="M617" s="105">
        <v>1869.6622676419872</v>
      </c>
    </row>
    <row r="618" spans="11:13" x14ac:dyDescent="0.45">
      <c r="K618" s="65">
        <v>616</v>
      </c>
      <c r="L618" s="107">
        <v>5882.6</v>
      </c>
      <c r="M618" s="105">
        <v>1872.9402940361354</v>
      </c>
    </row>
    <row r="619" spans="11:13" x14ac:dyDescent="0.45">
      <c r="K619" s="65">
        <v>617</v>
      </c>
      <c r="L619" s="107">
        <v>5899.7</v>
      </c>
      <c r="M619" s="105">
        <v>1874.3446522719184</v>
      </c>
    </row>
    <row r="620" spans="11:13" x14ac:dyDescent="0.45">
      <c r="K620" s="65">
        <v>618</v>
      </c>
      <c r="L620" s="107">
        <v>5879.7</v>
      </c>
      <c r="M620" s="105">
        <v>1869.1465843582869</v>
      </c>
    </row>
    <row r="621" spans="11:13" x14ac:dyDescent="0.45">
      <c r="K621" s="65">
        <v>619</v>
      </c>
      <c r="L621" s="107">
        <v>5834.2</v>
      </c>
      <c r="M621" s="105">
        <v>1859.6297048521371</v>
      </c>
    </row>
    <row r="622" spans="11:13" x14ac:dyDescent="0.45">
      <c r="K622" s="65">
        <v>620</v>
      </c>
      <c r="L622" s="107">
        <v>5808</v>
      </c>
      <c r="M622" s="105">
        <v>1853.6439266230243</v>
      </c>
    </row>
    <row r="623" spans="11:13" x14ac:dyDescent="0.45">
      <c r="K623" s="65">
        <v>621</v>
      </c>
      <c r="L623" s="107">
        <v>5811.9</v>
      </c>
      <c r="M623" s="105">
        <v>1852.8180630632862</v>
      </c>
    </row>
    <row r="624" spans="11:13" x14ac:dyDescent="0.45">
      <c r="K624" s="65">
        <v>622</v>
      </c>
      <c r="L624" s="107">
        <v>5809.1</v>
      </c>
      <c r="M624" s="105">
        <v>1850.6891546849065</v>
      </c>
    </row>
    <row r="625" spans="11:13" x14ac:dyDescent="0.45">
      <c r="K625" s="65">
        <v>623</v>
      </c>
      <c r="L625" s="107">
        <v>5778.2</v>
      </c>
      <c r="M625" s="105">
        <v>1843.5150197567971</v>
      </c>
    </row>
    <row r="626" spans="11:13" x14ac:dyDescent="0.45">
      <c r="K626" s="65">
        <v>624</v>
      </c>
      <c r="L626" s="107">
        <v>5781.9</v>
      </c>
      <c r="M626" s="105">
        <v>1842.9719296382564</v>
      </c>
    </row>
    <row r="627" spans="11:13" x14ac:dyDescent="0.45">
      <c r="K627" s="65">
        <v>625</v>
      </c>
      <c r="L627" s="107">
        <v>5796.5</v>
      </c>
      <c r="M627" s="105">
        <v>1843.8360980604268</v>
      </c>
    </row>
    <row r="628" spans="11:13" x14ac:dyDescent="0.45">
      <c r="K628" s="65">
        <v>626</v>
      </c>
      <c r="L628" s="107">
        <v>5807.9</v>
      </c>
      <c r="M628" s="105">
        <v>1844.0530814720642</v>
      </c>
    </row>
    <row r="629" spans="11:13" x14ac:dyDescent="0.45">
      <c r="K629" s="65">
        <v>627</v>
      </c>
      <c r="L629" s="107">
        <v>5850.4</v>
      </c>
      <c r="M629" s="105">
        <v>1850.0887629832318</v>
      </c>
    </row>
    <row r="630" spans="11:13" x14ac:dyDescent="0.45">
      <c r="K630" s="65">
        <v>628</v>
      </c>
      <c r="L630" s="107">
        <v>5884.9</v>
      </c>
      <c r="M630" s="105">
        <v>1855.1102304053325</v>
      </c>
    </row>
    <row r="631" spans="11:13" x14ac:dyDescent="0.45">
      <c r="K631" s="65">
        <v>629</v>
      </c>
      <c r="L631" s="107">
        <v>5887.3</v>
      </c>
      <c r="M631" s="105">
        <v>1854.3235690229005</v>
      </c>
    </row>
    <row r="632" spans="11:13" x14ac:dyDescent="0.45">
      <c r="K632" s="65">
        <v>630</v>
      </c>
      <c r="L632" s="107">
        <v>5860.6</v>
      </c>
      <c r="M632" s="105">
        <v>1848.1416276087632</v>
      </c>
    </row>
    <row r="633" spans="11:13" x14ac:dyDescent="0.45">
      <c r="K633" s="65">
        <v>631</v>
      </c>
      <c r="L633" s="107">
        <v>5850.7</v>
      </c>
      <c r="M633" s="105">
        <v>1844.7507778431107</v>
      </c>
    </row>
    <row r="634" spans="11:13" x14ac:dyDescent="0.45">
      <c r="K634" s="65">
        <v>632</v>
      </c>
      <c r="L634" s="107">
        <v>5900.7999999999993</v>
      </c>
      <c r="M634" s="105">
        <v>1851.958273176052</v>
      </c>
    </row>
    <row r="635" spans="11:13" x14ac:dyDescent="0.45">
      <c r="K635" s="65">
        <v>633</v>
      </c>
      <c r="L635" s="107">
        <v>5924.2999999999993</v>
      </c>
      <c r="M635" s="105">
        <v>1854.5205235369956</v>
      </c>
    </row>
    <row r="636" spans="11:13" x14ac:dyDescent="0.45">
      <c r="K636" s="65">
        <v>634</v>
      </c>
      <c r="L636" s="107">
        <v>5945.9</v>
      </c>
      <c r="M636" s="105">
        <v>1856.7314003957736</v>
      </c>
    </row>
    <row r="637" spans="11:13" x14ac:dyDescent="0.45">
      <c r="K637" s="65">
        <v>635</v>
      </c>
      <c r="L637" s="107">
        <v>5982.7999999999993</v>
      </c>
      <c r="M637" s="105">
        <v>1862.1810119933989</v>
      </c>
    </row>
    <row r="638" spans="11:13" x14ac:dyDescent="0.45">
      <c r="K638" s="65">
        <v>636</v>
      </c>
      <c r="L638" s="107">
        <v>5981.2999999999993</v>
      </c>
      <c r="M638" s="105">
        <v>1860.6979259214386</v>
      </c>
    </row>
    <row r="639" spans="11:13" x14ac:dyDescent="0.45">
      <c r="K639" s="65">
        <v>637</v>
      </c>
      <c r="L639" s="107">
        <v>6012.2999999999993</v>
      </c>
      <c r="M639" s="105">
        <v>1865.07373836591</v>
      </c>
    </row>
    <row r="640" spans="11:13" x14ac:dyDescent="0.45">
      <c r="K640" s="65">
        <v>638</v>
      </c>
      <c r="L640" s="107">
        <v>6058.7999999999993</v>
      </c>
      <c r="M640" s="105">
        <v>1872.0092959357146</v>
      </c>
    </row>
    <row r="641" spans="11:13" x14ac:dyDescent="0.45">
      <c r="K641" s="65">
        <v>639</v>
      </c>
      <c r="L641" s="107">
        <v>6062</v>
      </c>
      <c r="M641" s="105">
        <v>1871.1092401601004</v>
      </c>
    </row>
    <row r="642" spans="11:13" x14ac:dyDescent="0.45">
      <c r="K642" s="65">
        <v>640</v>
      </c>
      <c r="L642" s="107">
        <v>6039.0999999999995</v>
      </c>
      <c r="M642" s="105">
        <v>1865.4325847191399</v>
      </c>
    </row>
    <row r="643" spans="11:13" x14ac:dyDescent="0.45">
      <c r="K643" s="65">
        <v>641</v>
      </c>
      <c r="L643" s="107">
        <v>6069.2999999999993</v>
      </c>
      <c r="M643" s="105">
        <v>1869.3479892108251</v>
      </c>
    </row>
    <row r="644" spans="11:13" x14ac:dyDescent="0.45">
      <c r="K644" s="65">
        <v>642</v>
      </c>
      <c r="L644" s="107">
        <v>6091.4</v>
      </c>
      <c r="M644" s="105">
        <v>1872.0819012755601</v>
      </c>
    </row>
    <row r="645" spans="11:13" x14ac:dyDescent="0.45">
      <c r="K645" s="65">
        <v>643</v>
      </c>
      <c r="L645" s="107">
        <v>6045.2</v>
      </c>
      <c r="M645" s="105">
        <v>1862.5054098679068</v>
      </c>
    </row>
    <row r="646" spans="11:13" x14ac:dyDescent="0.45">
      <c r="K646" s="65">
        <v>644</v>
      </c>
      <c r="L646" s="107">
        <v>6071.5</v>
      </c>
      <c r="M646" s="105">
        <v>1866.0363774086993</v>
      </c>
    </row>
    <row r="647" spans="11:13" x14ac:dyDescent="0.45">
      <c r="K647" s="65">
        <v>645</v>
      </c>
      <c r="L647" s="107">
        <v>6111.2999999999993</v>
      </c>
      <c r="M647" s="105">
        <v>1871.9161591442471</v>
      </c>
    </row>
    <row r="648" spans="11:13" x14ac:dyDescent="0.45">
      <c r="K648" s="65">
        <v>646</v>
      </c>
      <c r="L648" s="107">
        <v>6109.4</v>
      </c>
      <c r="M648" s="105">
        <v>1869.8226621893816</v>
      </c>
    </row>
    <row r="649" spans="11:13" x14ac:dyDescent="0.45">
      <c r="K649" s="65">
        <v>647</v>
      </c>
      <c r="L649" s="107">
        <v>6170.1999999999989</v>
      </c>
      <c r="M649" s="105">
        <v>1879.0277262162454</v>
      </c>
    </row>
    <row r="650" spans="11:13" x14ac:dyDescent="0.45">
      <c r="K650" s="65">
        <v>648</v>
      </c>
      <c r="L650" s="107">
        <v>6172.1999999999989</v>
      </c>
      <c r="M650" s="105">
        <v>1877.8215598589479</v>
      </c>
    </row>
    <row r="651" spans="11:13" x14ac:dyDescent="0.45">
      <c r="K651" s="65">
        <v>649</v>
      </c>
      <c r="L651" s="107">
        <v>6139.9999999999991</v>
      </c>
      <c r="M651" s="105">
        <v>1870.4726304997941</v>
      </c>
    </row>
    <row r="652" spans="11:13" x14ac:dyDescent="0.45">
      <c r="K652" s="65">
        <v>650</v>
      </c>
      <c r="L652" s="107">
        <v>6185.1999999999989</v>
      </c>
      <c r="M652" s="105">
        <v>1877.0937947167954</v>
      </c>
    </row>
    <row r="653" spans="11:13" x14ac:dyDescent="0.45">
      <c r="K653" s="65">
        <v>651</v>
      </c>
      <c r="L653" s="107">
        <v>6172.6999999999989</v>
      </c>
      <c r="M653" s="105">
        <v>1873.2952319484946</v>
      </c>
    </row>
    <row r="654" spans="11:13" x14ac:dyDescent="0.45">
      <c r="K654" s="65">
        <v>652</v>
      </c>
      <c r="L654" s="107">
        <v>6201.4999999999991</v>
      </c>
      <c r="M654" s="105">
        <v>1876.9894605568036</v>
      </c>
    </row>
    <row r="655" spans="11:13" x14ac:dyDescent="0.45">
      <c r="K655" s="65">
        <v>653</v>
      </c>
      <c r="L655" s="107">
        <v>6174.0999999999995</v>
      </c>
      <c r="M655" s="105">
        <v>1870.5455237934627</v>
      </c>
    </row>
    <row r="656" spans="11:13" x14ac:dyDescent="0.45">
      <c r="K656" s="65">
        <v>654</v>
      </c>
      <c r="L656" s="107">
        <v>6163.0999999999995</v>
      </c>
      <c r="M656" s="105">
        <v>1866.8582506507018</v>
      </c>
    </row>
    <row r="657" spans="11:13" x14ac:dyDescent="0.45">
      <c r="K657" s="65">
        <v>655</v>
      </c>
      <c r="L657" s="107">
        <v>6190.9999999999991</v>
      </c>
      <c r="M657" s="105">
        <v>1870.4171011467977</v>
      </c>
    </row>
    <row r="658" spans="11:13" x14ac:dyDescent="0.45">
      <c r="K658" s="65">
        <v>656</v>
      </c>
      <c r="L658" s="107">
        <v>6190.1999999999989</v>
      </c>
      <c r="M658" s="105">
        <v>1868.7885985399168</v>
      </c>
    </row>
    <row r="659" spans="11:13" x14ac:dyDescent="0.45">
      <c r="K659" s="65">
        <v>657</v>
      </c>
      <c r="L659" s="107">
        <v>6189.9</v>
      </c>
      <c r="M659" s="105">
        <v>1867.4578669486773</v>
      </c>
    </row>
    <row r="660" spans="11:13" x14ac:dyDescent="0.45">
      <c r="K660" s="65">
        <v>658</v>
      </c>
      <c r="L660" s="107">
        <v>6237.4</v>
      </c>
      <c r="M660" s="105">
        <v>1874.7331197469853</v>
      </c>
    </row>
    <row r="661" spans="11:13" x14ac:dyDescent="0.45">
      <c r="K661" s="65">
        <v>659</v>
      </c>
      <c r="L661" s="107">
        <v>6215.4</v>
      </c>
      <c r="M661" s="105">
        <v>1869.4607210285033</v>
      </c>
    </row>
    <row r="662" spans="11:13" x14ac:dyDescent="0.45">
      <c r="K662" s="65">
        <v>660</v>
      </c>
      <c r="L662" s="107">
        <v>6190.9</v>
      </c>
      <c r="M662" s="105">
        <v>1863.5359567023322</v>
      </c>
    </row>
    <row r="663" spans="11:13" x14ac:dyDescent="0.45">
      <c r="K663" s="65">
        <v>661</v>
      </c>
      <c r="L663" s="107">
        <v>6231.6999999999989</v>
      </c>
      <c r="M663" s="105">
        <v>1869.4007409621181</v>
      </c>
    </row>
    <row r="664" spans="11:13" x14ac:dyDescent="0.45">
      <c r="K664" s="65">
        <v>662</v>
      </c>
      <c r="L664" s="107">
        <v>6272.9</v>
      </c>
      <c r="M664" s="105">
        <v>1875.1163365163454</v>
      </c>
    </row>
    <row r="665" spans="11:13" x14ac:dyDescent="0.45">
      <c r="K665" s="65">
        <v>663</v>
      </c>
      <c r="L665" s="107">
        <v>6265.1999999999989</v>
      </c>
      <c r="M665" s="105">
        <v>1872.2056384972473</v>
      </c>
    </row>
    <row r="666" spans="11:13" x14ac:dyDescent="0.45">
      <c r="K666" s="65">
        <v>664</v>
      </c>
      <c r="L666" s="107">
        <v>6296.9</v>
      </c>
      <c r="M666" s="105">
        <v>1876.4224046662637</v>
      </c>
    </row>
    <row r="667" spans="11:13" x14ac:dyDescent="0.45">
      <c r="K667" s="65">
        <v>665</v>
      </c>
      <c r="L667" s="107">
        <v>6329.0999999999995</v>
      </c>
      <c r="M667" s="105">
        <v>1880.445870238266</v>
      </c>
    </row>
    <row r="668" spans="11:13" x14ac:dyDescent="0.45">
      <c r="K668" s="65">
        <v>666</v>
      </c>
      <c r="L668" s="107">
        <v>6326.1999999999989</v>
      </c>
      <c r="M668" s="105">
        <v>1878.1271950168364</v>
      </c>
    </row>
    <row r="669" spans="11:13" x14ac:dyDescent="0.45">
      <c r="K669" s="65">
        <v>667</v>
      </c>
      <c r="L669" s="107">
        <v>6358.1999999999989</v>
      </c>
      <c r="M669" s="105">
        <v>1882.6264318467354</v>
      </c>
    </row>
    <row r="670" spans="11:13" x14ac:dyDescent="0.45">
      <c r="K670" s="65">
        <v>668</v>
      </c>
      <c r="L670" s="107">
        <v>6399.6999999999989</v>
      </c>
      <c r="M670" s="105">
        <v>1888.8086732556549</v>
      </c>
    </row>
    <row r="671" spans="11:13" x14ac:dyDescent="0.45">
      <c r="K671" s="65">
        <v>669</v>
      </c>
      <c r="L671" s="107">
        <v>6436.2999999999993</v>
      </c>
      <c r="M671" s="105">
        <v>1894.071821216121</v>
      </c>
    </row>
    <row r="672" spans="11:13" x14ac:dyDescent="0.45">
      <c r="K672" s="65">
        <v>670</v>
      </c>
      <c r="L672" s="107">
        <v>6468.1999999999989</v>
      </c>
      <c r="M672" s="105">
        <v>1898.4573902888242</v>
      </c>
    </row>
    <row r="673" spans="11:13" x14ac:dyDescent="0.45">
      <c r="K673" s="65">
        <v>671</v>
      </c>
      <c r="L673" s="107">
        <v>6509.6999999999989</v>
      </c>
      <c r="M673" s="105">
        <v>1904.5446459470913</v>
      </c>
    </row>
    <row r="674" spans="11:13" x14ac:dyDescent="0.45">
      <c r="K674" s="65">
        <v>672</v>
      </c>
      <c r="L674" s="107">
        <v>6470.9999999999991</v>
      </c>
      <c r="M674" s="105">
        <v>1895.9613780714087</v>
      </c>
    </row>
    <row r="675" spans="11:13" x14ac:dyDescent="0.45">
      <c r="K675" s="65">
        <v>673</v>
      </c>
      <c r="L675" s="107">
        <v>6425.4999999999991</v>
      </c>
      <c r="M675" s="105">
        <v>1885.9656098029802</v>
      </c>
    </row>
    <row r="676" spans="11:13" x14ac:dyDescent="0.45">
      <c r="K676" s="65">
        <v>674</v>
      </c>
      <c r="L676" s="107">
        <v>6441.6999999999989</v>
      </c>
      <c r="M676" s="105">
        <v>1887.3698161441623</v>
      </c>
    </row>
    <row r="677" spans="11:13" x14ac:dyDescent="0.45">
      <c r="K677" s="65">
        <v>675</v>
      </c>
      <c r="L677" s="107">
        <v>6442.9999999999991</v>
      </c>
      <c r="M677" s="105">
        <v>1885.8555972472973</v>
      </c>
    </row>
    <row r="678" spans="11:13" x14ac:dyDescent="0.45">
      <c r="K678" s="65">
        <v>676</v>
      </c>
      <c r="L678" s="107">
        <v>6467.0999999999995</v>
      </c>
      <c r="M678" s="105">
        <v>1888.4244636638134</v>
      </c>
    </row>
    <row r="679" spans="11:13" x14ac:dyDescent="0.45">
      <c r="K679" s="65">
        <v>677</v>
      </c>
      <c r="L679" s="107">
        <v>6449.6999999999989</v>
      </c>
      <c r="M679" s="105">
        <v>1883.5379168818306</v>
      </c>
    </row>
    <row r="680" spans="11:13" x14ac:dyDescent="0.45">
      <c r="K680" s="65">
        <v>678</v>
      </c>
      <c r="L680" s="107">
        <v>6490.4</v>
      </c>
      <c r="M680" s="105">
        <v>1889.5706893805395</v>
      </c>
    </row>
    <row r="681" spans="11:13" x14ac:dyDescent="0.45">
      <c r="K681" s="65">
        <v>679</v>
      </c>
      <c r="L681" s="107">
        <v>6504.4</v>
      </c>
      <c r="M681" s="105">
        <v>1890.0292652442563</v>
      </c>
    </row>
    <row r="682" spans="11:13" x14ac:dyDescent="0.45">
      <c r="K682" s="65">
        <v>680</v>
      </c>
      <c r="L682" s="107">
        <v>6571.2999999999993</v>
      </c>
      <c r="M682" s="105">
        <v>1900.0550896527907</v>
      </c>
    </row>
    <row r="683" spans="11:13" x14ac:dyDescent="0.45">
      <c r="K683" s="65">
        <v>681</v>
      </c>
      <c r="L683" s="107">
        <v>6574.4999999999991</v>
      </c>
      <c r="M683" s="105">
        <v>1898.968759114874</v>
      </c>
    </row>
    <row r="684" spans="11:13" x14ac:dyDescent="0.45">
      <c r="K684" s="65">
        <v>682</v>
      </c>
      <c r="L684" s="107">
        <v>6574.1999999999989</v>
      </c>
      <c r="M684" s="105">
        <v>1897.2589465601848</v>
      </c>
    </row>
    <row r="685" spans="11:13" x14ac:dyDescent="0.45">
      <c r="K685" s="65">
        <v>683</v>
      </c>
      <c r="L685" s="107">
        <v>6614.0999999999995</v>
      </c>
      <c r="M685" s="105">
        <v>1903.1133928808238</v>
      </c>
    </row>
    <row r="686" spans="11:13" x14ac:dyDescent="0.45">
      <c r="K686" s="65">
        <v>684</v>
      </c>
      <c r="L686" s="107">
        <v>6611.9</v>
      </c>
      <c r="M686" s="105">
        <v>1901.3547125235389</v>
      </c>
    </row>
    <row r="687" spans="11:13" x14ac:dyDescent="0.45">
      <c r="K687" s="65">
        <v>685</v>
      </c>
      <c r="L687" s="107">
        <v>6560.7999999999993</v>
      </c>
      <c r="M687" s="105">
        <v>1890.8045842483975</v>
      </c>
    </row>
    <row r="688" spans="11:13" x14ac:dyDescent="0.45">
      <c r="K688" s="65">
        <v>686</v>
      </c>
      <c r="L688" s="107">
        <v>6586.0999999999995</v>
      </c>
      <c r="M688" s="105">
        <v>1893.3137567429071</v>
      </c>
    </row>
    <row r="689" spans="11:13" x14ac:dyDescent="0.45">
      <c r="K689" s="65">
        <v>687</v>
      </c>
      <c r="L689" s="107">
        <v>6607.7999999999993</v>
      </c>
      <c r="M689" s="105">
        <v>1895.6818742024498</v>
      </c>
    </row>
    <row r="690" spans="11:13" x14ac:dyDescent="0.45">
      <c r="K690" s="65">
        <v>688</v>
      </c>
      <c r="L690" s="107">
        <v>6652.2999999999993</v>
      </c>
      <c r="M690" s="105">
        <v>1901.5577829572351</v>
      </c>
    </row>
    <row r="691" spans="11:13" x14ac:dyDescent="0.45">
      <c r="K691" s="65">
        <v>689</v>
      </c>
      <c r="L691" s="107">
        <v>6689.7999999999993</v>
      </c>
      <c r="M691" s="105">
        <v>1906.7504362594916</v>
      </c>
    </row>
    <row r="692" spans="11:13" x14ac:dyDescent="0.45">
      <c r="K692" s="65">
        <v>690</v>
      </c>
      <c r="L692" s="107">
        <v>6667.9999999999991</v>
      </c>
      <c r="M692" s="105">
        <v>1901.2379336419347</v>
      </c>
    </row>
    <row r="693" spans="11:13" x14ac:dyDescent="0.45">
      <c r="K693" s="65">
        <v>691</v>
      </c>
      <c r="L693" s="107">
        <v>6654.9</v>
      </c>
      <c r="M693" s="105">
        <v>1897.042506040083</v>
      </c>
    </row>
    <row r="694" spans="11:13" x14ac:dyDescent="0.45">
      <c r="K694" s="65">
        <v>692</v>
      </c>
      <c r="L694" s="107">
        <v>6650.0999999999995</v>
      </c>
      <c r="M694" s="105">
        <v>1894.3722510038426</v>
      </c>
    </row>
    <row r="695" spans="11:13" x14ac:dyDescent="0.45">
      <c r="K695" s="65">
        <v>693</v>
      </c>
      <c r="L695" s="107">
        <v>6600.6999999999989</v>
      </c>
      <c r="M695" s="105">
        <v>1884.1940174978195</v>
      </c>
    </row>
    <row r="696" spans="11:13" x14ac:dyDescent="0.45">
      <c r="K696" s="65">
        <v>694</v>
      </c>
      <c r="L696" s="107">
        <v>6567.0999999999995</v>
      </c>
      <c r="M696" s="105">
        <v>1876.9208533928324</v>
      </c>
    </row>
    <row r="697" spans="11:13" x14ac:dyDescent="0.45">
      <c r="K697" s="65">
        <v>695</v>
      </c>
      <c r="L697" s="107">
        <v>6594</v>
      </c>
      <c r="M697" s="105">
        <v>1880.5813282724755</v>
      </c>
    </row>
    <row r="698" spans="11:13" x14ac:dyDescent="0.45">
      <c r="K698" s="65">
        <v>696</v>
      </c>
      <c r="L698" s="107">
        <v>6606</v>
      </c>
      <c r="M698" s="105">
        <v>1881.2618403028407</v>
      </c>
    </row>
    <row r="699" spans="11:13" x14ac:dyDescent="0.45">
      <c r="K699" s="65">
        <v>697</v>
      </c>
      <c r="L699" s="107">
        <v>6602.2999999999993</v>
      </c>
      <c r="M699" s="105">
        <v>1878.8782692610237</v>
      </c>
    </row>
    <row r="700" spans="11:13" x14ac:dyDescent="0.45">
      <c r="K700" s="65">
        <v>698</v>
      </c>
      <c r="L700" s="107">
        <v>6592.7999999999993</v>
      </c>
      <c r="M700" s="105">
        <v>1875.9449996454575</v>
      </c>
    </row>
    <row r="701" spans="11:13" x14ac:dyDescent="0.45">
      <c r="K701" s="65">
        <v>699</v>
      </c>
      <c r="L701" s="107">
        <v>6647</v>
      </c>
      <c r="M701" s="105">
        <v>1883.8653296475848</v>
      </c>
    </row>
    <row r="702" spans="11:13" x14ac:dyDescent="0.45">
      <c r="K702" s="65">
        <v>700</v>
      </c>
      <c r="L702" s="107">
        <v>6672.5999999999995</v>
      </c>
      <c r="M702" s="105">
        <v>1886.5781376696993</v>
      </c>
    </row>
    <row r="703" spans="11:13" x14ac:dyDescent="0.45">
      <c r="K703" s="65">
        <v>701</v>
      </c>
      <c r="L703" s="107">
        <v>6679</v>
      </c>
      <c r="M703" s="105">
        <v>1886.0046688436812</v>
      </c>
    </row>
    <row r="704" spans="11:13" x14ac:dyDescent="0.45">
      <c r="K704" s="65">
        <v>702</v>
      </c>
      <c r="L704" s="107">
        <v>6668.4</v>
      </c>
      <c r="M704" s="105">
        <v>1882.3686408306191</v>
      </c>
    </row>
    <row r="705" spans="11:13" x14ac:dyDescent="0.45">
      <c r="K705" s="65">
        <v>703</v>
      </c>
      <c r="L705" s="107">
        <v>6638.2999999999993</v>
      </c>
      <c r="M705" s="105">
        <v>1875.2444289856355</v>
      </c>
    </row>
    <row r="706" spans="11:13" x14ac:dyDescent="0.45">
      <c r="K706" s="65">
        <v>704</v>
      </c>
      <c r="L706" s="107">
        <v>6644.2999999999993</v>
      </c>
      <c r="M706" s="105">
        <v>1874.6669624117217</v>
      </c>
    </row>
    <row r="707" spans="11:13" x14ac:dyDescent="0.45">
      <c r="K707" s="65">
        <v>705</v>
      </c>
      <c r="L707" s="107">
        <v>6595.7999999999993</v>
      </c>
      <c r="M707" s="105">
        <v>1864.2829606372513</v>
      </c>
    </row>
    <row r="708" spans="11:13" x14ac:dyDescent="0.45">
      <c r="K708" s="65">
        <v>706</v>
      </c>
      <c r="L708" s="107">
        <v>6581.4</v>
      </c>
      <c r="M708" s="105">
        <v>1860.0932628734279</v>
      </c>
    </row>
    <row r="709" spans="11:13" x14ac:dyDescent="0.45">
      <c r="K709" s="65">
        <v>707</v>
      </c>
      <c r="L709" s="107">
        <v>6604.4</v>
      </c>
      <c r="M709" s="105">
        <v>1862.6667032961873</v>
      </c>
    </row>
    <row r="710" spans="11:13" x14ac:dyDescent="0.45">
      <c r="K710" s="65">
        <v>708</v>
      </c>
      <c r="L710" s="107">
        <v>6632</v>
      </c>
      <c r="M710" s="105">
        <v>1866.0527030764101</v>
      </c>
    </row>
    <row r="711" spans="11:13" x14ac:dyDescent="0.45">
      <c r="K711" s="65">
        <v>709</v>
      </c>
      <c r="L711" s="107">
        <v>6680.4</v>
      </c>
      <c r="M711" s="105">
        <v>1873.1563868579517</v>
      </c>
    </row>
    <row r="712" spans="11:13" x14ac:dyDescent="0.45">
      <c r="K712" s="65">
        <v>710</v>
      </c>
      <c r="L712" s="107">
        <v>6718.9</v>
      </c>
      <c r="M712" s="105">
        <v>1878.435448536804</v>
      </c>
    </row>
    <row r="713" spans="11:13" x14ac:dyDescent="0.45">
      <c r="K713" s="65">
        <v>711</v>
      </c>
      <c r="L713" s="107">
        <v>6758.0999999999995</v>
      </c>
      <c r="M713" s="105">
        <v>1883.2208358455832</v>
      </c>
    </row>
    <row r="714" spans="11:13" x14ac:dyDescent="0.45">
      <c r="K714" s="65">
        <v>712</v>
      </c>
      <c r="L714" s="107">
        <v>6818.5</v>
      </c>
      <c r="M714" s="105">
        <v>1892.2675108305098</v>
      </c>
    </row>
    <row r="715" spans="11:13" x14ac:dyDescent="0.45">
      <c r="K715" s="65">
        <v>713</v>
      </c>
      <c r="L715" s="107">
        <v>6817</v>
      </c>
      <c r="M715" s="105">
        <v>1890.1179057655268</v>
      </c>
    </row>
    <row r="716" spans="11:13" x14ac:dyDescent="0.45">
      <c r="K716" s="65">
        <v>714</v>
      </c>
      <c r="L716" s="107">
        <v>6820.4</v>
      </c>
      <c r="M716" s="105">
        <v>1889.4331983309337</v>
      </c>
    </row>
    <row r="717" spans="11:13" x14ac:dyDescent="0.45">
      <c r="K717" s="65">
        <v>715</v>
      </c>
      <c r="L717" s="107">
        <v>6862</v>
      </c>
      <c r="M717" s="105">
        <v>1895.4485991409481</v>
      </c>
    </row>
    <row r="718" spans="11:13" x14ac:dyDescent="0.45">
      <c r="K718" s="65">
        <v>716</v>
      </c>
      <c r="L718" s="107">
        <v>6883.4</v>
      </c>
      <c r="M718" s="105">
        <v>1897.4739075461025</v>
      </c>
    </row>
    <row r="719" spans="11:13" x14ac:dyDescent="0.45">
      <c r="K719" s="65">
        <v>717</v>
      </c>
      <c r="L719" s="107">
        <v>6887.4</v>
      </c>
      <c r="M719" s="105">
        <v>1896.355064100826</v>
      </c>
    </row>
    <row r="720" spans="11:13" x14ac:dyDescent="0.45">
      <c r="K720" s="65">
        <v>718</v>
      </c>
      <c r="L720" s="107">
        <v>6851.5</v>
      </c>
      <c r="M720" s="105">
        <v>1888.654933716221</v>
      </c>
    </row>
    <row r="721" spans="11:13" x14ac:dyDescent="0.45">
      <c r="K721" s="65">
        <v>719</v>
      </c>
      <c r="L721" s="107">
        <v>6870.2</v>
      </c>
      <c r="M721" s="105">
        <v>1890.8290041139237</v>
      </c>
    </row>
    <row r="722" spans="11:13" x14ac:dyDescent="0.45">
      <c r="K722" s="65">
        <v>720</v>
      </c>
      <c r="L722" s="107">
        <v>6947.9</v>
      </c>
      <c r="M722" s="105">
        <v>1903.0760300892402</v>
      </c>
    </row>
    <row r="723" spans="11:13" x14ac:dyDescent="0.45">
      <c r="K723" s="65">
        <v>721</v>
      </c>
      <c r="L723" s="107">
        <v>6961.5999999999995</v>
      </c>
      <c r="M723" s="105">
        <v>1903.7295739087049</v>
      </c>
    </row>
    <row r="724" spans="11:13" x14ac:dyDescent="0.45">
      <c r="K724" s="65">
        <v>722</v>
      </c>
      <c r="L724" s="107">
        <v>6916.9</v>
      </c>
      <c r="M724" s="105">
        <v>1894.0651964652527</v>
      </c>
    </row>
    <row r="725" spans="11:13" x14ac:dyDescent="0.45">
      <c r="K725" s="65">
        <v>723</v>
      </c>
      <c r="L725" s="107">
        <v>6915.9</v>
      </c>
      <c r="M725" s="105">
        <v>1892.3788052864611</v>
      </c>
    </row>
    <row r="726" spans="11:13" x14ac:dyDescent="0.45">
      <c r="K726" s="65">
        <v>724</v>
      </c>
      <c r="L726" s="107">
        <v>6968.0999999999995</v>
      </c>
      <c r="M726" s="105">
        <v>1900.2785324547424</v>
      </c>
    </row>
    <row r="727" spans="11:13" x14ac:dyDescent="0.45">
      <c r="K727" s="65">
        <v>725</v>
      </c>
      <c r="L727" s="107">
        <v>6932.4</v>
      </c>
      <c r="M727" s="105">
        <v>1892.560861260014</v>
      </c>
    </row>
    <row r="728" spans="11:13" x14ac:dyDescent="0.45">
      <c r="K728" s="65">
        <v>726</v>
      </c>
      <c r="L728" s="107">
        <v>6992.7</v>
      </c>
      <c r="M728" s="105">
        <v>1902.169496092454</v>
      </c>
    </row>
    <row r="729" spans="11:13" x14ac:dyDescent="0.45">
      <c r="K729" s="65">
        <v>727</v>
      </c>
      <c r="L729" s="107">
        <v>6961.7</v>
      </c>
      <c r="M729" s="105">
        <v>1895.2204791158993</v>
      </c>
    </row>
    <row r="730" spans="11:13" x14ac:dyDescent="0.45">
      <c r="K730" s="65">
        <v>728</v>
      </c>
      <c r="L730" s="107">
        <v>6998.9</v>
      </c>
      <c r="M730" s="105">
        <v>1900.6551562412039</v>
      </c>
    </row>
    <row r="731" spans="11:13" x14ac:dyDescent="0.45">
      <c r="K731" s="65">
        <v>729</v>
      </c>
      <c r="L731" s="107">
        <v>7000.4</v>
      </c>
      <c r="M731" s="105">
        <v>1899.6852253037566</v>
      </c>
    </row>
    <row r="732" spans="11:13" x14ac:dyDescent="0.45">
      <c r="K732" s="65">
        <v>730</v>
      </c>
      <c r="L732" s="107">
        <v>7006.0999999999995</v>
      </c>
      <c r="M732" s="105">
        <v>1899.087113951934</v>
      </c>
    </row>
    <row r="733" spans="11:13" x14ac:dyDescent="0.45">
      <c r="K733" s="65">
        <v>731</v>
      </c>
      <c r="L733" s="107">
        <v>7005.2</v>
      </c>
      <c r="M733" s="105">
        <v>1896.8125912682224</v>
      </c>
    </row>
    <row r="734" spans="11:13" x14ac:dyDescent="0.45">
      <c r="K734" s="65">
        <v>732</v>
      </c>
      <c r="L734" s="107">
        <v>7063</v>
      </c>
      <c r="M734" s="105">
        <v>1905.117715720613</v>
      </c>
    </row>
    <row r="735" spans="11:13" x14ac:dyDescent="0.45">
      <c r="K735" s="65">
        <v>733</v>
      </c>
      <c r="L735" s="107">
        <v>7115.7999999999993</v>
      </c>
      <c r="M735" s="105">
        <v>1912.7430094262893</v>
      </c>
    </row>
    <row r="736" spans="11:13" x14ac:dyDescent="0.45">
      <c r="K736" s="65">
        <v>734</v>
      </c>
      <c r="L736" s="107">
        <v>7188.7999999999993</v>
      </c>
      <c r="M736" s="105">
        <v>1923.9585513697316</v>
      </c>
    </row>
    <row r="737" spans="11:13" x14ac:dyDescent="0.45">
      <c r="K737" s="65">
        <v>735</v>
      </c>
      <c r="L737" s="107">
        <v>7184.5</v>
      </c>
      <c r="M737" s="105">
        <v>1921.1928000615133</v>
      </c>
    </row>
    <row r="738" spans="11:13" x14ac:dyDescent="0.45">
      <c r="K738" s="65">
        <v>736</v>
      </c>
      <c r="L738" s="107">
        <v>7244.2</v>
      </c>
      <c r="M738" s="105">
        <v>1930.6236432611443</v>
      </c>
    </row>
    <row r="739" spans="11:13" x14ac:dyDescent="0.45">
      <c r="K739" s="65">
        <v>737</v>
      </c>
      <c r="L739" s="107">
        <v>7249.2</v>
      </c>
      <c r="M739" s="105">
        <v>1930.1039014015773</v>
      </c>
    </row>
    <row r="740" spans="11:13" x14ac:dyDescent="0.45">
      <c r="K740" s="65">
        <v>738</v>
      </c>
      <c r="L740" s="107">
        <v>7280.7999999999993</v>
      </c>
      <c r="M740" s="105">
        <v>1934.1292779931678</v>
      </c>
    </row>
    <row r="741" spans="11:13" x14ac:dyDescent="0.45">
      <c r="K741" s="65">
        <v>739</v>
      </c>
      <c r="L741" s="107">
        <v>7342.4</v>
      </c>
      <c r="M741" s="105">
        <v>1943.5305023252088</v>
      </c>
    </row>
    <row r="742" spans="11:13" x14ac:dyDescent="0.45">
      <c r="K742" s="65">
        <v>740</v>
      </c>
      <c r="L742" s="107">
        <v>7319.9</v>
      </c>
      <c r="M742" s="105">
        <v>1937.7373193112576</v>
      </c>
    </row>
    <row r="743" spans="11:13" x14ac:dyDescent="0.45">
      <c r="K743" s="65">
        <v>741</v>
      </c>
      <c r="L743" s="107">
        <v>7325.4</v>
      </c>
      <c r="M743" s="105">
        <v>1937.01889539539</v>
      </c>
    </row>
    <row r="744" spans="11:13" x14ac:dyDescent="0.45">
      <c r="K744" s="65">
        <v>742</v>
      </c>
      <c r="L744" s="107">
        <v>7301.9</v>
      </c>
      <c r="M744" s="105">
        <v>1931.0847820230176</v>
      </c>
    </row>
    <row r="745" spans="11:13" x14ac:dyDescent="0.45">
      <c r="K745" s="65">
        <v>743</v>
      </c>
      <c r="L745" s="107">
        <v>7296.5</v>
      </c>
      <c r="M745" s="105">
        <v>1928.4442733308795</v>
      </c>
    </row>
    <row r="746" spans="11:13" x14ac:dyDescent="0.45">
      <c r="K746" s="65">
        <v>744</v>
      </c>
      <c r="L746" s="107">
        <v>7310.2999999999993</v>
      </c>
      <c r="M746" s="105">
        <v>1929.2756076908943</v>
      </c>
    </row>
    <row r="747" spans="11:13" x14ac:dyDescent="0.45">
      <c r="K747" s="65">
        <v>745</v>
      </c>
      <c r="L747" s="107">
        <v>7245.2999999999993</v>
      </c>
      <c r="M747" s="105">
        <v>1915.917954044749</v>
      </c>
    </row>
    <row r="748" spans="11:13" x14ac:dyDescent="0.45">
      <c r="K748" s="65">
        <v>746</v>
      </c>
      <c r="L748" s="107">
        <v>7283.2999999999993</v>
      </c>
      <c r="M748" s="105">
        <v>1921.3784463204804</v>
      </c>
    </row>
    <row r="749" spans="11:13" x14ac:dyDescent="0.45">
      <c r="K749" s="65">
        <v>747</v>
      </c>
      <c r="L749" s="107">
        <v>7242.5</v>
      </c>
      <c r="M749" s="105">
        <v>1912.6221756425575</v>
      </c>
    </row>
    <row r="750" spans="11:13" x14ac:dyDescent="0.45">
      <c r="K750" s="65">
        <v>748</v>
      </c>
      <c r="L750" s="107">
        <v>7216.7</v>
      </c>
      <c r="M750" s="105">
        <v>1906.0904425887022</v>
      </c>
    </row>
    <row r="751" spans="11:13" x14ac:dyDescent="0.45">
      <c r="K751" s="65">
        <v>749</v>
      </c>
      <c r="L751" s="107">
        <v>7219.9</v>
      </c>
      <c r="M751" s="105">
        <v>1904.8178999331701</v>
      </c>
    </row>
    <row r="752" spans="11:13" x14ac:dyDescent="0.45">
      <c r="K752" s="65">
        <v>750</v>
      </c>
      <c r="L752" s="107">
        <v>7245.4</v>
      </c>
      <c r="M752" s="105">
        <v>1907.8669925335712</v>
      </c>
    </row>
    <row r="753" spans="11:13" x14ac:dyDescent="0.45">
      <c r="K753" s="65">
        <v>751</v>
      </c>
      <c r="L753" s="107">
        <v>7241</v>
      </c>
      <c r="M753" s="105">
        <v>1905.5097905783698</v>
      </c>
    </row>
    <row r="754" spans="11:13" x14ac:dyDescent="0.45">
      <c r="K754" s="65">
        <v>752</v>
      </c>
      <c r="L754" s="107">
        <v>7249.5999999999995</v>
      </c>
      <c r="M754" s="105">
        <v>1905.5127318348996</v>
      </c>
    </row>
    <row r="755" spans="11:13" x14ac:dyDescent="0.45">
      <c r="K755" s="65">
        <v>753</v>
      </c>
      <c r="L755" s="107">
        <v>7294.4</v>
      </c>
      <c r="M755" s="105">
        <v>1911.6836554438901</v>
      </c>
    </row>
    <row r="756" spans="11:13" x14ac:dyDescent="0.45">
      <c r="K756" s="65">
        <v>754</v>
      </c>
      <c r="L756" s="107">
        <v>7290.5</v>
      </c>
      <c r="M756" s="105">
        <v>1909.0515535112268</v>
      </c>
    </row>
    <row r="757" spans="11:13" x14ac:dyDescent="0.45">
      <c r="K757" s="65">
        <v>755</v>
      </c>
      <c r="L757" s="107">
        <v>7335.7999999999993</v>
      </c>
      <c r="M757" s="105">
        <v>1915.8732441901593</v>
      </c>
    </row>
    <row r="758" spans="11:13" x14ac:dyDescent="0.45">
      <c r="K758" s="65">
        <v>756</v>
      </c>
      <c r="L758" s="107">
        <v>7406.7999999999993</v>
      </c>
      <c r="M758" s="105">
        <v>1927.2800047250184</v>
      </c>
    </row>
    <row r="759" spans="11:13" x14ac:dyDescent="0.45">
      <c r="K759" s="65">
        <v>757</v>
      </c>
      <c r="L759" s="107">
        <v>7429.0999999999995</v>
      </c>
      <c r="M759" s="105">
        <v>1929.3123246966684</v>
      </c>
    </row>
    <row r="760" spans="11:13" x14ac:dyDescent="0.45">
      <c r="K760" s="65">
        <v>758</v>
      </c>
      <c r="L760" s="107">
        <v>7378.7</v>
      </c>
      <c r="M760" s="105">
        <v>1918.2524507484884</v>
      </c>
    </row>
    <row r="761" spans="11:13" x14ac:dyDescent="0.45">
      <c r="K761" s="65">
        <v>759</v>
      </c>
      <c r="L761" s="107">
        <v>7408.0999999999995</v>
      </c>
      <c r="M761" s="105">
        <v>1921.9289360439975</v>
      </c>
    </row>
    <row r="762" spans="11:13" x14ac:dyDescent="0.45">
      <c r="K762" s="65">
        <v>760</v>
      </c>
      <c r="L762" s="107">
        <v>7408.7999999999993</v>
      </c>
      <c r="M762" s="105">
        <v>1920.1533624277336</v>
      </c>
    </row>
    <row r="763" spans="11:13" x14ac:dyDescent="0.45">
      <c r="K763" s="65">
        <v>761</v>
      </c>
      <c r="L763" s="107">
        <v>7358.2</v>
      </c>
      <c r="M763" s="105">
        <v>1909.6464422531672</v>
      </c>
    </row>
    <row r="764" spans="11:13" x14ac:dyDescent="0.45">
      <c r="K764" s="65">
        <v>762</v>
      </c>
      <c r="L764" s="107">
        <v>7363.0999999999995</v>
      </c>
      <c r="M764" s="105">
        <v>1909.1925635996481</v>
      </c>
    </row>
    <row r="765" spans="11:13" x14ac:dyDescent="0.45">
      <c r="K765" s="65">
        <v>763</v>
      </c>
      <c r="L765" s="107">
        <v>7324.0999999999995</v>
      </c>
      <c r="M765" s="105">
        <v>1900.8154082180502</v>
      </c>
    </row>
    <row r="766" spans="11:13" x14ac:dyDescent="0.45">
      <c r="K766" s="65">
        <v>764</v>
      </c>
      <c r="L766" s="107">
        <v>7317.7999999999993</v>
      </c>
      <c r="M766" s="105">
        <v>1898.3685157687419</v>
      </c>
    </row>
    <row r="767" spans="11:13" x14ac:dyDescent="0.45">
      <c r="K767" s="65">
        <v>765</v>
      </c>
      <c r="L767" s="107">
        <v>7346.2999999999993</v>
      </c>
      <c r="M767" s="105">
        <v>1901.8943046741294</v>
      </c>
    </row>
    <row r="768" spans="11:13" x14ac:dyDescent="0.45">
      <c r="K768" s="65">
        <v>766</v>
      </c>
      <c r="L768" s="107">
        <v>7364.9</v>
      </c>
      <c r="M768" s="105">
        <v>1903.7189388460847</v>
      </c>
    </row>
    <row r="769" spans="11:13" x14ac:dyDescent="0.45">
      <c r="K769" s="65">
        <v>767</v>
      </c>
      <c r="L769" s="107">
        <v>7363.5</v>
      </c>
      <c r="M769" s="105">
        <v>1901.9326252130081</v>
      </c>
    </row>
    <row r="770" spans="11:13" x14ac:dyDescent="0.45">
      <c r="K770" s="65">
        <v>768</v>
      </c>
      <c r="L770" s="107">
        <v>7355.5999999999995</v>
      </c>
      <c r="M770" s="105">
        <v>1898.6990294617301</v>
      </c>
    </row>
    <row r="771" spans="11:13" x14ac:dyDescent="0.45">
      <c r="K771" s="65">
        <v>769</v>
      </c>
      <c r="L771" s="107">
        <v>7352.2</v>
      </c>
      <c r="M771" s="105">
        <v>1896.7988352849598</v>
      </c>
    </row>
    <row r="772" spans="11:13" x14ac:dyDescent="0.45">
      <c r="K772" s="65">
        <v>770</v>
      </c>
      <c r="L772" s="107">
        <v>7348.0999999999995</v>
      </c>
      <c r="M772" s="105">
        <v>1894.7480422732499</v>
      </c>
    </row>
    <row r="773" spans="11:13" x14ac:dyDescent="0.45">
      <c r="K773" s="65">
        <v>771</v>
      </c>
      <c r="L773" s="107">
        <v>7300.0999999999995</v>
      </c>
      <c r="M773" s="105">
        <v>1884.5015540196105</v>
      </c>
    </row>
    <row r="774" spans="11:13" x14ac:dyDescent="0.45">
      <c r="K774" s="65">
        <v>772</v>
      </c>
      <c r="L774" s="107">
        <v>7253.8</v>
      </c>
      <c r="M774" s="105">
        <v>1874.9345446954928</v>
      </c>
    </row>
    <row r="775" spans="11:13" x14ac:dyDescent="0.45">
      <c r="K775" s="65">
        <v>773</v>
      </c>
      <c r="L775" s="107">
        <v>7230.2</v>
      </c>
      <c r="M775" s="105">
        <v>1869.51093742732</v>
      </c>
    </row>
    <row r="776" spans="11:13" x14ac:dyDescent="0.45">
      <c r="K776" s="65">
        <v>774</v>
      </c>
      <c r="L776" s="107">
        <v>7231.4</v>
      </c>
      <c r="M776" s="105">
        <v>1868.0618718027561</v>
      </c>
    </row>
    <row r="777" spans="11:13" x14ac:dyDescent="0.45">
      <c r="K777" s="65">
        <v>775</v>
      </c>
      <c r="L777" s="107">
        <v>7267.4</v>
      </c>
      <c r="M777" s="105">
        <v>1872.8855005719395</v>
      </c>
    </row>
    <row r="778" spans="11:13" x14ac:dyDescent="0.45">
      <c r="K778" s="65">
        <v>776</v>
      </c>
      <c r="L778" s="107">
        <v>7287.8</v>
      </c>
      <c r="M778" s="105">
        <v>1874.8721875685078</v>
      </c>
    </row>
    <row r="779" spans="11:13" x14ac:dyDescent="0.45">
      <c r="K779" s="65">
        <v>777</v>
      </c>
      <c r="L779" s="107">
        <v>7305.3</v>
      </c>
      <c r="M779" s="105">
        <v>1876.3609544430967</v>
      </c>
    </row>
    <row r="780" spans="11:13" x14ac:dyDescent="0.45">
      <c r="K780" s="65">
        <v>778</v>
      </c>
      <c r="L780" s="107">
        <v>7338.5</v>
      </c>
      <c r="M780" s="105">
        <v>1881.158788716438</v>
      </c>
    </row>
    <row r="781" spans="11:13" x14ac:dyDescent="0.45">
      <c r="K781" s="65">
        <v>779</v>
      </c>
      <c r="L781" s="107">
        <v>7350.4</v>
      </c>
      <c r="M781" s="105">
        <v>1882.0938359841393</v>
      </c>
    </row>
    <row r="782" spans="11:13" x14ac:dyDescent="0.45">
      <c r="K782" s="65">
        <v>780</v>
      </c>
      <c r="L782" s="107">
        <v>7316.1</v>
      </c>
      <c r="M782" s="105">
        <v>1874.7312729682344</v>
      </c>
    </row>
    <row r="783" spans="11:13" x14ac:dyDescent="0.45">
      <c r="K783" s="65">
        <v>781</v>
      </c>
      <c r="L783" s="107">
        <v>7335.5</v>
      </c>
      <c r="M783" s="105">
        <v>1876.550885330425</v>
      </c>
    </row>
    <row r="784" spans="11:13" x14ac:dyDescent="0.45">
      <c r="K784" s="65">
        <v>782</v>
      </c>
      <c r="L784" s="107">
        <v>7396</v>
      </c>
      <c r="M784" s="105">
        <v>1885.7995800184424</v>
      </c>
    </row>
    <row r="785" spans="11:13" x14ac:dyDescent="0.45">
      <c r="K785" s="65">
        <v>783</v>
      </c>
      <c r="L785" s="107">
        <v>7377.8</v>
      </c>
      <c r="M785" s="105">
        <v>1881.3187825383318</v>
      </c>
    </row>
    <row r="786" spans="11:13" x14ac:dyDescent="0.45">
      <c r="K786" s="65">
        <v>784</v>
      </c>
      <c r="L786" s="107">
        <v>7396.9</v>
      </c>
      <c r="M786" s="105">
        <v>1883.0268698431018</v>
      </c>
    </row>
    <row r="787" spans="11:13" x14ac:dyDescent="0.45">
      <c r="K787" s="65">
        <v>785</v>
      </c>
      <c r="L787" s="107">
        <v>7426.4</v>
      </c>
      <c r="M787" s="105">
        <v>1886.5967086240432</v>
      </c>
    </row>
    <row r="788" spans="11:13" x14ac:dyDescent="0.45">
      <c r="K788" s="65">
        <v>786</v>
      </c>
      <c r="L788" s="107">
        <v>7460.5</v>
      </c>
      <c r="M788" s="105">
        <v>1891.0091283722991</v>
      </c>
    </row>
    <row r="789" spans="11:13" x14ac:dyDescent="0.45">
      <c r="K789" s="65">
        <v>787</v>
      </c>
      <c r="L789" s="107">
        <v>7476.3</v>
      </c>
      <c r="M789" s="105">
        <v>1892.3110736020653</v>
      </c>
    </row>
    <row r="790" spans="11:13" x14ac:dyDescent="0.45">
      <c r="K790" s="65">
        <v>788</v>
      </c>
      <c r="L790" s="107">
        <v>7448.0999999999995</v>
      </c>
      <c r="M790" s="105">
        <v>1885.685207160453</v>
      </c>
    </row>
    <row r="791" spans="11:13" x14ac:dyDescent="0.45">
      <c r="K791" s="65">
        <v>789</v>
      </c>
      <c r="L791" s="107">
        <v>7464.4</v>
      </c>
      <c r="M791" s="105">
        <v>1887.3610959174903</v>
      </c>
    </row>
    <row r="792" spans="11:13" x14ac:dyDescent="0.45">
      <c r="K792" s="65">
        <v>790</v>
      </c>
      <c r="L792" s="107">
        <v>7431.0999999999995</v>
      </c>
      <c r="M792" s="105">
        <v>1880.0989293419852</v>
      </c>
    </row>
    <row r="793" spans="11:13" x14ac:dyDescent="0.45">
      <c r="K793" s="65">
        <v>791</v>
      </c>
      <c r="L793" s="107">
        <v>7408</v>
      </c>
      <c r="M793" s="105">
        <v>1874.1883357659333</v>
      </c>
    </row>
    <row r="794" spans="11:13" x14ac:dyDescent="0.45">
      <c r="K794" s="65">
        <v>792</v>
      </c>
      <c r="L794" s="107">
        <v>7438.5999999999995</v>
      </c>
      <c r="M794" s="105">
        <v>1878.2612057513377</v>
      </c>
    </row>
    <row r="795" spans="11:13" x14ac:dyDescent="0.45">
      <c r="K795" s="65">
        <v>793</v>
      </c>
      <c r="L795" s="107">
        <v>7435.0999999999995</v>
      </c>
      <c r="M795" s="105">
        <v>1876.1716385168297</v>
      </c>
    </row>
    <row r="796" spans="11:13" x14ac:dyDescent="0.45">
      <c r="K796" s="65">
        <v>794</v>
      </c>
      <c r="L796" s="107">
        <v>7437</v>
      </c>
      <c r="M796" s="105">
        <v>1875.3126086857287</v>
      </c>
    </row>
    <row r="797" spans="11:13" x14ac:dyDescent="0.45">
      <c r="K797" s="65">
        <v>795</v>
      </c>
      <c r="L797" s="107">
        <v>7404.7999999999993</v>
      </c>
      <c r="M797" s="105">
        <v>1868.3207330336143</v>
      </c>
    </row>
    <row r="798" spans="11:13" x14ac:dyDescent="0.45">
      <c r="K798" s="65">
        <v>796</v>
      </c>
      <c r="L798" s="107">
        <v>7441.4</v>
      </c>
      <c r="M798" s="105">
        <v>1873.4788086354126</v>
      </c>
    </row>
    <row r="799" spans="11:13" x14ac:dyDescent="0.45">
      <c r="K799" s="65">
        <v>797</v>
      </c>
      <c r="L799" s="107">
        <v>7474.4</v>
      </c>
      <c r="M799" s="105">
        <v>1877.9579357836001</v>
      </c>
    </row>
    <row r="800" spans="11:13" x14ac:dyDescent="0.45">
      <c r="K800" s="65">
        <v>798</v>
      </c>
      <c r="L800" s="107">
        <v>7510.0999999999995</v>
      </c>
      <c r="M800" s="105">
        <v>1882.6261881688986</v>
      </c>
    </row>
    <row r="801" spans="11:13" x14ac:dyDescent="0.45">
      <c r="K801" s="65">
        <v>799</v>
      </c>
      <c r="L801" s="107">
        <v>7561.2</v>
      </c>
      <c r="M801" s="105">
        <v>1890.0384310398852</v>
      </c>
    </row>
    <row r="802" spans="11:13" x14ac:dyDescent="0.45">
      <c r="K802" s="65">
        <v>800</v>
      </c>
      <c r="L802" s="107">
        <v>7506.7</v>
      </c>
      <c r="M802" s="105">
        <v>1878.6742004536459</v>
      </c>
    </row>
    <row r="803" spans="11:13" x14ac:dyDescent="0.45">
      <c r="K803" s="65">
        <v>801</v>
      </c>
      <c r="L803" s="107">
        <v>7500.8</v>
      </c>
      <c r="M803" s="105">
        <v>1875.6641552509241</v>
      </c>
    </row>
    <row r="804" spans="11:13" x14ac:dyDescent="0.45">
      <c r="K804" s="65">
        <v>802</v>
      </c>
      <c r="L804" s="107">
        <v>7461.9</v>
      </c>
      <c r="M804" s="105">
        <v>1866.7321703194186</v>
      </c>
    </row>
    <row r="805" spans="11:13" x14ac:dyDescent="0.45">
      <c r="K805" s="65">
        <v>803</v>
      </c>
      <c r="L805" s="107">
        <v>7480.6</v>
      </c>
      <c r="M805" s="105">
        <v>1868.9657772975022</v>
      </c>
    </row>
    <row r="806" spans="11:13" x14ac:dyDescent="0.45">
      <c r="K806" s="65">
        <v>804</v>
      </c>
      <c r="L806" s="107">
        <v>7489</v>
      </c>
      <c r="M806" s="105">
        <v>1868.9899826337171</v>
      </c>
    </row>
    <row r="807" spans="11:13" x14ac:dyDescent="0.45">
      <c r="K807" s="65">
        <v>805</v>
      </c>
      <c r="L807" s="107">
        <v>7467.8</v>
      </c>
      <c r="M807" s="105">
        <v>1863.7700427379148</v>
      </c>
    </row>
    <row r="808" spans="11:13" x14ac:dyDescent="0.45">
      <c r="K808" s="65">
        <v>806</v>
      </c>
      <c r="L808" s="107">
        <v>7439.3</v>
      </c>
      <c r="M808" s="105">
        <v>1857.2734224814874</v>
      </c>
    </row>
    <row r="809" spans="11:13" x14ac:dyDescent="0.45">
      <c r="K809" s="65">
        <v>807</v>
      </c>
      <c r="L809" s="107">
        <v>7454.8</v>
      </c>
      <c r="M809" s="105">
        <v>1858.4957819465985</v>
      </c>
    </row>
    <row r="810" spans="11:13" x14ac:dyDescent="0.45">
      <c r="K810" s="65">
        <v>808</v>
      </c>
      <c r="L810" s="107">
        <v>7427.0999999999995</v>
      </c>
      <c r="M810" s="105">
        <v>1851.934807254919</v>
      </c>
    </row>
    <row r="811" spans="11:13" x14ac:dyDescent="0.45">
      <c r="K811" s="65">
        <v>809</v>
      </c>
      <c r="L811" s="107">
        <v>7399.5</v>
      </c>
      <c r="M811" s="105">
        <v>1845.4311984113895</v>
      </c>
    </row>
    <row r="812" spans="11:13" x14ac:dyDescent="0.45">
      <c r="K812" s="65">
        <v>810</v>
      </c>
      <c r="L812" s="107">
        <v>7397.7999999999993</v>
      </c>
      <c r="M812" s="105">
        <v>1843.7786112209212</v>
      </c>
    </row>
    <row r="813" spans="11:13" x14ac:dyDescent="0.45">
      <c r="K813" s="65">
        <v>811</v>
      </c>
      <c r="L813" s="107">
        <v>7397.9</v>
      </c>
      <c r="M813" s="105">
        <v>1842.3339395535957</v>
      </c>
    </row>
    <row r="814" spans="11:13" x14ac:dyDescent="0.45">
      <c r="K814" s="65">
        <v>812</v>
      </c>
      <c r="L814" s="107">
        <v>7418.7999999999993</v>
      </c>
      <c r="M814" s="105">
        <v>1844.041935916274</v>
      </c>
    </row>
    <row r="815" spans="11:13" x14ac:dyDescent="0.45">
      <c r="K815" s="65">
        <v>813</v>
      </c>
      <c r="L815" s="107">
        <v>7460.4</v>
      </c>
      <c r="M815" s="105">
        <v>1850.3176843007764</v>
      </c>
    </row>
    <row r="816" spans="11:13" x14ac:dyDescent="0.45">
      <c r="K816" s="65">
        <v>814</v>
      </c>
      <c r="L816" s="107">
        <v>7438.4</v>
      </c>
      <c r="M816" s="105">
        <v>1844.9577781949718</v>
      </c>
    </row>
    <row r="817" spans="11:13" x14ac:dyDescent="0.45">
      <c r="K817" s="65">
        <v>815</v>
      </c>
      <c r="L817" s="107">
        <v>7472.4</v>
      </c>
      <c r="M817" s="105">
        <v>1849.7340315258018</v>
      </c>
    </row>
    <row r="818" spans="11:13" x14ac:dyDescent="0.45">
      <c r="K818" s="65">
        <v>816</v>
      </c>
      <c r="L818" s="107">
        <v>7521.4</v>
      </c>
      <c r="M818" s="105">
        <v>1857.1816273366469</v>
      </c>
    </row>
    <row r="819" spans="11:13" x14ac:dyDescent="0.45">
      <c r="K819" s="65">
        <v>817</v>
      </c>
      <c r="L819" s="107">
        <v>7509.7999999999993</v>
      </c>
      <c r="M819" s="105">
        <v>1853.544537572627</v>
      </c>
    </row>
    <row r="820" spans="11:13" x14ac:dyDescent="0.45">
      <c r="K820" s="65">
        <v>818</v>
      </c>
      <c r="L820" s="107">
        <v>7501.5999999999995</v>
      </c>
      <c r="M820" s="105">
        <v>1850.5772703471912</v>
      </c>
    </row>
    <row r="821" spans="11:13" x14ac:dyDescent="0.45">
      <c r="K821" s="65">
        <v>819</v>
      </c>
      <c r="L821" s="107">
        <v>7538.5</v>
      </c>
      <c r="M821" s="105">
        <v>1855.5298067251081</v>
      </c>
    </row>
    <row r="822" spans="11:13" x14ac:dyDescent="0.45">
      <c r="K822" s="65">
        <v>820</v>
      </c>
      <c r="L822" s="107">
        <v>7525.7</v>
      </c>
      <c r="M822" s="105">
        <v>1851.5066278847573</v>
      </c>
    </row>
    <row r="823" spans="11:13" x14ac:dyDescent="0.45">
      <c r="K823" s="65">
        <v>821</v>
      </c>
      <c r="L823" s="107">
        <v>7532.2999999999993</v>
      </c>
      <c r="M823" s="105">
        <v>1851.6115881174487</v>
      </c>
    </row>
    <row r="824" spans="11:13" x14ac:dyDescent="0.45">
      <c r="K824" s="65">
        <v>822</v>
      </c>
      <c r="L824" s="107">
        <v>7610.2999999999993</v>
      </c>
      <c r="M824" s="105">
        <v>1864.5679185887441</v>
      </c>
    </row>
    <row r="825" spans="11:13" x14ac:dyDescent="0.45">
      <c r="K825" s="65">
        <v>823</v>
      </c>
      <c r="L825" s="107">
        <v>7636.9</v>
      </c>
      <c r="M825" s="105">
        <v>1867.8345110772116</v>
      </c>
    </row>
    <row r="826" spans="11:13" x14ac:dyDescent="0.45">
      <c r="K826" s="65">
        <v>824</v>
      </c>
      <c r="L826" s="107">
        <v>7633.9</v>
      </c>
      <c r="M826" s="105">
        <v>1865.6935040107483</v>
      </c>
    </row>
    <row r="827" spans="11:13" x14ac:dyDescent="0.45">
      <c r="K827" s="65">
        <v>825</v>
      </c>
      <c r="L827" s="107">
        <v>7619.9</v>
      </c>
      <c r="M827" s="105">
        <v>1861.6993429866839</v>
      </c>
    </row>
    <row r="828" spans="11:13" x14ac:dyDescent="0.45">
      <c r="K828" s="65">
        <v>826</v>
      </c>
      <c r="L828" s="107">
        <v>7588.7999999999993</v>
      </c>
      <c r="M828" s="105">
        <v>1854.6511469287639</v>
      </c>
    </row>
    <row r="829" spans="11:13" x14ac:dyDescent="0.45">
      <c r="K829" s="65">
        <v>827</v>
      </c>
      <c r="L829" s="107">
        <v>7562.0999999999995</v>
      </c>
      <c r="M829" s="105">
        <v>1848.4372400471914</v>
      </c>
    </row>
    <row r="830" spans="11:13" x14ac:dyDescent="0.45">
      <c r="K830" s="65">
        <v>828</v>
      </c>
      <c r="L830" s="107">
        <v>7562.2</v>
      </c>
      <c r="M830" s="105">
        <v>1846.8986166069083</v>
      </c>
    </row>
    <row r="831" spans="11:13" x14ac:dyDescent="0.45">
      <c r="K831" s="65">
        <v>829</v>
      </c>
      <c r="L831" s="107">
        <v>7586.7999999999993</v>
      </c>
      <c r="M831" s="105">
        <v>1849.7792249072668</v>
      </c>
    </row>
    <row r="832" spans="11:13" x14ac:dyDescent="0.45">
      <c r="K832" s="65">
        <v>830</v>
      </c>
      <c r="L832" s="107">
        <v>7572.5</v>
      </c>
      <c r="M832" s="105">
        <v>1845.7365495578231</v>
      </c>
    </row>
    <row r="833" spans="11:13" x14ac:dyDescent="0.45">
      <c r="K833" s="65">
        <v>831</v>
      </c>
      <c r="L833" s="107">
        <v>7552.4</v>
      </c>
      <c r="M833" s="105">
        <v>1840.6741302604762</v>
      </c>
    </row>
    <row r="834" spans="11:13" x14ac:dyDescent="0.45">
      <c r="K834" s="65">
        <v>832</v>
      </c>
      <c r="L834" s="107">
        <v>7528.9</v>
      </c>
      <c r="M834" s="105">
        <v>1835.0300854789134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4F207-E79C-4542-A8EC-CD8565B5FAFE}">
  <sheetPr codeName="Sheet29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179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4</v>
      </c>
      <c r="C2" s="125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23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5">
      <c r="A3" s="18" t="s">
        <v>8</v>
      </c>
      <c r="B3" s="130">
        <v>25</v>
      </c>
      <c r="C3" s="131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21</v>
      </c>
      <c r="K3" s="65">
        <v>1</v>
      </c>
      <c r="L3" s="107">
        <v>-22</v>
      </c>
      <c r="M3" s="105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5">
      <c r="A4" s="18" t="s">
        <v>6</v>
      </c>
      <c r="B4" s="132">
        <v>-132.1</v>
      </c>
      <c r="C4" s="133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23</v>
      </c>
      <c r="K4" s="65">
        <v>2</v>
      </c>
      <c r="L4" s="107">
        <v>-60.4</v>
      </c>
      <c r="M4" s="105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5">
      <c r="A5" s="18" t="s">
        <v>7</v>
      </c>
      <c r="B5" s="118">
        <f>IF(B$2=0,0,B$4/B$2)</f>
        <v>-33.024999999999999</v>
      </c>
      <c r="C5" s="119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23</v>
      </c>
      <c r="K5" s="65">
        <v>3</v>
      </c>
      <c r="L5" s="107">
        <v>-85.6</v>
      </c>
      <c r="M5" s="105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5">
      <c r="A6" s="18" t="s">
        <v>204</v>
      </c>
      <c r="B6" s="122">
        <v>1476.2954110473599</v>
      </c>
      <c r="C6" s="123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23</v>
      </c>
      <c r="K6" s="65">
        <v>4</v>
      </c>
      <c r="L6" s="107">
        <v>-132.1</v>
      </c>
      <c r="M6" s="105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5">
      <c r="A7" s="18" t="s">
        <v>1</v>
      </c>
      <c r="B7" s="116">
        <f>IF(B$2=0,0,(B$8*1+B$9*2+B$10*3)/B$2)</f>
        <v>3</v>
      </c>
      <c r="C7" s="117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12"/>
      <c r="P8" s="76"/>
      <c r="Q8" s="113"/>
      <c r="R8" s="61"/>
    </row>
    <row r="9" spans="1:18" x14ac:dyDescent="0.45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17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5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5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-11.008333333333333</v>
      </c>
      <c r="C14" s="119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5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5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16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5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3</v>
      </c>
    </row>
    <row r="19" spans="1:18" x14ac:dyDescent="0.45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16</v>
      </c>
    </row>
    <row r="20" spans="1:18" x14ac:dyDescent="0.45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5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16</v>
      </c>
    </row>
    <row r="22" spans="1:18" x14ac:dyDescent="0.45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5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5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5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5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5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5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5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5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5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5">
      <c r="A33" s="45" t="s">
        <v>134</v>
      </c>
      <c r="B33" s="120">
        <v>0</v>
      </c>
      <c r="C33" s="121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5">
      <c r="A34" s="21" t="s">
        <v>174</v>
      </c>
      <c r="B34" s="122">
        <v>13000</v>
      </c>
      <c r="C34" s="123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5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5">
      <c r="A37" s="45" t="s">
        <v>165</v>
      </c>
      <c r="B37" s="99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5">
      <c r="A40" s="18" t="s">
        <v>163</v>
      </c>
      <c r="B40" s="102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5">
      <c r="A42" s="18" t="s">
        <v>166</v>
      </c>
      <c r="B42" s="102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5">
      <c r="A45" s="18" t="s">
        <v>169</v>
      </c>
      <c r="B45" s="102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5">
      <c r="A51" s="45" t="s">
        <v>207</v>
      </c>
      <c r="B51" s="124">
        <v>0</v>
      </c>
      <c r="C51" s="125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5">
      <c r="A52" s="20" t="s">
        <v>208</v>
      </c>
      <c r="B52" s="126">
        <v>0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28A1B-7C9F-4CD4-810D-5AA7382DFF13}">
  <sheetPr codeName="Sheet30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184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33</v>
      </c>
      <c r="C2" s="125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9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5">
      <c r="A3" s="18" t="s">
        <v>8</v>
      </c>
      <c r="B3" s="130">
        <v>264</v>
      </c>
      <c r="C3" s="131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5</v>
      </c>
      <c r="K3" s="65">
        <v>1</v>
      </c>
      <c r="L3" s="107">
        <v>7</v>
      </c>
      <c r="M3" s="105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5">
      <c r="A4" s="18" t="s">
        <v>6</v>
      </c>
      <c r="B4" s="132">
        <v>-256.89999999999998</v>
      </c>
      <c r="C4" s="133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7">
        <v>-24.5</v>
      </c>
      <c r="M4" s="105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5">
      <c r="A5" s="18" t="s">
        <v>7</v>
      </c>
      <c r="B5" s="118">
        <f>IF(B$2=0,0,B$4/B$2)</f>
        <v>-7.7848484848484842</v>
      </c>
      <c r="C5" s="119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3</v>
      </c>
      <c r="K5" s="65">
        <v>3</v>
      </c>
      <c r="L5" s="107">
        <v>-26.5</v>
      </c>
      <c r="M5" s="105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5">
      <c r="A6" s="18" t="s">
        <v>204</v>
      </c>
      <c r="B6" s="122">
        <v>1463.4239467393418</v>
      </c>
      <c r="C6" s="123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5</v>
      </c>
      <c r="K6" s="65">
        <v>4</v>
      </c>
      <c r="L6" s="107">
        <v>-15.5</v>
      </c>
      <c r="M6" s="105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5">
      <c r="A7" s="18" t="s">
        <v>1</v>
      </c>
      <c r="B7" s="116">
        <f>IF(B$2=0,0,(B$8*1+B$9*2+B$10*3)/B$2)</f>
        <v>2.1515151515151514</v>
      </c>
      <c r="C7" s="117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12</v>
      </c>
      <c r="K7" s="65">
        <v>5</v>
      </c>
      <c r="L7" s="107">
        <v>2.1000000000000014</v>
      </c>
      <c r="M7" s="105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5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4</v>
      </c>
      <c r="K8" s="65">
        <v>6</v>
      </c>
      <c r="L8" s="107">
        <v>12.3</v>
      </c>
      <c r="M8" s="105">
        <v>1501.5076687141507</v>
      </c>
      <c r="O8" s="112"/>
      <c r="P8" s="76"/>
      <c r="Q8" s="113"/>
      <c r="R8" s="61"/>
    </row>
    <row r="9" spans="1:18" x14ac:dyDescent="0.45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7">
        <v>4.8999999999999986</v>
      </c>
      <c r="M9" s="105">
        <v>1499.9746227018657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7">
        <v>37.6</v>
      </c>
      <c r="M10" s="105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5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7">
        <v>13.100000000000001</v>
      </c>
      <c r="M11" s="105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5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11</v>
      </c>
      <c r="K12" s="65">
        <v>10</v>
      </c>
      <c r="L12" s="107">
        <v>-33.299999999999997</v>
      </c>
      <c r="M12" s="105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5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07">
        <v>7.6000000000000014</v>
      </c>
      <c r="M13" s="105">
        <v>1501.1299384500096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-2.7308994708994683</v>
      </c>
      <c r="C14" s="119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7">
        <v>25.799999999999997</v>
      </c>
      <c r="M14" s="105">
        <v>1504.5731588193096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7">
        <v>64.199999999999989</v>
      </c>
      <c r="M15" s="105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5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7">
        <v>70.599999999999994</v>
      </c>
      <c r="M16" s="105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5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7">
        <v>38.699999999999996</v>
      </c>
      <c r="M17" s="105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5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7">
        <v>-10.600000000000001</v>
      </c>
      <c r="M18" s="105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5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7">
        <v>-63.1</v>
      </c>
      <c r="M19" s="105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5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7">
        <v>-71</v>
      </c>
      <c r="M20" s="105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5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7">
        <v>-40.6</v>
      </c>
      <c r="M21" s="105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5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7">
        <v>-29.1</v>
      </c>
      <c r="M22" s="105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5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7">
        <v>-46.2</v>
      </c>
      <c r="M23" s="105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5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16</v>
      </c>
      <c r="K24" s="65">
        <v>22</v>
      </c>
      <c r="L24" s="107">
        <v>-71.099999999999994</v>
      </c>
      <c r="M24" s="105">
        <v>1490.6290593579906</v>
      </c>
    </row>
    <row r="25" spans="1:18" x14ac:dyDescent="0.45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7">
        <v>-117.5</v>
      </c>
      <c r="M25" s="105">
        <v>1482.7532850018426</v>
      </c>
    </row>
    <row r="26" spans="1:18" x14ac:dyDescent="0.45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7">
        <v>-151.4</v>
      </c>
      <c r="M26" s="105">
        <v>1477.1627652918316</v>
      </c>
    </row>
    <row r="27" spans="1:18" x14ac:dyDescent="0.45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7">
        <v>-187.7</v>
      </c>
      <c r="M27" s="105">
        <v>1470.7657887000807</v>
      </c>
    </row>
    <row r="28" spans="1:18" x14ac:dyDescent="0.45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7">
        <v>-226.9</v>
      </c>
      <c r="M28" s="105">
        <v>1464.9291939678803</v>
      </c>
    </row>
    <row r="29" spans="1:18" x14ac:dyDescent="0.45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7">
        <v>-241.7</v>
      </c>
      <c r="M29" s="105">
        <v>1462.709618804073</v>
      </c>
    </row>
    <row r="30" spans="1:18" x14ac:dyDescent="0.45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7">
        <v>-235.3</v>
      </c>
      <c r="M30" s="105">
        <v>1465.1293610912485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7">
        <v>-209.3</v>
      </c>
      <c r="M31" s="105">
        <v>1470.792584924701</v>
      </c>
    </row>
    <row r="32" spans="1:18" x14ac:dyDescent="0.45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7">
        <v>-167.6</v>
      </c>
      <c r="M32" s="105">
        <v>1478.2218294151528</v>
      </c>
    </row>
    <row r="33" spans="1:13" x14ac:dyDescent="0.45">
      <c r="A33" s="45" t="s">
        <v>134</v>
      </c>
      <c r="B33" s="120">
        <v>7</v>
      </c>
      <c r="C33" s="121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7">
        <v>-178.29999999999998</v>
      </c>
      <c r="M33" s="105">
        <v>1476.1744984386619</v>
      </c>
    </row>
    <row r="34" spans="1:13" x14ac:dyDescent="0.45">
      <c r="A34" s="21" t="s">
        <v>174</v>
      </c>
      <c r="B34" s="122">
        <v>66700</v>
      </c>
      <c r="C34" s="12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7">
        <v>-211.3</v>
      </c>
      <c r="M34" s="105">
        <v>1470.9174514480299</v>
      </c>
    </row>
    <row r="35" spans="1:13" x14ac:dyDescent="0.45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7">
        <v>-256.89999999999998</v>
      </c>
      <c r="M35" s="105">
        <v>1463.4239467393418</v>
      </c>
    </row>
    <row r="36" spans="1:13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5">
      <c r="A37" s="45" t="s">
        <v>165</v>
      </c>
      <c r="B37" s="99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5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5">
      <c r="A39" s="18" t="s">
        <v>162</v>
      </c>
      <c r="B39" s="102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5">
      <c r="A40" s="18" t="s">
        <v>163</v>
      </c>
      <c r="B40" s="102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5">
      <c r="A41" s="18" t="s">
        <v>164</v>
      </c>
      <c r="B41" s="102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13" x14ac:dyDescent="0.45">
      <c r="A42" s="18" t="s">
        <v>166</v>
      </c>
      <c r="B42" s="102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5">
      <c r="A43" s="18" t="s">
        <v>167</v>
      </c>
      <c r="B43" s="102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5">
      <c r="A44" s="18" t="s">
        <v>168</v>
      </c>
      <c r="B44" s="102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5">
      <c r="A45" s="18" t="s">
        <v>169</v>
      </c>
      <c r="B45" s="102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13" x14ac:dyDescent="0.45">
      <c r="A46" s="18" t="s">
        <v>170</v>
      </c>
      <c r="B46" s="102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5">
      <c r="A47" s="18" t="s">
        <v>171</v>
      </c>
      <c r="B47" s="102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259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26">
        <v>74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B0621-1013-48A3-BFF8-A1A88D4F3968}">
  <sheetPr codeName="Sheet32"/>
  <dimension ref="A1:R474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185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472</v>
      </c>
      <c r="C2" s="125"/>
      <c r="E2" s="24" t="s">
        <v>66</v>
      </c>
      <c r="F2" s="10" t="s">
        <v>22</v>
      </c>
      <c r="G2" s="5">
        <v>706</v>
      </c>
      <c r="H2" s="78">
        <f>IF(B$20=0,0,G2/B$20)</f>
        <v>0.68344627299128746</v>
      </c>
      <c r="I2" s="48">
        <v>10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-695.51282051282055</v>
      </c>
      <c r="Q2" s="67">
        <v>468</v>
      </c>
      <c r="R2" s="54">
        <v>-325500</v>
      </c>
    </row>
    <row r="3" spans="1:18" x14ac:dyDescent="0.45">
      <c r="A3" s="18" t="s">
        <v>8</v>
      </c>
      <c r="B3" s="130">
        <v>3829</v>
      </c>
      <c r="C3" s="131"/>
      <c r="E3" s="25" t="s">
        <v>64</v>
      </c>
      <c r="F3" s="22" t="s">
        <v>20</v>
      </c>
      <c r="G3" s="15">
        <v>558</v>
      </c>
      <c r="H3" s="79">
        <f>IF(B$20=0,0,G3/B$20)</f>
        <v>0.54017424975798645</v>
      </c>
      <c r="I3" s="49">
        <v>8</v>
      </c>
      <c r="K3" s="65">
        <v>1</v>
      </c>
      <c r="L3" s="107">
        <v>40.9</v>
      </c>
      <c r="M3" s="105">
        <v>1507.3679999999999</v>
      </c>
      <c r="O3" s="65" t="s">
        <v>127</v>
      </c>
      <c r="P3" s="71">
        <f t="shared" si="0"/>
        <v>-814.84716157205241</v>
      </c>
      <c r="Q3" s="68">
        <v>458</v>
      </c>
      <c r="R3" s="55">
        <v>-373200</v>
      </c>
    </row>
    <row r="4" spans="1:18" x14ac:dyDescent="0.45">
      <c r="A4" s="18" t="s">
        <v>6</v>
      </c>
      <c r="B4" s="132">
        <v>-2100.2999999999997</v>
      </c>
      <c r="C4" s="133"/>
      <c r="E4" s="25" t="s">
        <v>72</v>
      </c>
      <c r="F4" s="22" t="s">
        <v>27</v>
      </c>
      <c r="G4" s="15">
        <v>473</v>
      </c>
      <c r="H4" s="79">
        <f>IF(B$20=0,0,G4/B$20)</f>
        <v>0.45788964181994191</v>
      </c>
      <c r="I4" s="49">
        <v>15</v>
      </c>
      <c r="K4" s="65">
        <v>2</v>
      </c>
      <c r="L4" s="107">
        <v>-0.89999999999999858</v>
      </c>
      <c r="M4" s="105">
        <v>1499.8057919999999</v>
      </c>
      <c r="O4" s="65" t="s">
        <v>128</v>
      </c>
      <c r="P4" s="71">
        <f t="shared" si="0"/>
        <v>116.0919540229885</v>
      </c>
      <c r="Q4" s="68">
        <v>435</v>
      </c>
      <c r="R4" s="55">
        <v>50500</v>
      </c>
    </row>
    <row r="5" spans="1:18" x14ac:dyDescent="0.45">
      <c r="A5" s="18" t="s">
        <v>7</v>
      </c>
      <c r="B5" s="118">
        <f>IF(B$2=0,0,B$4/B$2)</f>
        <v>-4.4497881355932201</v>
      </c>
      <c r="C5" s="119"/>
      <c r="E5" s="25" t="s">
        <v>68</v>
      </c>
      <c r="F5" s="22" t="s">
        <v>12</v>
      </c>
      <c r="G5" s="15">
        <v>350</v>
      </c>
      <c r="H5" s="79">
        <f>IF(B$20=0,0,G5/B$20)</f>
        <v>0.33881897386253629</v>
      </c>
      <c r="I5" s="49">
        <v>6</v>
      </c>
      <c r="K5" s="65">
        <v>3</v>
      </c>
      <c r="L5" s="107">
        <v>-36.4</v>
      </c>
      <c r="M5" s="105">
        <v>1493.4409572479999</v>
      </c>
      <c r="O5" s="65" t="s">
        <v>129</v>
      </c>
      <c r="P5" s="71">
        <f t="shared" si="0"/>
        <v>-770.92731829573938</v>
      </c>
      <c r="Q5" s="68">
        <v>399</v>
      </c>
      <c r="R5" s="55">
        <v>-307600</v>
      </c>
    </row>
    <row r="6" spans="1:18" x14ac:dyDescent="0.45">
      <c r="A6" s="18" t="s">
        <v>204</v>
      </c>
      <c r="B6" s="122">
        <v>1393.6019525837494</v>
      </c>
      <c r="C6" s="123"/>
      <c r="E6" s="25" t="s">
        <v>67</v>
      </c>
      <c r="F6" s="22" t="s">
        <v>23</v>
      </c>
      <c r="G6" s="15">
        <v>318</v>
      </c>
      <c r="H6" s="79">
        <f>IF(B$20=0,0,G6/B$20)</f>
        <v>0.30784123910939015</v>
      </c>
      <c r="I6" s="49">
        <v>10</v>
      </c>
      <c r="K6" s="65">
        <v>4</v>
      </c>
      <c r="L6" s="107">
        <v>3.6000000000000014</v>
      </c>
      <c r="M6" s="105">
        <v>1500.6983115045118</v>
      </c>
      <c r="O6" s="65" t="s">
        <v>130</v>
      </c>
      <c r="P6" s="71">
        <f t="shared" si="0"/>
        <v>-698.32402234636868</v>
      </c>
      <c r="Q6" s="68">
        <v>358</v>
      </c>
      <c r="R6" s="55">
        <v>-250000</v>
      </c>
    </row>
    <row r="7" spans="1:18" x14ac:dyDescent="0.45">
      <c r="A7" s="18" t="s">
        <v>1</v>
      </c>
      <c r="B7" s="116">
        <f>IF(B$2=0,0,(B$8*1+B$9*2+B$10*3)/B$2)</f>
        <v>2.1207627118644066</v>
      </c>
      <c r="C7" s="117"/>
      <c r="E7" s="25" t="s">
        <v>154</v>
      </c>
      <c r="F7" s="22" t="s">
        <v>155</v>
      </c>
      <c r="G7" s="15">
        <v>318</v>
      </c>
      <c r="H7" s="79">
        <f>IF(B$20=0,0,G7/B$20)</f>
        <v>0.30784123910939015</v>
      </c>
      <c r="I7" s="49">
        <v>10</v>
      </c>
      <c r="K7" s="65">
        <v>5</v>
      </c>
      <c r="L7" s="107">
        <v>14.600000000000001</v>
      </c>
      <c r="M7" s="105">
        <v>1502.6921216354847</v>
      </c>
      <c r="O7" s="66" t="s">
        <v>131</v>
      </c>
      <c r="P7" s="72">
        <f t="shared" si="0"/>
        <v>-1170.0325732899023</v>
      </c>
      <c r="Q7" s="69">
        <v>307</v>
      </c>
      <c r="R7" s="56">
        <v>-359200</v>
      </c>
    </row>
    <row r="8" spans="1:18" x14ac:dyDescent="0.45">
      <c r="A8" s="18" t="s">
        <v>2</v>
      </c>
      <c r="B8" s="15">
        <v>124</v>
      </c>
      <c r="C8" s="13">
        <f t="shared" ref="C8:C15" si="1">IF(B$2=0,0,B8/B$2)</f>
        <v>0.26271186440677968</v>
      </c>
      <c r="E8" s="25" t="s">
        <v>69</v>
      </c>
      <c r="F8" s="22" t="s">
        <v>24</v>
      </c>
      <c r="G8" s="15">
        <v>169</v>
      </c>
      <c r="H8" s="79">
        <f>IF(B$20=0,0,G8/B$20)</f>
        <v>0.16360116166505323</v>
      </c>
      <c r="I8" s="49">
        <v>4</v>
      </c>
      <c r="K8" s="65">
        <v>6</v>
      </c>
      <c r="L8" s="107">
        <v>47.6</v>
      </c>
      <c r="M8" s="105">
        <v>1508.6339689056717</v>
      </c>
      <c r="O8" s="112"/>
      <c r="P8" s="76"/>
      <c r="Q8" s="113"/>
      <c r="R8" s="61"/>
    </row>
    <row r="9" spans="1:18" x14ac:dyDescent="0.45">
      <c r="A9" s="18" t="s">
        <v>3</v>
      </c>
      <c r="B9" s="15">
        <v>167</v>
      </c>
      <c r="C9" s="13">
        <f t="shared" si="1"/>
        <v>0.3538135593220339</v>
      </c>
      <c r="E9" s="25" t="s">
        <v>89</v>
      </c>
      <c r="F9" s="22" t="s">
        <v>44</v>
      </c>
      <c r="G9" s="15">
        <v>129</v>
      </c>
      <c r="H9" s="79">
        <f>IF(B$20=0,0,G9/B$20)</f>
        <v>0.12487899322362052</v>
      </c>
      <c r="I9" s="49">
        <v>12</v>
      </c>
      <c r="K9" s="65">
        <v>7</v>
      </c>
      <c r="L9" s="107">
        <v>100.1</v>
      </c>
      <c r="M9" s="105">
        <v>1518.0561650922377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181</v>
      </c>
      <c r="C10" s="2">
        <f t="shared" si="1"/>
        <v>0.38347457627118642</v>
      </c>
      <c r="E10" s="25" t="s">
        <v>65</v>
      </c>
      <c r="F10" s="22" t="s">
        <v>21</v>
      </c>
      <c r="G10" s="15">
        <v>125</v>
      </c>
      <c r="H10" s="79">
        <f>IF(B$20=0,0,G10/B$20)</f>
        <v>0.12100677637947725</v>
      </c>
      <c r="I10" s="49">
        <v>7</v>
      </c>
      <c r="K10" s="65">
        <v>8</v>
      </c>
      <c r="L10" s="107">
        <v>60.199999999999996</v>
      </c>
      <c r="M10" s="105">
        <v>1510.8138281016843</v>
      </c>
      <c r="O10" s="64" t="s">
        <v>146</v>
      </c>
      <c r="P10" s="73">
        <f>IF(Q10=0,0,R10/Q10)</f>
        <v>-8.2478723404255323</v>
      </c>
      <c r="Q10" s="67">
        <v>188</v>
      </c>
      <c r="R10" s="58">
        <v>-1550.6000000000001</v>
      </c>
    </row>
    <row r="11" spans="1:18" x14ac:dyDescent="0.45">
      <c r="A11" s="19" t="s">
        <v>198</v>
      </c>
      <c r="B11" s="89">
        <f>IF(B8=0,0,C11/B8)</f>
        <v>36.269354838709681</v>
      </c>
      <c r="C11" s="90">
        <v>4497.4000000000005</v>
      </c>
      <c r="E11" s="25" t="s">
        <v>70</v>
      </c>
      <c r="F11" s="22" t="s">
        <v>25</v>
      </c>
      <c r="G11" s="15">
        <v>119</v>
      </c>
      <c r="H11" s="79">
        <f>IF(B$20=0,0,G11/B$20)</f>
        <v>0.11519845111326234</v>
      </c>
      <c r="I11" s="49">
        <v>5</v>
      </c>
      <c r="K11" s="65">
        <v>9</v>
      </c>
      <c r="L11" s="107">
        <v>24.4</v>
      </c>
      <c r="M11" s="105">
        <v>1504.3529451330742</v>
      </c>
      <c r="O11" s="65" t="s">
        <v>147</v>
      </c>
      <c r="P11" s="74">
        <f>IF(Q11=0,0,R11/Q11)</f>
        <v>-3.7145695364238418</v>
      </c>
      <c r="Q11" s="68">
        <v>151</v>
      </c>
      <c r="R11" s="59">
        <v>-560.90000000000009</v>
      </c>
    </row>
    <row r="12" spans="1:18" x14ac:dyDescent="0.45">
      <c r="A12" s="19" t="s">
        <v>199</v>
      </c>
      <c r="B12" s="89">
        <f>IF(B9=0,0,C12/B9)</f>
        <v>-0.84910179640718553</v>
      </c>
      <c r="C12" s="90">
        <v>-141.79999999999998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5.8083252662149081E-2</v>
      </c>
      <c r="I12" s="49">
        <v>9</v>
      </c>
      <c r="K12" s="65">
        <v>10</v>
      </c>
      <c r="L12" s="107">
        <v>-20.100000000000001</v>
      </c>
      <c r="M12" s="105">
        <v>1496.3648274622758</v>
      </c>
      <c r="O12" s="66" t="s">
        <v>148</v>
      </c>
      <c r="P12" s="75">
        <f>IF(Q12=0,0,R12/Q12)</f>
        <v>-0.29393939393939372</v>
      </c>
      <c r="Q12" s="69">
        <v>132</v>
      </c>
      <c r="R12" s="60">
        <v>-38.799999999999969</v>
      </c>
    </row>
    <row r="13" spans="1:18" x14ac:dyDescent="0.45">
      <c r="A13" s="19" t="s">
        <v>200</v>
      </c>
      <c r="B13" s="89">
        <f>IF(B10=0,0,C13/B10)</f>
        <v>-35.667955801104974</v>
      </c>
      <c r="C13" s="90">
        <v>-6455.9</v>
      </c>
      <c r="E13" s="25" t="s">
        <v>83</v>
      </c>
      <c r="F13" s="22" t="s">
        <v>38</v>
      </c>
      <c r="G13" s="15">
        <v>47</v>
      </c>
      <c r="H13" s="79">
        <f>IF(B$20=0,0,G13/B$20)</f>
        <v>4.5498547918683449E-2</v>
      </c>
      <c r="I13" s="49">
        <v>8</v>
      </c>
      <c r="K13" s="65">
        <v>11</v>
      </c>
      <c r="L13" s="107">
        <v>-3.6000000000000014</v>
      </c>
      <c r="M13" s="105">
        <v>1499.4046384975022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-8.2567586267491791E-2</v>
      </c>
      <c r="C14" s="119"/>
      <c r="E14" s="25" t="s">
        <v>71</v>
      </c>
      <c r="F14" s="22" t="s">
        <v>26</v>
      </c>
      <c r="G14" s="15">
        <v>39</v>
      </c>
      <c r="H14" s="79">
        <f>IF(B$20=0,0,G14/B$20)</f>
        <v>3.7754114230396901E-2</v>
      </c>
      <c r="I14" s="49">
        <v>14</v>
      </c>
      <c r="K14" s="65">
        <v>12</v>
      </c>
      <c r="L14" s="107">
        <v>-12.000000000000002</v>
      </c>
      <c r="M14" s="105">
        <v>1497.9442106665172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64</v>
      </c>
      <c r="C15" s="14">
        <f t="shared" si="1"/>
        <v>0.13559322033898305</v>
      </c>
      <c r="E15" s="25" t="s">
        <v>81</v>
      </c>
      <c r="F15" s="22" t="s">
        <v>36</v>
      </c>
      <c r="G15" s="15">
        <v>30</v>
      </c>
      <c r="H15" s="79">
        <f>IF(B$20=0,0,G15/B$20)</f>
        <v>2.904162633107454E-2</v>
      </c>
      <c r="I15" s="49">
        <v>7</v>
      </c>
      <c r="K15" s="65">
        <v>13</v>
      </c>
      <c r="L15" s="107">
        <v>49.5</v>
      </c>
      <c r="M15" s="105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5">
      <c r="A16" s="21" t="s">
        <v>121</v>
      </c>
      <c r="B16" s="6">
        <v>1000</v>
      </c>
      <c r="C16" s="4">
        <f>IF(B$3=0,0,B16/B$3)</f>
        <v>0.26116479498563594</v>
      </c>
      <c r="E16" s="25" t="s">
        <v>78</v>
      </c>
      <c r="F16" s="22" t="s">
        <v>33</v>
      </c>
      <c r="G16" s="15">
        <v>26</v>
      </c>
      <c r="H16" s="79">
        <f>IF(B$20=0,0,G16/B$20)</f>
        <v>2.516940948693127E-2</v>
      </c>
      <c r="I16" s="49">
        <v>11</v>
      </c>
      <c r="K16" s="65">
        <v>14</v>
      </c>
      <c r="L16" s="107">
        <v>33</v>
      </c>
      <c r="M16" s="105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5">
      <c r="A17" s="18" t="s">
        <v>118</v>
      </c>
      <c r="B17" s="15">
        <v>639</v>
      </c>
      <c r="C17" s="13">
        <f>IF(B$3=0,0,B17/B$3)</f>
        <v>0.16688430399582135</v>
      </c>
      <c r="E17" s="25" t="s">
        <v>91</v>
      </c>
      <c r="F17" s="22" t="s">
        <v>46</v>
      </c>
      <c r="G17" s="15">
        <v>16</v>
      </c>
      <c r="H17" s="79">
        <f>IF(B$20=0,0,G17/B$20)</f>
        <v>1.5488867376573089E-2</v>
      </c>
      <c r="I17" s="49">
        <v>9</v>
      </c>
      <c r="K17" s="65">
        <v>15</v>
      </c>
      <c r="L17" s="107">
        <v>38.5</v>
      </c>
      <c r="M17" s="105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5">
      <c r="A18" s="9" t="s">
        <v>123</v>
      </c>
      <c r="B18" s="5">
        <v>571</v>
      </c>
      <c r="C18" s="1">
        <f>IF(B$16=0,0,B18/B$16)</f>
        <v>0.57099999999999995</v>
      </c>
      <c r="E18" s="25" t="s">
        <v>79</v>
      </c>
      <c r="F18" s="22" t="s">
        <v>34</v>
      </c>
      <c r="G18" s="15">
        <v>14</v>
      </c>
      <c r="H18" s="79">
        <f>IF(B$20=0,0,G18/B$20)</f>
        <v>1.3552758954501452E-2</v>
      </c>
      <c r="I18" s="49">
        <v>12</v>
      </c>
      <c r="K18" s="65">
        <v>16</v>
      </c>
      <c r="L18" s="107">
        <v>14.600000000000001</v>
      </c>
      <c r="M18" s="105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5">
      <c r="A19" s="9" t="s">
        <v>124</v>
      </c>
      <c r="B19" s="5">
        <v>244</v>
      </c>
      <c r="C19" s="1">
        <f>IF(B$17=0,0,B19/B$17)</f>
        <v>0.38184663536776214</v>
      </c>
      <c r="E19" s="25" t="s">
        <v>150</v>
      </c>
      <c r="F19" s="22" t="s">
        <v>151</v>
      </c>
      <c r="G19" s="15">
        <v>12</v>
      </c>
      <c r="H19" s="79">
        <f>IF(B$20=0,0,G19/B$20)</f>
        <v>1.1616650532429816E-2</v>
      </c>
      <c r="I19" s="49">
        <v>6</v>
      </c>
      <c r="K19" s="65">
        <v>17</v>
      </c>
      <c r="L19" s="107">
        <v>13.900000000000002</v>
      </c>
      <c r="M19" s="105">
        <v>1502.67231057717</v>
      </c>
      <c r="O19" s="65" t="s">
        <v>186</v>
      </c>
      <c r="P19" s="74">
        <f>IF(Q19=0,0,R19/Q19)</f>
        <v>2.6733870967741953</v>
      </c>
      <c r="Q19" s="68">
        <v>124</v>
      </c>
      <c r="R19" s="59">
        <v>331.50000000000023</v>
      </c>
    </row>
    <row r="20" spans="1:18" x14ac:dyDescent="0.45">
      <c r="A20" s="9" t="s">
        <v>10</v>
      </c>
      <c r="B20" s="5">
        <v>1033</v>
      </c>
      <c r="C20" s="1">
        <f>IF(B$3=0,0,B20/B$3)</f>
        <v>0.2697832332201619</v>
      </c>
      <c r="E20" s="25" t="s">
        <v>75</v>
      </c>
      <c r="F20" s="22" t="s">
        <v>30</v>
      </c>
      <c r="G20" s="15">
        <v>8</v>
      </c>
      <c r="H20" s="79">
        <f>IF(B$20=0,0,G20/B$20)</f>
        <v>7.7444336882865443E-3</v>
      </c>
      <c r="I20" s="49">
        <v>5</v>
      </c>
      <c r="K20" s="65">
        <v>18</v>
      </c>
      <c r="L20" s="107">
        <v>-21.999999999999996</v>
      </c>
      <c r="M20" s="105">
        <v>1496.236276713707</v>
      </c>
      <c r="O20" s="65" t="s">
        <v>183</v>
      </c>
      <c r="P20" s="74">
        <f>IF(Q20=0,0,R20/Q20)</f>
        <v>0.95053763440860317</v>
      </c>
      <c r="Q20" s="68">
        <v>93</v>
      </c>
      <c r="R20" s="59">
        <v>88.400000000000091</v>
      </c>
    </row>
    <row r="21" spans="1:18" x14ac:dyDescent="0.45">
      <c r="A21" s="18" t="s">
        <v>13</v>
      </c>
      <c r="B21" s="15">
        <v>700</v>
      </c>
      <c r="C21" s="13">
        <f>IF(B$3=0,0,B21/B$3)</f>
        <v>0.18281535648994515</v>
      </c>
      <c r="E21" s="25" t="s">
        <v>73</v>
      </c>
      <c r="F21" s="22" t="s">
        <v>28</v>
      </c>
      <c r="G21" s="15">
        <v>5</v>
      </c>
      <c r="H21" s="79">
        <f>IF(B$20=0,0,G21/B$20)</f>
        <v>4.8402710551790898E-3</v>
      </c>
      <c r="I21" s="49">
        <v>9</v>
      </c>
      <c r="K21" s="65">
        <v>19</v>
      </c>
      <c r="L21" s="107">
        <v>-26.699999999999996</v>
      </c>
      <c r="M21" s="105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5">
      <c r="A22" s="18" t="s">
        <v>12</v>
      </c>
      <c r="B22" s="15">
        <v>478</v>
      </c>
      <c r="C22" s="13">
        <f>IF(B$20=0,0,B22/B$20)</f>
        <v>0.462729912875121</v>
      </c>
      <c r="E22" s="25" t="s">
        <v>92</v>
      </c>
      <c r="F22" s="22" t="s">
        <v>47</v>
      </c>
      <c r="G22" s="15">
        <v>5</v>
      </c>
      <c r="H22" s="79">
        <f>IF(B$20=0,0,G22/B$20)</f>
        <v>4.8402710551790898E-3</v>
      </c>
      <c r="I22" s="49">
        <v>7</v>
      </c>
      <c r="K22" s="65">
        <v>20</v>
      </c>
      <c r="L22" s="107">
        <v>-57.899999999999991</v>
      </c>
      <c r="M22" s="105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5">
      <c r="A23" s="18" t="s">
        <v>11</v>
      </c>
      <c r="B23" s="15">
        <v>555</v>
      </c>
      <c r="C23" s="13">
        <f>IF(B$20=0,0,B23/B$20)</f>
        <v>0.537270087124879</v>
      </c>
      <c r="E23" s="25" t="s">
        <v>74</v>
      </c>
      <c r="F23" s="22" t="s">
        <v>29</v>
      </c>
      <c r="G23" s="15">
        <v>3</v>
      </c>
      <c r="H23" s="79">
        <f>IF(B$20=0,0,G23/B$20)</f>
        <v>2.9041626331074541E-3</v>
      </c>
      <c r="I23" s="49">
        <v>7</v>
      </c>
      <c r="K23" s="65">
        <v>21</v>
      </c>
      <c r="L23" s="107">
        <v>-82.699999999999989</v>
      </c>
      <c r="M23" s="105">
        <v>1485.5466811197098</v>
      </c>
      <c r="O23" s="65" t="s">
        <v>182</v>
      </c>
      <c r="P23" s="74">
        <f>IF(Q23=0,0,R23/Q23)</f>
        <v>-3.687654320987654</v>
      </c>
      <c r="Q23" s="68">
        <v>81</v>
      </c>
      <c r="R23" s="59">
        <v>-298.7</v>
      </c>
    </row>
    <row r="24" spans="1:18" x14ac:dyDescent="0.45">
      <c r="A24" s="18" t="s">
        <v>177</v>
      </c>
      <c r="B24" s="15">
        <v>571</v>
      </c>
      <c r="C24" s="13">
        <f>IF(B$20=0,0,B24/B$20)</f>
        <v>0.55275895450145207</v>
      </c>
      <c r="E24" s="25" t="s">
        <v>84</v>
      </c>
      <c r="F24" s="22" t="s">
        <v>39</v>
      </c>
      <c r="G24" s="15">
        <v>3</v>
      </c>
      <c r="H24" s="79">
        <f>IF(B$20=0,0,G24/B$20)</f>
        <v>2.9041626331074541E-3</v>
      </c>
      <c r="I24" s="49">
        <v>3</v>
      </c>
      <c r="K24" s="65">
        <v>22</v>
      </c>
      <c r="L24" s="107">
        <v>-94.6</v>
      </c>
      <c r="M24" s="105">
        <v>1483.5334010329916</v>
      </c>
      <c r="O24" s="65" t="s">
        <v>188</v>
      </c>
      <c r="P24" s="74">
        <f>IF(Q24=0,0,R24/Q24)</f>
        <v>-7.6133333333333297</v>
      </c>
      <c r="Q24" s="68">
        <v>180</v>
      </c>
      <c r="R24" s="59">
        <v>-1370.3999999999994</v>
      </c>
    </row>
    <row r="25" spans="1:18" x14ac:dyDescent="0.45">
      <c r="A25" s="18" t="s">
        <v>175</v>
      </c>
      <c r="B25" s="15">
        <v>244</v>
      </c>
      <c r="C25" s="13">
        <f>IF(B$20=0,0,B25/B$20)</f>
        <v>0.23620522749273959</v>
      </c>
      <c r="E25" s="25" t="s">
        <v>85</v>
      </c>
      <c r="F25" s="22" t="s">
        <v>40</v>
      </c>
      <c r="G25" s="15">
        <v>3</v>
      </c>
      <c r="H25" s="79">
        <f>IF(B$20=0,0,G25/B$20)</f>
        <v>2.9041626331074541E-3</v>
      </c>
      <c r="I25" s="49">
        <v>8</v>
      </c>
      <c r="K25" s="65">
        <v>23</v>
      </c>
      <c r="L25" s="107">
        <v>-111.3</v>
      </c>
      <c r="M25" s="105">
        <v>1480.6322006267937</v>
      </c>
      <c r="O25" s="65" t="s">
        <v>189</v>
      </c>
      <c r="P25" s="74">
        <f>IF(Q25=0,0,R25/Q25)</f>
        <v>-8.4020408163265241</v>
      </c>
      <c r="Q25" s="68">
        <v>49</v>
      </c>
      <c r="R25" s="59">
        <v>-411.6999999999997</v>
      </c>
    </row>
    <row r="26" spans="1:18" x14ac:dyDescent="0.45">
      <c r="A26" s="18" t="s">
        <v>176</v>
      </c>
      <c r="B26" s="15">
        <v>218</v>
      </c>
      <c r="C26" s="13">
        <f>IF(B$20=0,0,B26/B$20)</f>
        <v>0.21103581800580831</v>
      </c>
      <c r="E26" s="25" t="s">
        <v>87</v>
      </c>
      <c r="F26" s="22" t="s">
        <v>42</v>
      </c>
      <c r="G26" s="15">
        <v>2</v>
      </c>
      <c r="H26" s="79">
        <f>IF(B$20=0,0,G26/B$20)</f>
        <v>1.9361084220716361E-3</v>
      </c>
      <c r="I26" s="49">
        <v>7</v>
      </c>
      <c r="K26" s="65">
        <v>24</v>
      </c>
      <c r="L26" s="107">
        <v>-68.099999999999994</v>
      </c>
      <c r="M26" s="105">
        <v>1488.5664074230331</v>
      </c>
      <c r="O26" s="65" t="s">
        <v>190</v>
      </c>
      <c r="P26" s="74">
        <f>IF(Q26=0,0,R26/Q26)</f>
        <v>-14.709999999999999</v>
      </c>
      <c r="Q26" s="68">
        <v>340</v>
      </c>
      <c r="R26" s="59">
        <v>-5001.3999999999996</v>
      </c>
    </row>
    <row r="27" spans="1:18" x14ac:dyDescent="0.45">
      <c r="A27" s="18" t="s">
        <v>5</v>
      </c>
      <c r="B27" s="7">
        <f>IF(B$20=0,0,C27/B$20)</f>
        <v>9101.4520813165545</v>
      </c>
      <c r="C27" s="3">
        <v>9401800</v>
      </c>
      <c r="E27" s="25" t="s">
        <v>88</v>
      </c>
      <c r="F27" s="22" t="s">
        <v>43</v>
      </c>
      <c r="G27" s="15">
        <v>2</v>
      </c>
      <c r="H27" s="79">
        <f>IF(B$20=0,0,G27/B$20)</f>
        <v>1.9361084220716361E-3</v>
      </c>
      <c r="I27" s="49">
        <v>3</v>
      </c>
      <c r="K27" s="65">
        <v>25</v>
      </c>
      <c r="L27" s="107">
        <v>-70.899999999999991</v>
      </c>
      <c r="M27" s="105">
        <v>1488.1730089784949</v>
      </c>
      <c r="O27" s="65" t="s">
        <v>194</v>
      </c>
      <c r="P27" s="74">
        <f>IF(Q27=0,0,R27/Q27)</f>
        <v>-22.533333333333335</v>
      </c>
      <c r="Q27" s="68">
        <v>3</v>
      </c>
      <c r="R27" s="59">
        <v>-67.600000000000009</v>
      </c>
    </row>
    <row r="28" spans="1:18" x14ac:dyDescent="0.45">
      <c r="A28" s="19" t="s">
        <v>159</v>
      </c>
      <c r="B28" s="86">
        <f>IF($B$20-B$19=0,0,C28/($B$20-B$19))</f>
        <v>9616.4765525982257</v>
      </c>
      <c r="C28" s="87">
        <v>7587400</v>
      </c>
      <c r="E28" s="25" t="s">
        <v>77</v>
      </c>
      <c r="F28" s="22" t="s">
        <v>32</v>
      </c>
      <c r="G28" s="15">
        <v>1</v>
      </c>
      <c r="H28" s="79">
        <f>IF(B$20=0,0,G28/B$20)</f>
        <v>9.6805421103581804E-4</v>
      </c>
      <c r="I28" s="49">
        <v>11</v>
      </c>
      <c r="K28" s="65">
        <v>26</v>
      </c>
      <c r="L28" s="107">
        <v>-125.89999999999999</v>
      </c>
      <c r="M28" s="105">
        <v>1478.385970924624</v>
      </c>
      <c r="O28" s="65" t="s">
        <v>191</v>
      </c>
      <c r="P28" s="74">
        <f>IF(Q28=0,0,R28/Q28)</f>
        <v>-29.666666666666668</v>
      </c>
      <c r="Q28" s="68">
        <v>3</v>
      </c>
      <c r="R28" s="59">
        <v>-89</v>
      </c>
    </row>
    <row r="29" spans="1:18" x14ac:dyDescent="0.45">
      <c r="A29" s="19" t="s">
        <v>160</v>
      </c>
      <c r="B29" s="86">
        <f>IF(B$19=0,0,C29/B$19)</f>
        <v>7436.0655737704919</v>
      </c>
      <c r="C29" s="87">
        <v>1814400</v>
      </c>
      <c r="E29" s="25" t="s">
        <v>80</v>
      </c>
      <c r="F29" s="22" t="s">
        <v>35</v>
      </c>
      <c r="G29" s="15">
        <v>1</v>
      </c>
      <c r="H29" s="79">
        <f>IF(B$20=0,0,G29/B$20)</f>
        <v>9.6805421103581804E-4</v>
      </c>
      <c r="I29" s="49">
        <v>1</v>
      </c>
      <c r="K29" s="65">
        <v>27</v>
      </c>
      <c r="L29" s="107">
        <v>-163.6</v>
      </c>
      <c r="M29" s="105">
        <v>1471.7716550990763</v>
      </c>
      <c r="O29" s="65" t="s">
        <v>203</v>
      </c>
      <c r="P29" s="74">
        <f>IF(Q29=0,0,R29/Q29)</f>
        <v>-44.4</v>
      </c>
      <c r="Q29" s="68">
        <v>1</v>
      </c>
      <c r="R29" s="59">
        <v>-44.4</v>
      </c>
    </row>
    <row r="30" spans="1:18" x14ac:dyDescent="0.45">
      <c r="A30" s="19" t="s">
        <v>158</v>
      </c>
      <c r="B30" s="86">
        <f>IF(B$21=0,0,C30/B$21)</f>
        <v>-8226.1428571428569</v>
      </c>
      <c r="C30" s="87">
        <v>-5758300</v>
      </c>
      <c r="E30" s="25" t="s">
        <v>93</v>
      </c>
      <c r="F30" s="22" t="s">
        <v>48</v>
      </c>
      <c r="G30" s="15">
        <v>1</v>
      </c>
      <c r="H30" s="79">
        <f>IF(B$20=0,0,G30/B$20)</f>
        <v>9.6805421103581804E-4</v>
      </c>
      <c r="I30" s="49">
        <v>8</v>
      </c>
      <c r="K30" s="65">
        <v>28</v>
      </c>
      <c r="L30" s="107">
        <v>-169.5</v>
      </c>
      <c r="M30" s="105">
        <v>1470.9210251684817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9.6805421103581804E-4</v>
      </c>
      <c r="I31" s="49">
        <v>5</v>
      </c>
      <c r="K31" s="65">
        <v>29</v>
      </c>
      <c r="L31" s="107">
        <v>-163.30000000000001</v>
      </c>
      <c r="M31" s="105">
        <v>1472.1934990174709</v>
      </c>
    </row>
    <row r="32" spans="1:18" x14ac:dyDescent="0.45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7">
        <v>-209.4</v>
      </c>
      <c r="M32" s="105">
        <v>1464.1163380233661</v>
      </c>
    </row>
    <row r="33" spans="1:13" x14ac:dyDescent="0.45">
      <c r="A33" s="45" t="s">
        <v>134</v>
      </c>
      <c r="B33" s="120">
        <v>10</v>
      </c>
      <c r="C33" s="121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7">
        <v>-259.89999999999998</v>
      </c>
      <c r="M33" s="105">
        <v>1455.2956399952259</v>
      </c>
    </row>
    <row r="34" spans="1:13" x14ac:dyDescent="0.45">
      <c r="A34" s="21" t="s">
        <v>174</v>
      </c>
      <c r="B34" s="122">
        <v>107600</v>
      </c>
      <c r="C34" s="123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7">
        <v>-253.59999999999997</v>
      </c>
      <c r="M34" s="105">
        <v>1456.7518661552544</v>
      </c>
    </row>
    <row r="35" spans="1:13" x14ac:dyDescent="0.45">
      <c r="A35" s="20" t="s">
        <v>135</v>
      </c>
      <c r="B35" s="11">
        <v>14</v>
      </c>
      <c r="C35" s="14">
        <f>IF(B$3=0,0,B35/B$3)</f>
        <v>3.6563071297989031E-3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7">
        <v>-234.89999999999998</v>
      </c>
      <c r="M35" s="105">
        <v>1460.347354958323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7">
        <v>-229.79999999999998</v>
      </c>
      <c r="M36" s="105">
        <v>1461.5692708285731</v>
      </c>
    </row>
    <row r="37" spans="1:13" x14ac:dyDescent="0.45">
      <c r="A37" s="45" t="s">
        <v>165</v>
      </c>
      <c r="B37" s="99">
        <v>59</v>
      </c>
      <c r="C37" s="88">
        <f t="shared" ref="C37:C49" si="2">IF(B$20=0,0,B37/B$20)</f>
        <v>5.7115198451113264E-2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7">
        <v>-254.29999999999998</v>
      </c>
      <c r="M37" s="105">
        <v>1457.3778552036017</v>
      </c>
    </row>
    <row r="38" spans="1:13" x14ac:dyDescent="0.45">
      <c r="A38" s="18" t="s">
        <v>161</v>
      </c>
      <c r="B38" s="15">
        <v>131</v>
      </c>
      <c r="C38" s="13">
        <f t="shared" si="2"/>
        <v>0.12681510164569215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7">
        <v>-204.29999999999998</v>
      </c>
      <c r="M38" s="105">
        <v>1466.5735880723801</v>
      </c>
    </row>
    <row r="39" spans="1:13" x14ac:dyDescent="0.45">
      <c r="A39" s="18" t="s">
        <v>162</v>
      </c>
      <c r="B39" s="102">
        <v>196</v>
      </c>
      <c r="C39" s="13">
        <f t="shared" si="2"/>
        <v>0.18973862536302033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-249.29999999999998</v>
      </c>
      <c r="M39" s="105">
        <v>1458.6801465439457</v>
      </c>
    </row>
    <row r="40" spans="1:13" x14ac:dyDescent="0.45">
      <c r="A40" s="18" t="s">
        <v>163</v>
      </c>
      <c r="B40" s="102">
        <v>173</v>
      </c>
      <c r="C40" s="13">
        <f t="shared" si="2"/>
        <v>0.16747337850919652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7">
        <v>-242.49999999999997</v>
      </c>
      <c r="M40" s="105">
        <v>1460.158065664682</v>
      </c>
    </row>
    <row r="41" spans="1:13" x14ac:dyDescent="0.45">
      <c r="A41" s="18" t="s">
        <v>164</v>
      </c>
      <c r="B41" s="102">
        <v>157</v>
      </c>
      <c r="C41" s="13">
        <f t="shared" si="2"/>
        <v>0.15198451113262343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7">
        <v>-244.59999999999997</v>
      </c>
      <c r="M41" s="105">
        <v>1460.025117270694</v>
      </c>
    </row>
    <row r="42" spans="1:13" x14ac:dyDescent="0.45">
      <c r="A42" s="18" t="s">
        <v>166</v>
      </c>
      <c r="B42" s="102">
        <v>114</v>
      </c>
      <c r="C42" s="13">
        <f t="shared" si="2"/>
        <v>0.11035818005808325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7">
        <v>-279.7</v>
      </c>
      <c r="M42" s="105">
        <v>1453.9529665670698</v>
      </c>
    </row>
    <row r="43" spans="1:13" x14ac:dyDescent="0.45">
      <c r="A43" s="18" t="s">
        <v>167</v>
      </c>
      <c r="B43" s="102">
        <v>67</v>
      </c>
      <c r="C43" s="13">
        <f t="shared" si="2"/>
        <v>6.4859632139399812E-2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7">
        <v>-320.09999999999997</v>
      </c>
      <c r="M43" s="105">
        <v>1447.0052487676674</v>
      </c>
    </row>
    <row r="44" spans="1:13" x14ac:dyDescent="0.45">
      <c r="A44" s="18" t="s">
        <v>168</v>
      </c>
      <c r="B44" s="102">
        <v>34</v>
      </c>
      <c r="C44" s="13">
        <f t="shared" si="2"/>
        <v>3.2913843175217811E-2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7">
        <v>-314.29999999999995</v>
      </c>
      <c r="M44" s="105">
        <v>1448.3252172750613</v>
      </c>
    </row>
    <row r="45" spans="1:13" x14ac:dyDescent="0.45">
      <c r="A45" s="18" t="s">
        <v>169</v>
      </c>
      <c r="B45" s="102">
        <v>15</v>
      </c>
      <c r="C45" s="13">
        <f t="shared" si="2"/>
        <v>1.452081316553727E-2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7">
        <v>-284.79999999999995</v>
      </c>
      <c r="M45" s="105">
        <v>1453.9632659714109</v>
      </c>
    </row>
    <row r="46" spans="1:13" x14ac:dyDescent="0.45">
      <c r="A46" s="18" t="s">
        <v>170</v>
      </c>
      <c r="B46" s="102">
        <v>8</v>
      </c>
      <c r="C46" s="13">
        <f t="shared" si="2"/>
        <v>7.7444336882865443E-3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7">
        <v>-239.89999999999995</v>
      </c>
      <c r="M46" s="105">
        <v>1462.1534863755824</v>
      </c>
    </row>
    <row r="47" spans="1:13" x14ac:dyDescent="0.45">
      <c r="A47" s="18" t="s">
        <v>171</v>
      </c>
      <c r="B47" s="102">
        <v>3</v>
      </c>
      <c r="C47" s="13">
        <f t="shared" si="2"/>
        <v>2.9041626331074541E-3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7">
        <v>-256.29999999999995</v>
      </c>
      <c r="M47" s="105">
        <v>1459.4645654573289</v>
      </c>
    </row>
    <row r="48" spans="1:13" x14ac:dyDescent="0.45">
      <c r="A48" s="18" t="s">
        <v>172</v>
      </c>
      <c r="B48" s="102">
        <v>5</v>
      </c>
      <c r="C48" s="13">
        <f t="shared" si="2"/>
        <v>4.8402710551790898E-3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7">
        <v>-280.59999999999997</v>
      </c>
      <c r="M48" s="105">
        <v>1455.285778064585</v>
      </c>
    </row>
    <row r="49" spans="1:13" x14ac:dyDescent="0.45">
      <c r="A49" s="20" t="s">
        <v>173</v>
      </c>
      <c r="B49" s="98">
        <v>10</v>
      </c>
      <c r="C49" s="14">
        <f t="shared" si="2"/>
        <v>9.6805421103581795E-3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7">
        <v>-264.59999999999997</v>
      </c>
      <c r="M49" s="105">
        <v>1458.3860633961974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7">
        <v>-288.79999999999995</v>
      </c>
      <c r="M50" s="105">
        <v>1454.2317470158202</v>
      </c>
    </row>
    <row r="51" spans="1:13" x14ac:dyDescent="0.45">
      <c r="A51" s="45" t="s">
        <v>207</v>
      </c>
      <c r="B51" s="124">
        <v>3568</v>
      </c>
      <c r="C51" s="125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7">
        <v>-282.99999999999994</v>
      </c>
      <c r="M51" s="105">
        <v>1455.6103565337253</v>
      </c>
    </row>
    <row r="52" spans="1:13" x14ac:dyDescent="0.45">
      <c r="A52" s="20" t="s">
        <v>208</v>
      </c>
      <c r="B52" s="126">
        <v>972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7">
        <v>-287.09999999999997</v>
      </c>
      <c r="M52" s="105">
        <v>1455.1566943945229</v>
      </c>
    </row>
    <row r="53" spans="1:13" x14ac:dyDescent="0.45">
      <c r="K53" s="65">
        <v>51</v>
      </c>
      <c r="L53" s="107">
        <v>-269.59999999999997</v>
      </c>
      <c r="M53" s="105">
        <v>1458.5277542281558</v>
      </c>
    </row>
    <row r="54" spans="1:13" x14ac:dyDescent="0.45">
      <c r="K54" s="65">
        <v>52</v>
      </c>
      <c r="L54" s="107">
        <v>-308.09999999999997</v>
      </c>
      <c r="M54" s="105">
        <v>1451.7985877027868</v>
      </c>
    </row>
    <row r="55" spans="1:13" x14ac:dyDescent="0.45">
      <c r="K55" s="65">
        <v>53</v>
      </c>
      <c r="L55" s="107">
        <v>-336.49999999999994</v>
      </c>
      <c r="M55" s="105">
        <v>1446.9217961765701</v>
      </c>
    </row>
    <row r="56" spans="1:13" x14ac:dyDescent="0.45">
      <c r="K56" s="65">
        <v>54</v>
      </c>
      <c r="L56" s="107">
        <v>-378.89999999999992</v>
      </c>
      <c r="M56" s="105">
        <v>1439.5602653995106</v>
      </c>
    </row>
    <row r="57" spans="1:13" x14ac:dyDescent="0.45">
      <c r="K57" s="65">
        <v>55</v>
      </c>
      <c r="L57" s="107">
        <v>-364.2999999999999</v>
      </c>
      <c r="M57" s="105">
        <v>1442.5509038071136</v>
      </c>
    </row>
    <row r="58" spans="1:13" x14ac:dyDescent="0.45">
      <c r="K58" s="65">
        <v>56</v>
      </c>
      <c r="L58" s="107">
        <v>-316.2999999999999</v>
      </c>
      <c r="M58" s="105">
        <v>1451.373598384271</v>
      </c>
    </row>
    <row r="59" spans="1:13" x14ac:dyDescent="0.45">
      <c r="K59" s="65">
        <v>57</v>
      </c>
      <c r="L59" s="107">
        <v>-312.49999999999989</v>
      </c>
      <c r="M59" s="105">
        <v>1452.2353567939654</v>
      </c>
    </row>
    <row r="60" spans="1:13" x14ac:dyDescent="0.45">
      <c r="K60" s="65">
        <v>58</v>
      </c>
      <c r="L60" s="107">
        <v>-254.59999999999988</v>
      </c>
      <c r="M60" s="105">
        <v>1462.9679446532016</v>
      </c>
    </row>
    <row r="61" spans="1:13" x14ac:dyDescent="0.45">
      <c r="K61" s="65">
        <v>59</v>
      </c>
      <c r="L61" s="107">
        <v>-205.09999999999988</v>
      </c>
      <c r="M61" s="105">
        <v>1472.1241369852823</v>
      </c>
    </row>
    <row r="62" spans="1:13" x14ac:dyDescent="0.45">
      <c r="K62" s="65">
        <v>60</v>
      </c>
      <c r="L62" s="107">
        <v>-214.59999999999988</v>
      </c>
      <c r="M62" s="105">
        <v>1470.6413921633707</v>
      </c>
    </row>
    <row r="63" spans="1:13" x14ac:dyDescent="0.45">
      <c r="K63" s="65">
        <v>61</v>
      </c>
      <c r="L63" s="107">
        <v>-211.89999999999989</v>
      </c>
      <c r="M63" s="105">
        <v>1471.3695438103905</v>
      </c>
    </row>
    <row r="64" spans="1:13" x14ac:dyDescent="0.45">
      <c r="K64" s="65">
        <v>62</v>
      </c>
      <c r="L64" s="107">
        <v>-250.89999999999989</v>
      </c>
      <c r="M64" s="105">
        <v>1464.5873265475282</v>
      </c>
    </row>
    <row r="65" spans="11:13" x14ac:dyDescent="0.45">
      <c r="K65" s="65">
        <v>63</v>
      </c>
      <c r="L65" s="107">
        <v>-290.99999999999989</v>
      </c>
      <c r="M65" s="105">
        <v>1457.6478025882429</v>
      </c>
    </row>
    <row r="66" spans="11:13" x14ac:dyDescent="0.45">
      <c r="K66" s="65">
        <v>64</v>
      </c>
      <c r="L66" s="107">
        <v>-356.99999999999989</v>
      </c>
      <c r="M66" s="105">
        <v>1446.0879157727136</v>
      </c>
    </row>
    <row r="67" spans="11:13" x14ac:dyDescent="0.45">
      <c r="K67" s="65">
        <v>65</v>
      </c>
      <c r="L67" s="107">
        <v>-381.09999999999991</v>
      </c>
      <c r="M67" s="105">
        <v>1442.1393882780774</v>
      </c>
    </row>
    <row r="68" spans="11:13" x14ac:dyDescent="0.45">
      <c r="K68" s="65">
        <v>66</v>
      </c>
      <c r="L68" s="107">
        <v>-378.49999999999989</v>
      </c>
      <c r="M68" s="105">
        <v>1443.0205519484089</v>
      </c>
    </row>
    <row r="69" spans="11:13" x14ac:dyDescent="0.45">
      <c r="K69" s="65">
        <v>67</v>
      </c>
      <c r="L69" s="107">
        <v>-371.19999999999987</v>
      </c>
      <c r="M69" s="105">
        <v>1444.7424286367184</v>
      </c>
    </row>
    <row r="70" spans="11:13" x14ac:dyDescent="0.45">
      <c r="K70" s="65">
        <v>68</v>
      </c>
      <c r="L70" s="107">
        <v>-407.2999999999999</v>
      </c>
      <c r="M70" s="105">
        <v>1438.641974064898</v>
      </c>
    </row>
    <row r="71" spans="11:13" x14ac:dyDescent="0.45">
      <c r="K71" s="65">
        <v>69</v>
      </c>
      <c r="L71" s="107">
        <v>-412.49999999999989</v>
      </c>
      <c r="M71" s="105">
        <v>1437.9961222205086</v>
      </c>
    </row>
    <row r="72" spans="11:13" x14ac:dyDescent="0.45">
      <c r="K72" s="65">
        <v>70</v>
      </c>
      <c r="L72" s="107">
        <v>-379.49999999999989</v>
      </c>
      <c r="M72" s="105">
        <v>1444.2241454871855</v>
      </c>
    </row>
    <row r="73" spans="11:13" x14ac:dyDescent="0.45">
      <c r="K73" s="65">
        <v>71</v>
      </c>
      <c r="L73" s="107">
        <v>-374.2999999999999</v>
      </c>
      <c r="M73" s="105">
        <v>1445.4108006142624</v>
      </c>
    </row>
    <row r="74" spans="11:13" x14ac:dyDescent="0.45">
      <c r="K74" s="65">
        <v>72</v>
      </c>
      <c r="L74" s="107">
        <v>-409.7999999999999</v>
      </c>
      <c r="M74" s="105">
        <v>1439.2643358105768</v>
      </c>
    </row>
    <row r="75" spans="11:13" x14ac:dyDescent="0.45">
      <c r="K75" s="65">
        <v>73</v>
      </c>
      <c r="L75" s="107">
        <v>-393.59999999999991</v>
      </c>
      <c r="M75" s="105">
        <v>1442.6227497957134</v>
      </c>
    </row>
    <row r="76" spans="11:13" x14ac:dyDescent="0.45">
      <c r="K76" s="65">
        <v>74</v>
      </c>
      <c r="L76" s="107">
        <v>-399.49999999999989</v>
      </c>
      <c r="M76" s="105">
        <v>1441.8210132969391</v>
      </c>
    </row>
    <row r="77" spans="11:13" x14ac:dyDescent="0.45">
      <c r="K77" s="65">
        <v>75</v>
      </c>
      <c r="L77" s="107">
        <v>-419.69999999999987</v>
      </c>
      <c r="M77" s="105">
        <v>1438.3360872171575</v>
      </c>
    </row>
    <row r="78" spans="11:13" x14ac:dyDescent="0.45">
      <c r="K78" s="65">
        <v>76</v>
      </c>
      <c r="L78" s="107">
        <v>-369.69999999999987</v>
      </c>
      <c r="M78" s="105">
        <v>1447.4960706938546</v>
      </c>
    </row>
    <row r="79" spans="11:13" x14ac:dyDescent="0.45">
      <c r="K79" s="65">
        <v>77</v>
      </c>
      <c r="L79" s="107">
        <v>-381.7999999999999</v>
      </c>
      <c r="M79" s="105">
        <v>1445.5490942696915</v>
      </c>
    </row>
    <row r="80" spans="11:13" x14ac:dyDescent="0.45">
      <c r="K80" s="65">
        <v>78</v>
      </c>
      <c r="L80" s="107">
        <v>-365.99999999999989</v>
      </c>
      <c r="M80" s="105">
        <v>1448.6417997040733</v>
      </c>
    </row>
    <row r="81" spans="11:13" x14ac:dyDescent="0.45">
      <c r="K81" s="65">
        <v>79</v>
      </c>
      <c r="L81" s="107">
        <v>-383.99999999999989</v>
      </c>
      <c r="M81" s="105">
        <v>1445.6319489058487</v>
      </c>
    </row>
    <row r="82" spans="11:13" x14ac:dyDescent="0.45">
      <c r="K82" s="65">
        <v>80</v>
      </c>
      <c r="L82" s="107">
        <v>-390.7999999999999</v>
      </c>
      <c r="M82" s="105">
        <v>1444.6381572124137</v>
      </c>
    </row>
    <row r="83" spans="11:13" x14ac:dyDescent="0.45">
      <c r="K83" s="65">
        <v>81</v>
      </c>
      <c r="L83" s="107">
        <v>-378.99999999999989</v>
      </c>
      <c r="M83" s="105">
        <v>1447.0823282691392</v>
      </c>
    </row>
    <row r="84" spans="11:13" x14ac:dyDescent="0.45">
      <c r="K84" s="65">
        <v>82</v>
      </c>
      <c r="L84" s="107">
        <v>-398.59999999999991</v>
      </c>
      <c r="M84" s="105">
        <v>1443.8598342995244</v>
      </c>
    </row>
    <row r="85" spans="11:13" x14ac:dyDescent="0.45">
      <c r="K85" s="65">
        <v>83</v>
      </c>
      <c r="L85" s="107">
        <v>-397.39999999999992</v>
      </c>
      <c r="M85" s="105">
        <v>1444.3286752937272</v>
      </c>
    </row>
    <row r="86" spans="11:13" x14ac:dyDescent="0.45">
      <c r="K86" s="65">
        <v>84</v>
      </c>
      <c r="L86" s="107">
        <v>-371.89999999999992</v>
      </c>
      <c r="M86" s="105">
        <v>1449.1687032419647</v>
      </c>
    </row>
    <row r="87" spans="11:13" x14ac:dyDescent="0.45">
      <c r="K87" s="65">
        <v>85</v>
      </c>
      <c r="L87" s="107">
        <v>-409.89999999999992</v>
      </c>
      <c r="M87" s="105">
        <v>1442.5496910225129</v>
      </c>
    </row>
    <row r="88" spans="11:13" x14ac:dyDescent="0.45">
      <c r="K88" s="65">
        <v>86</v>
      </c>
      <c r="L88" s="107">
        <v>-386.39999999999992</v>
      </c>
      <c r="M88" s="105">
        <v>1447.1003928763778</v>
      </c>
    </row>
    <row r="89" spans="11:13" x14ac:dyDescent="0.45">
      <c r="K89" s="65">
        <v>87</v>
      </c>
      <c r="L89" s="107">
        <v>-360.69999999999993</v>
      </c>
      <c r="M89" s="105">
        <v>1451.9837905191196</v>
      </c>
    </row>
    <row r="90" spans="11:13" x14ac:dyDescent="0.45">
      <c r="K90" s="65">
        <v>88</v>
      </c>
      <c r="L90" s="107">
        <v>-377.49999999999994</v>
      </c>
      <c r="M90" s="105">
        <v>1448.9718877760049</v>
      </c>
    </row>
    <row r="91" spans="11:13" x14ac:dyDescent="0.45">
      <c r="K91" s="65">
        <v>89</v>
      </c>
      <c r="L91" s="107">
        <v>-410.29999999999995</v>
      </c>
      <c r="M91" s="105">
        <v>1443.5120564493488</v>
      </c>
    </row>
    <row r="92" spans="11:13" x14ac:dyDescent="0.45">
      <c r="K92" s="65">
        <v>90</v>
      </c>
      <c r="L92" s="107">
        <v>-405.79999999999995</v>
      </c>
      <c r="M92" s="105">
        <v>1444.6609841106529</v>
      </c>
    </row>
    <row r="93" spans="11:13" x14ac:dyDescent="0.45">
      <c r="K93" s="65">
        <v>91</v>
      </c>
      <c r="L93" s="107">
        <v>-395.29999999999995</v>
      </c>
      <c r="M93" s="105">
        <v>1446.661018205989</v>
      </c>
    </row>
    <row r="94" spans="11:13" x14ac:dyDescent="0.45">
      <c r="K94" s="65">
        <v>92</v>
      </c>
      <c r="L94" s="107">
        <v>-365.49999999999994</v>
      </c>
      <c r="M94" s="105">
        <v>1452.309052096753</v>
      </c>
    </row>
    <row r="95" spans="11:13" x14ac:dyDescent="0.45">
      <c r="K95" s="65">
        <v>93</v>
      </c>
      <c r="L95" s="107">
        <v>-401.99999999999994</v>
      </c>
      <c r="M95" s="105">
        <v>1446.0311977841725</v>
      </c>
    </row>
    <row r="96" spans="11:13" x14ac:dyDescent="0.45">
      <c r="K96" s="65">
        <v>94</v>
      </c>
      <c r="L96" s="107">
        <v>-372.59999999999997</v>
      </c>
      <c r="M96" s="105">
        <v>1451.6530105974675</v>
      </c>
    </row>
    <row r="97" spans="11:13" x14ac:dyDescent="0.45">
      <c r="K97" s="65">
        <v>95</v>
      </c>
      <c r="L97" s="107">
        <v>-399.4</v>
      </c>
      <c r="M97" s="105">
        <v>1447.1250925338827</v>
      </c>
    </row>
    <row r="98" spans="11:13" x14ac:dyDescent="0.45">
      <c r="K98" s="65">
        <v>96</v>
      </c>
      <c r="L98" s="107">
        <v>-381</v>
      </c>
      <c r="M98" s="105">
        <v>1450.5083419786795</v>
      </c>
    </row>
    <row r="99" spans="11:13" x14ac:dyDescent="0.45">
      <c r="K99" s="65">
        <v>97</v>
      </c>
      <c r="L99" s="107">
        <v>-393.5</v>
      </c>
      <c r="M99" s="105">
        <v>1448.7832919268074</v>
      </c>
    </row>
    <row r="100" spans="11:13" x14ac:dyDescent="0.45">
      <c r="K100" s="65">
        <v>98</v>
      </c>
      <c r="L100" s="107">
        <v>-333</v>
      </c>
      <c r="M100" s="105">
        <v>1460.2025921752465</v>
      </c>
    </row>
    <row r="101" spans="11:13" x14ac:dyDescent="0.45">
      <c r="K101" s="65">
        <v>99</v>
      </c>
      <c r="L101" s="107">
        <v>-362.5</v>
      </c>
      <c r="M101" s="105">
        <v>1455.3533766221951</v>
      </c>
    </row>
    <row r="102" spans="11:13" x14ac:dyDescent="0.45">
      <c r="K102" s="65">
        <v>100</v>
      </c>
      <c r="L102" s="107">
        <v>-376.4</v>
      </c>
      <c r="M102" s="105">
        <v>1453.2392563624619</v>
      </c>
    </row>
    <row r="103" spans="11:13" x14ac:dyDescent="0.45">
      <c r="K103" s="65">
        <v>101</v>
      </c>
      <c r="L103" s="107">
        <v>-374.7</v>
      </c>
      <c r="M103" s="105">
        <v>1453.7958208242871</v>
      </c>
    </row>
    <row r="104" spans="11:13" x14ac:dyDescent="0.45">
      <c r="K104" s="65">
        <v>102</v>
      </c>
      <c r="L104" s="107">
        <v>-401.4</v>
      </c>
      <c r="M104" s="105">
        <v>1449.4770458993414</v>
      </c>
    </row>
    <row r="105" spans="11:13" x14ac:dyDescent="0.45">
      <c r="K105" s="65">
        <v>103</v>
      </c>
      <c r="L105" s="107">
        <v>-426.9</v>
      </c>
      <c r="M105" s="105">
        <v>1445.3701836239454</v>
      </c>
    </row>
    <row r="106" spans="11:13" x14ac:dyDescent="0.45">
      <c r="K106" s="65">
        <v>104</v>
      </c>
      <c r="L106" s="107">
        <v>-436.4</v>
      </c>
      <c r="M106" s="105">
        <v>1443.7959625222018</v>
      </c>
    </row>
    <row r="107" spans="11:13" x14ac:dyDescent="0.45">
      <c r="K107" s="65">
        <v>105</v>
      </c>
      <c r="L107" s="107">
        <v>-425.59999999999997</v>
      </c>
      <c r="M107" s="105">
        <v>1446.2811867470687</v>
      </c>
    </row>
    <row r="108" spans="11:13" x14ac:dyDescent="0.45">
      <c r="K108" s="65">
        <v>106</v>
      </c>
      <c r="L108" s="107">
        <v>-438.49999999999994</v>
      </c>
      <c r="M108" s="105">
        <v>1444.4854996265863</v>
      </c>
    </row>
    <row r="109" spans="11:13" x14ac:dyDescent="0.45">
      <c r="K109" s="65">
        <v>107</v>
      </c>
      <c r="L109" s="107">
        <v>-433.59999999999997</v>
      </c>
      <c r="M109" s="105">
        <v>1445.9225866288268</v>
      </c>
    </row>
    <row r="110" spans="11:13" x14ac:dyDescent="0.45">
      <c r="K110" s="65">
        <v>108</v>
      </c>
      <c r="L110" s="107">
        <v>-426.99999999999994</v>
      </c>
      <c r="M110" s="105">
        <v>1447.6570511090538</v>
      </c>
    </row>
    <row r="111" spans="11:13" x14ac:dyDescent="0.45">
      <c r="K111" s="65">
        <v>109</v>
      </c>
      <c r="L111" s="107">
        <v>-462.89999999999992</v>
      </c>
      <c r="M111" s="105">
        <v>1441.5151088023995</v>
      </c>
    </row>
    <row r="112" spans="11:13" x14ac:dyDescent="0.45">
      <c r="K112" s="65">
        <v>110</v>
      </c>
      <c r="L112" s="107">
        <v>-486.2999999999999</v>
      </c>
      <c r="M112" s="105">
        <v>1437.4860181495851</v>
      </c>
    </row>
    <row r="113" spans="11:13" x14ac:dyDescent="0.45">
      <c r="K113" s="65">
        <v>111</v>
      </c>
      <c r="L113" s="107">
        <v>-468.39999999999992</v>
      </c>
      <c r="M113" s="105">
        <v>1441.2571020406876</v>
      </c>
    </row>
    <row r="114" spans="11:13" x14ac:dyDescent="0.45">
      <c r="K114" s="65">
        <v>112</v>
      </c>
      <c r="L114" s="107">
        <v>-447.69999999999993</v>
      </c>
      <c r="M114" s="105">
        <v>1445.4315594284435</v>
      </c>
    </row>
    <row r="115" spans="11:13" x14ac:dyDescent="0.45">
      <c r="K115" s="65">
        <v>113</v>
      </c>
      <c r="L115" s="107">
        <v>-384.99999999999994</v>
      </c>
      <c r="M115" s="105">
        <v>1456.9129700718729</v>
      </c>
    </row>
    <row r="116" spans="11:13" x14ac:dyDescent="0.45">
      <c r="K116" s="65">
        <v>114</v>
      </c>
      <c r="L116" s="107">
        <v>-372.69999999999993</v>
      </c>
      <c r="M116" s="105">
        <v>1459.4754922514417</v>
      </c>
    </row>
    <row r="117" spans="11:13" x14ac:dyDescent="0.45">
      <c r="K117" s="65">
        <v>115</v>
      </c>
      <c r="L117" s="107">
        <v>-388.19999999999993</v>
      </c>
      <c r="M117" s="105">
        <v>1456.7846392979329</v>
      </c>
    </row>
    <row r="118" spans="11:13" x14ac:dyDescent="0.45">
      <c r="K118" s="65">
        <v>116</v>
      </c>
      <c r="L118" s="107">
        <v>-383.99999999999994</v>
      </c>
      <c r="M118" s="105">
        <v>1458.1359314621454</v>
      </c>
    </row>
    <row r="119" spans="11:13" x14ac:dyDescent="0.45">
      <c r="K119" s="65">
        <v>117</v>
      </c>
      <c r="L119" s="107">
        <v>-374.39999999999992</v>
      </c>
      <c r="M119" s="105">
        <v>1460.3971158733725</v>
      </c>
    </row>
    <row r="120" spans="11:13" x14ac:dyDescent="0.45">
      <c r="K120" s="65">
        <v>118</v>
      </c>
      <c r="L120" s="107">
        <v>-374.2999999999999</v>
      </c>
      <c r="M120" s="105">
        <v>1461.0007331781324</v>
      </c>
    </row>
    <row r="121" spans="11:13" x14ac:dyDescent="0.45">
      <c r="K121" s="65">
        <v>119</v>
      </c>
      <c r="L121" s="107">
        <v>-394.7999999999999</v>
      </c>
      <c r="M121" s="105">
        <v>1457.6767287790635</v>
      </c>
    </row>
    <row r="122" spans="11:13" x14ac:dyDescent="0.45">
      <c r="K122" s="65">
        <v>120</v>
      </c>
      <c r="L122" s="107">
        <v>-433.89999999999992</v>
      </c>
      <c r="M122" s="105">
        <v>1450.5326684063891</v>
      </c>
    </row>
    <row r="123" spans="11:13" x14ac:dyDescent="0.45">
      <c r="K123" s="65">
        <v>121</v>
      </c>
      <c r="L123" s="107">
        <v>-396.99999999999994</v>
      </c>
      <c r="M123" s="105">
        <v>1457.1114723959508</v>
      </c>
    </row>
    <row r="124" spans="11:13" x14ac:dyDescent="0.45">
      <c r="K124" s="65">
        <v>122</v>
      </c>
      <c r="L124" s="107">
        <v>-408.49999999999994</v>
      </c>
      <c r="M124" s="105">
        <v>1455.100803561575</v>
      </c>
    </row>
    <row r="125" spans="11:13" x14ac:dyDescent="0.45">
      <c r="K125" s="65">
        <v>123</v>
      </c>
      <c r="L125" s="107">
        <v>-451.69999999999993</v>
      </c>
      <c r="M125" s="105">
        <v>1447.7261987402055</v>
      </c>
    </row>
    <row r="126" spans="11:13" x14ac:dyDescent="0.45">
      <c r="K126" s="65">
        <v>124</v>
      </c>
      <c r="L126" s="107">
        <v>-442.69999999999993</v>
      </c>
      <c r="M126" s="105">
        <v>1449.7918415477643</v>
      </c>
    </row>
    <row r="127" spans="11:13" x14ac:dyDescent="0.45">
      <c r="K127" s="65">
        <v>125</v>
      </c>
      <c r="L127" s="107">
        <v>-444.69999999999993</v>
      </c>
      <c r="M127" s="105">
        <v>1449.8650904984777</v>
      </c>
    </row>
    <row r="128" spans="11:13" x14ac:dyDescent="0.45">
      <c r="K128" s="65">
        <v>126</v>
      </c>
      <c r="L128" s="107">
        <v>-411.39999999999992</v>
      </c>
      <c r="M128" s="105">
        <v>1456.0758999554869</v>
      </c>
    </row>
    <row r="129" spans="11:13" x14ac:dyDescent="0.45">
      <c r="K129" s="65">
        <v>127</v>
      </c>
      <c r="L129" s="107">
        <v>-410.89999999999992</v>
      </c>
      <c r="M129" s="105">
        <v>1456.339444555754</v>
      </c>
    </row>
    <row r="130" spans="11:13" x14ac:dyDescent="0.45">
      <c r="K130" s="65">
        <v>128</v>
      </c>
      <c r="L130" s="107">
        <v>-416.19999999999993</v>
      </c>
      <c r="M130" s="105">
        <v>1455.7974078884195</v>
      </c>
    </row>
    <row r="131" spans="11:13" x14ac:dyDescent="0.45">
      <c r="K131" s="65">
        <v>129</v>
      </c>
      <c r="L131" s="107">
        <v>-423.99999999999994</v>
      </c>
      <c r="M131" s="105">
        <v>1454.988623441089</v>
      </c>
    </row>
    <row r="132" spans="11:13" x14ac:dyDescent="0.45">
      <c r="K132" s="65">
        <v>130</v>
      </c>
      <c r="L132" s="107">
        <v>-426.59999999999997</v>
      </c>
      <c r="M132" s="105">
        <v>1455.1146917004423</v>
      </c>
    </row>
    <row r="133" spans="11:13" x14ac:dyDescent="0.45">
      <c r="K133" s="65">
        <v>131</v>
      </c>
      <c r="L133" s="107">
        <v>-441.09999999999997</v>
      </c>
      <c r="M133" s="105">
        <v>1453.0980035502396</v>
      </c>
    </row>
    <row r="134" spans="11:13" x14ac:dyDescent="0.45">
      <c r="K134" s="65">
        <v>132</v>
      </c>
      <c r="L134" s="107">
        <v>-449.7</v>
      </c>
      <c r="M134" s="105">
        <v>1452.1854155289382</v>
      </c>
    </row>
    <row r="135" spans="11:13" x14ac:dyDescent="0.45">
      <c r="K135" s="65">
        <v>133</v>
      </c>
      <c r="L135" s="107">
        <v>-489.59999999999997</v>
      </c>
      <c r="M135" s="105">
        <v>1445.6623030357646</v>
      </c>
    </row>
    <row r="136" spans="11:13" x14ac:dyDescent="0.45">
      <c r="K136" s="65">
        <v>134</v>
      </c>
      <c r="L136" s="107">
        <v>-489.9</v>
      </c>
      <c r="M136" s="105">
        <v>1446.3123292175501</v>
      </c>
    </row>
    <row r="137" spans="11:13" x14ac:dyDescent="0.45">
      <c r="K137" s="65">
        <v>135</v>
      </c>
      <c r="L137" s="107">
        <v>-480.2</v>
      </c>
      <c r="M137" s="105">
        <v>1448.5304552422449</v>
      </c>
    </row>
    <row r="138" spans="11:13" x14ac:dyDescent="0.45">
      <c r="K138" s="65">
        <v>136</v>
      </c>
      <c r="L138" s="107">
        <v>-497.4</v>
      </c>
      <c r="M138" s="105">
        <v>1445.5812725107915</v>
      </c>
    </row>
    <row r="139" spans="11:13" x14ac:dyDescent="0.45">
      <c r="K139" s="65">
        <v>137</v>
      </c>
      <c r="L139" s="107">
        <v>-505.9</v>
      </c>
      <c r="M139" s="105">
        <v>1444.6417848757267</v>
      </c>
    </row>
    <row r="140" spans="11:13" x14ac:dyDescent="0.45">
      <c r="K140" s="65">
        <v>138</v>
      </c>
      <c r="L140" s="107">
        <v>-553.9</v>
      </c>
      <c r="M140" s="105">
        <v>1436.5979341664722</v>
      </c>
    </row>
    <row r="141" spans="11:13" x14ac:dyDescent="0.45">
      <c r="K141" s="65">
        <v>139</v>
      </c>
      <c r="L141" s="107">
        <v>-539.4</v>
      </c>
      <c r="M141" s="105">
        <v>1439.8523465614733</v>
      </c>
    </row>
    <row r="142" spans="11:13" x14ac:dyDescent="0.45">
      <c r="K142" s="65">
        <v>140</v>
      </c>
      <c r="L142" s="107">
        <v>-522.19999999999993</v>
      </c>
      <c r="M142" s="105">
        <v>1443.7112324821044</v>
      </c>
    </row>
    <row r="143" spans="11:13" x14ac:dyDescent="0.45">
      <c r="K143" s="65">
        <v>141</v>
      </c>
      <c r="L143" s="107">
        <v>-537.09999999999991</v>
      </c>
      <c r="M143" s="105">
        <v>1441.1929650872119</v>
      </c>
    </row>
    <row r="144" spans="11:13" x14ac:dyDescent="0.45">
      <c r="K144" s="65">
        <v>142</v>
      </c>
      <c r="L144" s="107">
        <v>-538.49999999999989</v>
      </c>
      <c r="M144" s="105">
        <v>1441.4918072966886</v>
      </c>
    </row>
    <row r="145" spans="11:13" x14ac:dyDescent="0.45">
      <c r="K145" s="65">
        <v>143</v>
      </c>
      <c r="L145" s="107">
        <v>-492.99999999999989</v>
      </c>
      <c r="M145" s="105">
        <v>1450.0328564529086</v>
      </c>
    </row>
    <row r="146" spans="11:13" x14ac:dyDescent="0.45">
      <c r="K146" s="65">
        <v>144</v>
      </c>
      <c r="L146" s="107">
        <v>-532.19999999999993</v>
      </c>
      <c r="M146" s="105">
        <v>1443.6786593141912</v>
      </c>
    </row>
    <row r="147" spans="11:13" x14ac:dyDescent="0.45">
      <c r="K147" s="65">
        <v>145</v>
      </c>
      <c r="L147" s="107">
        <v>-585.79999999999984</v>
      </c>
      <c r="M147" s="105">
        <v>1434.7705873583061</v>
      </c>
    </row>
    <row r="148" spans="11:13" x14ac:dyDescent="0.45">
      <c r="K148" s="65">
        <v>146</v>
      </c>
      <c r="L148" s="107">
        <v>-524.89999999999986</v>
      </c>
      <c r="M148" s="105">
        <v>1445.7579638341563</v>
      </c>
    </row>
    <row r="149" spans="11:13" x14ac:dyDescent="0.45">
      <c r="K149" s="65">
        <v>147</v>
      </c>
      <c r="L149" s="107">
        <v>-555.09999999999991</v>
      </c>
      <c r="M149" s="105">
        <v>1441.1094160511514</v>
      </c>
    </row>
    <row r="150" spans="11:13" x14ac:dyDescent="0.45">
      <c r="K150" s="65">
        <v>148</v>
      </c>
      <c r="L150" s="107">
        <v>-552.49999999999989</v>
      </c>
      <c r="M150" s="105">
        <v>1442.3927595548444</v>
      </c>
    </row>
    <row r="151" spans="11:13" x14ac:dyDescent="0.45">
      <c r="K151" s="65">
        <v>149</v>
      </c>
      <c r="L151" s="107">
        <v>-583.79999999999984</v>
      </c>
      <c r="M151" s="105">
        <v>1436.8824029975153</v>
      </c>
    </row>
    <row r="152" spans="11:13" x14ac:dyDescent="0.45">
      <c r="K152" s="65">
        <v>150</v>
      </c>
      <c r="L152" s="107">
        <v>-588.09999999999991</v>
      </c>
      <c r="M152" s="105">
        <v>1436.8111085795301</v>
      </c>
    </row>
    <row r="153" spans="11:13" x14ac:dyDescent="0.45">
      <c r="K153" s="65">
        <v>151</v>
      </c>
      <c r="L153" s="107">
        <v>-617.99999999999989</v>
      </c>
      <c r="M153" s="105">
        <v>1432.246241928053</v>
      </c>
    </row>
    <row r="154" spans="11:13" x14ac:dyDescent="0.45">
      <c r="K154" s="65">
        <v>152</v>
      </c>
      <c r="L154" s="107">
        <v>-619.39999999999986</v>
      </c>
      <c r="M154" s="105">
        <v>1432.6467644764846</v>
      </c>
    </row>
    <row r="155" spans="11:13" x14ac:dyDescent="0.45">
      <c r="K155" s="65">
        <v>153</v>
      </c>
      <c r="L155" s="107">
        <v>-591.59999999999991</v>
      </c>
      <c r="M155" s="105">
        <v>1437.6648838896256</v>
      </c>
    </row>
    <row r="156" spans="11:13" x14ac:dyDescent="0.45">
      <c r="K156" s="65">
        <v>154</v>
      </c>
      <c r="L156" s="107">
        <v>-594.99999999999989</v>
      </c>
      <c r="M156" s="105">
        <v>1437.0428945862877</v>
      </c>
    </row>
    <row r="157" spans="11:13" x14ac:dyDescent="0.45">
      <c r="K157" s="65">
        <v>155</v>
      </c>
      <c r="L157" s="107">
        <v>-620.39999999999986</v>
      </c>
      <c r="M157" s="105">
        <v>1432.5126372187699</v>
      </c>
    </row>
    <row r="158" spans="11:13" x14ac:dyDescent="0.45">
      <c r="K158" s="65">
        <v>156</v>
      </c>
      <c r="L158" s="107">
        <v>-564.09999999999991</v>
      </c>
      <c r="M158" s="105">
        <v>1442.7155613954574</v>
      </c>
    </row>
    <row r="159" spans="11:13" x14ac:dyDescent="0.45">
      <c r="K159" s="65">
        <v>157</v>
      </c>
      <c r="L159" s="107">
        <v>-490.49999999999989</v>
      </c>
      <c r="M159" s="105">
        <v>1455.9712680270845</v>
      </c>
    </row>
    <row r="160" spans="11:13" x14ac:dyDescent="0.45">
      <c r="K160" s="65">
        <v>158</v>
      </c>
      <c r="L160" s="107">
        <v>-496.7999999999999</v>
      </c>
      <c r="M160" s="105">
        <v>1454.861440418922</v>
      </c>
    </row>
    <row r="161" spans="11:13" x14ac:dyDescent="0.45">
      <c r="K161" s="65">
        <v>159</v>
      </c>
      <c r="L161" s="107">
        <v>-443.89999999999986</v>
      </c>
      <c r="M161" s="105">
        <v>1465.0802717764086</v>
      </c>
    </row>
    <row r="162" spans="11:13" x14ac:dyDescent="0.45">
      <c r="K162" s="65">
        <v>160</v>
      </c>
      <c r="L162" s="107">
        <v>-421.7999999999999</v>
      </c>
      <c r="M162" s="105">
        <v>1469.6877901457501</v>
      </c>
    </row>
    <row r="163" spans="11:13" x14ac:dyDescent="0.45">
      <c r="K163" s="65">
        <v>161</v>
      </c>
      <c r="L163" s="107">
        <v>-399.69999999999993</v>
      </c>
      <c r="M163" s="105">
        <v>1474.2676634048755</v>
      </c>
    </row>
    <row r="164" spans="11:13" x14ac:dyDescent="0.45">
      <c r="K164" s="65">
        <v>162</v>
      </c>
      <c r="L164" s="107">
        <v>-373.99999999999989</v>
      </c>
      <c r="M164" s="105">
        <v>1479.4680574244462</v>
      </c>
    </row>
    <row r="165" spans="11:13" x14ac:dyDescent="0.45">
      <c r="K165" s="65">
        <v>163</v>
      </c>
      <c r="L165" s="107">
        <v>-334.39999999999992</v>
      </c>
      <c r="M165" s="105">
        <v>1487.2532490798994</v>
      </c>
    </row>
    <row r="166" spans="11:13" x14ac:dyDescent="0.45">
      <c r="K166" s="65">
        <v>164</v>
      </c>
      <c r="L166" s="107">
        <v>-299.09999999999991</v>
      </c>
      <c r="M166" s="105">
        <v>1494.08572958542</v>
      </c>
    </row>
    <row r="167" spans="11:13" x14ac:dyDescent="0.45">
      <c r="K167" s="65">
        <v>165</v>
      </c>
      <c r="L167" s="107">
        <v>-292.99999999999989</v>
      </c>
      <c r="M167" s="105">
        <v>1495.6212152079074</v>
      </c>
    </row>
    <row r="168" spans="11:13" x14ac:dyDescent="0.45">
      <c r="K168" s="65">
        <v>166</v>
      </c>
      <c r="L168" s="107">
        <v>-298.09999999999991</v>
      </c>
      <c r="M168" s="105">
        <v>1495.25748791666</v>
      </c>
    </row>
    <row r="169" spans="11:13" x14ac:dyDescent="0.45">
      <c r="K169" s="65">
        <v>167</v>
      </c>
      <c r="L169" s="107">
        <v>-292.89999999999992</v>
      </c>
      <c r="M169" s="105">
        <v>1496.63594298916</v>
      </c>
    </row>
    <row r="170" spans="11:13" x14ac:dyDescent="0.45">
      <c r="K170" s="65">
        <v>168</v>
      </c>
      <c r="L170" s="107">
        <v>-300.79999999999995</v>
      </c>
      <c r="M170" s="105">
        <v>1495.6481273312249</v>
      </c>
    </row>
    <row r="171" spans="11:13" x14ac:dyDescent="0.45">
      <c r="K171" s="65">
        <v>169</v>
      </c>
      <c r="L171" s="107">
        <v>-301.79999999999995</v>
      </c>
      <c r="M171" s="105">
        <v>1495.9082385672375</v>
      </c>
    </row>
    <row r="172" spans="11:13" x14ac:dyDescent="0.45">
      <c r="K172" s="65">
        <v>170</v>
      </c>
      <c r="L172" s="107">
        <v>-347.09999999999991</v>
      </c>
      <c r="M172" s="105">
        <v>1488.312789135834</v>
      </c>
    </row>
    <row r="173" spans="11:13" x14ac:dyDescent="0.45">
      <c r="K173" s="65">
        <v>171</v>
      </c>
      <c r="L173" s="107">
        <v>-355.99999999999989</v>
      </c>
      <c r="M173" s="105">
        <v>1487.3089124010189</v>
      </c>
    </row>
    <row r="174" spans="11:13" x14ac:dyDescent="0.45">
      <c r="K174" s="65">
        <v>172</v>
      </c>
      <c r="L174" s="107">
        <v>-359.49999999999989</v>
      </c>
      <c r="M174" s="105">
        <v>1487.2050589266128</v>
      </c>
    </row>
    <row r="175" spans="11:13" x14ac:dyDescent="0.45">
      <c r="K175" s="65">
        <v>173</v>
      </c>
      <c r="L175" s="107">
        <v>-351.49999999999989</v>
      </c>
      <c r="M175" s="105">
        <v>1489.405828573053</v>
      </c>
    </row>
    <row r="176" spans="11:13" x14ac:dyDescent="0.45">
      <c r="K176" s="65">
        <v>174</v>
      </c>
      <c r="L176" s="107">
        <v>-296.99999999999989</v>
      </c>
      <c r="M176" s="105">
        <v>1499.9693936016147</v>
      </c>
    </row>
    <row r="177" spans="11:13" x14ac:dyDescent="0.45">
      <c r="K177" s="65">
        <v>175</v>
      </c>
      <c r="L177" s="107">
        <v>-307.59999999999991</v>
      </c>
      <c r="M177" s="105">
        <v>1498.751577240005</v>
      </c>
    </row>
    <row r="178" spans="11:13" x14ac:dyDescent="0.45">
      <c r="K178" s="65">
        <v>176</v>
      </c>
      <c r="L178" s="107">
        <v>-302.99999999999989</v>
      </c>
      <c r="M178" s="105">
        <v>1500.1930677765649</v>
      </c>
    </row>
    <row r="179" spans="11:13" x14ac:dyDescent="0.45">
      <c r="K179" s="65">
        <v>177</v>
      </c>
      <c r="L179" s="107">
        <v>-305.49999999999989</v>
      </c>
      <c r="M179" s="105">
        <v>1499.5259093699055</v>
      </c>
    </row>
    <row r="180" spans="11:13" x14ac:dyDescent="0.45">
      <c r="K180" s="65">
        <v>178</v>
      </c>
      <c r="L180" s="107">
        <v>-361.49999999999989</v>
      </c>
      <c r="M180" s="105">
        <v>1489.9887539136862</v>
      </c>
    </row>
    <row r="181" spans="11:13" x14ac:dyDescent="0.45">
      <c r="K181" s="65">
        <v>179</v>
      </c>
      <c r="L181" s="107">
        <v>-349.09999999999991</v>
      </c>
      <c r="M181" s="105">
        <v>1492.8448213902041</v>
      </c>
    </row>
    <row r="182" spans="11:13" x14ac:dyDescent="0.45">
      <c r="K182" s="65">
        <v>180</v>
      </c>
      <c r="L182" s="107">
        <v>-409.39999999999992</v>
      </c>
      <c r="M182" s="105">
        <v>1482.5977524618629</v>
      </c>
    </row>
    <row r="183" spans="11:13" x14ac:dyDescent="0.45">
      <c r="K183" s="65">
        <v>181</v>
      </c>
      <c r="L183" s="107">
        <v>-410.89999999999992</v>
      </c>
      <c r="M183" s="105">
        <v>1482.1801659470918</v>
      </c>
    </row>
    <row r="184" spans="11:13" x14ac:dyDescent="0.45">
      <c r="K184" s="65">
        <v>182</v>
      </c>
      <c r="L184" s="107">
        <v>-363.49999999999989</v>
      </c>
      <c r="M184" s="105">
        <v>1491.4610849514092</v>
      </c>
    </row>
    <row r="185" spans="11:13" x14ac:dyDescent="0.45">
      <c r="K185" s="65">
        <v>183</v>
      </c>
      <c r="L185" s="107">
        <v>-289.89999999999992</v>
      </c>
      <c r="M185" s="105">
        <v>1504.4783184417008</v>
      </c>
    </row>
    <row r="186" spans="11:13" x14ac:dyDescent="0.45">
      <c r="K186" s="65">
        <v>184</v>
      </c>
      <c r="L186" s="107">
        <v>-323.49999999999989</v>
      </c>
      <c r="M186" s="105">
        <v>1498.1214485310506</v>
      </c>
    </row>
    <row r="187" spans="11:13" x14ac:dyDescent="0.45">
      <c r="K187" s="65">
        <v>185</v>
      </c>
      <c r="L187" s="107">
        <v>-308.39999999999992</v>
      </c>
      <c r="M187" s="105">
        <v>1501.5047198398643</v>
      </c>
    </row>
    <row r="188" spans="11:13" x14ac:dyDescent="0.45">
      <c r="K188" s="65">
        <v>186</v>
      </c>
      <c r="L188" s="107">
        <v>-369.29999999999995</v>
      </c>
      <c r="M188" s="105">
        <v>1491.145691520825</v>
      </c>
    </row>
    <row r="189" spans="11:13" x14ac:dyDescent="0.45">
      <c r="K189" s="65">
        <v>187</v>
      </c>
      <c r="L189" s="107">
        <v>-426.99999999999994</v>
      </c>
      <c r="M189" s="105">
        <v>1480.5248173717</v>
      </c>
    </row>
    <row r="190" spans="11:13" x14ac:dyDescent="0.45">
      <c r="K190" s="65">
        <v>188</v>
      </c>
      <c r="L190" s="107">
        <v>-482.49999999999994</v>
      </c>
      <c r="M190" s="105">
        <v>1471.1556684674699</v>
      </c>
    </row>
    <row r="191" spans="11:13" x14ac:dyDescent="0.45">
      <c r="K191" s="65">
        <v>189</v>
      </c>
      <c r="L191" s="107">
        <v>-542.4</v>
      </c>
      <c r="M191" s="105">
        <v>1461.152734456665</v>
      </c>
    </row>
    <row r="192" spans="11:13" x14ac:dyDescent="0.45">
      <c r="K192" s="65">
        <v>190</v>
      </c>
      <c r="L192" s="107">
        <v>-487.89999999999992</v>
      </c>
      <c r="M192" s="105">
        <v>1471.7478180499249</v>
      </c>
    </row>
    <row r="193" spans="11:13" x14ac:dyDescent="0.45">
      <c r="K193" s="65">
        <v>191</v>
      </c>
      <c r="L193" s="107">
        <v>-543.29999999999995</v>
      </c>
      <c r="M193" s="105">
        <v>1462.5033311416255</v>
      </c>
    </row>
    <row r="194" spans="11:13" x14ac:dyDescent="0.45">
      <c r="K194" s="65">
        <v>192</v>
      </c>
      <c r="L194" s="107">
        <v>-539.19999999999993</v>
      </c>
      <c r="M194" s="105">
        <v>1463.0823111547757</v>
      </c>
    </row>
    <row r="195" spans="11:13" x14ac:dyDescent="0.45">
      <c r="K195" s="65">
        <v>193</v>
      </c>
      <c r="L195" s="107">
        <v>-567.79999999999995</v>
      </c>
      <c r="M195" s="105">
        <v>1458.731817287847</v>
      </c>
    </row>
    <row r="196" spans="11:13" x14ac:dyDescent="0.45">
      <c r="K196" s="65">
        <v>194</v>
      </c>
      <c r="L196" s="107">
        <v>-594.09999999999991</v>
      </c>
      <c r="M196" s="105">
        <v>1454.8214263841198</v>
      </c>
    </row>
    <row r="197" spans="11:13" x14ac:dyDescent="0.45">
      <c r="K197" s="65">
        <v>195</v>
      </c>
      <c r="L197" s="107">
        <v>-633.59999999999991</v>
      </c>
      <c r="M197" s="105">
        <v>1448.558497825815</v>
      </c>
    </row>
    <row r="198" spans="11:13" x14ac:dyDescent="0.45">
      <c r="K198" s="65">
        <v>196</v>
      </c>
      <c r="L198" s="107">
        <v>-629.49999999999989</v>
      </c>
      <c r="M198" s="105">
        <v>1450.1691468388601</v>
      </c>
    </row>
    <row r="199" spans="11:13" x14ac:dyDescent="0.45">
      <c r="K199" s="65">
        <v>197</v>
      </c>
      <c r="L199" s="107">
        <v>-550.49999999999989</v>
      </c>
      <c r="M199" s="105">
        <v>1465.282131957827</v>
      </c>
    </row>
    <row r="200" spans="11:13" x14ac:dyDescent="0.45">
      <c r="K200" s="65">
        <v>198</v>
      </c>
      <c r="L200" s="107">
        <v>-584.49999999999989</v>
      </c>
      <c r="M200" s="105">
        <v>1459.9104391660801</v>
      </c>
    </row>
    <row r="201" spans="11:13" x14ac:dyDescent="0.45">
      <c r="K201" s="65">
        <v>199</v>
      </c>
      <c r="L201" s="107">
        <v>-597.49999999999989</v>
      </c>
      <c r="M201" s="105">
        <v>1458.3509765310837</v>
      </c>
    </row>
    <row r="202" spans="11:13" x14ac:dyDescent="0.45">
      <c r="K202" s="65">
        <v>200</v>
      </c>
      <c r="L202" s="107">
        <v>-600.59999999999991</v>
      </c>
      <c r="M202" s="105">
        <v>1458.5828706718971</v>
      </c>
    </row>
    <row r="203" spans="11:13" x14ac:dyDescent="0.45">
      <c r="K203" s="65">
        <v>201</v>
      </c>
      <c r="L203" s="107">
        <v>-595.19999999999993</v>
      </c>
      <c r="M203" s="105">
        <v>1460.3433734478658</v>
      </c>
    </row>
    <row r="204" spans="11:13" x14ac:dyDescent="0.45">
      <c r="K204" s="65">
        <v>202</v>
      </c>
      <c r="L204" s="107">
        <v>-656.4</v>
      </c>
      <c r="M204" s="105">
        <v>1450.2313132071786</v>
      </c>
    </row>
    <row r="205" spans="11:13" x14ac:dyDescent="0.45">
      <c r="K205" s="65">
        <v>203</v>
      </c>
      <c r="L205" s="107">
        <v>-628.09999999999991</v>
      </c>
      <c r="M205" s="105">
        <v>1455.3359253279355</v>
      </c>
    </row>
    <row r="206" spans="11:13" x14ac:dyDescent="0.45">
      <c r="K206" s="65">
        <v>204</v>
      </c>
      <c r="L206" s="107">
        <v>-635.69999999999993</v>
      </c>
      <c r="M206" s="105">
        <v>1454.8539097759678</v>
      </c>
    </row>
    <row r="207" spans="11:13" x14ac:dyDescent="0.45">
      <c r="K207" s="65">
        <v>205</v>
      </c>
      <c r="L207" s="107">
        <v>-682.69999999999993</v>
      </c>
      <c r="M207" s="105">
        <v>1447.300786317312</v>
      </c>
    </row>
    <row r="208" spans="11:13" x14ac:dyDescent="0.45">
      <c r="K208" s="65">
        <v>206</v>
      </c>
      <c r="L208" s="107">
        <v>-679.8</v>
      </c>
      <c r="M208" s="105">
        <v>1448.7749815994082</v>
      </c>
    </row>
    <row r="209" spans="11:13" x14ac:dyDescent="0.45">
      <c r="K209" s="65">
        <v>207</v>
      </c>
      <c r="L209" s="107">
        <v>-649.49999999999989</v>
      </c>
      <c r="M209" s="105">
        <v>1455.1903317098117</v>
      </c>
    </row>
    <row r="210" spans="11:13" x14ac:dyDescent="0.45">
      <c r="K210" s="65">
        <v>208</v>
      </c>
      <c r="L210" s="107">
        <v>-654.99999999999989</v>
      </c>
      <c r="M210" s="105">
        <v>1455.135189719553</v>
      </c>
    </row>
    <row r="211" spans="11:13" x14ac:dyDescent="0.45">
      <c r="K211" s="65">
        <v>209</v>
      </c>
      <c r="L211" s="107">
        <v>-687.89999999999986</v>
      </c>
      <c r="M211" s="105">
        <v>1450.1483785812356</v>
      </c>
    </row>
    <row r="212" spans="11:13" x14ac:dyDescent="0.45">
      <c r="K212" s="65">
        <v>210</v>
      </c>
      <c r="L212" s="107">
        <v>-642.79999999999995</v>
      </c>
      <c r="M212" s="105">
        <v>1459.1114883097482</v>
      </c>
    </row>
    <row r="213" spans="11:13" x14ac:dyDescent="0.45">
      <c r="K213" s="65">
        <v>211</v>
      </c>
      <c r="L213" s="107">
        <v>-597.4</v>
      </c>
      <c r="M213" s="105">
        <v>1467.1808193798897</v>
      </c>
    </row>
    <row r="214" spans="11:13" x14ac:dyDescent="0.45">
      <c r="K214" s="65">
        <v>212</v>
      </c>
      <c r="L214" s="107">
        <v>-656.09999999999991</v>
      </c>
      <c r="M214" s="105">
        <v>1457.3997344636105</v>
      </c>
    </row>
    <row r="215" spans="11:13" x14ac:dyDescent="0.45">
      <c r="K215" s="65">
        <v>213</v>
      </c>
      <c r="L215" s="107">
        <v>-649.4</v>
      </c>
      <c r="M215" s="105">
        <v>1458.5493360568289</v>
      </c>
    </row>
    <row r="216" spans="11:13" x14ac:dyDescent="0.45">
      <c r="K216" s="65">
        <v>214</v>
      </c>
      <c r="L216" s="107">
        <v>-643.29999999999995</v>
      </c>
      <c r="M216" s="105">
        <v>1460.514040040488</v>
      </c>
    </row>
    <row r="217" spans="11:13" x14ac:dyDescent="0.45">
      <c r="K217" s="65">
        <v>215</v>
      </c>
      <c r="L217" s="107">
        <v>-696.09999999999991</v>
      </c>
      <c r="M217" s="105">
        <v>1450.934955800245</v>
      </c>
    </row>
    <row r="218" spans="11:13" x14ac:dyDescent="0.45">
      <c r="K218" s="65">
        <v>216</v>
      </c>
      <c r="L218" s="107">
        <v>-613.79999999999995</v>
      </c>
      <c r="M218" s="105">
        <v>1466.6793460654435</v>
      </c>
    </row>
    <row r="219" spans="11:13" x14ac:dyDescent="0.45">
      <c r="K219" s="65">
        <v>217</v>
      </c>
      <c r="L219" s="107">
        <v>-591.4</v>
      </c>
      <c r="M219" s="105">
        <v>1471.5472699890508</v>
      </c>
    </row>
    <row r="220" spans="11:13" x14ac:dyDescent="0.45">
      <c r="K220" s="65">
        <v>218</v>
      </c>
      <c r="L220" s="107">
        <v>-616</v>
      </c>
      <c r="M220" s="105">
        <v>1466.8039863691165</v>
      </c>
    </row>
    <row r="221" spans="11:13" x14ac:dyDescent="0.45">
      <c r="K221" s="65">
        <v>219</v>
      </c>
      <c r="L221" s="107">
        <v>-621.29999999999995</v>
      </c>
      <c r="M221" s="105">
        <v>1465.5631624509017</v>
      </c>
    </row>
    <row r="222" spans="11:13" x14ac:dyDescent="0.45">
      <c r="K222" s="65">
        <v>220</v>
      </c>
      <c r="L222" s="107">
        <v>-633.9</v>
      </c>
      <c r="M222" s="105">
        <v>1464.2517834761964</v>
      </c>
    </row>
    <row r="223" spans="11:13" x14ac:dyDescent="0.45">
      <c r="K223" s="65">
        <v>221</v>
      </c>
      <c r="L223" s="107">
        <v>-567.69999999999993</v>
      </c>
      <c r="M223" s="105">
        <v>1476.8922727753393</v>
      </c>
    </row>
    <row r="224" spans="11:13" x14ac:dyDescent="0.45">
      <c r="K224" s="65">
        <v>222</v>
      </c>
      <c r="L224" s="107">
        <v>-603.29999999999995</v>
      </c>
      <c r="M224" s="105">
        <v>1471.1329191386872</v>
      </c>
    </row>
    <row r="225" spans="11:13" x14ac:dyDescent="0.45">
      <c r="K225" s="65">
        <v>223</v>
      </c>
      <c r="L225" s="107">
        <v>-640.09999999999991</v>
      </c>
      <c r="M225" s="105">
        <v>1465.2521216238551</v>
      </c>
    </row>
    <row r="226" spans="11:13" x14ac:dyDescent="0.45">
      <c r="K226" s="65">
        <v>224</v>
      </c>
      <c r="L226" s="107">
        <v>-630.09999999999991</v>
      </c>
      <c r="M226" s="105">
        <v>1467.8306088941119</v>
      </c>
    </row>
    <row r="227" spans="11:13" x14ac:dyDescent="0.45">
      <c r="K227" s="65">
        <v>225</v>
      </c>
      <c r="L227" s="107">
        <v>-587.59999999999991</v>
      </c>
      <c r="M227" s="105">
        <v>1476.1476252407472</v>
      </c>
    </row>
    <row r="228" spans="11:13" x14ac:dyDescent="0.45">
      <c r="K228" s="65">
        <v>226</v>
      </c>
      <c r="L228" s="107">
        <v>-594.59999999999991</v>
      </c>
      <c r="M228" s="105">
        <v>1475.6607394893026</v>
      </c>
    </row>
    <row r="229" spans="11:13" x14ac:dyDescent="0.45">
      <c r="K229" s="65">
        <v>227</v>
      </c>
      <c r="L229" s="107">
        <v>-628.79999999999995</v>
      </c>
      <c r="M229" s="105">
        <v>1469.4407750523667</v>
      </c>
    </row>
    <row r="230" spans="11:13" x14ac:dyDescent="0.45">
      <c r="K230" s="65">
        <v>228</v>
      </c>
      <c r="L230" s="107">
        <v>-687.3</v>
      </c>
      <c r="M230" s="105">
        <v>1458.7581304020525</v>
      </c>
    </row>
    <row r="231" spans="11:13" x14ac:dyDescent="0.45">
      <c r="K231" s="65">
        <v>229</v>
      </c>
      <c r="L231" s="107">
        <v>-765.3</v>
      </c>
      <c r="M231" s="105">
        <v>1444.6295816196402</v>
      </c>
    </row>
    <row r="232" spans="11:13" x14ac:dyDescent="0.45">
      <c r="K232" s="65">
        <v>230</v>
      </c>
      <c r="L232" s="107">
        <v>-756.49999999999989</v>
      </c>
      <c r="M232" s="105">
        <v>1446.2098041299223</v>
      </c>
    </row>
    <row r="233" spans="11:13" x14ac:dyDescent="0.45">
      <c r="K233" s="65">
        <v>231</v>
      </c>
      <c r="L233" s="107">
        <v>-746.89999999999986</v>
      </c>
      <c r="M233" s="105">
        <v>1448.8065453051427</v>
      </c>
    </row>
    <row r="234" spans="11:13" x14ac:dyDescent="0.45">
      <c r="K234" s="65">
        <v>232</v>
      </c>
      <c r="L234" s="107">
        <v>-811.99999999999989</v>
      </c>
      <c r="M234" s="105">
        <v>1437.9297060333117</v>
      </c>
    </row>
    <row r="235" spans="11:13" x14ac:dyDescent="0.45">
      <c r="K235" s="65">
        <v>233</v>
      </c>
      <c r="L235" s="107">
        <v>-780.39999999999986</v>
      </c>
      <c r="M235" s="105">
        <v>1443.7381277971119</v>
      </c>
    </row>
    <row r="236" spans="11:13" x14ac:dyDescent="0.45">
      <c r="K236" s="65">
        <v>234</v>
      </c>
      <c r="L236" s="107">
        <v>-812.09999999999991</v>
      </c>
      <c r="M236" s="105">
        <v>1437.8536990303292</v>
      </c>
    </row>
    <row r="237" spans="11:13" x14ac:dyDescent="0.45">
      <c r="K237" s="65">
        <v>235</v>
      </c>
      <c r="L237" s="107">
        <v>-748.99999999999989</v>
      </c>
      <c r="M237" s="105">
        <v>1449.1645768361473</v>
      </c>
    </row>
    <row r="238" spans="11:13" x14ac:dyDescent="0.45">
      <c r="K238" s="65">
        <v>236</v>
      </c>
      <c r="L238" s="107">
        <v>-759.49999999999989</v>
      </c>
      <c r="M238" s="105">
        <v>1447.2915893751303</v>
      </c>
    </row>
    <row r="239" spans="11:13" x14ac:dyDescent="0.45">
      <c r="K239" s="65">
        <v>237</v>
      </c>
      <c r="L239" s="107">
        <v>-792.8</v>
      </c>
      <c r="M239" s="105">
        <v>1441.4038398388795</v>
      </c>
    </row>
    <row r="240" spans="11:13" x14ac:dyDescent="0.45">
      <c r="K240" s="65">
        <v>238</v>
      </c>
      <c r="L240" s="107">
        <v>-832.39999999999986</v>
      </c>
      <c r="M240" s="105">
        <v>1435.1734167998463</v>
      </c>
    </row>
    <row r="241" spans="11:13" x14ac:dyDescent="0.45">
      <c r="K241" s="65">
        <v>239</v>
      </c>
      <c r="L241" s="107">
        <v>-862.19999999999993</v>
      </c>
      <c r="M241" s="105">
        <v>1429.7903762990472</v>
      </c>
    </row>
    <row r="242" spans="11:13" x14ac:dyDescent="0.45">
      <c r="K242" s="65">
        <v>240</v>
      </c>
      <c r="L242" s="107">
        <v>-921.39999999999986</v>
      </c>
      <c r="M242" s="105">
        <v>1420.119634041253</v>
      </c>
    </row>
    <row r="243" spans="11:13" x14ac:dyDescent="0.45">
      <c r="K243" s="65">
        <v>241</v>
      </c>
      <c r="L243" s="107">
        <v>-886</v>
      </c>
      <c r="M243" s="105">
        <v>1427.5349162370055</v>
      </c>
    </row>
    <row r="244" spans="11:13" x14ac:dyDescent="0.45">
      <c r="K244" s="65">
        <v>242</v>
      </c>
      <c r="L244" s="107">
        <v>-943.5</v>
      </c>
      <c r="M244" s="105">
        <v>1418.1777067395835</v>
      </c>
    </row>
    <row r="245" spans="11:13" x14ac:dyDescent="0.45">
      <c r="K245" s="65">
        <v>243</v>
      </c>
      <c r="L245" s="107">
        <v>-916.3</v>
      </c>
      <c r="M245" s="105">
        <v>1423.1566404991461</v>
      </c>
    </row>
    <row r="246" spans="11:13" x14ac:dyDescent="0.45">
      <c r="K246" s="65">
        <v>244</v>
      </c>
      <c r="L246" s="107">
        <v>-952.5</v>
      </c>
      <c r="M246" s="105">
        <v>1416.7657006561512</v>
      </c>
    </row>
    <row r="247" spans="11:13" x14ac:dyDescent="0.45">
      <c r="K247" s="65">
        <v>245</v>
      </c>
      <c r="L247" s="107">
        <v>-967</v>
      </c>
      <c r="M247" s="105">
        <v>1414.3131064522142</v>
      </c>
    </row>
    <row r="248" spans="11:13" x14ac:dyDescent="0.45">
      <c r="K248" s="65">
        <v>246</v>
      </c>
      <c r="L248" s="107">
        <v>-977.39999999999986</v>
      </c>
      <c r="M248" s="105">
        <v>1413.3392278135009</v>
      </c>
    </row>
    <row r="249" spans="11:13" x14ac:dyDescent="0.45">
      <c r="K249" s="65">
        <v>247</v>
      </c>
      <c r="L249" s="107">
        <v>-902.19999999999993</v>
      </c>
      <c r="M249" s="105">
        <v>1427.7791924466198</v>
      </c>
    </row>
    <row r="250" spans="11:13" x14ac:dyDescent="0.45">
      <c r="K250" s="65">
        <v>248</v>
      </c>
      <c r="L250" s="107">
        <v>-932.8</v>
      </c>
      <c r="M250" s="105">
        <v>1423.0885172919402</v>
      </c>
    </row>
    <row r="251" spans="11:13" x14ac:dyDescent="0.45">
      <c r="K251" s="65">
        <v>249</v>
      </c>
      <c r="L251" s="107">
        <v>-888</v>
      </c>
      <c r="M251" s="105">
        <v>1431.2599861881886</v>
      </c>
    </row>
    <row r="252" spans="11:13" x14ac:dyDescent="0.45">
      <c r="K252" s="65">
        <v>250</v>
      </c>
      <c r="L252" s="107">
        <v>-825.5</v>
      </c>
      <c r="M252" s="105">
        <v>1443.4684262710593</v>
      </c>
    </row>
    <row r="253" spans="11:13" x14ac:dyDescent="0.45">
      <c r="K253" s="65">
        <v>251</v>
      </c>
      <c r="L253" s="107">
        <v>-863.19999999999993</v>
      </c>
      <c r="M253" s="105">
        <v>1437.567615713433</v>
      </c>
    </row>
    <row r="254" spans="11:13" x14ac:dyDescent="0.45">
      <c r="K254" s="65">
        <v>252</v>
      </c>
      <c r="L254" s="107">
        <v>-842.69999999999993</v>
      </c>
      <c r="M254" s="105">
        <v>1442.0342100191524</v>
      </c>
    </row>
    <row r="255" spans="11:13" x14ac:dyDescent="0.45">
      <c r="K255" s="65">
        <v>253</v>
      </c>
      <c r="L255" s="107">
        <v>-835.3</v>
      </c>
      <c r="M255" s="105">
        <v>1444.0740047590375</v>
      </c>
    </row>
    <row r="256" spans="11:13" x14ac:dyDescent="0.45">
      <c r="K256" s="65">
        <v>254</v>
      </c>
      <c r="L256" s="107">
        <v>-846.09999999999991</v>
      </c>
      <c r="M256" s="105">
        <v>1442.8255607304832</v>
      </c>
    </row>
    <row r="257" spans="11:13" x14ac:dyDescent="0.45">
      <c r="K257" s="65">
        <v>255</v>
      </c>
      <c r="L257" s="107">
        <v>-862.2</v>
      </c>
      <c r="M257" s="105">
        <v>1440.0246073661003</v>
      </c>
    </row>
    <row r="258" spans="11:13" x14ac:dyDescent="0.45">
      <c r="K258" s="65">
        <v>256</v>
      </c>
      <c r="L258" s="107">
        <v>-787.4</v>
      </c>
      <c r="M258" s="105">
        <v>1453.4524597219038</v>
      </c>
    </row>
    <row r="259" spans="11:13" x14ac:dyDescent="0.45">
      <c r="K259" s="65">
        <v>257</v>
      </c>
      <c r="L259" s="107">
        <v>-866.09999999999991</v>
      </c>
      <c r="M259" s="105">
        <v>1440.0997449635724</v>
      </c>
    </row>
    <row r="260" spans="11:13" x14ac:dyDescent="0.45">
      <c r="K260" s="65">
        <v>258</v>
      </c>
      <c r="L260" s="107">
        <v>-854.5</v>
      </c>
      <c r="M260" s="105">
        <v>1442.0971464937911</v>
      </c>
    </row>
    <row r="261" spans="11:13" x14ac:dyDescent="0.45">
      <c r="K261" s="65">
        <v>259</v>
      </c>
      <c r="L261" s="107">
        <v>-851.89999999999986</v>
      </c>
      <c r="M261" s="105">
        <v>1443.3385636148284</v>
      </c>
    </row>
    <row r="262" spans="11:13" x14ac:dyDescent="0.45">
      <c r="K262" s="65">
        <v>260</v>
      </c>
      <c r="L262" s="107">
        <v>-863</v>
      </c>
      <c r="M262" s="105">
        <v>1441.9205322331395</v>
      </c>
    </row>
    <row r="263" spans="11:13" x14ac:dyDescent="0.45">
      <c r="K263" s="65">
        <v>261</v>
      </c>
      <c r="L263" s="107">
        <v>-885.19999999999993</v>
      </c>
      <c r="M263" s="105">
        <v>1438.4950090397406</v>
      </c>
    </row>
    <row r="264" spans="11:13" x14ac:dyDescent="0.45">
      <c r="K264" s="65">
        <v>262</v>
      </c>
      <c r="L264" s="107">
        <v>-909.5</v>
      </c>
      <c r="M264" s="105">
        <v>1434.7120389855022</v>
      </c>
    </row>
    <row r="265" spans="11:13" x14ac:dyDescent="0.45">
      <c r="K265" s="65">
        <v>263</v>
      </c>
      <c r="L265" s="107">
        <v>-960.59999999999991</v>
      </c>
      <c r="M265" s="105">
        <v>1426.1337667515893</v>
      </c>
    </row>
    <row r="266" spans="11:13" x14ac:dyDescent="0.45">
      <c r="K266" s="65">
        <v>264</v>
      </c>
      <c r="L266" s="107">
        <v>-1016.5</v>
      </c>
      <c r="M266" s="105">
        <v>1416.2629641510798</v>
      </c>
    </row>
    <row r="267" spans="11:13" x14ac:dyDescent="0.45">
      <c r="K267" s="65">
        <v>265</v>
      </c>
      <c r="L267" s="107">
        <v>-965.19999999999993</v>
      </c>
      <c r="M267" s="105">
        <v>1426.3473863661734</v>
      </c>
    </row>
    <row r="268" spans="11:13" x14ac:dyDescent="0.45">
      <c r="K268" s="65">
        <v>266</v>
      </c>
      <c r="L268" s="107">
        <v>-1022.8999999999999</v>
      </c>
      <c r="M268" s="105">
        <v>1416.7513020479764</v>
      </c>
    </row>
    <row r="269" spans="11:13" x14ac:dyDescent="0.45">
      <c r="K269" s="65">
        <v>267</v>
      </c>
      <c r="L269" s="107">
        <v>-988.19999999999993</v>
      </c>
      <c r="M269" s="105">
        <v>1423.2507942356885</v>
      </c>
    </row>
    <row r="270" spans="11:13" x14ac:dyDescent="0.45">
      <c r="K270" s="65">
        <v>268</v>
      </c>
      <c r="L270" s="107">
        <v>-976.59999999999991</v>
      </c>
      <c r="M270" s="105">
        <v>1426.3272894702743</v>
      </c>
    </row>
    <row r="271" spans="11:13" x14ac:dyDescent="0.45">
      <c r="K271" s="65">
        <v>269</v>
      </c>
      <c r="L271" s="107">
        <v>-883.99999999999989</v>
      </c>
      <c r="M271" s="105">
        <v>1443.1373257334526</v>
      </c>
    </row>
    <row r="272" spans="11:13" x14ac:dyDescent="0.45">
      <c r="K272" s="65">
        <v>270</v>
      </c>
      <c r="L272" s="107">
        <v>-893.69999999999982</v>
      </c>
      <c r="M272" s="105">
        <v>1441.3365017790518</v>
      </c>
    </row>
    <row r="273" spans="11:13" x14ac:dyDescent="0.45">
      <c r="K273" s="65">
        <v>271</v>
      </c>
      <c r="L273" s="107">
        <v>-848.69999999999982</v>
      </c>
      <c r="M273" s="105">
        <v>1449.3924827683775</v>
      </c>
    </row>
    <row r="274" spans="11:13" x14ac:dyDescent="0.45">
      <c r="K274" s="65">
        <v>272</v>
      </c>
      <c r="L274" s="107">
        <v>-859.49999999999989</v>
      </c>
      <c r="M274" s="105">
        <v>1448.1541278717673</v>
      </c>
    </row>
    <row r="275" spans="11:13" x14ac:dyDescent="0.45">
      <c r="K275" s="65">
        <v>273</v>
      </c>
      <c r="L275" s="107">
        <v>-861.8</v>
      </c>
      <c r="M275" s="105">
        <v>1447.9612031045367</v>
      </c>
    </row>
    <row r="276" spans="11:13" x14ac:dyDescent="0.45">
      <c r="K276" s="65">
        <v>274</v>
      </c>
      <c r="L276" s="107">
        <v>-886.3</v>
      </c>
      <c r="M276" s="105">
        <v>1443.7734358859095</v>
      </c>
    </row>
    <row r="277" spans="11:13" x14ac:dyDescent="0.45">
      <c r="K277" s="65">
        <v>275</v>
      </c>
      <c r="L277" s="107">
        <v>-942.19999999999982</v>
      </c>
      <c r="M277" s="105">
        <v>1434.564795270594</v>
      </c>
    </row>
    <row r="278" spans="11:13" x14ac:dyDescent="0.45">
      <c r="K278" s="65">
        <v>276</v>
      </c>
      <c r="L278" s="107">
        <v>-879.69999999999982</v>
      </c>
      <c r="M278" s="105">
        <v>1446.7234064989705</v>
      </c>
    </row>
    <row r="279" spans="11:13" x14ac:dyDescent="0.45">
      <c r="K279" s="65">
        <v>277</v>
      </c>
      <c r="L279" s="107">
        <v>-911.8</v>
      </c>
      <c r="M279" s="105">
        <v>1440.8150660599767</v>
      </c>
    </row>
    <row r="280" spans="11:13" x14ac:dyDescent="0.45">
      <c r="K280" s="65">
        <v>278</v>
      </c>
      <c r="L280" s="107">
        <v>-919.19999999999982</v>
      </c>
      <c r="M280" s="105">
        <v>1439.3881756636169</v>
      </c>
    </row>
    <row r="281" spans="11:13" x14ac:dyDescent="0.45">
      <c r="K281" s="65">
        <v>279</v>
      </c>
      <c r="L281" s="107">
        <v>-978.69999999999982</v>
      </c>
      <c r="M281" s="105">
        <v>1429.4378466096352</v>
      </c>
    </row>
    <row r="282" spans="11:13" x14ac:dyDescent="0.45">
      <c r="K282" s="65">
        <v>280</v>
      </c>
      <c r="L282" s="107">
        <v>-919.89999999999986</v>
      </c>
      <c r="M282" s="105">
        <v>1440.8412195299775</v>
      </c>
    </row>
    <row r="283" spans="11:13" x14ac:dyDescent="0.45">
      <c r="K283" s="65">
        <v>281</v>
      </c>
      <c r="L283" s="107">
        <v>-955.89999999999986</v>
      </c>
      <c r="M283" s="105">
        <v>1435.1121722127975</v>
      </c>
    </row>
    <row r="284" spans="11:13" x14ac:dyDescent="0.45">
      <c r="K284" s="65">
        <v>282</v>
      </c>
      <c r="L284" s="107">
        <v>-959.49999999999989</v>
      </c>
      <c r="M284" s="105">
        <v>1435.2494991795209</v>
      </c>
    </row>
    <row r="285" spans="11:13" x14ac:dyDescent="0.45">
      <c r="K285" s="65">
        <v>283</v>
      </c>
      <c r="L285" s="107">
        <v>-931.99999999999989</v>
      </c>
      <c r="M285" s="105">
        <v>1440.2940021844438</v>
      </c>
    </row>
    <row r="286" spans="11:13" x14ac:dyDescent="0.45">
      <c r="K286" s="65">
        <v>284</v>
      </c>
      <c r="L286" s="107">
        <v>-898.59999999999991</v>
      </c>
      <c r="M286" s="105">
        <v>1447.1382381713372</v>
      </c>
    </row>
    <row r="287" spans="11:13" x14ac:dyDescent="0.45">
      <c r="K287" s="65">
        <v>285</v>
      </c>
      <c r="L287" s="107">
        <v>-906.19999999999993</v>
      </c>
      <c r="M287" s="105">
        <v>1446.6454087423092</v>
      </c>
    </row>
    <row r="288" spans="11:13" x14ac:dyDescent="0.45">
      <c r="K288" s="65">
        <v>286</v>
      </c>
      <c r="L288" s="107">
        <v>-862.5</v>
      </c>
      <c r="M288" s="105">
        <v>1454.5075362898554</v>
      </c>
    </row>
    <row r="289" spans="11:13" x14ac:dyDescent="0.45">
      <c r="K289" s="65">
        <v>287</v>
      </c>
      <c r="L289" s="107">
        <v>-863</v>
      </c>
      <c r="M289" s="105">
        <v>1454.3664910721163</v>
      </c>
    </row>
    <row r="290" spans="11:13" x14ac:dyDescent="0.45">
      <c r="K290" s="65">
        <v>288</v>
      </c>
      <c r="L290" s="107">
        <v>-895.8</v>
      </c>
      <c r="M290" s="105">
        <v>1449.1802921256835</v>
      </c>
    </row>
    <row r="291" spans="11:13" x14ac:dyDescent="0.45">
      <c r="K291" s="65">
        <v>289</v>
      </c>
      <c r="L291" s="107">
        <v>-897.59999999999991</v>
      </c>
      <c r="M291" s="105">
        <v>1449.6052103729294</v>
      </c>
    </row>
    <row r="292" spans="11:13" x14ac:dyDescent="0.45">
      <c r="K292" s="65">
        <v>290</v>
      </c>
      <c r="L292" s="107">
        <v>-954.4</v>
      </c>
      <c r="M292" s="105">
        <v>1440.1275791106918</v>
      </c>
    </row>
    <row r="293" spans="11:13" x14ac:dyDescent="0.45">
      <c r="K293" s="65">
        <v>291</v>
      </c>
      <c r="L293" s="107">
        <v>-986.9</v>
      </c>
      <c r="M293" s="105">
        <v>1435.0808136360276</v>
      </c>
    </row>
    <row r="294" spans="11:13" x14ac:dyDescent="0.45">
      <c r="K294" s="65">
        <v>292</v>
      </c>
      <c r="L294" s="107">
        <v>-999.59999999999991</v>
      </c>
      <c r="M294" s="105">
        <v>1433.6283287542115</v>
      </c>
    </row>
    <row r="295" spans="11:13" x14ac:dyDescent="0.45">
      <c r="K295" s="65">
        <v>293</v>
      </c>
      <c r="L295" s="107">
        <v>-1042.7</v>
      </c>
      <c r="M295" s="105">
        <v>1426.7125587816861</v>
      </c>
    </row>
    <row r="296" spans="11:13" x14ac:dyDescent="0.45">
      <c r="K296" s="65">
        <v>294</v>
      </c>
      <c r="L296" s="107">
        <v>-1016.2</v>
      </c>
      <c r="M296" s="105">
        <v>1432.366283428996</v>
      </c>
    </row>
    <row r="297" spans="11:13" x14ac:dyDescent="0.45">
      <c r="K297" s="65">
        <v>295</v>
      </c>
      <c r="L297" s="107">
        <v>-975.4</v>
      </c>
      <c r="M297" s="105">
        <v>1440.5600857284221</v>
      </c>
    </row>
    <row r="298" spans="11:13" x14ac:dyDescent="0.45">
      <c r="K298" s="65">
        <v>296</v>
      </c>
      <c r="L298" s="107">
        <v>-978.4</v>
      </c>
      <c r="M298" s="105">
        <v>1440.8207252140517</v>
      </c>
    </row>
    <row r="299" spans="11:13" x14ac:dyDescent="0.45">
      <c r="K299" s="65">
        <v>297</v>
      </c>
      <c r="L299" s="107">
        <v>-919.59999999999991</v>
      </c>
      <c r="M299" s="105">
        <v>1452.2038008627674</v>
      </c>
    </row>
    <row r="300" spans="11:13" x14ac:dyDescent="0.45">
      <c r="K300" s="65">
        <v>298</v>
      </c>
      <c r="L300" s="107">
        <v>-911</v>
      </c>
      <c r="M300" s="105">
        <v>1454.4825780575907</v>
      </c>
    </row>
    <row r="301" spans="11:13" x14ac:dyDescent="0.45">
      <c r="K301" s="65">
        <v>299</v>
      </c>
      <c r="L301" s="107">
        <v>-946.69999999999993</v>
      </c>
      <c r="M301" s="105">
        <v>1448.773682589245</v>
      </c>
    </row>
    <row r="302" spans="11:13" x14ac:dyDescent="0.45">
      <c r="K302" s="65">
        <v>300</v>
      </c>
      <c r="L302" s="107">
        <v>-941.5</v>
      </c>
      <c r="M302" s="105">
        <v>1450.4610404937096</v>
      </c>
    </row>
    <row r="303" spans="11:13" x14ac:dyDescent="0.45">
      <c r="K303" s="65">
        <v>301</v>
      </c>
      <c r="L303" s="107">
        <v>-948.89999999999986</v>
      </c>
      <c r="M303" s="105">
        <v>1449.9662742507473</v>
      </c>
    </row>
    <row r="304" spans="11:13" x14ac:dyDescent="0.45">
      <c r="K304" s="65">
        <v>302</v>
      </c>
      <c r="L304" s="107">
        <v>-900.89999999999986</v>
      </c>
      <c r="M304" s="105">
        <v>1458.5464766052428</v>
      </c>
    </row>
    <row r="305" spans="11:13" x14ac:dyDescent="0.45">
      <c r="K305" s="65">
        <v>303</v>
      </c>
      <c r="L305" s="107">
        <v>-973.49999999999989</v>
      </c>
      <c r="M305" s="105">
        <v>1446.1291977456112</v>
      </c>
    </row>
    <row r="306" spans="11:13" x14ac:dyDescent="0.45">
      <c r="K306" s="65">
        <v>304</v>
      </c>
      <c r="L306" s="107">
        <v>-1029.3</v>
      </c>
      <c r="M306" s="105">
        <v>1436.8104225591376</v>
      </c>
    </row>
    <row r="307" spans="11:13" x14ac:dyDescent="0.45">
      <c r="K307" s="65">
        <v>305</v>
      </c>
      <c r="L307" s="107">
        <v>-1077.6999999999998</v>
      </c>
      <c r="M307" s="105">
        <v>1428.9275600237827</v>
      </c>
    </row>
    <row r="308" spans="11:13" x14ac:dyDescent="0.45">
      <c r="K308" s="65">
        <v>306</v>
      </c>
      <c r="L308" s="107">
        <v>-1115.4999999999998</v>
      </c>
      <c r="M308" s="105">
        <v>1422.5499946636401</v>
      </c>
    </row>
    <row r="309" spans="11:13" x14ac:dyDescent="0.45">
      <c r="K309" s="65">
        <v>307</v>
      </c>
      <c r="L309" s="107">
        <v>-1107.7999999999997</v>
      </c>
      <c r="M309" s="105">
        <v>1423.9506946956583</v>
      </c>
    </row>
    <row r="310" spans="11:13" x14ac:dyDescent="0.45">
      <c r="K310" s="65">
        <v>308</v>
      </c>
      <c r="L310" s="107">
        <v>-1095.2999999999997</v>
      </c>
      <c r="M310" s="105">
        <v>1427.1429905274842</v>
      </c>
    </row>
    <row r="311" spans="11:13" x14ac:dyDescent="0.45">
      <c r="K311" s="65">
        <v>309</v>
      </c>
      <c r="L311" s="107">
        <v>-1132.5999999999999</v>
      </c>
      <c r="M311" s="105">
        <v>1421.3401325843192</v>
      </c>
    </row>
    <row r="312" spans="11:13" x14ac:dyDescent="0.45">
      <c r="K312" s="65">
        <v>310</v>
      </c>
      <c r="L312" s="107">
        <v>-1111.3999999999999</v>
      </c>
      <c r="M312" s="105">
        <v>1426.1020917888134</v>
      </c>
    </row>
    <row r="313" spans="11:13" x14ac:dyDescent="0.45">
      <c r="K313" s="65">
        <v>311</v>
      </c>
      <c r="L313" s="107">
        <v>-1135.0999999999999</v>
      </c>
      <c r="M313" s="105">
        <v>1422.7534792380804</v>
      </c>
    </row>
    <row r="314" spans="11:13" x14ac:dyDescent="0.45">
      <c r="K314" s="65">
        <v>312</v>
      </c>
      <c r="L314" s="107">
        <v>-1117.1999999999998</v>
      </c>
      <c r="M314" s="105">
        <v>1426.912958362652</v>
      </c>
    </row>
    <row r="315" spans="11:13" x14ac:dyDescent="0.45">
      <c r="K315" s="65">
        <v>313</v>
      </c>
      <c r="L315" s="107">
        <v>-1140.6999999999998</v>
      </c>
      <c r="M315" s="105">
        <v>1423.5954806124762</v>
      </c>
    </row>
    <row r="316" spans="11:13" x14ac:dyDescent="0.45">
      <c r="K316" s="65">
        <v>314</v>
      </c>
      <c r="L316" s="107">
        <v>-1151.8999999999999</v>
      </c>
      <c r="M316" s="105">
        <v>1422.5119077288014</v>
      </c>
    </row>
    <row r="317" spans="11:13" x14ac:dyDescent="0.45">
      <c r="K317" s="65">
        <v>315</v>
      </c>
      <c r="L317" s="107">
        <v>-1194.8999999999999</v>
      </c>
      <c r="M317" s="105">
        <v>1415.7108362824285</v>
      </c>
    </row>
    <row r="318" spans="11:13" x14ac:dyDescent="0.45">
      <c r="K318" s="65">
        <v>316</v>
      </c>
      <c r="L318" s="107">
        <v>-1254.9999999999998</v>
      </c>
      <c r="M318" s="105">
        <v>1405.8785712647339</v>
      </c>
    </row>
    <row r="319" spans="11:13" x14ac:dyDescent="0.45">
      <c r="K319" s="65">
        <v>317</v>
      </c>
      <c r="L319" s="107">
        <v>-1236.2999999999997</v>
      </c>
      <c r="M319" s="105">
        <v>1410.2832998371455</v>
      </c>
    </row>
    <row r="320" spans="11:13" x14ac:dyDescent="0.45">
      <c r="K320" s="65">
        <v>318</v>
      </c>
      <c r="L320" s="107">
        <v>-1284.9999999999998</v>
      </c>
      <c r="M320" s="105">
        <v>1402.5296000381227</v>
      </c>
    </row>
    <row r="321" spans="11:13" x14ac:dyDescent="0.45">
      <c r="K321" s="65">
        <v>319</v>
      </c>
      <c r="L321" s="107">
        <v>-1282.4999999999998</v>
      </c>
      <c r="M321" s="105">
        <v>1403.078422437894</v>
      </c>
    </row>
    <row r="322" spans="11:13" x14ac:dyDescent="0.45">
      <c r="K322" s="65">
        <v>320</v>
      </c>
      <c r="L322" s="107">
        <v>-1299.1999999999998</v>
      </c>
      <c r="M322" s="105">
        <v>1400.1619519032668</v>
      </c>
    </row>
    <row r="323" spans="11:13" x14ac:dyDescent="0.45">
      <c r="K323" s="65">
        <v>321</v>
      </c>
      <c r="L323" s="107">
        <v>-1301.9999999999998</v>
      </c>
      <c r="M323" s="105">
        <v>1399.7649801918471</v>
      </c>
    </row>
    <row r="324" spans="11:13" x14ac:dyDescent="0.45">
      <c r="K324" s="65">
        <v>322</v>
      </c>
      <c r="L324" s="107">
        <v>-1329.1</v>
      </c>
      <c r="M324" s="105">
        <v>1395.0923903106961</v>
      </c>
    </row>
    <row r="325" spans="11:13" x14ac:dyDescent="0.45">
      <c r="K325" s="65">
        <v>323</v>
      </c>
      <c r="L325" s="107">
        <v>-1317.6999999999998</v>
      </c>
      <c r="M325" s="105">
        <v>1398.1878359688319</v>
      </c>
    </row>
    <row r="326" spans="11:13" x14ac:dyDescent="0.45">
      <c r="K326" s="65">
        <v>324</v>
      </c>
      <c r="L326" s="107">
        <v>-1295.6999999999998</v>
      </c>
      <c r="M326" s="105">
        <v>1403.166708953019</v>
      </c>
    </row>
    <row r="327" spans="11:13" x14ac:dyDescent="0.45">
      <c r="K327" s="65">
        <v>325</v>
      </c>
      <c r="L327" s="107">
        <v>-1255.2999999999997</v>
      </c>
      <c r="M327" s="105">
        <v>1411.4277086993009</v>
      </c>
    </row>
    <row r="328" spans="11:13" x14ac:dyDescent="0.45">
      <c r="K328" s="65">
        <v>326</v>
      </c>
      <c r="L328" s="107">
        <v>-1210.9999999999998</v>
      </c>
      <c r="M328" s="105">
        <v>1420.4731424471051</v>
      </c>
    </row>
    <row r="329" spans="11:13" x14ac:dyDescent="0.45">
      <c r="K329" s="65">
        <v>327</v>
      </c>
      <c r="L329" s="107">
        <v>-1242.2999999999997</v>
      </c>
      <c r="M329" s="105">
        <v>1415.1003035924225</v>
      </c>
    </row>
    <row r="330" spans="11:13" x14ac:dyDescent="0.45">
      <c r="K330" s="65">
        <v>328</v>
      </c>
      <c r="L330" s="107">
        <v>-1240.3999999999999</v>
      </c>
      <c r="M330" s="105">
        <v>1415.5857017708679</v>
      </c>
    </row>
    <row r="331" spans="11:13" x14ac:dyDescent="0.45">
      <c r="K331" s="65">
        <v>329</v>
      </c>
      <c r="L331" s="107">
        <v>-1240.6999999999998</v>
      </c>
      <c r="M331" s="105">
        <v>1415.8161875602427</v>
      </c>
    </row>
    <row r="332" spans="11:13" x14ac:dyDescent="0.45">
      <c r="K332" s="65">
        <v>330</v>
      </c>
      <c r="L332" s="107">
        <v>-1262.6999999999998</v>
      </c>
      <c r="M332" s="105">
        <v>1412.9372904348813</v>
      </c>
    </row>
    <row r="333" spans="11:13" x14ac:dyDescent="0.45">
      <c r="K333" s="65">
        <v>331</v>
      </c>
      <c r="L333" s="107">
        <v>-1263.6999999999998</v>
      </c>
      <c r="M333" s="105">
        <v>1413.8556666922721</v>
      </c>
    </row>
    <row r="334" spans="11:13" x14ac:dyDescent="0.45">
      <c r="K334" s="65">
        <v>332</v>
      </c>
      <c r="L334" s="107">
        <v>-1240.6999999999998</v>
      </c>
      <c r="M334" s="105">
        <v>1418.9385326921183</v>
      </c>
    </row>
    <row r="335" spans="11:13" x14ac:dyDescent="0.45">
      <c r="K335" s="65">
        <v>333</v>
      </c>
      <c r="L335" s="107">
        <v>-1259.3999999999999</v>
      </c>
      <c r="M335" s="105">
        <v>1415.6629014959656</v>
      </c>
    </row>
    <row r="336" spans="11:13" x14ac:dyDescent="0.45">
      <c r="K336" s="65">
        <v>334</v>
      </c>
      <c r="L336" s="107">
        <v>-1237.5999999999999</v>
      </c>
      <c r="M336" s="105">
        <v>1419.7149240869899</v>
      </c>
    </row>
    <row r="337" spans="11:13" x14ac:dyDescent="0.45">
      <c r="K337" s="65">
        <v>335</v>
      </c>
      <c r="L337" s="107">
        <v>-1253.2999999999997</v>
      </c>
      <c r="M337" s="105">
        <v>1417.958634542468</v>
      </c>
    </row>
    <row r="338" spans="11:13" x14ac:dyDescent="0.45">
      <c r="K338" s="65">
        <v>336</v>
      </c>
      <c r="L338" s="107">
        <v>-1290.2999999999997</v>
      </c>
      <c r="M338" s="105">
        <v>1412.3008827352132</v>
      </c>
    </row>
    <row r="339" spans="11:13" x14ac:dyDescent="0.45">
      <c r="K339" s="65">
        <v>337</v>
      </c>
      <c r="L339" s="107">
        <v>-1322.4999999999998</v>
      </c>
      <c r="M339" s="105">
        <v>1407.6310774388019</v>
      </c>
    </row>
    <row r="340" spans="11:13" x14ac:dyDescent="0.45">
      <c r="K340" s="65">
        <v>338</v>
      </c>
      <c r="L340" s="107">
        <v>-1338.9999999999998</v>
      </c>
      <c r="M340" s="105">
        <v>1405.6412909741691</v>
      </c>
    </row>
    <row r="341" spans="11:13" x14ac:dyDescent="0.45">
      <c r="K341" s="65">
        <v>339</v>
      </c>
      <c r="L341" s="107">
        <v>-1314.4999999999998</v>
      </c>
      <c r="M341" s="105">
        <v>1411.1034432283241</v>
      </c>
    </row>
    <row r="342" spans="11:13" x14ac:dyDescent="0.45">
      <c r="K342" s="65">
        <v>340</v>
      </c>
      <c r="L342" s="107">
        <v>-1342.2999999999997</v>
      </c>
      <c r="M342" s="105">
        <v>1407.1248225689542</v>
      </c>
    </row>
    <row r="343" spans="11:13" x14ac:dyDescent="0.45">
      <c r="K343" s="65">
        <v>341</v>
      </c>
      <c r="L343" s="107">
        <v>-1329.8999999999999</v>
      </c>
      <c r="M343" s="105">
        <v>1410.4780736335404</v>
      </c>
    </row>
    <row r="344" spans="11:13" x14ac:dyDescent="0.45">
      <c r="K344" s="65">
        <v>342</v>
      </c>
      <c r="L344" s="107">
        <v>-1338.6999999999998</v>
      </c>
      <c r="M344" s="105">
        <v>1409.2332051917392</v>
      </c>
    </row>
    <row r="345" spans="11:13" x14ac:dyDescent="0.45">
      <c r="K345" s="65">
        <v>343</v>
      </c>
      <c r="L345" s="107">
        <v>-1323.1</v>
      </c>
      <c r="M345" s="105">
        <v>1412.9758059605888</v>
      </c>
    </row>
    <row r="346" spans="11:13" x14ac:dyDescent="0.45">
      <c r="K346" s="65">
        <v>344</v>
      </c>
      <c r="L346" s="107">
        <v>-1304.6999999999998</v>
      </c>
      <c r="M346" s="105">
        <v>1416.5819511248253</v>
      </c>
    </row>
    <row r="347" spans="11:13" x14ac:dyDescent="0.45">
      <c r="K347" s="65">
        <v>345</v>
      </c>
      <c r="L347" s="107">
        <v>-1346.1</v>
      </c>
      <c r="M347" s="105">
        <v>1409.3184594180764</v>
      </c>
    </row>
    <row r="348" spans="11:13" x14ac:dyDescent="0.45">
      <c r="K348" s="65">
        <v>346</v>
      </c>
      <c r="L348" s="107">
        <v>-1342.1</v>
      </c>
      <c r="M348" s="105">
        <v>1411.1825486615678</v>
      </c>
    </row>
    <row r="349" spans="11:13" x14ac:dyDescent="0.45">
      <c r="K349" s="65">
        <v>347</v>
      </c>
      <c r="L349" s="107">
        <v>-1346.6</v>
      </c>
      <c r="M349" s="105">
        <v>1410.8634533695983</v>
      </c>
    </row>
    <row r="350" spans="11:13" x14ac:dyDescent="0.45">
      <c r="K350" s="65">
        <v>348</v>
      </c>
      <c r="L350" s="107">
        <v>-1377.1</v>
      </c>
      <c r="M350" s="105">
        <v>1405.8662726493808</v>
      </c>
    </row>
    <row r="351" spans="11:13" x14ac:dyDescent="0.45">
      <c r="K351" s="65">
        <v>349</v>
      </c>
      <c r="L351" s="107">
        <v>-1408.3999999999999</v>
      </c>
      <c r="M351" s="105">
        <v>1401.3790750134845</v>
      </c>
    </row>
    <row r="352" spans="11:13" x14ac:dyDescent="0.45">
      <c r="K352" s="65">
        <v>350</v>
      </c>
      <c r="L352" s="107">
        <v>-1430.7999999999997</v>
      </c>
      <c r="M352" s="105">
        <v>1398.5148005634035</v>
      </c>
    </row>
    <row r="353" spans="11:13" x14ac:dyDescent="0.45">
      <c r="K353" s="65">
        <v>351</v>
      </c>
      <c r="L353" s="107">
        <v>-1429.4999999999998</v>
      </c>
      <c r="M353" s="105">
        <v>1399.9397117600231</v>
      </c>
    </row>
    <row r="354" spans="11:13" x14ac:dyDescent="0.45">
      <c r="K354" s="65">
        <v>352</v>
      </c>
      <c r="L354" s="107">
        <v>-1423.8999999999996</v>
      </c>
      <c r="M354" s="105">
        <v>1402.130073489463</v>
      </c>
    </row>
    <row r="355" spans="11:13" x14ac:dyDescent="0.45">
      <c r="K355" s="65">
        <v>353</v>
      </c>
      <c r="L355" s="107">
        <v>-1435.0999999999997</v>
      </c>
      <c r="M355" s="105">
        <v>1401.2772930485262</v>
      </c>
    </row>
    <row r="356" spans="11:13" x14ac:dyDescent="0.45">
      <c r="K356" s="65">
        <v>354</v>
      </c>
      <c r="L356" s="107">
        <v>-1481.7999999999997</v>
      </c>
      <c r="M356" s="105">
        <v>1394.0396292902351</v>
      </c>
    </row>
    <row r="357" spans="11:13" x14ac:dyDescent="0.45">
      <c r="K357" s="65">
        <v>355</v>
      </c>
      <c r="L357" s="107">
        <v>-1478.6999999999998</v>
      </c>
      <c r="M357" s="105">
        <v>1395.6833915144937</v>
      </c>
    </row>
    <row r="358" spans="11:13" x14ac:dyDescent="0.45">
      <c r="K358" s="65">
        <v>356</v>
      </c>
      <c r="L358" s="107">
        <v>-1492.4999999999998</v>
      </c>
      <c r="M358" s="105">
        <v>1393.4292911654068</v>
      </c>
    </row>
    <row r="359" spans="11:13" x14ac:dyDescent="0.45">
      <c r="K359" s="65">
        <v>357</v>
      </c>
      <c r="L359" s="107">
        <v>-1481.5999999999997</v>
      </c>
      <c r="M359" s="105">
        <v>1395.6347154184143</v>
      </c>
    </row>
    <row r="360" spans="11:13" x14ac:dyDescent="0.45">
      <c r="K360" s="65">
        <v>358</v>
      </c>
      <c r="L360" s="107">
        <v>-1464.4999999999998</v>
      </c>
      <c r="M360" s="105">
        <v>1399.7889071259037</v>
      </c>
    </row>
    <row r="361" spans="11:13" x14ac:dyDescent="0.45">
      <c r="K361" s="65">
        <v>359</v>
      </c>
      <c r="L361" s="107">
        <v>-1518.9999999999998</v>
      </c>
      <c r="M361" s="105">
        <v>1391.0301736831484</v>
      </c>
    </row>
    <row r="362" spans="11:13" x14ac:dyDescent="0.45">
      <c r="K362" s="65">
        <v>360</v>
      </c>
      <c r="L362" s="107">
        <v>-1475.7999999999997</v>
      </c>
      <c r="M362" s="105">
        <v>1399.9099926410495</v>
      </c>
    </row>
    <row r="363" spans="11:13" x14ac:dyDescent="0.45">
      <c r="K363" s="65">
        <v>361</v>
      </c>
      <c r="L363" s="107">
        <v>-1471.0999999999997</v>
      </c>
      <c r="M363" s="105">
        <v>1401.8065326852031</v>
      </c>
    </row>
    <row r="364" spans="11:13" x14ac:dyDescent="0.45">
      <c r="K364" s="65">
        <v>362</v>
      </c>
      <c r="L364" s="107">
        <v>-1454.1999999999998</v>
      </c>
      <c r="M364" s="105">
        <v>1405.8876934890918</v>
      </c>
    </row>
    <row r="365" spans="11:13" x14ac:dyDescent="0.45">
      <c r="K365" s="65">
        <v>363</v>
      </c>
      <c r="L365" s="107">
        <v>-1451.1999999999998</v>
      </c>
      <c r="M365" s="105">
        <v>1407.5803673281573</v>
      </c>
    </row>
    <row r="366" spans="11:13" x14ac:dyDescent="0.45">
      <c r="K366" s="65">
        <v>364</v>
      </c>
      <c r="L366" s="107">
        <v>-1476.9999999999998</v>
      </c>
      <c r="M366" s="105">
        <v>1403.9168851241884</v>
      </c>
    </row>
    <row r="367" spans="11:13" x14ac:dyDescent="0.45">
      <c r="K367" s="65">
        <v>365</v>
      </c>
      <c r="L367" s="107">
        <v>-1526.4999999999998</v>
      </c>
      <c r="M367" s="105">
        <v>1395.2533838134432</v>
      </c>
    </row>
    <row r="368" spans="11:13" x14ac:dyDescent="0.45">
      <c r="K368" s="65">
        <v>366</v>
      </c>
      <c r="L368" s="107">
        <v>-1531.2999999999997</v>
      </c>
      <c r="M368" s="105">
        <v>1394.6878635105625</v>
      </c>
    </row>
    <row r="369" spans="11:13" x14ac:dyDescent="0.45">
      <c r="K369" s="65">
        <v>367</v>
      </c>
      <c r="L369" s="107">
        <v>-1579.4999999999998</v>
      </c>
      <c r="M369" s="105">
        <v>1387.1297363294991</v>
      </c>
    </row>
    <row r="370" spans="11:13" x14ac:dyDescent="0.45">
      <c r="K370" s="65">
        <v>368</v>
      </c>
      <c r="L370" s="107">
        <v>-1534.9999999999998</v>
      </c>
      <c r="M370" s="105">
        <v>1396.3029579115221</v>
      </c>
    </row>
    <row r="371" spans="11:13" x14ac:dyDescent="0.45">
      <c r="K371" s="65">
        <v>369</v>
      </c>
      <c r="L371" s="107">
        <v>-1498.7999999999997</v>
      </c>
      <c r="M371" s="105">
        <v>1403.249140164053</v>
      </c>
    </row>
    <row r="372" spans="11:13" x14ac:dyDescent="0.45">
      <c r="K372" s="65">
        <v>370</v>
      </c>
      <c r="L372" s="107">
        <v>-1543.6</v>
      </c>
      <c r="M372" s="105">
        <v>1396.2456453230686</v>
      </c>
    </row>
    <row r="373" spans="11:13" x14ac:dyDescent="0.45">
      <c r="K373" s="65">
        <v>371</v>
      </c>
      <c r="L373" s="107">
        <v>-1519.6</v>
      </c>
      <c r="M373" s="105">
        <v>1401.5601714511301</v>
      </c>
    </row>
    <row r="374" spans="11:13" x14ac:dyDescent="0.45">
      <c r="K374" s="65">
        <v>372</v>
      </c>
      <c r="L374" s="107">
        <v>-1555.2999999999997</v>
      </c>
      <c r="M374" s="105">
        <v>1395.6348104224235</v>
      </c>
    </row>
    <row r="375" spans="11:13" x14ac:dyDescent="0.45">
      <c r="K375" s="65">
        <v>373</v>
      </c>
      <c r="L375" s="107">
        <v>-1554.9999999999998</v>
      </c>
      <c r="M375" s="105">
        <v>1396.255001559889</v>
      </c>
    </row>
    <row r="376" spans="11:13" x14ac:dyDescent="0.45">
      <c r="K376" s="65">
        <v>374</v>
      </c>
      <c r="L376" s="107">
        <v>-1564.6</v>
      </c>
      <c r="M376" s="105">
        <v>1395.0894715505297</v>
      </c>
    </row>
    <row r="377" spans="11:13" x14ac:dyDescent="0.45">
      <c r="K377" s="65">
        <v>375</v>
      </c>
      <c r="L377" s="107">
        <v>-1535.6999999999998</v>
      </c>
      <c r="M377" s="105">
        <v>1400.8609347212264</v>
      </c>
    </row>
    <row r="378" spans="11:13" x14ac:dyDescent="0.45">
      <c r="K378" s="65">
        <v>376</v>
      </c>
      <c r="L378" s="107">
        <v>-1562.4999999999998</v>
      </c>
      <c r="M378" s="105">
        <v>1396.4397691128991</v>
      </c>
    </row>
    <row r="379" spans="11:13" x14ac:dyDescent="0.45">
      <c r="K379" s="65">
        <v>377</v>
      </c>
      <c r="L379" s="107">
        <v>-1584.1</v>
      </c>
      <c r="M379" s="105">
        <v>1393.6951304982217</v>
      </c>
    </row>
    <row r="380" spans="11:13" x14ac:dyDescent="0.45">
      <c r="K380" s="65">
        <v>378</v>
      </c>
      <c r="L380" s="107">
        <v>-1582.9999999999998</v>
      </c>
      <c r="M380" s="105">
        <v>1395.0529597152324</v>
      </c>
    </row>
    <row r="381" spans="11:13" x14ac:dyDescent="0.45">
      <c r="K381" s="65">
        <v>379</v>
      </c>
      <c r="L381" s="107">
        <v>-1568.1</v>
      </c>
      <c r="M381" s="105">
        <v>1398.928641956941</v>
      </c>
    </row>
    <row r="382" spans="11:13" x14ac:dyDescent="0.45">
      <c r="K382" s="65">
        <v>380</v>
      </c>
      <c r="L382" s="107">
        <v>-1567.4999999999998</v>
      </c>
      <c r="M382" s="105">
        <v>1400.1890701051993</v>
      </c>
    </row>
    <row r="383" spans="11:13" x14ac:dyDescent="0.45">
      <c r="K383" s="65">
        <v>381</v>
      </c>
      <c r="L383" s="107">
        <v>-1570.9999999999998</v>
      </c>
      <c r="M383" s="105">
        <v>1399.8039356845682</v>
      </c>
    </row>
    <row r="384" spans="11:13" x14ac:dyDescent="0.45">
      <c r="K384" s="65">
        <v>382</v>
      </c>
      <c r="L384" s="107">
        <v>-1551.6</v>
      </c>
      <c r="M384" s="105">
        <v>1403.5491120704608</v>
      </c>
    </row>
    <row r="385" spans="11:13" x14ac:dyDescent="0.45">
      <c r="K385" s="65">
        <v>383</v>
      </c>
      <c r="L385" s="107">
        <v>-1536.9999999999998</v>
      </c>
      <c r="M385" s="105">
        <v>1407.3198173980379</v>
      </c>
    </row>
    <row r="386" spans="11:13" x14ac:dyDescent="0.45">
      <c r="K386" s="65">
        <v>384</v>
      </c>
      <c r="L386" s="107">
        <v>-1559.2999999999997</v>
      </c>
      <c r="M386" s="105">
        <v>1404.4258984936496</v>
      </c>
    </row>
    <row r="387" spans="11:13" x14ac:dyDescent="0.45">
      <c r="K387" s="65">
        <v>385</v>
      </c>
      <c r="L387" s="107">
        <v>-1564.2999999999997</v>
      </c>
      <c r="M387" s="105">
        <v>1404.7473431026876</v>
      </c>
    </row>
    <row r="388" spans="11:13" x14ac:dyDescent="0.45">
      <c r="K388" s="65">
        <v>386</v>
      </c>
      <c r="L388" s="107">
        <v>-1581.8999999999999</v>
      </c>
      <c r="M388" s="105">
        <v>1401.7548590440715</v>
      </c>
    </row>
    <row r="389" spans="11:13" x14ac:dyDescent="0.45">
      <c r="K389" s="65">
        <v>387</v>
      </c>
      <c r="L389" s="107">
        <v>-1615</v>
      </c>
      <c r="M389" s="105">
        <v>1396.398329889807</v>
      </c>
    </row>
    <row r="390" spans="11:13" x14ac:dyDescent="0.45">
      <c r="K390" s="65">
        <v>388</v>
      </c>
      <c r="L390" s="107">
        <v>-1602.1999999999998</v>
      </c>
      <c r="M390" s="105">
        <v>1399.3299399104681</v>
      </c>
    </row>
    <row r="391" spans="11:13" x14ac:dyDescent="0.45">
      <c r="K391" s="65">
        <v>389</v>
      </c>
      <c r="L391" s="107">
        <v>-1602.6999999999998</v>
      </c>
      <c r="M391" s="105">
        <v>1399.8499602710053</v>
      </c>
    </row>
    <row r="392" spans="11:13" x14ac:dyDescent="0.45">
      <c r="K392" s="65">
        <v>390</v>
      </c>
      <c r="L392" s="107">
        <v>-1587</v>
      </c>
      <c r="M392" s="105">
        <v>1403.7688605093792</v>
      </c>
    </row>
    <row r="393" spans="11:13" x14ac:dyDescent="0.45">
      <c r="K393" s="65">
        <v>391</v>
      </c>
      <c r="L393" s="107">
        <v>-1577.8</v>
      </c>
      <c r="M393" s="105">
        <v>1406.4942473463229</v>
      </c>
    </row>
    <row r="394" spans="11:13" x14ac:dyDescent="0.45">
      <c r="K394" s="65">
        <v>392</v>
      </c>
      <c r="L394" s="107">
        <v>-1627.3</v>
      </c>
      <c r="M394" s="105">
        <v>1397.9532818622449</v>
      </c>
    </row>
    <row r="395" spans="11:13" x14ac:dyDescent="0.45">
      <c r="K395" s="65">
        <v>393</v>
      </c>
      <c r="L395" s="107">
        <v>-1589.1999999999998</v>
      </c>
      <c r="M395" s="105">
        <v>1405.6515621710714</v>
      </c>
    </row>
    <row r="396" spans="11:13" x14ac:dyDescent="0.45">
      <c r="K396" s="65">
        <v>394</v>
      </c>
      <c r="L396" s="107">
        <v>-1593</v>
      </c>
      <c r="M396" s="105">
        <v>1405.1076527980449</v>
      </c>
    </row>
    <row r="397" spans="11:13" x14ac:dyDescent="0.45">
      <c r="K397" s="65">
        <v>395</v>
      </c>
      <c r="L397" s="107">
        <v>-1634.7999999999997</v>
      </c>
      <c r="M397" s="105">
        <v>1397.9610068812567</v>
      </c>
    </row>
    <row r="398" spans="11:13" x14ac:dyDescent="0.45">
      <c r="K398" s="65">
        <v>396</v>
      </c>
      <c r="L398" s="107">
        <v>-1661.1</v>
      </c>
      <c r="M398" s="105">
        <v>1394.3192408399691</v>
      </c>
    </row>
    <row r="399" spans="11:13" x14ac:dyDescent="0.45">
      <c r="K399" s="65">
        <v>397</v>
      </c>
      <c r="L399" s="107">
        <v>-1665.8999999999996</v>
      </c>
      <c r="M399" s="105">
        <v>1393.6693253949293</v>
      </c>
    </row>
    <row r="400" spans="11:13" x14ac:dyDescent="0.45">
      <c r="K400" s="65">
        <v>398</v>
      </c>
      <c r="L400" s="107">
        <v>-1705.4999999999998</v>
      </c>
      <c r="M400" s="105">
        <v>1387.4373094425598</v>
      </c>
    </row>
    <row r="401" spans="11:13" x14ac:dyDescent="0.45">
      <c r="K401" s="65">
        <v>399</v>
      </c>
      <c r="L401" s="107">
        <v>-1695.9999999999998</v>
      </c>
      <c r="M401" s="105">
        <v>1390.5786855859044</v>
      </c>
    </row>
    <row r="402" spans="11:13" x14ac:dyDescent="0.45">
      <c r="K402" s="65">
        <v>400</v>
      </c>
      <c r="L402" s="107">
        <v>-1676.8999999999996</v>
      </c>
      <c r="M402" s="105">
        <v>1395.4292134723889</v>
      </c>
    </row>
    <row r="403" spans="11:13" x14ac:dyDescent="0.45">
      <c r="K403" s="65">
        <v>401</v>
      </c>
      <c r="L403" s="107">
        <v>-1708.8999999999996</v>
      </c>
      <c r="M403" s="105">
        <v>1390.7766381915546</v>
      </c>
    </row>
    <row r="404" spans="11:13" x14ac:dyDescent="0.45">
      <c r="K404" s="65">
        <v>402</v>
      </c>
      <c r="L404" s="107">
        <v>-1751.1999999999998</v>
      </c>
      <c r="M404" s="105">
        <v>1384.2979783624053</v>
      </c>
    </row>
    <row r="405" spans="11:13" x14ac:dyDescent="0.45">
      <c r="K405" s="65">
        <v>403</v>
      </c>
      <c r="L405" s="107">
        <v>-1778.3999999999996</v>
      </c>
      <c r="M405" s="105">
        <v>1380.6121904922309</v>
      </c>
    </row>
    <row r="406" spans="11:13" x14ac:dyDescent="0.45">
      <c r="K406" s="65">
        <v>404</v>
      </c>
      <c r="L406" s="107">
        <v>-1785.1</v>
      </c>
      <c r="M406" s="105">
        <v>1380.8245173492776</v>
      </c>
    </row>
    <row r="407" spans="11:13" x14ac:dyDescent="0.45">
      <c r="K407" s="65">
        <v>405</v>
      </c>
      <c r="L407" s="107">
        <v>-1830.3999999999996</v>
      </c>
      <c r="M407" s="105">
        <v>1374.087570245182</v>
      </c>
    </row>
    <row r="408" spans="11:13" x14ac:dyDescent="0.45">
      <c r="K408" s="65">
        <v>406</v>
      </c>
      <c r="L408" s="107">
        <v>-1843.6999999999998</v>
      </c>
      <c r="M408" s="105">
        <v>1372.725044823711</v>
      </c>
    </row>
    <row r="409" spans="11:13" x14ac:dyDescent="0.45">
      <c r="K409" s="65">
        <v>407</v>
      </c>
      <c r="L409" s="107">
        <v>-1836.8999999999996</v>
      </c>
      <c r="M409" s="105">
        <v>1374.0046945547688</v>
      </c>
    </row>
    <row r="410" spans="11:13" x14ac:dyDescent="0.45">
      <c r="K410" s="65">
        <v>408</v>
      </c>
      <c r="L410" s="107">
        <v>-1818.6</v>
      </c>
      <c r="M410" s="105">
        <v>1377.8446663874402</v>
      </c>
    </row>
    <row r="411" spans="11:13" x14ac:dyDescent="0.45">
      <c r="K411" s="65">
        <v>409</v>
      </c>
      <c r="L411" s="107">
        <v>-1839.7999999999997</v>
      </c>
      <c r="M411" s="105">
        <v>1375.0615983891155</v>
      </c>
    </row>
    <row r="412" spans="11:13" x14ac:dyDescent="0.45">
      <c r="K412" s="65">
        <v>410</v>
      </c>
      <c r="L412" s="107">
        <v>-1827.1</v>
      </c>
      <c r="M412" s="105">
        <v>1378.6672287987808</v>
      </c>
    </row>
    <row r="413" spans="11:13" x14ac:dyDescent="0.45">
      <c r="K413" s="65">
        <v>411</v>
      </c>
      <c r="L413" s="107">
        <v>-1805.1999999999998</v>
      </c>
      <c r="M413" s="105">
        <v>1383.913225425988</v>
      </c>
    </row>
    <row r="414" spans="11:13" x14ac:dyDescent="0.45">
      <c r="K414" s="65">
        <v>412</v>
      </c>
      <c r="L414" s="107">
        <v>-1762.4999999999998</v>
      </c>
      <c r="M414" s="105">
        <v>1392.8657460734321</v>
      </c>
    </row>
    <row r="415" spans="11:13" x14ac:dyDescent="0.45">
      <c r="K415" s="65">
        <v>413</v>
      </c>
      <c r="L415" s="107">
        <v>-1737.6999999999998</v>
      </c>
      <c r="M415" s="105">
        <v>1397.5105515969915</v>
      </c>
    </row>
    <row r="416" spans="11:13" x14ac:dyDescent="0.45">
      <c r="K416" s="65">
        <v>414</v>
      </c>
      <c r="L416" s="107">
        <v>-1754.1999999999998</v>
      </c>
      <c r="M416" s="105">
        <v>1395.0234882874095</v>
      </c>
    </row>
    <row r="417" spans="11:13" x14ac:dyDescent="0.45">
      <c r="K417" s="65">
        <v>415</v>
      </c>
      <c r="L417" s="107">
        <v>-1691.2999999999997</v>
      </c>
      <c r="M417" s="105">
        <v>1406.483347357685</v>
      </c>
    </row>
    <row r="418" spans="11:13" x14ac:dyDescent="0.45">
      <c r="K418" s="65">
        <v>416</v>
      </c>
      <c r="L418" s="107">
        <v>-1716.8999999999999</v>
      </c>
      <c r="M418" s="105">
        <v>1401.6804472735389</v>
      </c>
    </row>
    <row r="419" spans="11:13" x14ac:dyDescent="0.45">
      <c r="K419" s="65">
        <v>417</v>
      </c>
      <c r="L419" s="107">
        <v>-1748.1999999999998</v>
      </c>
      <c r="M419" s="105">
        <v>1397.2303645898976</v>
      </c>
    </row>
    <row r="420" spans="11:13" x14ac:dyDescent="0.45">
      <c r="K420" s="65">
        <v>418</v>
      </c>
      <c r="L420" s="107">
        <v>-1778.1999999999998</v>
      </c>
      <c r="M420" s="105">
        <v>1393.0349824023583</v>
      </c>
    </row>
    <row r="421" spans="11:13" x14ac:dyDescent="0.45">
      <c r="K421" s="65">
        <v>419</v>
      </c>
      <c r="L421" s="107">
        <v>-1787.1999999999998</v>
      </c>
      <c r="M421" s="105">
        <v>1392.6447725079443</v>
      </c>
    </row>
    <row r="422" spans="11:13" x14ac:dyDescent="0.45">
      <c r="K422" s="65">
        <v>420</v>
      </c>
      <c r="L422" s="107">
        <v>-1835.6999999999998</v>
      </c>
      <c r="M422" s="105">
        <v>1385.1529038728966</v>
      </c>
    </row>
    <row r="423" spans="11:13" x14ac:dyDescent="0.45">
      <c r="K423" s="65">
        <v>421</v>
      </c>
      <c r="L423" s="107">
        <v>-1787.4999999999998</v>
      </c>
      <c r="M423" s="105">
        <v>1395.1119864496591</v>
      </c>
    </row>
    <row r="424" spans="11:13" x14ac:dyDescent="0.45">
      <c r="K424" s="65">
        <v>422</v>
      </c>
      <c r="L424" s="107">
        <v>-1789.9999999999998</v>
      </c>
      <c r="M424" s="105">
        <v>1395.8793145309612</v>
      </c>
    </row>
    <row r="425" spans="11:13" x14ac:dyDescent="0.45">
      <c r="K425" s="65">
        <v>423</v>
      </c>
      <c r="L425" s="107">
        <v>-1778.4999999999998</v>
      </c>
      <c r="M425" s="105">
        <v>1399.1680386437754</v>
      </c>
    </row>
    <row r="426" spans="11:13" x14ac:dyDescent="0.45">
      <c r="K426" s="65">
        <v>424</v>
      </c>
      <c r="L426" s="107">
        <v>-1780.4999999999998</v>
      </c>
      <c r="M426" s="105">
        <v>1400.0070304119126</v>
      </c>
    </row>
    <row r="427" spans="11:13" x14ac:dyDescent="0.45">
      <c r="K427" s="65">
        <v>425</v>
      </c>
      <c r="L427" s="107">
        <v>-1813.4999999999998</v>
      </c>
      <c r="M427" s="105">
        <v>1395.2549882294411</v>
      </c>
    </row>
    <row r="428" spans="11:13" x14ac:dyDescent="0.45">
      <c r="K428" s="65">
        <v>426</v>
      </c>
      <c r="L428" s="107">
        <v>-1844.6</v>
      </c>
      <c r="M428" s="105">
        <v>1390.8734583000644</v>
      </c>
    </row>
    <row r="429" spans="11:13" x14ac:dyDescent="0.45">
      <c r="K429" s="65">
        <v>427</v>
      </c>
      <c r="L429" s="107">
        <v>-1900.1</v>
      </c>
      <c r="M429" s="105">
        <v>1381.5382175502641</v>
      </c>
    </row>
    <row r="430" spans="11:13" x14ac:dyDescent="0.45">
      <c r="K430" s="65">
        <v>428</v>
      </c>
      <c r="L430" s="107">
        <v>-1951.1</v>
      </c>
      <c r="M430" s="105">
        <v>1372.5769882449624</v>
      </c>
    </row>
    <row r="431" spans="11:13" x14ac:dyDescent="0.45">
      <c r="K431" s="65">
        <v>429</v>
      </c>
      <c r="L431" s="107">
        <v>-1952.6</v>
      </c>
      <c r="M431" s="105">
        <v>1373.1675263154928</v>
      </c>
    </row>
    <row r="432" spans="11:13" x14ac:dyDescent="0.45">
      <c r="K432" s="65">
        <v>430</v>
      </c>
      <c r="L432" s="107">
        <v>-1960.1</v>
      </c>
      <c r="M432" s="105">
        <v>1373.4425211575997</v>
      </c>
    </row>
    <row r="433" spans="11:13" x14ac:dyDescent="0.45">
      <c r="K433" s="65">
        <v>431</v>
      </c>
      <c r="L433" s="107">
        <v>-1960.6</v>
      </c>
      <c r="M433" s="105">
        <v>1374.6578660306541</v>
      </c>
    </row>
    <row r="434" spans="11:13" x14ac:dyDescent="0.45">
      <c r="K434" s="65">
        <v>432</v>
      </c>
      <c r="L434" s="107">
        <v>-1990.6</v>
      </c>
      <c r="M434" s="105">
        <v>1370.55591883447</v>
      </c>
    </row>
    <row r="435" spans="11:13" x14ac:dyDescent="0.45">
      <c r="K435" s="65">
        <v>433</v>
      </c>
      <c r="L435" s="107">
        <v>-2013.1</v>
      </c>
      <c r="M435" s="105">
        <v>1367.3665833214632</v>
      </c>
    </row>
    <row r="436" spans="11:13" x14ac:dyDescent="0.45">
      <c r="K436" s="65">
        <v>434</v>
      </c>
      <c r="L436" s="107">
        <v>-2001.8</v>
      </c>
      <c r="M436" s="105">
        <v>1369.7283838215344</v>
      </c>
    </row>
    <row r="437" spans="11:13" x14ac:dyDescent="0.45">
      <c r="K437" s="65">
        <v>435</v>
      </c>
      <c r="L437" s="107">
        <v>-2017</v>
      </c>
      <c r="M437" s="105">
        <v>1368.0560135186051</v>
      </c>
    </row>
    <row r="438" spans="11:13" x14ac:dyDescent="0.45">
      <c r="K438" s="65">
        <v>436</v>
      </c>
      <c r="L438" s="107">
        <v>-2062.1999999999998</v>
      </c>
      <c r="M438" s="105">
        <v>1360.9936774374935</v>
      </c>
    </row>
    <row r="439" spans="11:13" x14ac:dyDescent="0.45">
      <c r="K439" s="65">
        <v>437</v>
      </c>
      <c r="L439" s="107">
        <v>-2109.5</v>
      </c>
      <c r="M439" s="105">
        <v>1352.8337153728685</v>
      </c>
    </row>
    <row r="440" spans="11:13" x14ac:dyDescent="0.45">
      <c r="K440" s="65">
        <v>438</v>
      </c>
      <c r="L440" s="107">
        <v>-2105.1999999999998</v>
      </c>
      <c r="M440" s="105">
        <v>1355.0427130806313</v>
      </c>
    </row>
    <row r="441" spans="11:13" x14ac:dyDescent="0.45">
      <c r="K441" s="65">
        <v>439</v>
      </c>
      <c r="L441" s="107">
        <v>-2125.1999999999998</v>
      </c>
      <c r="M441" s="105">
        <v>1352.8644568021475</v>
      </c>
    </row>
    <row r="442" spans="11:13" x14ac:dyDescent="0.45">
      <c r="K442" s="65">
        <v>440</v>
      </c>
      <c r="L442" s="107">
        <v>-2175.2999999999997</v>
      </c>
      <c r="M442" s="105">
        <v>1345.2812700613347</v>
      </c>
    </row>
    <row r="443" spans="11:13" x14ac:dyDescent="0.45">
      <c r="K443" s="65">
        <v>441</v>
      </c>
      <c r="L443" s="107">
        <v>-2128.6999999999998</v>
      </c>
      <c r="M443" s="105">
        <v>1354.3755824409666</v>
      </c>
    </row>
    <row r="444" spans="11:13" x14ac:dyDescent="0.45">
      <c r="K444" s="65">
        <v>442</v>
      </c>
      <c r="L444" s="107">
        <v>-2079.1999999999998</v>
      </c>
      <c r="M444" s="105">
        <v>1363.9433289463209</v>
      </c>
    </row>
    <row r="445" spans="11:13" x14ac:dyDescent="0.45">
      <c r="K445" s="65">
        <v>443</v>
      </c>
      <c r="L445" s="107">
        <v>-2077.7999999999997</v>
      </c>
      <c r="M445" s="105">
        <v>1365.5936689726429</v>
      </c>
    </row>
    <row r="446" spans="11:13" x14ac:dyDescent="0.45">
      <c r="K446" s="65">
        <v>444</v>
      </c>
      <c r="L446" s="107">
        <v>-1998.6999999999998</v>
      </c>
      <c r="M446" s="105">
        <v>1381.2261069588071</v>
      </c>
    </row>
    <row r="447" spans="11:13" x14ac:dyDescent="0.45">
      <c r="K447" s="65">
        <v>445</v>
      </c>
      <c r="L447" s="107">
        <v>-2011.8999999999999</v>
      </c>
      <c r="M447" s="105">
        <v>1380.1927503170543</v>
      </c>
    </row>
    <row r="448" spans="11:13" x14ac:dyDescent="0.45">
      <c r="K448" s="65">
        <v>446</v>
      </c>
      <c r="L448" s="107">
        <v>-2047.1999999999998</v>
      </c>
      <c r="M448" s="105">
        <v>1374.101593815152</v>
      </c>
    </row>
    <row r="449" spans="11:13" x14ac:dyDescent="0.45">
      <c r="K449" s="65">
        <v>447</v>
      </c>
      <c r="L449" s="107">
        <v>-2069.6999999999998</v>
      </c>
      <c r="M449" s="105">
        <v>1370.350984252261</v>
      </c>
    </row>
    <row r="450" spans="11:13" x14ac:dyDescent="0.45">
      <c r="K450" s="65">
        <v>448</v>
      </c>
      <c r="L450" s="107">
        <v>-2134.8999999999996</v>
      </c>
      <c r="M450" s="105">
        <v>1358.9368783467473</v>
      </c>
    </row>
    <row r="451" spans="11:13" x14ac:dyDescent="0.45">
      <c r="K451" s="65">
        <v>449</v>
      </c>
      <c r="L451" s="107">
        <v>-2077</v>
      </c>
      <c r="M451" s="105">
        <v>1370.0192570766669</v>
      </c>
    </row>
    <row r="452" spans="11:13" x14ac:dyDescent="0.45">
      <c r="K452" s="65">
        <v>450</v>
      </c>
      <c r="L452" s="107">
        <v>-2051.6999999999998</v>
      </c>
      <c r="M452" s="105">
        <v>1375.161141534207</v>
      </c>
    </row>
    <row r="453" spans="11:13" x14ac:dyDescent="0.45">
      <c r="K453" s="65">
        <v>451</v>
      </c>
      <c r="L453" s="107">
        <v>-2071.8999999999996</v>
      </c>
      <c r="M453" s="105">
        <v>1373.0601746850018</v>
      </c>
    </row>
    <row r="454" spans="11:13" x14ac:dyDescent="0.45">
      <c r="K454" s="65">
        <v>452</v>
      </c>
      <c r="L454" s="107">
        <v>-2104.8999999999996</v>
      </c>
      <c r="M454" s="105">
        <v>1368.4818136368917</v>
      </c>
    </row>
    <row r="455" spans="11:13" x14ac:dyDescent="0.45">
      <c r="K455" s="65">
        <v>453</v>
      </c>
      <c r="L455" s="107">
        <v>-2070.3999999999996</v>
      </c>
      <c r="M455" s="105">
        <v>1376.2429227550704</v>
      </c>
    </row>
    <row r="456" spans="11:13" x14ac:dyDescent="0.45">
      <c r="K456" s="65">
        <v>454</v>
      </c>
      <c r="L456" s="107">
        <v>-2067</v>
      </c>
      <c r="M456" s="105">
        <v>1377.68746521854</v>
      </c>
    </row>
    <row r="457" spans="11:13" x14ac:dyDescent="0.45">
      <c r="K457" s="65">
        <v>455</v>
      </c>
      <c r="L457" s="107">
        <v>-2087.6999999999998</v>
      </c>
      <c r="M457" s="105">
        <v>1375.2473404272287</v>
      </c>
    </row>
    <row r="458" spans="11:13" x14ac:dyDescent="0.45">
      <c r="K458" s="65">
        <v>456</v>
      </c>
      <c r="L458" s="107">
        <v>-2114.7999999999997</v>
      </c>
      <c r="M458" s="105">
        <v>1371.6698563846653</v>
      </c>
    </row>
    <row r="459" spans="11:13" x14ac:dyDescent="0.45">
      <c r="K459" s="65">
        <v>457</v>
      </c>
      <c r="L459" s="107">
        <v>-2130.5</v>
      </c>
      <c r="M459" s="105">
        <v>1370.1658372463573</v>
      </c>
    </row>
    <row r="460" spans="11:13" x14ac:dyDescent="0.45">
      <c r="K460" s="65">
        <v>458</v>
      </c>
      <c r="L460" s="107">
        <v>-2122.1</v>
      </c>
      <c r="M460" s="105">
        <v>1373.0148422228792</v>
      </c>
    </row>
    <row r="461" spans="11:13" x14ac:dyDescent="0.45">
      <c r="K461" s="65">
        <v>459</v>
      </c>
      <c r="L461" s="107">
        <v>-2120.7999999999997</v>
      </c>
      <c r="M461" s="105">
        <v>1374.5687531695419</v>
      </c>
    </row>
    <row r="462" spans="11:13" x14ac:dyDescent="0.45">
      <c r="K462" s="65">
        <v>460</v>
      </c>
      <c r="L462" s="107">
        <v>-2140</v>
      </c>
      <c r="M462" s="105">
        <v>1372.6693406505246</v>
      </c>
    </row>
    <row r="463" spans="11:13" x14ac:dyDescent="0.45">
      <c r="K463" s="65">
        <v>461</v>
      </c>
      <c r="L463" s="107">
        <v>-2132.8999999999996</v>
      </c>
      <c r="M463" s="105">
        <v>1375.5153246066216</v>
      </c>
    </row>
    <row r="464" spans="11:13" x14ac:dyDescent="0.45">
      <c r="K464" s="65">
        <v>462</v>
      </c>
      <c r="L464" s="107">
        <v>-2103.3999999999996</v>
      </c>
      <c r="M464" s="105">
        <v>1382.1002326589819</v>
      </c>
    </row>
    <row r="465" spans="11:13" x14ac:dyDescent="0.45">
      <c r="K465" s="65">
        <v>463</v>
      </c>
      <c r="L465" s="107">
        <v>-2131.8999999999996</v>
      </c>
      <c r="M465" s="105">
        <v>1378.1876312630279</v>
      </c>
    </row>
    <row r="466" spans="11:13" x14ac:dyDescent="0.45">
      <c r="K466" s="65">
        <v>464</v>
      </c>
      <c r="L466" s="107">
        <v>-2134.2999999999997</v>
      </c>
      <c r="M466" s="105">
        <v>1378.9965054754498</v>
      </c>
    </row>
    <row r="467" spans="11:13" x14ac:dyDescent="0.45">
      <c r="K467" s="65">
        <v>465</v>
      </c>
      <c r="L467" s="107">
        <v>-2107.6999999999998</v>
      </c>
      <c r="M467" s="105">
        <v>1384.8345264425971</v>
      </c>
    </row>
    <row r="468" spans="11:13" x14ac:dyDescent="0.45">
      <c r="K468" s="65">
        <v>466</v>
      </c>
      <c r="L468" s="107">
        <v>-2099.3999999999996</v>
      </c>
      <c r="M468" s="105">
        <v>1387.3435192839415</v>
      </c>
    </row>
    <row r="469" spans="11:13" x14ac:dyDescent="0.45">
      <c r="K469" s="65">
        <v>467</v>
      </c>
      <c r="L469" s="107">
        <v>-2106.6</v>
      </c>
      <c r="M469" s="105">
        <v>1387.533458168238</v>
      </c>
    </row>
    <row r="470" spans="11:13" x14ac:dyDescent="0.45">
      <c r="K470" s="65">
        <v>468</v>
      </c>
      <c r="L470" s="107">
        <v>-2085.6</v>
      </c>
      <c r="M470" s="105">
        <v>1392.8042574192286</v>
      </c>
    </row>
    <row r="471" spans="11:13" x14ac:dyDescent="0.45">
      <c r="K471" s="65">
        <v>469</v>
      </c>
      <c r="L471" s="107">
        <v>-2109.7999999999997</v>
      </c>
      <c r="M471" s="105">
        <v>1389.0734318747132</v>
      </c>
    </row>
    <row r="472" spans="11:13" x14ac:dyDescent="0.45">
      <c r="K472" s="65">
        <v>470</v>
      </c>
      <c r="L472" s="107">
        <v>-2091.7999999999997</v>
      </c>
      <c r="M472" s="105">
        <v>1392.8109912834648</v>
      </c>
    </row>
    <row r="473" spans="11:13" x14ac:dyDescent="0.45">
      <c r="K473" s="65">
        <v>471</v>
      </c>
      <c r="L473" s="107">
        <v>-2067.5</v>
      </c>
      <c r="M473" s="105">
        <v>1398.3621253357639</v>
      </c>
    </row>
    <row r="474" spans="11:13" x14ac:dyDescent="0.45">
      <c r="K474" s="65">
        <v>472</v>
      </c>
      <c r="L474" s="107">
        <v>-2100.2999999999997</v>
      </c>
      <c r="M474" s="105">
        <v>1393.6019525837494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ED823-8B34-40D3-A6D3-5D51A4CDBB51}">
  <sheetPr codeName="Sheet33"/>
  <dimension ref="A1:R93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189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91</v>
      </c>
      <c r="C2" s="125"/>
      <c r="E2" s="24" t="s">
        <v>66</v>
      </c>
      <c r="F2" s="10" t="s">
        <v>22</v>
      </c>
      <c r="G2" s="5">
        <v>111</v>
      </c>
      <c r="H2" s="78">
        <f>IF(B$20=0,0,G2/B$20)</f>
        <v>0.50454545454545452</v>
      </c>
      <c r="I2" s="48">
        <v>18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-146.15384615384616</v>
      </c>
      <c r="Q2" s="67">
        <v>91</v>
      </c>
      <c r="R2" s="54">
        <v>-13300</v>
      </c>
    </row>
    <row r="3" spans="1:18" x14ac:dyDescent="0.45">
      <c r="A3" s="18" t="s">
        <v>8</v>
      </c>
      <c r="B3" s="130">
        <v>670</v>
      </c>
      <c r="C3" s="131"/>
      <c r="E3" s="25" t="s">
        <v>72</v>
      </c>
      <c r="F3" s="22" t="s">
        <v>27</v>
      </c>
      <c r="G3" s="15">
        <v>86</v>
      </c>
      <c r="H3" s="79">
        <f>IF(B$20=0,0,G3/B$20)</f>
        <v>0.39090909090909093</v>
      </c>
      <c r="I3" s="49">
        <v>20</v>
      </c>
      <c r="K3" s="65">
        <v>1</v>
      </c>
      <c r="L3" s="107">
        <v>-39.9</v>
      </c>
      <c r="M3" s="105">
        <v>1492.8240000000001</v>
      </c>
      <c r="O3" s="65" t="s">
        <v>127</v>
      </c>
      <c r="P3" s="71">
        <f t="shared" si="0"/>
        <v>278.40909090909093</v>
      </c>
      <c r="Q3" s="68">
        <v>88</v>
      </c>
      <c r="R3" s="55">
        <v>24500</v>
      </c>
    </row>
    <row r="4" spans="1:18" x14ac:dyDescent="0.45">
      <c r="A4" s="18" t="s">
        <v>6</v>
      </c>
      <c r="B4" s="132">
        <v>-3.4999999999999893</v>
      </c>
      <c r="C4" s="133"/>
      <c r="E4" s="25" t="s">
        <v>64</v>
      </c>
      <c r="F4" s="22" t="s">
        <v>20</v>
      </c>
      <c r="G4" s="15">
        <v>60</v>
      </c>
      <c r="H4" s="79">
        <f>IF(B$20=0,0,G4/B$20)</f>
        <v>0.27272727272727271</v>
      </c>
      <c r="I4" s="49">
        <v>21</v>
      </c>
      <c r="K4" s="65">
        <v>2</v>
      </c>
      <c r="L4" s="107">
        <v>-13.2</v>
      </c>
      <c r="M4" s="105">
        <v>1497.6790560000002</v>
      </c>
      <c r="O4" s="65" t="s">
        <v>128</v>
      </c>
      <c r="P4" s="71">
        <f t="shared" si="0"/>
        <v>-1414.8148148148148</v>
      </c>
      <c r="Q4" s="68">
        <v>81</v>
      </c>
      <c r="R4" s="55">
        <v>-114600</v>
      </c>
    </row>
    <row r="5" spans="1:18" x14ac:dyDescent="0.45">
      <c r="A5" s="18" t="s">
        <v>7</v>
      </c>
      <c r="B5" s="118">
        <f>IF(B$2=0,0,B$4/B$2)</f>
        <v>-3.8461538461538346E-2</v>
      </c>
      <c r="C5" s="119"/>
      <c r="E5" s="25" t="s">
        <v>68</v>
      </c>
      <c r="F5" s="22" t="s">
        <v>12</v>
      </c>
      <c r="G5" s="15">
        <v>37</v>
      </c>
      <c r="H5" s="79">
        <f>IF(B$20=0,0,G5/B$20)</f>
        <v>0.16818181818181818</v>
      </c>
      <c r="I5" s="49">
        <v>21</v>
      </c>
      <c r="K5" s="65">
        <v>3</v>
      </c>
      <c r="L5" s="107">
        <v>-57.7</v>
      </c>
      <c r="M5" s="105">
        <v>1489.6889816640003</v>
      </c>
      <c r="O5" s="65" t="s">
        <v>129</v>
      </c>
      <c r="P5" s="71">
        <f t="shared" si="0"/>
        <v>-1273.6111111111111</v>
      </c>
      <c r="Q5" s="68">
        <v>72</v>
      </c>
      <c r="R5" s="55">
        <v>-91700</v>
      </c>
    </row>
    <row r="6" spans="1:18" x14ac:dyDescent="0.45">
      <c r="A6" s="18" t="s">
        <v>204</v>
      </c>
      <c r="B6" s="122">
        <v>1500.437982464869</v>
      </c>
      <c r="C6" s="123"/>
      <c r="E6" s="25" t="s">
        <v>67</v>
      </c>
      <c r="F6" s="22" t="s">
        <v>23</v>
      </c>
      <c r="G6" s="15">
        <v>34</v>
      </c>
      <c r="H6" s="79">
        <f>IF(B$20=0,0,G6/B$20)</f>
        <v>0.15454545454545454</v>
      </c>
      <c r="I6" s="49">
        <v>19</v>
      </c>
      <c r="K6" s="65">
        <v>4</v>
      </c>
      <c r="L6" s="107">
        <v>-53.7</v>
      </c>
      <c r="M6" s="105">
        <v>1490.4948477740163</v>
      </c>
      <c r="O6" s="65" t="s">
        <v>130</v>
      </c>
      <c r="P6" s="71">
        <f t="shared" si="0"/>
        <v>4467.1875</v>
      </c>
      <c r="Q6" s="68">
        <v>64</v>
      </c>
      <c r="R6" s="55">
        <v>285900</v>
      </c>
    </row>
    <row r="7" spans="1:18" x14ac:dyDescent="0.45">
      <c r="A7" s="18" t="s">
        <v>1</v>
      </c>
      <c r="B7" s="116">
        <f>IF(B$2=0,0,(B$8*1+B$9*2+B$10*3)/B$2)</f>
        <v>1.9890109890109891</v>
      </c>
      <c r="C7" s="117"/>
      <c r="E7" s="25" t="s">
        <v>154</v>
      </c>
      <c r="F7" s="22" t="s">
        <v>155</v>
      </c>
      <c r="G7" s="15">
        <v>17</v>
      </c>
      <c r="H7" s="79">
        <f>IF(B$20=0,0,G7/B$20)</f>
        <v>7.7272727272727271E-2</v>
      </c>
      <c r="I7" s="49">
        <v>20</v>
      </c>
      <c r="K7" s="65">
        <v>5</v>
      </c>
      <c r="L7" s="107">
        <v>-45.7</v>
      </c>
      <c r="M7" s="105">
        <v>1492.0098786873723</v>
      </c>
      <c r="O7" s="66" t="s">
        <v>131</v>
      </c>
      <c r="P7" s="72">
        <f t="shared" si="0"/>
        <v>-1195.8333333333333</v>
      </c>
      <c r="Q7" s="69">
        <v>48</v>
      </c>
      <c r="R7" s="56">
        <v>-57400</v>
      </c>
    </row>
    <row r="8" spans="1:18" x14ac:dyDescent="0.45">
      <c r="A8" s="18" t="s">
        <v>2</v>
      </c>
      <c r="B8" s="15">
        <v>31</v>
      </c>
      <c r="C8" s="13">
        <f t="shared" ref="C8:C15" si="1">IF(B$2=0,0,B8/B$2)</f>
        <v>0.34065934065934067</v>
      </c>
      <c r="E8" s="25" t="s">
        <v>69</v>
      </c>
      <c r="F8" s="22" t="s">
        <v>24</v>
      </c>
      <c r="G8" s="15">
        <v>16</v>
      </c>
      <c r="H8" s="79">
        <f>IF(B$20=0,0,G8/B$20)</f>
        <v>7.2727272727272724E-2</v>
      </c>
      <c r="I8" s="49">
        <v>20</v>
      </c>
      <c r="K8" s="65">
        <v>6</v>
      </c>
      <c r="L8" s="107">
        <v>-50.6</v>
      </c>
      <c r="M8" s="105">
        <v>1491.1938194152481</v>
      </c>
      <c r="O8" s="112"/>
      <c r="P8" s="76"/>
      <c r="Q8" s="113"/>
      <c r="R8" s="61"/>
    </row>
    <row r="9" spans="1:18" x14ac:dyDescent="0.45">
      <c r="A9" s="18" t="s">
        <v>3</v>
      </c>
      <c r="B9" s="15">
        <v>30</v>
      </c>
      <c r="C9" s="13">
        <f t="shared" si="1"/>
        <v>0.32967032967032966</v>
      </c>
      <c r="E9" s="25" t="s">
        <v>83</v>
      </c>
      <c r="F9" s="22" t="s">
        <v>38</v>
      </c>
      <c r="G9" s="15">
        <v>16</v>
      </c>
      <c r="H9" s="79">
        <f>IF(B$20=0,0,G9/B$20)</f>
        <v>7.2727272727272724E-2</v>
      </c>
      <c r="I9" s="49">
        <v>2</v>
      </c>
      <c r="K9" s="65">
        <v>7</v>
      </c>
      <c r="L9" s="107">
        <v>-47.6</v>
      </c>
      <c r="M9" s="105">
        <v>1491.8046564987567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30</v>
      </c>
      <c r="C10" s="2">
        <f t="shared" si="1"/>
        <v>0.32967032967032966</v>
      </c>
      <c r="E10" s="25" t="s">
        <v>70</v>
      </c>
      <c r="F10" s="22" t="s">
        <v>25</v>
      </c>
      <c r="G10" s="15">
        <v>14</v>
      </c>
      <c r="H10" s="79">
        <f>IF(B$20=0,0,G10/B$20)</f>
        <v>6.363636363636363E-2</v>
      </c>
      <c r="I10" s="49">
        <v>14</v>
      </c>
      <c r="K10" s="65">
        <v>8</v>
      </c>
      <c r="L10" s="107">
        <v>-59.1</v>
      </c>
      <c r="M10" s="105">
        <v>1489.8078285597642</v>
      </c>
      <c r="O10" s="64" t="s">
        <v>146</v>
      </c>
      <c r="P10" s="73">
        <f>IF(Q10=0,0,R10/Q10)</f>
        <v>-7.5862068965516366E-2</v>
      </c>
      <c r="Q10" s="67">
        <v>29</v>
      </c>
      <c r="R10" s="58">
        <v>-2.1999999999999744</v>
      </c>
    </row>
    <row r="11" spans="1:18" x14ac:dyDescent="0.45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6.363636363636363E-2</v>
      </c>
      <c r="I11" s="49">
        <v>19</v>
      </c>
      <c r="K11" s="65">
        <v>9</v>
      </c>
      <c r="L11" s="107">
        <v>-77.900000000000006</v>
      </c>
      <c r="M11" s="105">
        <v>1486.4489815884056</v>
      </c>
      <c r="O11" s="65" t="s">
        <v>147</v>
      </c>
      <c r="P11" s="74">
        <f>IF(Q11=0,0,R11/Q11)</f>
        <v>2.7325000000000004</v>
      </c>
      <c r="Q11" s="68">
        <v>40</v>
      </c>
      <c r="R11" s="59">
        <v>109.30000000000001</v>
      </c>
    </row>
    <row r="12" spans="1:18" x14ac:dyDescent="0.45">
      <c r="A12" s="19" t="s">
        <v>199</v>
      </c>
      <c r="B12" s="89">
        <f>IF(B9=0,0,C12/B9)</f>
        <v>-0.48666666666666675</v>
      </c>
      <c r="C12" s="90">
        <v>-14.600000000000003</v>
      </c>
      <c r="E12" s="25" t="s">
        <v>65</v>
      </c>
      <c r="F12" s="22" t="s">
        <v>21</v>
      </c>
      <c r="G12" s="15">
        <v>9</v>
      </c>
      <c r="H12" s="79">
        <f>IF(B$20=0,0,G12/B$20)</f>
        <v>4.0909090909090909E-2</v>
      </c>
      <c r="I12" s="49">
        <v>20</v>
      </c>
      <c r="K12" s="65">
        <v>10</v>
      </c>
      <c r="L12" s="107">
        <v>-78.900000000000006</v>
      </c>
      <c r="M12" s="105">
        <v>1486.3142876988752</v>
      </c>
      <c r="O12" s="66" t="s">
        <v>148</v>
      </c>
      <c r="P12" s="75">
        <f>IF(Q12=0,0,R12/Q12)</f>
        <v>-5.0272727272727273</v>
      </c>
      <c r="Q12" s="69">
        <v>22</v>
      </c>
      <c r="R12" s="60">
        <v>-110.60000000000001</v>
      </c>
    </row>
    <row r="13" spans="1:18" x14ac:dyDescent="0.45">
      <c r="A13" s="19" t="s">
        <v>200</v>
      </c>
      <c r="B13" s="89">
        <f>IF(B10=0,0,C13/B10)</f>
        <v>-38.04</v>
      </c>
      <c r="C13" s="90">
        <v>-1141.2</v>
      </c>
      <c r="E13" s="25" t="s">
        <v>71</v>
      </c>
      <c r="F13" s="22" t="s">
        <v>26</v>
      </c>
      <c r="G13" s="15">
        <v>6</v>
      </c>
      <c r="H13" s="79">
        <f>IF(B$20=0,0,G13/B$20)</f>
        <v>2.7272727272727271E-2</v>
      </c>
      <c r="I13" s="49">
        <v>15</v>
      </c>
      <c r="K13" s="65">
        <v>11</v>
      </c>
      <c r="L13" s="107">
        <v>-88.9</v>
      </c>
      <c r="M13" s="105">
        <v>1484.560401972682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-0.4518996415770597</v>
      </c>
      <c r="C14" s="119"/>
      <c r="E14" s="25" t="s">
        <v>81</v>
      </c>
      <c r="F14" s="22" t="s">
        <v>36</v>
      </c>
      <c r="G14" s="15">
        <v>5</v>
      </c>
      <c r="H14" s="79">
        <f>IF(B$20=0,0,G14/B$20)</f>
        <v>2.2727272727272728E-2</v>
      </c>
      <c r="I14" s="49">
        <v>11</v>
      </c>
      <c r="K14" s="65">
        <v>12</v>
      </c>
      <c r="L14" s="107">
        <v>-23.5</v>
      </c>
      <c r="M14" s="105">
        <v>1496.473039560846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14</v>
      </c>
      <c r="C15" s="14">
        <f t="shared" si="1"/>
        <v>0.15384615384615385</v>
      </c>
      <c r="E15" s="25" t="s">
        <v>79</v>
      </c>
      <c r="F15" s="22" t="s">
        <v>34</v>
      </c>
      <c r="G15" s="15">
        <v>3</v>
      </c>
      <c r="H15" s="79">
        <f>IF(B$20=0,0,G15/B$20)</f>
        <v>1.3636363636363636E-2</v>
      </c>
      <c r="I15" s="49">
        <v>11</v>
      </c>
      <c r="K15" s="65">
        <v>13</v>
      </c>
      <c r="L15" s="107">
        <v>-12.4</v>
      </c>
      <c r="M15" s="105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5">
      <c r="A16" s="21" t="s">
        <v>121</v>
      </c>
      <c r="B16" s="6">
        <v>101</v>
      </c>
      <c r="C16" s="4">
        <f>IF(B$3=0,0,B16/B$3)</f>
        <v>0.15074626865671642</v>
      </c>
      <c r="E16" s="25" t="s">
        <v>86</v>
      </c>
      <c r="F16" s="22" t="s">
        <v>41</v>
      </c>
      <c r="G16" s="15">
        <v>3</v>
      </c>
      <c r="H16" s="79">
        <f>IF(B$20=0,0,G16/B$20)</f>
        <v>1.3636363636363636E-2</v>
      </c>
      <c r="I16" s="49">
        <v>17</v>
      </c>
      <c r="K16" s="65">
        <v>14</v>
      </c>
      <c r="L16" s="107">
        <v>38.6</v>
      </c>
      <c r="M16" s="105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5">
      <c r="A17" s="18" t="s">
        <v>118</v>
      </c>
      <c r="B17" s="15">
        <v>120</v>
      </c>
      <c r="C17" s="13">
        <f>IF(B$3=0,0,B17/B$3)</f>
        <v>0.17910447761194029</v>
      </c>
      <c r="E17" s="25" t="s">
        <v>91</v>
      </c>
      <c r="F17" s="22" t="s">
        <v>46</v>
      </c>
      <c r="G17" s="15">
        <v>2</v>
      </c>
      <c r="H17" s="79">
        <f>IF(B$20=0,0,G17/B$20)</f>
        <v>9.0909090909090905E-3</v>
      </c>
      <c r="I17" s="49">
        <v>13</v>
      </c>
      <c r="K17" s="65">
        <v>15</v>
      </c>
      <c r="L17" s="107">
        <v>55.8</v>
      </c>
      <c r="M17" s="105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5">
      <c r="A18" s="9" t="s">
        <v>123</v>
      </c>
      <c r="B18" s="5">
        <v>62</v>
      </c>
      <c r="C18" s="1">
        <f>IF(B$16=0,0,B18/B$16)</f>
        <v>0.61386138613861385</v>
      </c>
      <c r="E18" s="25" t="s">
        <v>73</v>
      </c>
      <c r="F18" s="22" t="s">
        <v>28</v>
      </c>
      <c r="G18" s="15">
        <v>1</v>
      </c>
      <c r="H18" s="79">
        <f>IF(B$20=0,0,G18/B$20)</f>
        <v>4.5454545454545452E-3</v>
      </c>
      <c r="I18" s="49">
        <v>10</v>
      </c>
      <c r="K18" s="65">
        <v>16</v>
      </c>
      <c r="L18" s="107">
        <v>40.299999999999997</v>
      </c>
      <c r="M18" s="105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5">
      <c r="A19" s="9" t="s">
        <v>124</v>
      </c>
      <c r="B19" s="5">
        <v>52</v>
      </c>
      <c r="C19" s="1">
        <f>IF(B$17=0,0,B19/B$17)</f>
        <v>0.43333333333333335</v>
      </c>
      <c r="E19" s="25" t="s">
        <v>74</v>
      </c>
      <c r="F19" s="22" t="s">
        <v>29</v>
      </c>
      <c r="G19" s="15">
        <v>1</v>
      </c>
      <c r="H19" s="79">
        <f>IF(B$20=0,0,G19/B$20)</f>
        <v>4.5454545454545452E-3</v>
      </c>
      <c r="I19" s="49">
        <v>3</v>
      </c>
      <c r="K19" s="65">
        <v>17</v>
      </c>
      <c r="L19" s="107">
        <v>15.799999999999997</v>
      </c>
      <c r="M19" s="105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5">
      <c r="A20" s="9" t="s">
        <v>10</v>
      </c>
      <c r="B20" s="5">
        <v>220</v>
      </c>
      <c r="C20" s="1">
        <f>IF(B$3=0,0,B20/B$3)</f>
        <v>0.32835820895522388</v>
      </c>
      <c r="E20" s="25" t="s">
        <v>75</v>
      </c>
      <c r="F20" s="22" t="s">
        <v>30</v>
      </c>
      <c r="G20" s="15">
        <v>1</v>
      </c>
      <c r="H20" s="79">
        <f>IF(B$20=0,0,G20/B$20)</f>
        <v>4.5454545454545452E-3</v>
      </c>
      <c r="I20" s="49">
        <v>10</v>
      </c>
      <c r="K20" s="65">
        <v>18</v>
      </c>
      <c r="L20" s="107">
        <v>-25.700000000000003</v>
      </c>
      <c r="M20" s="105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5">
      <c r="A21" s="18" t="s">
        <v>13</v>
      </c>
      <c r="B21" s="15">
        <v>115</v>
      </c>
      <c r="C21" s="13">
        <f>IF(B$3=0,0,B21/B$3)</f>
        <v>0.17164179104477612</v>
      </c>
      <c r="E21" s="25" t="s">
        <v>78</v>
      </c>
      <c r="F21" s="22" t="s">
        <v>33</v>
      </c>
      <c r="G21" s="15">
        <v>1</v>
      </c>
      <c r="H21" s="79">
        <f>IF(B$20=0,0,G21/B$20)</f>
        <v>4.5454545454545452E-3</v>
      </c>
      <c r="I21" s="49">
        <v>15</v>
      </c>
      <c r="K21" s="65">
        <v>19</v>
      </c>
      <c r="L21" s="107">
        <v>-17.700000000000003</v>
      </c>
      <c r="M21" s="105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5">
      <c r="A22" s="18" t="s">
        <v>12</v>
      </c>
      <c r="B22" s="15">
        <v>96</v>
      </c>
      <c r="C22" s="13">
        <f>IF(B$20=0,0,B22/B$20)</f>
        <v>0.43636363636363634</v>
      </c>
      <c r="E22" s="25" t="s">
        <v>93</v>
      </c>
      <c r="F22" s="22" t="s">
        <v>48</v>
      </c>
      <c r="G22" s="15">
        <v>1</v>
      </c>
      <c r="H22" s="79">
        <f>IF(B$20=0,0,G22/B$20)</f>
        <v>4.5454545454545452E-3</v>
      </c>
      <c r="I22" s="49">
        <v>1</v>
      </c>
      <c r="K22" s="65">
        <v>20</v>
      </c>
      <c r="L22" s="107">
        <v>7.4999999999999964</v>
      </c>
      <c r="M22" s="105">
        <v>1502.3091294812318</v>
      </c>
      <c r="O22" s="65" t="s">
        <v>190</v>
      </c>
      <c r="P22" s="74">
        <f>IF(Q22=0,0,R22/Q22)</f>
        <v>-5.6242857142857154</v>
      </c>
      <c r="Q22" s="68">
        <v>70</v>
      </c>
      <c r="R22" s="59">
        <v>-393.7000000000001</v>
      </c>
    </row>
    <row r="23" spans="1:18" x14ac:dyDescent="0.45">
      <c r="A23" s="18" t="s">
        <v>11</v>
      </c>
      <c r="B23" s="15">
        <v>124</v>
      </c>
      <c r="C23" s="13">
        <f>IF(B$20=0,0,B23/B$20)</f>
        <v>0.5636363636363636</v>
      </c>
      <c r="E23" s="25" t="s">
        <v>97</v>
      </c>
      <c r="F23" s="22" t="s">
        <v>52</v>
      </c>
      <c r="G23" s="15">
        <v>1</v>
      </c>
      <c r="H23" s="79">
        <f>IF(B$20=0,0,G23/B$20)</f>
        <v>4.5454545454545452E-3</v>
      </c>
      <c r="I23" s="49">
        <v>1</v>
      </c>
      <c r="K23" s="65">
        <v>21</v>
      </c>
      <c r="L23" s="107">
        <v>69.8</v>
      </c>
      <c r="M23" s="105">
        <v>1513.5512747043445</v>
      </c>
      <c r="O23" s="65" t="s">
        <v>186</v>
      </c>
      <c r="P23" s="74">
        <f>IF(Q23=0,0,R23/Q23)</f>
        <v>-11.2125</v>
      </c>
      <c r="Q23" s="68">
        <v>16</v>
      </c>
      <c r="R23" s="59">
        <v>-179.4</v>
      </c>
    </row>
    <row r="24" spans="1:18" x14ac:dyDescent="0.45">
      <c r="A24" s="18" t="s">
        <v>177</v>
      </c>
      <c r="B24" s="15">
        <v>62</v>
      </c>
      <c r="C24" s="13">
        <f>IF(B$20=0,0,B24/B$20)</f>
        <v>0.2818181818181818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7">
        <v>78.399999999999991</v>
      </c>
      <c r="M24" s="105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5">
      <c r="A25" s="18" t="s">
        <v>175</v>
      </c>
      <c r="B25" s="15">
        <v>52</v>
      </c>
      <c r="C25" s="13">
        <f>IF(B$20=0,0,B25/B$20)</f>
        <v>0.23636363636363636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7">
        <v>95.199999999999989</v>
      </c>
      <c r="M25" s="105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5">
      <c r="A26" s="18" t="s">
        <v>176</v>
      </c>
      <c r="B26" s="15">
        <v>106</v>
      </c>
      <c r="C26" s="13">
        <f>IF(B$20=0,0,B26/B$20)</f>
        <v>0.48181818181818181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7">
        <v>51.29999999999999</v>
      </c>
      <c r="M26" s="105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5">
      <c r="A27" s="18" t="s">
        <v>5</v>
      </c>
      <c r="B27" s="7">
        <f>IF(B$20=0,0,C27/B$20)</f>
        <v>9344.0909090909099</v>
      </c>
      <c r="C27" s="3">
        <v>2055700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7">
        <v>60.79999999999999</v>
      </c>
      <c r="M27" s="105">
        <v>1511.7589892485976</v>
      </c>
    </row>
    <row r="28" spans="1:18" x14ac:dyDescent="0.45">
      <c r="A28" s="19" t="s">
        <v>159</v>
      </c>
      <c r="B28" s="86">
        <f>IF($B$20-B$19=0,0,C28/($B$20-B$19))</f>
        <v>9553.5714285714294</v>
      </c>
      <c r="C28" s="87">
        <v>1605000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7">
        <v>143.79999999999998</v>
      </c>
      <c r="M28" s="105">
        <v>1526.6704353131061</v>
      </c>
    </row>
    <row r="29" spans="1:18" x14ac:dyDescent="0.45">
      <c r="A29" s="19" t="s">
        <v>160</v>
      </c>
      <c r="B29" s="86">
        <f>IF(B$19=0,0,C29/B$19)</f>
        <v>8667.3076923076915</v>
      </c>
      <c r="C29" s="87">
        <v>450700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7">
        <v>164.79999999999998</v>
      </c>
      <c r="M29" s="105">
        <v>1530.3324127012274</v>
      </c>
    </row>
    <row r="30" spans="1:18" x14ac:dyDescent="0.45">
      <c r="A30" s="19" t="s">
        <v>158</v>
      </c>
      <c r="B30" s="86">
        <f>IF(B$21=0,0,C30/B$21)</f>
        <v>-9212.173913043478</v>
      </c>
      <c r="C30" s="87">
        <v>-1059400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7">
        <v>177.7</v>
      </c>
      <c r="M30" s="105">
        <v>1532.5144182250201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7">
        <v>208</v>
      </c>
      <c r="M31" s="105">
        <v>1537.82733171567</v>
      </c>
    </row>
    <row r="32" spans="1:18" x14ac:dyDescent="0.45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7">
        <v>201.5</v>
      </c>
      <c r="M32" s="105">
        <v>1536.4843677253759</v>
      </c>
    </row>
    <row r="33" spans="1:13" x14ac:dyDescent="0.45">
      <c r="A33" s="45" t="s">
        <v>134</v>
      </c>
      <c r="B33" s="120">
        <v>7</v>
      </c>
      <c r="C33" s="121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7">
        <v>189.9</v>
      </c>
      <c r="M33" s="105">
        <v>1534.2314615190237</v>
      </c>
    </row>
    <row r="34" spans="1:13" x14ac:dyDescent="0.45">
      <c r="A34" s="21" t="s">
        <v>174</v>
      </c>
      <c r="B34" s="122">
        <v>118000</v>
      </c>
      <c r="C34" s="123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7">
        <v>207.4</v>
      </c>
      <c r="M34" s="105">
        <v>1537.1460727499095</v>
      </c>
    </row>
    <row r="35" spans="1:13" x14ac:dyDescent="0.45">
      <c r="A35" s="20" t="s">
        <v>135</v>
      </c>
      <c r="B35" s="11">
        <v>2</v>
      </c>
      <c r="C35" s="14">
        <f>IF(B$3=0,0,B35/B$3)</f>
        <v>2.9850746268656717E-3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7">
        <v>248.4</v>
      </c>
      <c r="M35" s="105">
        <v>1544.3691963134102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7">
        <v>237.9</v>
      </c>
      <c r="M36" s="105">
        <v>1542.2009811355297</v>
      </c>
    </row>
    <row r="37" spans="1:13" x14ac:dyDescent="0.45">
      <c r="A37" s="45" t="s">
        <v>165</v>
      </c>
      <c r="B37" s="99">
        <v>15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7">
        <v>191.9</v>
      </c>
      <c r="M37" s="105">
        <v>1533.7457752487164</v>
      </c>
    </row>
    <row r="38" spans="1:13" x14ac:dyDescent="0.45">
      <c r="A38" s="18" t="s">
        <v>161</v>
      </c>
      <c r="B38" s="15">
        <v>18</v>
      </c>
      <c r="C38" s="13">
        <f t="shared" si="2"/>
        <v>8.1818181818181818E-2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7">
        <v>239</v>
      </c>
      <c r="M38" s="105">
        <v>1542.2133005972241</v>
      </c>
    </row>
    <row r="39" spans="1:13" x14ac:dyDescent="0.45">
      <c r="A39" s="18" t="s">
        <v>162</v>
      </c>
      <c r="B39" s="102">
        <v>26</v>
      </c>
      <c r="C39" s="13">
        <f t="shared" si="2"/>
        <v>0.11818181818181818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253.8</v>
      </c>
      <c r="M39" s="105">
        <v>1544.7080207936408</v>
      </c>
    </row>
    <row r="40" spans="1:13" x14ac:dyDescent="0.45">
      <c r="A40" s="18" t="s">
        <v>163</v>
      </c>
      <c r="B40" s="102">
        <v>16</v>
      </c>
      <c r="C40" s="13">
        <f t="shared" si="2"/>
        <v>7.2727272727272724E-2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7">
        <v>235.60000000000002</v>
      </c>
      <c r="M40" s="105">
        <v>1541.247772668879</v>
      </c>
    </row>
    <row r="41" spans="1:13" x14ac:dyDescent="0.45">
      <c r="A41" s="18" t="s">
        <v>164</v>
      </c>
      <c r="B41" s="102">
        <v>20</v>
      </c>
      <c r="C41" s="13">
        <f t="shared" si="2"/>
        <v>9.0909090909090912E-2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7">
        <v>236.00000000000003</v>
      </c>
      <c r="M41" s="105">
        <v>1541.1202860328656</v>
      </c>
    </row>
    <row r="42" spans="1:13" x14ac:dyDescent="0.45">
      <c r="A42" s="18" t="s">
        <v>166</v>
      </c>
      <c r="B42" s="102">
        <v>10</v>
      </c>
      <c r="C42" s="13">
        <f t="shared" si="2"/>
        <v>4.5454545454545456E-2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7">
        <v>239.10000000000002</v>
      </c>
      <c r="M42" s="105">
        <v>1541.5095643166683</v>
      </c>
    </row>
    <row r="43" spans="1:13" x14ac:dyDescent="0.45">
      <c r="A43" s="18" t="s">
        <v>167</v>
      </c>
      <c r="B43" s="102">
        <v>14</v>
      </c>
      <c r="C43" s="13">
        <f t="shared" si="2"/>
        <v>6.363636363636363E-2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7">
        <v>237.10000000000002</v>
      </c>
      <c r="M43" s="105">
        <v>1540.9785069307682</v>
      </c>
    </row>
    <row r="44" spans="1:13" x14ac:dyDescent="0.45">
      <c r="A44" s="18" t="s">
        <v>168</v>
      </c>
      <c r="B44" s="102">
        <v>4</v>
      </c>
      <c r="C44" s="13">
        <f t="shared" si="2"/>
        <v>1.8181818181818181E-2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7">
        <v>258.3</v>
      </c>
      <c r="M44" s="105">
        <v>1544.6266358891835</v>
      </c>
    </row>
    <row r="45" spans="1:13" x14ac:dyDescent="0.45">
      <c r="A45" s="18" t="s">
        <v>169</v>
      </c>
      <c r="B45" s="102">
        <v>6</v>
      </c>
      <c r="C45" s="13">
        <f t="shared" si="2"/>
        <v>2.7272727272727271E-2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07">
        <v>291.10000000000002</v>
      </c>
      <c r="M45" s="105">
        <v>1550.4548760738485</v>
      </c>
    </row>
    <row r="46" spans="1:13" x14ac:dyDescent="0.45">
      <c r="A46" s="18" t="s">
        <v>170</v>
      </c>
      <c r="B46" s="102">
        <v>2</v>
      </c>
      <c r="C46" s="13">
        <f t="shared" si="2"/>
        <v>9.0909090909090905E-3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7">
        <v>282.3</v>
      </c>
      <c r="M46" s="105">
        <v>1548.7541468174054</v>
      </c>
    </row>
    <row r="47" spans="1:13" x14ac:dyDescent="0.45">
      <c r="A47" s="18" t="s">
        <v>171</v>
      </c>
      <c r="B47" s="102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7">
        <v>251.10000000000002</v>
      </c>
      <c r="M47" s="105">
        <v>1542.959621936501</v>
      </c>
    </row>
    <row r="48" spans="1:13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7">
        <v>215.60000000000002</v>
      </c>
      <c r="M48" s="105">
        <v>1536.4438642048819</v>
      </c>
    </row>
    <row r="49" spans="1:13" x14ac:dyDescent="0.45">
      <c r="A49" s="20" t="s">
        <v>173</v>
      </c>
      <c r="B49" s="98">
        <v>2</v>
      </c>
      <c r="C49" s="14">
        <f t="shared" si="2"/>
        <v>9.0909090909090905E-3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7">
        <v>194.90000000000003</v>
      </c>
      <c r="M49" s="105">
        <v>1532.6252010196526</v>
      </c>
    </row>
    <row r="50" spans="1:13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7">
        <v>216.70000000000005</v>
      </c>
      <c r="M50" s="105">
        <v>1536.4914498135347</v>
      </c>
    </row>
    <row r="51" spans="1:13" x14ac:dyDescent="0.45">
      <c r="A51" s="45" t="s">
        <v>207</v>
      </c>
      <c r="B51" s="124">
        <v>432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7">
        <v>213.90000000000003</v>
      </c>
      <c r="M51" s="105">
        <v>1536.1645011146536</v>
      </c>
    </row>
    <row r="52" spans="1:13" x14ac:dyDescent="0.45">
      <c r="A52" s="20" t="s">
        <v>208</v>
      </c>
      <c r="B52" s="126">
        <v>133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7">
        <v>213.90000000000003</v>
      </c>
      <c r="M52" s="105">
        <v>1536.3435141079656</v>
      </c>
    </row>
    <row r="53" spans="1:13" x14ac:dyDescent="0.45">
      <c r="K53" s="65">
        <v>51</v>
      </c>
      <c r="L53" s="107">
        <v>292.60000000000002</v>
      </c>
      <c r="M53" s="105">
        <v>1550.6874530233179</v>
      </c>
    </row>
    <row r="54" spans="1:13" x14ac:dyDescent="0.45">
      <c r="K54" s="65">
        <v>52</v>
      </c>
      <c r="L54" s="107">
        <v>319.10000000000002</v>
      </c>
      <c r="M54" s="105">
        <v>1555.3813283051779</v>
      </c>
    </row>
    <row r="55" spans="1:13" x14ac:dyDescent="0.45">
      <c r="K55" s="65">
        <v>53</v>
      </c>
      <c r="L55" s="107">
        <v>268.60000000000002</v>
      </c>
      <c r="M55" s="105">
        <v>1546.1810403353468</v>
      </c>
    </row>
    <row r="56" spans="1:13" x14ac:dyDescent="0.45">
      <c r="K56" s="65">
        <v>54</v>
      </c>
      <c r="L56" s="107">
        <v>253.50000000000003</v>
      </c>
      <c r="M56" s="105">
        <v>1543.4079540933346</v>
      </c>
    </row>
    <row r="57" spans="1:13" x14ac:dyDescent="0.45">
      <c r="K57" s="65">
        <v>55</v>
      </c>
      <c r="L57" s="107">
        <v>269.40000000000003</v>
      </c>
      <c r="M57" s="105">
        <v>1546.0755063687745</v>
      </c>
    </row>
    <row r="58" spans="1:13" x14ac:dyDescent="0.45">
      <c r="K58" s="65">
        <v>56</v>
      </c>
      <c r="L58" s="107">
        <v>273.8</v>
      </c>
      <c r="M58" s="105">
        <v>1546.6570533305619</v>
      </c>
    </row>
    <row r="59" spans="1:13" x14ac:dyDescent="0.45">
      <c r="K59" s="65">
        <v>57</v>
      </c>
      <c r="L59" s="107">
        <v>260.3</v>
      </c>
      <c r="M59" s="105">
        <v>1544.3311110105785</v>
      </c>
    </row>
    <row r="60" spans="1:13" x14ac:dyDescent="0.45">
      <c r="K60" s="65">
        <v>58</v>
      </c>
      <c r="L60" s="107">
        <v>293.3</v>
      </c>
      <c r="M60" s="105">
        <v>1550.0111243445151</v>
      </c>
    </row>
    <row r="61" spans="1:13" x14ac:dyDescent="0.45">
      <c r="K61" s="65">
        <v>59</v>
      </c>
      <c r="L61" s="107">
        <v>283.3</v>
      </c>
      <c r="M61" s="105">
        <v>1547.9170575984481</v>
      </c>
    </row>
    <row r="62" spans="1:13" x14ac:dyDescent="0.45">
      <c r="K62" s="65">
        <v>60</v>
      </c>
      <c r="L62" s="107">
        <v>272.60000000000002</v>
      </c>
      <c r="M62" s="105">
        <v>1546.0335552528575</v>
      </c>
    </row>
    <row r="63" spans="1:13" x14ac:dyDescent="0.45">
      <c r="K63" s="65">
        <v>61</v>
      </c>
      <c r="L63" s="107">
        <v>259.20000000000005</v>
      </c>
      <c r="M63" s="105">
        <v>1543.6753539213403</v>
      </c>
    </row>
    <row r="64" spans="1:13" x14ac:dyDescent="0.45">
      <c r="K64" s="65">
        <v>62</v>
      </c>
      <c r="L64" s="107">
        <v>252.20000000000005</v>
      </c>
      <c r="M64" s="105">
        <v>1542.5253017978123</v>
      </c>
    </row>
    <row r="65" spans="11:13" x14ac:dyDescent="0.45">
      <c r="K65" s="65">
        <v>63</v>
      </c>
      <c r="L65" s="107">
        <v>246.20000000000005</v>
      </c>
      <c r="M65" s="105">
        <v>1541.5681499870254</v>
      </c>
    </row>
    <row r="66" spans="11:13" x14ac:dyDescent="0.45">
      <c r="K66" s="65">
        <v>64</v>
      </c>
      <c r="L66" s="107">
        <v>264.90000000000003</v>
      </c>
      <c r="M66" s="105">
        <v>1544.5107410871033</v>
      </c>
    </row>
    <row r="67" spans="11:13" x14ac:dyDescent="0.45">
      <c r="K67" s="65">
        <v>65</v>
      </c>
      <c r="L67" s="107">
        <v>270.8</v>
      </c>
      <c r="M67" s="105">
        <v>1545.9176766405806</v>
      </c>
    </row>
    <row r="68" spans="11:13" x14ac:dyDescent="0.45">
      <c r="K68" s="65">
        <v>66</v>
      </c>
      <c r="L68" s="107">
        <v>227.10000000000002</v>
      </c>
      <c r="M68" s="105">
        <v>1537.536170580737</v>
      </c>
    </row>
    <row r="69" spans="11:13" x14ac:dyDescent="0.45">
      <c r="K69" s="65">
        <v>67</v>
      </c>
      <c r="L69" s="107">
        <v>194.60000000000002</v>
      </c>
      <c r="M69" s="105">
        <v>1531.4189535572525</v>
      </c>
    </row>
    <row r="70" spans="11:13" x14ac:dyDescent="0.45">
      <c r="K70" s="65">
        <v>68</v>
      </c>
      <c r="L70" s="107">
        <v>192.4</v>
      </c>
      <c r="M70" s="105">
        <v>1530.798439835909</v>
      </c>
    </row>
    <row r="71" spans="11:13" x14ac:dyDescent="0.45">
      <c r="K71" s="65">
        <v>69</v>
      </c>
      <c r="L71" s="107">
        <v>221</v>
      </c>
      <c r="M71" s="105">
        <v>1536.3736491968934</v>
      </c>
    </row>
    <row r="72" spans="11:13" x14ac:dyDescent="0.45">
      <c r="K72" s="65">
        <v>70</v>
      </c>
      <c r="L72" s="107">
        <v>149.80000000000001</v>
      </c>
      <c r="M72" s="105">
        <v>1524.023407301712</v>
      </c>
    </row>
    <row r="73" spans="11:13" x14ac:dyDescent="0.45">
      <c r="K73" s="65">
        <v>71</v>
      </c>
      <c r="L73" s="107">
        <v>103.80000000000001</v>
      </c>
      <c r="M73" s="105">
        <v>1516.2892668579018</v>
      </c>
    </row>
    <row r="74" spans="11:13" x14ac:dyDescent="0.45">
      <c r="K74" s="65">
        <v>72</v>
      </c>
      <c r="L74" s="107">
        <v>52.600000000000023</v>
      </c>
      <c r="M74" s="105">
        <v>1507.6655312567543</v>
      </c>
    </row>
    <row r="75" spans="11:13" x14ac:dyDescent="0.45">
      <c r="K75" s="65">
        <v>73</v>
      </c>
      <c r="L75" s="107">
        <v>100.30000000000001</v>
      </c>
      <c r="M75" s="105">
        <v>1516.9555380692138</v>
      </c>
    </row>
    <row r="76" spans="11:13" x14ac:dyDescent="0.45">
      <c r="K76" s="65">
        <v>74</v>
      </c>
      <c r="L76" s="107">
        <v>42.700000000000017</v>
      </c>
      <c r="M76" s="105">
        <v>1507.1578048407985</v>
      </c>
    </row>
    <row r="77" spans="11:13" x14ac:dyDescent="0.45">
      <c r="K77" s="65">
        <v>75</v>
      </c>
      <c r="L77" s="107">
        <v>73.300000000000011</v>
      </c>
      <c r="M77" s="105">
        <v>1512.4128580117538</v>
      </c>
    </row>
    <row r="78" spans="11:13" x14ac:dyDescent="0.45">
      <c r="K78" s="65">
        <v>76</v>
      </c>
      <c r="L78" s="107">
        <v>109.60000000000002</v>
      </c>
      <c r="M78" s="105">
        <v>1519.4063808636834</v>
      </c>
    </row>
    <row r="79" spans="11:13" x14ac:dyDescent="0.45">
      <c r="K79" s="65">
        <v>77</v>
      </c>
      <c r="L79" s="107">
        <v>154.20000000000002</v>
      </c>
      <c r="M79" s="105">
        <v>1527.8159425785013</v>
      </c>
    </row>
    <row r="80" spans="11:13" x14ac:dyDescent="0.45">
      <c r="K80" s="65">
        <v>78</v>
      </c>
      <c r="L80" s="107">
        <v>126.00000000000003</v>
      </c>
      <c r="M80" s="105">
        <v>1523.1790469230302</v>
      </c>
    </row>
    <row r="81" spans="11:13" x14ac:dyDescent="0.45">
      <c r="K81" s="65">
        <v>79</v>
      </c>
      <c r="L81" s="107">
        <v>132.10000000000002</v>
      </c>
      <c r="M81" s="105">
        <v>1523.843972641492</v>
      </c>
    </row>
    <row r="82" spans="11:13" x14ac:dyDescent="0.45">
      <c r="K82" s="65">
        <v>80</v>
      </c>
      <c r="L82" s="107">
        <v>186.40000000000003</v>
      </c>
      <c r="M82" s="105">
        <v>1533.8949088056431</v>
      </c>
    </row>
    <row r="83" spans="11:13" x14ac:dyDescent="0.45">
      <c r="K83" s="65">
        <v>81</v>
      </c>
      <c r="L83" s="107">
        <v>131.00000000000003</v>
      </c>
      <c r="M83" s="105">
        <v>1524.2475393528093</v>
      </c>
    </row>
    <row r="84" spans="11:13" x14ac:dyDescent="0.45">
      <c r="K84" s="65">
        <v>82</v>
      </c>
      <c r="L84" s="107">
        <v>67.300000000000011</v>
      </c>
      <c r="M84" s="105">
        <v>1513.0260541166924</v>
      </c>
    </row>
    <row r="85" spans="11:13" x14ac:dyDescent="0.45">
      <c r="K85" s="65">
        <v>83</v>
      </c>
      <c r="L85" s="107">
        <v>144.30000000000001</v>
      </c>
      <c r="M85" s="105">
        <v>1526.7358977919923</v>
      </c>
    </row>
    <row r="86" spans="11:13" x14ac:dyDescent="0.45">
      <c r="K86" s="65">
        <v>84</v>
      </c>
      <c r="L86" s="107">
        <v>203.20000000000002</v>
      </c>
      <c r="M86" s="105">
        <v>1537.0874824052403</v>
      </c>
    </row>
    <row r="87" spans="11:13" x14ac:dyDescent="0.45">
      <c r="K87" s="65">
        <v>85</v>
      </c>
      <c r="L87" s="107">
        <v>146.70000000000002</v>
      </c>
      <c r="M87" s="105">
        <v>1526.6049575108088</v>
      </c>
    </row>
    <row r="88" spans="11:13" x14ac:dyDescent="0.45">
      <c r="K88" s="65">
        <v>86</v>
      </c>
      <c r="L88" s="107">
        <v>81.600000000000023</v>
      </c>
      <c r="M88" s="105">
        <v>1514.6493277657439</v>
      </c>
    </row>
    <row r="89" spans="11:13" x14ac:dyDescent="0.45">
      <c r="K89" s="65">
        <v>87</v>
      </c>
      <c r="L89" s="107">
        <v>6.4000000000000341</v>
      </c>
      <c r="M89" s="105">
        <v>1500.9534317991495</v>
      </c>
    </row>
    <row r="90" spans="11:13" x14ac:dyDescent="0.45">
      <c r="K90" s="65">
        <v>88</v>
      </c>
      <c r="L90" s="107">
        <v>17.30000000000004</v>
      </c>
      <c r="M90" s="105">
        <v>1503.4377112083546</v>
      </c>
    </row>
    <row r="91" spans="11:13" x14ac:dyDescent="0.45">
      <c r="K91" s="65">
        <v>89</v>
      </c>
      <c r="L91" s="107">
        <v>-29.699999999999989</v>
      </c>
      <c r="M91" s="105">
        <v>1495.5150849411045</v>
      </c>
    </row>
    <row r="92" spans="11:13" x14ac:dyDescent="0.45">
      <c r="K92" s="65">
        <v>90</v>
      </c>
      <c r="L92" s="107">
        <v>-1.8999999999999879</v>
      </c>
      <c r="M92" s="105">
        <v>1501.0019944314579</v>
      </c>
    </row>
    <row r="93" spans="11:13" x14ac:dyDescent="0.45">
      <c r="K93" s="65">
        <v>91</v>
      </c>
      <c r="L93" s="107">
        <v>-3.4999999999999893</v>
      </c>
      <c r="M93" s="105">
        <v>1500.437982464869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3D981-1240-468E-9B35-0849214CF5EB}">
  <sheetPr codeName="Sheet34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180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5</v>
      </c>
      <c r="C2" s="125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4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5">
      <c r="A3" s="18" t="s">
        <v>8</v>
      </c>
      <c r="B3" s="130">
        <v>37</v>
      </c>
      <c r="C3" s="131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7">
        <v>-40.700000000000003</v>
      </c>
      <c r="M3" s="105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5">
      <c r="A4" s="18" t="s">
        <v>6</v>
      </c>
      <c r="B4" s="132">
        <v>-86.4</v>
      </c>
      <c r="C4" s="133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7">
        <v>-81.7</v>
      </c>
      <c r="M4" s="105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5">
      <c r="A5" s="18" t="s">
        <v>7</v>
      </c>
      <c r="B5" s="118">
        <f>IF(B$2=0,0,B$4/B$2)</f>
        <v>-17.28</v>
      </c>
      <c r="C5" s="119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10</v>
      </c>
      <c r="K5" s="65">
        <v>3</v>
      </c>
      <c r="L5" s="107">
        <v>-88.9</v>
      </c>
      <c r="M5" s="105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5">
      <c r="A6" s="18" t="s">
        <v>204</v>
      </c>
      <c r="B6" s="122">
        <v>1484.6521503082251</v>
      </c>
      <c r="C6" s="123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17</v>
      </c>
      <c r="K6" s="65">
        <v>4</v>
      </c>
      <c r="L6" s="107">
        <v>-109.2</v>
      </c>
      <c r="M6" s="105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5">
      <c r="A7" s="18" t="s">
        <v>1</v>
      </c>
      <c r="B7" s="116">
        <f>IF(B$2=0,0,(B$8*1+B$9*2+B$10*3)/B$2)</f>
        <v>2.2000000000000002</v>
      </c>
      <c r="C7" s="117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7">
        <v>-86.4</v>
      </c>
      <c r="M7" s="105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22</v>
      </c>
      <c r="O8" s="112"/>
      <c r="P8" s="76"/>
      <c r="Q8" s="113"/>
      <c r="R8" s="61"/>
    </row>
    <row r="9" spans="1:18" x14ac:dyDescent="0.45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5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5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-10.6</v>
      </c>
      <c r="C14" s="119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5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5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5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5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5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5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5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5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5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5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5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5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5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5">
      <c r="A33" s="45" t="s">
        <v>134</v>
      </c>
      <c r="B33" s="120">
        <v>3</v>
      </c>
      <c r="C33" s="121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5">
      <c r="A34" s="21" t="s">
        <v>174</v>
      </c>
      <c r="B34" s="122">
        <v>57800</v>
      </c>
      <c r="C34" s="123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5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5">
      <c r="A37" s="45" t="s">
        <v>165</v>
      </c>
      <c r="B37" s="99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5">
      <c r="A40" s="18" t="s">
        <v>163</v>
      </c>
      <c r="B40" s="102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5">
      <c r="A42" s="18" t="s">
        <v>166</v>
      </c>
      <c r="B42" s="102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5">
      <c r="A45" s="18" t="s">
        <v>169</v>
      </c>
      <c r="B45" s="102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5">
      <c r="A51" s="45" t="s">
        <v>207</v>
      </c>
      <c r="B51" s="124">
        <v>31</v>
      </c>
      <c r="C51" s="125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5">
      <c r="A52" s="20" t="s">
        <v>208</v>
      </c>
      <c r="B52" s="126">
        <v>9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3D2E0-7352-4F6E-90F1-0DACEFD0934E}">
  <sheetPr codeName="Sheet35"/>
  <dimension ref="A1:R343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183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341</v>
      </c>
      <c r="C2" s="125"/>
      <c r="E2" s="24" t="s">
        <v>66</v>
      </c>
      <c r="F2" s="10" t="s">
        <v>22</v>
      </c>
      <c r="G2" s="5">
        <v>540</v>
      </c>
      <c r="H2" s="78">
        <f>IF(B$20=0,0,G2/B$20)</f>
        <v>0.62283737024221453</v>
      </c>
      <c r="I2" s="48">
        <v>16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290.90909090909093</v>
      </c>
      <c r="Q2" s="67">
        <v>341</v>
      </c>
      <c r="R2" s="54">
        <v>99200</v>
      </c>
    </row>
    <row r="3" spans="1:18" x14ac:dyDescent="0.45">
      <c r="A3" s="18" t="s">
        <v>8</v>
      </c>
      <c r="B3" s="130">
        <v>2847</v>
      </c>
      <c r="C3" s="131"/>
      <c r="E3" s="25" t="s">
        <v>72</v>
      </c>
      <c r="F3" s="22" t="s">
        <v>27</v>
      </c>
      <c r="G3" s="15">
        <v>483</v>
      </c>
      <c r="H3" s="79">
        <f>IF(B$20=0,0,G3/B$20)</f>
        <v>0.55709342560553632</v>
      </c>
      <c r="I3" s="49">
        <v>7</v>
      </c>
      <c r="K3" s="65">
        <v>1</v>
      </c>
      <c r="L3" s="107">
        <v>68.2</v>
      </c>
      <c r="M3" s="105">
        <v>1512.2819999999999</v>
      </c>
      <c r="O3" s="65" t="s">
        <v>127</v>
      </c>
      <c r="P3" s="71">
        <f t="shared" si="0"/>
        <v>-1796.6966966966968</v>
      </c>
      <c r="Q3" s="68">
        <v>333</v>
      </c>
      <c r="R3" s="55">
        <v>-598300</v>
      </c>
    </row>
    <row r="4" spans="1:18" x14ac:dyDescent="0.45">
      <c r="A4" s="18" t="s">
        <v>6</v>
      </c>
      <c r="B4" s="132">
        <v>-1230.4000000000001</v>
      </c>
      <c r="C4" s="133"/>
      <c r="E4" s="25" t="s">
        <v>64</v>
      </c>
      <c r="F4" s="22" t="s">
        <v>20</v>
      </c>
      <c r="G4" s="15">
        <v>277</v>
      </c>
      <c r="H4" s="79">
        <f>IF(B$20=0,0,G4/B$20)</f>
        <v>0.31949250288350634</v>
      </c>
      <c r="I4" s="49">
        <v>20</v>
      </c>
      <c r="K4" s="65">
        <v>2</v>
      </c>
      <c r="L4" s="107">
        <v>58.5</v>
      </c>
      <c r="M4" s="105">
        <v>1510.4623079999999</v>
      </c>
      <c r="O4" s="65" t="s">
        <v>128</v>
      </c>
      <c r="P4" s="71">
        <f t="shared" si="0"/>
        <v>-998.70550161812298</v>
      </c>
      <c r="Q4" s="68">
        <v>309</v>
      </c>
      <c r="R4" s="55">
        <v>-308600</v>
      </c>
    </row>
    <row r="5" spans="1:18" x14ac:dyDescent="0.45">
      <c r="A5" s="18" t="s">
        <v>7</v>
      </c>
      <c r="B5" s="118">
        <f>IF(B$2=0,0,B$4/B$2)</f>
        <v>-3.6082111436950148</v>
      </c>
      <c r="C5" s="119"/>
      <c r="E5" s="25" t="s">
        <v>154</v>
      </c>
      <c r="F5" s="22" t="s">
        <v>155</v>
      </c>
      <c r="G5" s="15">
        <v>259</v>
      </c>
      <c r="H5" s="79">
        <f>IF(B$20=0,0,G5/B$20)</f>
        <v>0.29873125720876587</v>
      </c>
      <c r="I5" s="49">
        <v>13</v>
      </c>
      <c r="K5" s="65">
        <v>3</v>
      </c>
      <c r="L5" s="107">
        <v>82.1</v>
      </c>
      <c r="M5" s="105">
        <v>1514.6535341519998</v>
      </c>
      <c r="O5" s="65" t="s">
        <v>129</v>
      </c>
      <c r="P5" s="71">
        <f t="shared" si="0"/>
        <v>-97.945205479452056</v>
      </c>
      <c r="Q5" s="68">
        <v>292</v>
      </c>
      <c r="R5" s="55">
        <v>-28600</v>
      </c>
    </row>
    <row r="6" spans="1:18" x14ac:dyDescent="0.45">
      <c r="A6" s="18" t="s">
        <v>204</v>
      </c>
      <c r="B6" s="122">
        <v>1458.3940361425994</v>
      </c>
      <c r="C6" s="123"/>
      <c r="E6" s="25" t="s">
        <v>68</v>
      </c>
      <c r="F6" s="22" t="s">
        <v>12</v>
      </c>
      <c r="G6" s="15">
        <v>221</v>
      </c>
      <c r="H6" s="79">
        <f>IF(B$20=0,0,G6/B$20)</f>
        <v>0.25490196078431371</v>
      </c>
      <c r="I6" s="49">
        <v>17</v>
      </c>
      <c r="K6" s="65">
        <v>4</v>
      </c>
      <c r="L6" s="107">
        <v>57.699999999999996</v>
      </c>
      <c r="M6" s="105">
        <v>1510.1796129470879</v>
      </c>
      <c r="O6" s="65" t="s">
        <v>130</v>
      </c>
      <c r="P6" s="71">
        <f t="shared" si="0"/>
        <v>-358.20895522388059</v>
      </c>
      <c r="Q6" s="68">
        <v>268</v>
      </c>
      <c r="R6" s="55">
        <v>-96000</v>
      </c>
    </row>
    <row r="7" spans="1:18" x14ac:dyDescent="0.45">
      <c r="A7" s="18" t="s">
        <v>1</v>
      </c>
      <c r="B7" s="116">
        <f>IF(B$2=0,0,(B$8*1+B$9*2+B$10*3)/B$2)</f>
        <v>2.0938416422287389</v>
      </c>
      <c r="C7" s="117"/>
      <c r="E7" s="25" t="s">
        <v>67</v>
      </c>
      <c r="F7" s="22" t="s">
        <v>23</v>
      </c>
      <c r="G7" s="15">
        <v>154</v>
      </c>
      <c r="H7" s="79">
        <f>IF(B$20=0,0,G7/B$20)</f>
        <v>0.17762399077277971</v>
      </c>
      <c r="I7" s="49">
        <v>18</v>
      </c>
      <c r="K7" s="65">
        <v>5</v>
      </c>
      <c r="L7" s="107">
        <v>123.69999999999999</v>
      </c>
      <c r="M7" s="105">
        <v>1522.0045352694053</v>
      </c>
      <c r="O7" s="66" t="s">
        <v>131</v>
      </c>
      <c r="P7" s="72">
        <f t="shared" si="0"/>
        <v>-826.78571428571433</v>
      </c>
      <c r="Q7" s="69">
        <v>224</v>
      </c>
      <c r="R7" s="56">
        <v>-185200</v>
      </c>
    </row>
    <row r="8" spans="1:18" x14ac:dyDescent="0.45">
      <c r="A8" s="18" t="s">
        <v>2</v>
      </c>
      <c r="B8" s="15">
        <v>91</v>
      </c>
      <c r="C8" s="13">
        <f t="shared" ref="C8:C15" si="1">IF(B$2=0,0,B8/B$2)</f>
        <v>0.26686217008797652</v>
      </c>
      <c r="E8" s="25" t="s">
        <v>69</v>
      </c>
      <c r="F8" s="22" t="s">
        <v>24</v>
      </c>
      <c r="G8" s="15">
        <v>121</v>
      </c>
      <c r="H8" s="79">
        <f>IF(B$20=0,0,G8/B$20)</f>
        <v>0.13956170703575549</v>
      </c>
      <c r="I8" s="49">
        <v>9</v>
      </c>
      <c r="K8" s="65">
        <v>6</v>
      </c>
      <c r="L8" s="107">
        <v>125.19999999999999</v>
      </c>
      <c r="M8" s="105">
        <v>1522.1485080577888</v>
      </c>
      <c r="O8" s="112"/>
      <c r="P8" s="76"/>
      <c r="Q8" s="113"/>
      <c r="R8" s="61"/>
    </row>
    <row r="9" spans="1:18" x14ac:dyDescent="0.45">
      <c r="A9" s="18" t="s">
        <v>3</v>
      </c>
      <c r="B9" s="15">
        <v>127</v>
      </c>
      <c r="C9" s="13">
        <f t="shared" si="1"/>
        <v>0.37243401759530792</v>
      </c>
      <c r="E9" s="25" t="s">
        <v>65</v>
      </c>
      <c r="F9" s="22" t="s">
        <v>21</v>
      </c>
      <c r="G9" s="15">
        <v>77</v>
      </c>
      <c r="H9" s="79">
        <f>IF(B$20=0,0,G9/B$20)</f>
        <v>8.8811995386389855E-2</v>
      </c>
      <c r="I9" s="49">
        <v>17</v>
      </c>
      <c r="K9" s="65">
        <v>7</v>
      </c>
      <c r="L9" s="107">
        <v>129</v>
      </c>
      <c r="M9" s="105">
        <v>1522.705617009442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123</v>
      </c>
      <c r="C10" s="2">
        <f t="shared" si="1"/>
        <v>0.36070381231671556</v>
      </c>
      <c r="E10" s="25" t="s">
        <v>89</v>
      </c>
      <c r="F10" s="22" t="s">
        <v>44</v>
      </c>
      <c r="G10" s="15">
        <v>71</v>
      </c>
      <c r="H10" s="79">
        <f>IF(B$20=0,0,G10/B$20)</f>
        <v>8.1891580161476352E-2</v>
      </c>
      <c r="I10" s="49">
        <v>18</v>
      </c>
      <c r="K10" s="65">
        <v>8</v>
      </c>
      <c r="L10" s="107">
        <v>96.5</v>
      </c>
      <c r="M10" s="105">
        <v>1516.7253833073853</v>
      </c>
      <c r="O10" s="64" t="s">
        <v>146</v>
      </c>
      <c r="P10" s="73">
        <f>IF(Q10=0,0,R10/Q10)</f>
        <v>-7.4604838709677441</v>
      </c>
      <c r="Q10" s="67">
        <v>124</v>
      </c>
      <c r="R10" s="58">
        <v>-925.10000000000025</v>
      </c>
    </row>
    <row r="11" spans="1:18" x14ac:dyDescent="0.45">
      <c r="A11" s="19" t="s">
        <v>198</v>
      </c>
      <c r="B11" s="89">
        <f>IF(B8=0,0,C11/B8)</f>
        <v>35.48571428571428</v>
      </c>
      <c r="C11" s="90">
        <v>3229.1999999999994</v>
      </c>
      <c r="E11" s="25" t="s">
        <v>70</v>
      </c>
      <c r="F11" s="22" t="s">
        <v>25</v>
      </c>
      <c r="G11" s="15">
        <v>69</v>
      </c>
      <c r="H11" s="79">
        <f>IF(B$20=0,0,G11/B$20)</f>
        <v>7.9584775086505188E-2</v>
      </c>
      <c r="I11" s="49">
        <v>9</v>
      </c>
      <c r="K11" s="65">
        <v>9</v>
      </c>
      <c r="L11" s="107">
        <v>82.8</v>
      </c>
      <c r="M11" s="105">
        <v>1514.1650310075411</v>
      </c>
      <c r="O11" s="65" t="s">
        <v>147</v>
      </c>
      <c r="P11" s="74">
        <f>IF(Q11=0,0,R11/Q11)</f>
        <v>-2.0659999999999998</v>
      </c>
      <c r="Q11" s="68">
        <v>100</v>
      </c>
      <c r="R11" s="59">
        <v>-206.59999999999997</v>
      </c>
    </row>
    <row r="12" spans="1:18" x14ac:dyDescent="0.45">
      <c r="A12" s="19" t="s">
        <v>199</v>
      </c>
      <c r="B12" s="89">
        <f>IF(B9=0,0,C12/B9)</f>
        <v>-1.2204724409448824</v>
      </c>
      <c r="C12" s="90">
        <v>-155.00000000000006</v>
      </c>
      <c r="E12" s="25" t="s">
        <v>71</v>
      </c>
      <c r="F12" s="22" t="s">
        <v>26</v>
      </c>
      <c r="G12" s="15">
        <v>68</v>
      </c>
      <c r="H12" s="79">
        <f>IF(B$20=0,0,G12/B$20)</f>
        <v>7.8431372549019607E-2</v>
      </c>
      <c r="I12" s="49">
        <v>7</v>
      </c>
      <c r="K12" s="65">
        <v>10</v>
      </c>
      <c r="L12" s="107">
        <v>110.5</v>
      </c>
      <c r="M12" s="105">
        <v>1519.1200408214959</v>
      </c>
      <c r="O12" s="66" t="s">
        <v>148</v>
      </c>
      <c r="P12" s="75">
        <f>IF(Q12=0,0,R12/Q12)</f>
        <v>-0.84358974358974392</v>
      </c>
      <c r="Q12" s="69">
        <v>117</v>
      </c>
      <c r="R12" s="60">
        <v>-98.700000000000045</v>
      </c>
    </row>
    <row r="13" spans="1:18" x14ac:dyDescent="0.45">
      <c r="A13" s="19" t="s">
        <v>200</v>
      </c>
      <c r="B13" s="89">
        <f>IF(B10=0,0,C13/B10)</f>
        <v>-34.996747967479678</v>
      </c>
      <c r="C13" s="90">
        <v>-4304.6000000000004</v>
      </c>
      <c r="E13" s="25" t="s">
        <v>83</v>
      </c>
      <c r="F13" s="22" t="s">
        <v>38</v>
      </c>
      <c r="G13" s="15">
        <v>56</v>
      </c>
      <c r="H13" s="79">
        <f>IF(B$20=0,0,G13/B$20)</f>
        <v>6.4590542099192613E-2</v>
      </c>
      <c r="I13" s="49">
        <v>3</v>
      </c>
      <c r="K13" s="65">
        <v>11</v>
      </c>
      <c r="L13" s="107">
        <v>71.599999999999994</v>
      </c>
      <c r="M13" s="105">
        <v>1512.0813205765669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-0.24383537423675961</v>
      </c>
      <c r="C14" s="119"/>
      <c r="E14" s="25" t="s">
        <v>81</v>
      </c>
      <c r="F14" s="22" t="s">
        <v>36</v>
      </c>
      <c r="G14" s="15">
        <v>29</v>
      </c>
      <c r="H14" s="79">
        <f>IF(B$20=0,0,G14/B$20)</f>
        <v>3.3448673587081888E-2</v>
      </c>
      <c r="I14" s="49">
        <v>6</v>
      </c>
      <c r="K14" s="65">
        <v>12</v>
      </c>
      <c r="L14" s="107">
        <v>33.599999999999994</v>
      </c>
      <c r="M14" s="105">
        <v>1505.2468326531075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38</v>
      </c>
      <c r="C15" s="14">
        <f t="shared" si="1"/>
        <v>0.11143695014662756</v>
      </c>
      <c r="E15" s="25" t="s">
        <v>86</v>
      </c>
      <c r="F15" s="22" t="s">
        <v>41</v>
      </c>
      <c r="G15" s="15">
        <v>29</v>
      </c>
      <c r="H15" s="79">
        <f>IF(B$20=0,0,G15/B$20)</f>
        <v>3.3448673587081888E-2</v>
      </c>
      <c r="I15" s="49">
        <v>15</v>
      </c>
      <c r="K15" s="65">
        <v>13</v>
      </c>
      <c r="L15" s="107">
        <v>13.299999999999994</v>
      </c>
      <c r="M15" s="105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5">
      <c r="A16" s="21" t="s">
        <v>121</v>
      </c>
      <c r="B16" s="6">
        <v>528</v>
      </c>
      <c r="C16" s="4">
        <f>IF(B$3=0,0,B16/B$3)</f>
        <v>0.18545837723919917</v>
      </c>
      <c r="E16" s="25" t="s">
        <v>78</v>
      </c>
      <c r="F16" s="22" t="s">
        <v>33</v>
      </c>
      <c r="G16" s="15">
        <v>15</v>
      </c>
      <c r="H16" s="79">
        <f>IF(B$20=0,0,G16/B$20)</f>
        <v>1.7301038062283738E-2</v>
      </c>
      <c r="I16" s="49">
        <v>14</v>
      </c>
      <c r="K16" s="65">
        <v>14</v>
      </c>
      <c r="L16" s="107">
        <v>4.7999999999999936</v>
      </c>
      <c r="M16" s="105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5">
      <c r="A17" s="18" t="s">
        <v>118</v>
      </c>
      <c r="B17" s="15">
        <v>775</v>
      </c>
      <c r="C17" s="13">
        <f>IF(B$3=0,0,B17/B$3)</f>
        <v>0.27221636810677907</v>
      </c>
      <c r="E17" s="25" t="s">
        <v>79</v>
      </c>
      <c r="F17" s="22" t="s">
        <v>34</v>
      </c>
      <c r="G17" s="15">
        <v>13</v>
      </c>
      <c r="H17" s="79">
        <f>IF(B$20=0,0,G17/B$20)</f>
        <v>1.4994232987312572E-2</v>
      </c>
      <c r="I17" s="49">
        <v>9</v>
      </c>
      <c r="K17" s="65">
        <v>15</v>
      </c>
      <c r="L17" s="107">
        <v>-33.700000000000003</v>
      </c>
      <c r="M17" s="105">
        <v>1493.3244504539623</v>
      </c>
      <c r="O17" s="65" t="s">
        <v>203</v>
      </c>
      <c r="P17" s="74">
        <f>IF(Q17=0,0,R17/Q17)</f>
        <v>9.76</v>
      </c>
      <c r="Q17" s="68">
        <v>5</v>
      </c>
      <c r="R17" s="59">
        <v>48.8</v>
      </c>
    </row>
    <row r="18" spans="1:18" x14ac:dyDescent="0.45">
      <c r="A18" s="9" t="s">
        <v>123</v>
      </c>
      <c r="B18" s="5">
        <v>279</v>
      </c>
      <c r="C18" s="1">
        <f>IF(B$16=0,0,B18/B$16)</f>
        <v>0.52840909090909094</v>
      </c>
      <c r="E18" s="25" t="s">
        <v>91</v>
      </c>
      <c r="F18" s="22" t="s">
        <v>46</v>
      </c>
      <c r="G18" s="15">
        <v>10</v>
      </c>
      <c r="H18" s="79">
        <f>IF(B$20=0,0,G18/B$20)</f>
        <v>1.1534025374855825E-2</v>
      </c>
      <c r="I18" s="49">
        <v>11</v>
      </c>
      <c r="K18" s="65">
        <v>16</v>
      </c>
      <c r="L18" s="107">
        <v>-45.300000000000004</v>
      </c>
      <c r="M18" s="105">
        <v>1491.3545037512386</v>
      </c>
      <c r="O18" s="65" t="s">
        <v>188</v>
      </c>
      <c r="P18" s="74">
        <f>IF(Q18=0,0,R18/Q18)</f>
        <v>5.7048780487804853</v>
      </c>
      <c r="Q18" s="68">
        <v>123</v>
      </c>
      <c r="R18" s="59">
        <v>701.6999999999997</v>
      </c>
    </row>
    <row r="19" spans="1:18" x14ac:dyDescent="0.45">
      <c r="A19" s="9" t="s">
        <v>124</v>
      </c>
      <c r="B19" s="5">
        <v>316</v>
      </c>
      <c r="C19" s="1">
        <f>IF(B$17=0,0,B19/B$17)</f>
        <v>0.40774193548387094</v>
      </c>
      <c r="E19" s="25" t="s">
        <v>74</v>
      </c>
      <c r="F19" s="22" t="s">
        <v>29</v>
      </c>
      <c r="G19" s="15">
        <v>5</v>
      </c>
      <c r="H19" s="79">
        <f>IF(B$20=0,0,G19/B$20)</f>
        <v>5.7670126874279125E-3</v>
      </c>
      <c r="I19" s="49">
        <v>1</v>
      </c>
      <c r="K19" s="65">
        <v>17</v>
      </c>
      <c r="L19" s="107">
        <v>-45.000000000000007</v>
      </c>
      <c r="M19" s="105">
        <v>1491.538376728731</v>
      </c>
      <c r="O19" s="65" t="s">
        <v>181</v>
      </c>
      <c r="P19" s="74">
        <f>IF(Q19=0,0,R19/Q19)</f>
        <v>5.1315789473684195</v>
      </c>
      <c r="Q19" s="68">
        <v>19</v>
      </c>
      <c r="R19" s="59">
        <v>97.499999999999972</v>
      </c>
    </row>
    <row r="20" spans="1:18" x14ac:dyDescent="0.45">
      <c r="A20" s="9" t="s">
        <v>10</v>
      </c>
      <c r="B20" s="5">
        <v>867</v>
      </c>
      <c r="C20" s="1">
        <f>IF(B$3=0,0,B20/B$3)</f>
        <v>0.30453108535300316</v>
      </c>
      <c r="E20" s="25" t="s">
        <v>75</v>
      </c>
      <c r="F20" s="22" t="s">
        <v>30</v>
      </c>
      <c r="G20" s="15">
        <v>5</v>
      </c>
      <c r="H20" s="79">
        <f>IF(B$20=0,0,G20/B$20)</f>
        <v>5.7670126874279125E-3</v>
      </c>
      <c r="I20" s="49">
        <v>7</v>
      </c>
      <c r="K20" s="65">
        <v>18</v>
      </c>
      <c r="L20" s="107">
        <v>-30.300000000000008</v>
      </c>
      <c r="M20" s="105">
        <v>1494.3131464683586</v>
      </c>
      <c r="O20" s="65" t="s">
        <v>182</v>
      </c>
      <c r="P20" s="74">
        <f>IF(Q20=0,0,R20/Q20)</f>
        <v>0.48787878787878625</v>
      </c>
      <c r="Q20" s="68">
        <v>99</v>
      </c>
      <c r="R20" s="59">
        <v>48.299999999999841</v>
      </c>
    </row>
    <row r="21" spans="1:18" x14ac:dyDescent="0.45">
      <c r="A21" s="18" t="s">
        <v>13</v>
      </c>
      <c r="B21" s="15">
        <v>453</v>
      </c>
      <c r="C21" s="13">
        <f>IF(B$3=0,0,B21/B$3)</f>
        <v>0.15911485774499473</v>
      </c>
      <c r="E21" s="25" t="s">
        <v>77</v>
      </c>
      <c r="F21" s="22" t="s">
        <v>32</v>
      </c>
      <c r="G21" s="15">
        <v>5</v>
      </c>
      <c r="H21" s="79">
        <f>IF(B$20=0,0,G21/B$20)</f>
        <v>5.7670126874279125E-3</v>
      </c>
      <c r="I21" s="49">
        <v>5</v>
      </c>
      <c r="K21" s="65">
        <v>19</v>
      </c>
      <c r="L21" s="107">
        <v>17.699999999999992</v>
      </c>
      <c r="M21" s="105">
        <v>1503.0652675895485</v>
      </c>
      <c r="O21" s="65" t="s">
        <v>185</v>
      </c>
      <c r="P21" s="74">
        <f>IF(Q21=0,0,R21/Q21)</f>
        <v>-0.95053763440860439</v>
      </c>
      <c r="Q21" s="68">
        <v>93</v>
      </c>
      <c r="R21" s="59">
        <v>-88.400000000000205</v>
      </c>
    </row>
    <row r="22" spans="1:18" x14ac:dyDescent="0.45">
      <c r="A22" s="18" t="s">
        <v>12</v>
      </c>
      <c r="B22" s="15">
        <v>376</v>
      </c>
      <c r="C22" s="13">
        <f>IF(B$20=0,0,B22/B$20)</f>
        <v>0.43367935409457903</v>
      </c>
      <c r="E22" s="25" t="s">
        <v>88</v>
      </c>
      <c r="F22" s="22" t="s">
        <v>43</v>
      </c>
      <c r="G22" s="15">
        <v>5</v>
      </c>
      <c r="H22" s="79">
        <f>IF(B$20=0,0,G22/B$20)</f>
        <v>5.7670126874279125E-3</v>
      </c>
      <c r="I22" s="49">
        <v>1</v>
      </c>
      <c r="K22" s="65">
        <v>20</v>
      </c>
      <c r="L22" s="107">
        <v>-24.100000000000005</v>
      </c>
      <c r="M22" s="105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5">
      <c r="A23" s="18" t="s">
        <v>11</v>
      </c>
      <c r="B23" s="15">
        <v>491</v>
      </c>
      <c r="C23" s="13">
        <f>IF(B$20=0,0,B23/B$20)</f>
        <v>0.56632064590542097</v>
      </c>
      <c r="E23" s="25" t="s">
        <v>85</v>
      </c>
      <c r="F23" s="22" t="s">
        <v>40</v>
      </c>
      <c r="G23" s="15">
        <v>2</v>
      </c>
      <c r="H23" s="79">
        <f>IF(B$20=0,0,G23/B$20)</f>
        <v>2.306805074971165E-3</v>
      </c>
      <c r="I23" s="49">
        <v>9</v>
      </c>
      <c r="K23" s="65">
        <v>21</v>
      </c>
      <c r="L23" s="107">
        <v>-29.600000000000005</v>
      </c>
      <c r="M23" s="105">
        <v>1494.7152707281073</v>
      </c>
      <c r="O23" s="65" t="s">
        <v>186</v>
      </c>
      <c r="P23" s="74">
        <f>IF(Q23=0,0,R23/Q23)</f>
        <v>-6.5067415730337093</v>
      </c>
      <c r="Q23" s="68">
        <v>89</v>
      </c>
      <c r="R23" s="59">
        <v>-579.10000000000014</v>
      </c>
    </row>
    <row r="24" spans="1:18" x14ac:dyDescent="0.45">
      <c r="A24" s="18" t="s">
        <v>177</v>
      </c>
      <c r="B24" s="15">
        <v>279</v>
      </c>
      <c r="C24" s="13">
        <f>IF(B$20=0,0,B24/B$20)</f>
        <v>0.3217993079584775</v>
      </c>
      <c r="E24" s="25" t="s">
        <v>87</v>
      </c>
      <c r="F24" s="22" t="s">
        <v>42</v>
      </c>
      <c r="G24" s="15">
        <v>2</v>
      </c>
      <c r="H24" s="79">
        <f>IF(B$20=0,0,G24/B$20)</f>
        <v>2.306805074971165E-3</v>
      </c>
      <c r="I24" s="49">
        <v>3</v>
      </c>
      <c r="K24" s="65">
        <v>22</v>
      </c>
      <c r="L24" s="107">
        <v>-4.7000000000000064</v>
      </c>
      <c r="M24" s="105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5">
      <c r="A25" s="18" t="s">
        <v>175</v>
      </c>
      <c r="B25" s="15">
        <v>316</v>
      </c>
      <c r="C25" s="13">
        <f>IF(B$20=0,0,B25/B$20)</f>
        <v>0.36447520184544407</v>
      </c>
      <c r="E25" s="25" t="s">
        <v>93</v>
      </c>
      <c r="F25" s="22" t="s">
        <v>48</v>
      </c>
      <c r="G25" s="15">
        <v>2</v>
      </c>
      <c r="H25" s="79">
        <f>IF(B$20=0,0,G25/B$20)</f>
        <v>2.306805074971165E-3</v>
      </c>
      <c r="I25" s="49">
        <v>5</v>
      </c>
      <c r="K25" s="65">
        <v>23</v>
      </c>
      <c r="L25" s="107">
        <v>-18.600000000000009</v>
      </c>
      <c r="M25" s="105">
        <v>1496.8511372291164</v>
      </c>
      <c r="O25" s="65" t="s">
        <v>194</v>
      </c>
      <c r="P25" s="74">
        <f>IF(Q25=0,0,R25/Q25)</f>
        <v>-16.62857142857143</v>
      </c>
      <c r="Q25" s="68">
        <v>7</v>
      </c>
      <c r="R25" s="59">
        <v>-116.40000000000002</v>
      </c>
    </row>
    <row r="26" spans="1:18" x14ac:dyDescent="0.45">
      <c r="A26" s="18" t="s">
        <v>176</v>
      </c>
      <c r="B26" s="15">
        <v>272</v>
      </c>
      <c r="C26" s="13">
        <f>IF(B$20=0,0,B26/B$20)</f>
        <v>0.31372549019607843</v>
      </c>
      <c r="E26" s="25" t="s">
        <v>73</v>
      </c>
      <c r="F26" s="22" t="s">
        <v>28</v>
      </c>
      <c r="G26" s="15">
        <v>1</v>
      </c>
      <c r="H26" s="79">
        <f>IF(B$20=0,0,G26/B$20)</f>
        <v>1.1534025374855825E-3</v>
      </c>
      <c r="I26" s="49">
        <v>12</v>
      </c>
      <c r="K26" s="65">
        <v>24</v>
      </c>
      <c r="L26" s="107">
        <v>-26.900000000000009</v>
      </c>
      <c r="M26" s="105">
        <v>1495.4180304057418</v>
      </c>
      <c r="O26" s="65" t="s">
        <v>190</v>
      </c>
      <c r="P26" s="74">
        <f>IF(Q26=0,0,R26/Q26)</f>
        <v>-17.575384615384618</v>
      </c>
      <c r="Q26" s="68">
        <v>195</v>
      </c>
      <c r="R26" s="59">
        <v>-3427.2000000000003</v>
      </c>
    </row>
    <row r="27" spans="1:18" x14ac:dyDescent="0.45">
      <c r="A27" s="18" t="s">
        <v>5</v>
      </c>
      <c r="B27" s="7">
        <f>IF(B$20=0,0,C27/B$20)</f>
        <v>7396.6551326412919</v>
      </c>
      <c r="C27" s="3">
        <v>6412900</v>
      </c>
      <c r="E27" s="25" t="s">
        <v>84</v>
      </c>
      <c r="F27" s="22" t="s">
        <v>39</v>
      </c>
      <c r="G27" s="15">
        <v>1</v>
      </c>
      <c r="H27" s="79">
        <f>IF(B$20=0,0,G27/B$20)</f>
        <v>1.1534025374855825E-3</v>
      </c>
      <c r="I27" s="49">
        <v>6</v>
      </c>
      <c r="K27" s="65">
        <v>25</v>
      </c>
      <c r="L27" s="107">
        <v>-37.900000000000006</v>
      </c>
      <c r="M27" s="105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5">
      <c r="A28" s="19" t="s">
        <v>159</v>
      </c>
      <c r="B28" s="86">
        <f>IF($B$20-B$19=0,0,C28/($B$20-B$19))</f>
        <v>8136.4791288566239</v>
      </c>
      <c r="C28" s="87">
        <v>4483200</v>
      </c>
      <c r="E28" s="25" t="s">
        <v>90</v>
      </c>
      <c r="F28" s="22" t="s">
        <v>45</v>
      </c>
      <c r="G28" s="15">
        <v>1</v>
      </c>
      <c r="H28" s="79">
        <f>IF(B$20=0,0,G28/B$20)</f>
        <v>1.1534025374855825E-3</v>
      </c>
      <c r="I28" s="49">
        <v>6</v>
      </c>
      <c r="K28" s="65">
        <v>26</v>
      </c>
      <c r="L28" s="107">
        <v>-59.800000000000004</v>
      </c>
      <c r="M28" s="105">
        <v>1489.3529810899674</v>
      </c>
    </row>
    <row r="29" spans="1:18" x14ac:dyDescent="0.45">
      <c r="A29" s="19" t="s">
        <v>160</v>
      </c>
      <c r="B29" s="86">
        <f>IF(B$19=0,0,C29/B$19)</f>
        <v>6106.6455696202529</v>
      </c>
      <c r="C29" s="87">
        <v>1929700</v>
      </c>
      <c r="E29" s="25" t="s">
        <v>102</v>
      </c>
      <c r="F29" s="22" t="s">
        <v>57</v>
      </c>
      <c r="G29" s="15">
        <v>1</v>
      </c>
      <c r="H29" s="79">
        <f>IF(B$20=0,0,G29/B$20)</f>
        <v>1.1534025374855825E-3</v>
      </c>
      <c r="I29" s="49">
        <v>1</v>
      </c>
      <c r="K29" s="65">
        <v>27</v>
      </c>
      <c r="L29" s="107">
        <v>-53.7</v>
      </c>
      <c r="M29" s="105">
        <v>1490.4968632034277</v>
      </c>
    </row>
    <row r="30" spans="1:18" x14ac:dyDescent="0.45">
      <c r="A30" s="19" t="s">
        <v>158</v>
      </c>
      <c r="B30" s="86">
        <f>IF(B$21=0,0,C30/B$21)</f>
        <v>-8393.5982339955845</v>
      </c>
      <c r="C30" s="87">
        <v>-3802300</v>
      </c>
      <c r="E30" s="25" t="s">
        <v>76</v>
      </c>
      <c r="F30" s="22" t="s">
        <v>31</v>
      </c>
      <c r="G30" s="15">
        <v>0</v>
      </c>
      <c r="H30" s="79">
        <f>IF(B$20=0,0,G30/B$20)</f>
        <v>0</v>
      </c>
      <c r="I30" s="49">
        <v>3</v>
      </c>
      <c r="K30" s="65">
        <v>28</v>
      </c>
      <c r="L30" s="107">
        <v>-53.1</v>
      </c>
      <c r="M30" s="105">
        <v>1490.679882024207</v>
      </c>
    </row>
    <row r="31" spans="1:18" x14ac:dyDescent="0.45">
      <c r="A31" s="18" t="s">
        <v>152</v>
      </c>
      <c r="B31" s="15">
        <v>10</v>
      </c>
      <c r="C31" s="81">
        <v>0</v>
      </c>
      <c r="E31" s="25" t="s">
        <v>80</v>
      </c>
      <c r="F31" s="22" t="s">
        <v>35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7">
        <v>-12.899999999999999</v>
      </c>
      <c r="M31" s="105">
        <v>1497.8818027320617</v>
      </c>
    </row>
    <row r="32" spans="1:18" x14ac:dyDescent="0.45">
      <c r="A32" s="18" t="s">
        <v>153</v>
      </c>
      <c r="B32" s="15">
        <v>32</v>
      </c>
      <c r="C32" s="81">
        <v>0</v>
      </c>
      <c r="E32" s="25" t="s">
        <v>82</v>
      </c>
      <c r="F32" s="22" t="s">
        <v>37</v>
      </c>
      <c r="G32" s="15">
        <v>0</v>
      </c>
      <c r="H32" s="79">
        <f>IF(B$20=0,0,G32/B$20)</f>
        <v>0</v>
      </c>
      <c r="I32" s="49">
        <v>1</v>
      </c>
      <c r="K32" s="65">
        <v>30</v>
      </c>
      <c r="L32" s="107">
        <v>-48.6</v>
      </c>
      <c r="M32" s="105">
        <v>1491.4685119156693</v>
      </c>
    </row>
    <row r="33" spans="1:13" x14ac:dyDescent="0.45">
      <c r="A33" s="45" t="s">
        <v>134</v>
      </c>
      <c r="B33" s="120">
        <v>7</v>
      </c>
      <c r="C33" s="121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7">
        <v>-64.599999999999994</v>
      </c>
      <c r="M33" s="105">
        <v>1488.5257008441754</v>
      </c>
    </row>
    <row r="34" spans="1:13" x14ac:dyDescent="0.45">
      <c r="A34" s="21" t="s">
        <v>174</v>
      </c>
      <c r="B34" s="122">
        <v>106500</v>
      </c>
      <c r="C34" s="123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7">
        <v>-70.399999999999991</v>
      </c>
      <c r="M34" s="105">
        <v>1487.6645466391103</v>
      </c>
    </row>
    <row r="35" spans="1:13" x14ac:dyDescent="0.45">
      <c r="A35" s="20" t="s">
        <v>135</v>
      </c>
      <c r="B35" s="11">
        <v>6</v>
      </c>
      <c r="C35" s="14">
        <f>IF(B$3=0,0,B35/B$3)</f>
        <v>2.1074815595363539E-3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7">
        <v>-122.29999999999998</v>
      </c>
      <c r="M35" s="105">
        <v>1478.4205593592756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7">
        <v>-134.29999999999998</v>
      </c>
      <c r="M36" s="105">
        <v>1476.4140360031199</v>
      </c>
    </row>
    <row r="37" spans="1:13" x14ac:dyDescent="0.45">
      <c r="A37" s="45" t="s">
        <v>165</v>
      </c>
      <c r="B37" s="99">
        <v>87</v>
      </c>
      <c r="C37" s="88">
        <f t="shared" ref="C37:C49" si="2">IF(B$20=0,0,B37/B$20)</f>
        <v>0.10034602076124567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7">
        <v>-100.89999999999998</v>
      </c>
      <c r="M37" s="105">
        <v>1482.5975517871011</v>
      </c>
    </row>
    <row r="38" spans="1:13" x14ac:dyDescent="0.45">
      <c r="A38" s="18" t="s">
        <v>161</v>
      </c>
      <c r="B38" s="15">
        <v>180</v>
      </c>
      <c r="C38" s="13">
        <f t="shared" si="2"/>
        <v>0.20761245674740483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7">
        <v>-106.49999999999997</v>
      </c>
      <c r="M38" s="105">
        <v>1481.7239664763786</v>
      </c>
    </row>
    <row r="39" spans="1:13" x14ac:dyDescent="0.45">
      <c r="A39" s="18" t="s">
        <v>162</v>
      </c>
      <c r="B39" s="102">
        <v>162</v>
      </c>
      <c r="C39" s="13">
        <f t="shared" si="2"/>
        <v>0.18685121107266436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-133.49999999999997</v>
      </c>
      <c r="M39" s="105">
        <v>1477.1536226775204</v>
      </c>
    </row>
    <row r="40" spans="1:13" x14ac:dyDescent="0.45">
      <c r="A40" s="18" t="s">
        <v>163</v>
      </c>
      <c r="B40" s="102">
        <v>152</v>
      </c>
      <c r="C40" s="13">
        <f t="shared" si="2"/>
        <v>0.17531718569780855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7">
        <v>-128.29999999999998</v>
      </c>
      <c r="M40" s="105">
        <v>1478.4187009414552</v>
      </c>
    </row>
    <row r="41" spans="1:13" x14ac:dyDescent="0.45">
      <c r="A41" s="18" t="s">
        <v>164</v>
      </c>
      <c r="B41" s="102">
        <v>114</v>
      </c>
      <c r="C41" s="13">
        <f t="shared" si="2"/>
        <v>0.13148788927335639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7">
        <v>-135.99999999999997</v>
      </c>
      <c r="M41" s="105">
        <v>1477.3481887358064</v>
      </c>
    </row>
    <row r="42" spans="1:13" x14ac:dyDescent="0.45">
      <c r="A42" s="18" t="s">
        <v>166</v>
      </c>
      <c r="B42" s="102">
        <v>54</v>
      </c>
      <c r="C42" s="13">
        <f t="shared" si="2"/>
        <v>6.228373702422145E-2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7">
        <v>-150.99999999999997</v>
      </c>
      <c r="M42" s="105">
        <v>1474.9400996033914</v>
      </c>
    </row>
    <row r="43" spans="1:13" x14ac:dyDescent="0.45">
      <c r="A43" s="18" t="s">
        <v>167</v>
      </c>
      <c r="B43" s="102">
        <v>32</v>
      </c>
      <c r="C43" s="13">
        <f t="shared" si="2"/>
        <v>3.690888119953864E-2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7">
        <v>-201.59999999999997</v>
      </c>
      <c r="M43" s="105">
        <v>1465.9584590057711</v>
      </c>
    </row>
    <row r="44" spans="1:13" x14ac:dyDescent="0.45">
      <c r="A44" s="18" t="s">
        <v>168</v>
      </c>
      <c r="B44" s="102">
        <v>19</v>
      </c>
      <c r="C44" s="13">
        <f t="shared" si="2"/>
        <v>2.1914648212226068E-2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7">
        <v>-196.79999999999995</v>
      </c>
      <c r="M44" s="105">
        <v>1466.7507082517366</v>
      </c>
    </row>
    <row r="45" spans="1:13" x14ac:dyDescent="0.45">
      <c r="A45" s="18" t="s">
        <v>169</v>
      </c>
      <c r="B45" s="102">
        <v>9</v>
      </c>
      <c r="C45" s="13">
        <f t="shared" si="2"/>
        <v>1.0380622837370242E-2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07">
        <v>-242.29999999999995</v>
      </c>
      <c r="M45" s="105">
        <v>1458.7602040022261</v>
      </c>
    </row>
    <row r="46" spans="1:13" x14ac:dyDescent="0.45">
      <c r="A46" s="18" t="s">
        <v>170</v>
      </c>
      <c r="B46" s="102">
        <v>3</v>
      </c>
      <c r="C46" s="13">
        <f t="shared" si="2"/>
        <v>3.4602076124567475E-3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7">
        <v>-243.39999999999995</v>
      </c>
      <c r="M46" s="105">
        <v>1458.8156427782128</v>
      </c>
    </row>
    <row r="47" spans="1:13" x14ac:dyDescent="0.45">
      <c r="A47" s="18" t="s">
        <v>171</v>
      </c>
      <c r="B47" s="102">
        <v>1</v>
      </c>
      <c r="C47" s="13">
        <f t="shared" si="2"/>
        <v>1.1534025374855825E-3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7">
        <v>-280.59999999999997</v>
      </c>
      <c r="M47" s="105">
        <v>1452.3727489215435</v>
      </c>
    </row>
    <row r="48" spans="1:13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7">
        <v>-321.89999999999998</v>
      </c>
      <c r="M48" s="105">
        <v>1445.2305124280142</v>
      </c>
    </row>
    <row r="49" spans="1:13" x14ac:dyDescent="0.45">
      <c r="A49" s="20" t="s">
        <v>173</v>
      </c>
      <c r="B49" s="98">
        <v>3</v>
      </c>
      <c r="C49" s="14">
        <f t="shared" si="2"/>
        <v>3.4602076124567475E-3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7">
        <v>-326.09999999999997</v>
      </c>
      <c r="M49" s="105">
        <v>1444.9891293534461</v>
      </c>
    </row>
    <row r="50" spans="1:13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7">
        <v>-386.4</v>
      </c>
      <c r="M50" s="105">
        <v>1434.6151945773254</v>
      </c>
    </row>
    <row r="51" spans="1:13" x14ac:dyDescent="0.45">
      <c r="A51" s="45" t="s">
        <v>207</v>
      </c>
      <c r="B51" s="124">
        <v>2667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7">
        <v>-402.29999999999995</v>
      </c>
      <c r="M51" s="105">
        <v>1432.3195034098615</v>
      </c>
    </row>
    <row r="52" spans="1:13" x14ac:dyDescent="0.45">
      <c r="A52" s="20" t="s">
        <v>208</v>
      </c>
      <c r="B52" s="126">
        <v>816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7">
        <v>-396.29999999999995</v>
      </c>
      <c r="M52" s="105">
        <v>1433.6135863894024</v>
      </c>
    </row>
    <row r="53" spans="1:13" x14ac:dyDescent="0.45">
      <c r="K53" s="65">
        <v>51</v>
      </c>
      <c r="L53" s="107">
        <v>-417.29999999999995</v>
      </c>
      <c r="M53" s="105">
        <v>1430.3939048710661</v>
      </c>
    </row>
    <row r="54" spans="1:13" x14ac:dyDescent="0.45">
      <c r="K54" s="65">
        <v>52</v>
      </c>
      <c r="L54" s="107">
        <v>-421.29999999999995</v>
      </c>
      <c r="M54" s="105">
        <v>1430.3315414418396</v>
      </c>
    </row>
    <row r="55" spans="1:13" x14ac:dyDescent="0.45">
      <c r="K55" s="65">
        <v>53</v>
      </c>
      <c r="L55" s="107">
        <v>-451.69999999999993</v>
      </c>
      <c r="M55" s="105">
        <v>1425.3555521931885</v>
      </c>
    </row>
    <row r="56" spans="1:13" x14ac:dyDescent="0.45">
      <c r="K56" s="65">
        <v>54</v>
      </c>
      <c r="L56" s="107">
        <v>-445.09999999999991</v>
      </c>
      <c r="M56" s="105">
        <v>1427.0814188800293</v>
      </c>
    </row>
    <row r="57" spans="1:13" x14ac:dyDescent="0.45">
      <c r="K57" s="65">
        <v>55</v>
      </c>
      <c r="L57" s="107">
        <v>-465.59999999999991</v>
      </c>
      <c r="M57" s="105">
        <v>1423.6849303667491</v>
      </c>
    </row>
    <row r="58" spans="1:13" x14ac:dyDescent="0.45">
      <c r="K58" s="65">
        <v>56</v>
      </c>
      <c r="L58" s="107">
        <v>-502.59999999999991</v>
      </c>
      <c r="M58" s="105">
        <v>1417.7408207845485</v>
      </c>
    </row>
    <row r="59" spans="1:13" x14ac:dyDescent="0.45">
      <c r="K59" s="65">
        <v>57</v>
      </c>
      <c r="L59" s="107">
        <v>-533.29999999999995</v>
      </c>
      <c r="M59" s="105">
        <v>1412.9303758598412</v>
      </c>
    </row>
    <row r="60" spans="1:13" x14ac:dyDescent="0.45">
      <c r="K60" s="65">
        <v>58</v>
      </c>
      <c r="L60" s="107">
        <v>-573.29999999999995</v>
      </c>
      <c r="M60" s="105">
        <v>1406.4747936046822</v>
      </c>
    </row>
    <row r="61" spans="1:13" x14ac:dyDescent="0.45">
      <c r="K61" s="65">
        <v>59</v>
      </c>
      <c r="L61" s="107">
        <v>-550.79999999999995</v>
      </c>
      <c r="M61" s="105">
        <v>1411.3079448430542</v>
      </c>
    </row>
    <row r="62" spans="1:13" x14ac:dyDescent="0.45">
      <c r="K62" s="65">
        <v>60</v>
      </c>
      <c r="L62" s="107">
        <v>-535.29999999999995</v>
      </c>
      <c r="M62" s="105">
        <v>1414.6720971739958</v>
      </c>
    </row>
    <row r="63" spans="1:13" x14ac:dyDescent="0.45">
      <c r="K63" s="65">
        <v>61</v>
      </c>
      <c r="L63" s="107">
        <v>-492.29999999999995</v>
      </c>
      <c r="M63" s="105">
        <v>1422.7440645909519</v>
      </c>
    </row>
    <row r="64" spans="1:13" x14ac:dyDescent="0.45">
      <c r="K64" s="65">
        <v>62</v>
      </c>
      <c r="L64" s="107">
        <v>-511.9</v>
      </c>
      <c r="M64" s="105">
        <v>1419.4996002034061</v>
      </c>
    </row>
    <row r="65" spans="11:13" x14ac:dyDescent="0.45">
      <c r="K65" s="65">
        <v>63</v>
      </c>
      <c r="L65" s="107">
        <v>-524.1</v>
      </c>
      <c r="M65" s="105">
        <v>1417.4266026021855</v>
      </c>
    </row>
    <row r="66" spans="11:13" x14ac:dyDescent="0.45">
      <c r="K66" s="65">
        <v>64</v>
      </c>
      <c r="L66" s="107">
        <v>-535.9</v>
      </c>
      <c r="M66" s="105">
        <v>1415.4380429865723</v>
      </c>
    </row>
    <row r="67" spans="11:13" x14ac:dyDescent="0.45">
      <c r="K67" s="65">
        <v>65</v>
      </c>
      <c r="L67" s="107">
        <v>-494.59999999999997</v>
      </c>
      <c r="M67" s="105">
        <v>1423.4274147286528</v>
      </c>
    </row>
    <row r="68" spans="11:13" x14ac:dyDescent="0.45">
      <c r="K68" s="65">
        <v>66</v>
      </c>
      <c r="L68" s="107">
        <v>-483.2</v>
      </c>
      <c r="M68" s="105">
        <v>1425.7828502402808</v>
      </c>
    </row>
    <row r="69" spans="11:13" x14ac:dyDescent="0.45">
      <c r="K69" s="65">
        <v>67</v>
      </c>
      <c r="L69" s="107">
        <v>-466.7</v>
      </c>
      <c r="M69" s="105">
        <v>1429.0421531388392</v>
      </c>
    </row>
    <row r="70" spans="11:13" x14ac:dyDescent="0.45">
      <c r="K70" s="65">
        <v>68</v>
      </c>
      <c r="L70" s="107">
        <v>-462</v>
      </c>
      <c r="M70" s="105">
        <v>1430.4639002200063</v>
      </c>
    </row>
    <row r="71" spans="11:13" x14ac:dyDescent="0.45">
      <c r="K71" s="65">
        <v>69</v>
      </c>
      <c r="L71" s="107">
        <v>-472.6</v>
      </c>
      <c r="M71" s="105">
        <v>1429.1231168186862</v>
      </c>
    </row>
    <row r="72" spans="11:13" x14ac:dyDescent="0.45">
      <c r="K72" s="65">
        <v>70</v>
      </c>
      <c r="L72" s="107">
        <v>-466.8</v>
      </c>
      <c r="M72" s="105">
        <v>1430.742378117774</v>
      </c>
    </row>
    <row r="73" spans="11:13" x14ac:dyDescent="0.45">
      <c r="K73" s="65">
        <v>71</v>
      </c>
      <c r="L73" s="107">
        <v>-446.7</v>
      </c>
      <c r="M73" s="105">
        <v>1434.9259238490674</v>
      </c>
    </row>
    <row r="74" spans="11:13" x14ac:dyDescent="0.45">
      <c r="K74" s="65">
        <v>72</v>
      </c>
      <c r="L74" s="107">
        <v>-471.8</v>
      </c>
      <c r="M74" s="105">
        <v>1430.948368305973</v>
      </c>
    </row>
    <row r="75" spans="11:13" x14ac:dyDescent="0.45">
      <c r="K75" s="65">
        <v>73</v>
      </c>
      <c r="L75" s="107">
        <v>-486.2</v>
      </c>
      <c r="M75" s="105">
        <v>1428.9206780961372</v>
      </c>
    </row>
    <row r="76" spans="11:13" x14ac:dyDescent="0.45">
      <c r="K76" s="65">
        <v>74</v>
      </c>
      <c r="L76" s="107">
        <v>-520.20000000000005</v>
      </c>
      <c r="M76" s="105">
        <v>1423.3771540275604</v>
      </c>
    </row>
    <row r="77" spans="11:13" x14ac:dyDescent="0.45">
      <c r="K77" s="65">
        <v>75</v>
      </c>
      <c r="L77" s="107">
        <v>-493.70000000000005</v>
      </c>
      <c r="M77" s="105">
        <v>1428.4448911033951</v>
      </c>
    </row>
    <row r="78" spans="11:13" x14ac:dyDescent="0.45">
      <c r="K78" s="65">
        <v>76</v>
      </c>
      <c r="L78" s="107">
        <v>-475.70000000000005</v>
      </c>
      <c r="M78" s="105">
        <v>1432.4562217567748</v>
      </c>
    </row>
    <row r="79" spans="11:13" x14ac:dyDescent="0.45">
      <c r="K79" s="65">
        <v>77</v>
      </c>
      <c r="L79" s="107">
        <v>-517.20000000000005</v>
      </c>
      <c r="M79" s="105">
        <v>1425.7334844262341</v>
      </c>
    </row>
    <row r="80" spans="11:13" x14ac:dyDescent="0.45">
      <c r="K80" s="65">
        <v>78</v>
      </c>
      <c r="L80" s="107">
        <v>-519</v>
      </c>
      <c r="M80" s="105">
        <v>1425.9990835196768</v>
      </c>
    </row>
    <row r="81" spans="11:13" x14ac:dyDescent="0.45">
      <c r="K81" s="65">
        <v>79</v>
      </c>
      <c r="L81" s="107">
        <v>-481</v>
      </c>
      <c r="M81" s="105">
        <v>1433.6370890185588</v>
      </c>
    </row>
    <row r="82" spans="11:13" x14ac:dyDescent="0.45">
      <c r="K82" s="65">
        <v>80</v>
      </c>
      <c r="L82" s="107">
        <v>-434.2</v>
      </c>
      <c r="M82" s="105">
        <v>1442.2732664844475</v>
      </c>
    </row>
    <row r="83" spans="11:13" x14ac:dyDescent="0.45">
      <c r="K83" s="65">
        <v>81</v>
      </c>
      <c r="L83" s="107">
        <v>-479.2</v>
      </c>
      <c r="M83" s="105">
        <v>1434.7356268855408</v>
      </c>
    </row>
    <row r="84" spans="11:13" x14ac:dyDescent="0.45">
      <c r="K84" s="65">
        <v>82</v>
      </c>
      <c r="L84" s="107">
        <v>-517.70000000000005</v>
      </c>
      <c r="M84" s="105">
        <v>1428.4132131242275</v>
      </c>
    </row>
    <row r="85" spans="11:13" x14ac:dyDescent="0.45">
      <c r="K85" s="65">
        <v>83</v>
      </c>
      <c r="L85" s="107">
        <v>-521.5</v>
      </c>
      <c r="M85" s="105">
        <v>1427.9847338454822</v>
      </c>
    </row>
    <row r="86" spans="11:13" x14ac:dyDescent="0.45">
      <c r="K86" s="65">
        <v>84</v>
      </c>
      <c r="L86" s="107">
        <v>-540.4</v>
      </c>
      <c r="M86" s="105">
        <v>1425.3808254424093</v>
      </c>
    </row>
    <row r="87" spans="11:13" x14ac:dyDescent="0.45">
      <c r="K87" s="65">
        <v>85</v>
      </c>
      <c r="L87" s="107">
        <v>-559</v>
      </c>
      <c r="M87" s="105">
        <v>1422.6785404897548</v>
      </c>
    </row>
    <row r="88" spans="11:13" x14ac:dyDescent="0.45">
      <c r="K88" s="65">
        <v>86</v>
      </c>
      <c r="L88" s="107">
        <v>-547.9</v>
      </c>
      <c r="M88" s="105">
        <v>1425.6084692468162</v>
      </c>
    </row>
    <row r="89" spans="11:13" x14ac:dyDescent="0.45">
      <c r="K89" s="65">
        <v>87</v>
      </c>
      <c r="L89" s="107">
        <v>-566.70000000000005</v>
      </c>
      <c r="M89" s="105">
        <v>1422.3048184313352</v>
      </c>
    </row>
    <row r="90" spans="11:13" x14ac:dyDescent="0.45">
      <c r="K90" s="65">
        <v>88</v>
      </c>
      <c r="L90" s="107">
        <v>-557.20000000000005</v>
      </c>
      <c r="M90" s="105">
        <v>1424.2829895207472</v>
      </c>
    </row>
    <row r="91" spans="11:13" x14ac:dyDescent="0.45">
      <c r="K91" s="65">
        <v>89</v>
      </c>
      <c r="L91" s="107">
        <v>-524.1</v>
      </c>
      <c r="M91" s="105">
        <v>1430.9412915836226</v>
      </c>
    </row>
    <row r="92" spans="11:13" x14ac:dyDescent="0.45">
      <c r="K92" s="65">
        <v>90</v>
      </c>
      <c r="L92" s="107">
        <v>-529.6</v>
      </c>
      <c r="M92" s="105">
        <v>1430.0656438341209</v>
      </c>
    </row>
    <row r="93" spans="11:13" x14ac:dyDescent="0.45">
      <c r="K93" s="65">
        <v>91</v>
      </c>
      <c r="L93" s="107">
        <v>-554.70000000000005</v>
      </c>
      <c r="M93" s="105">
        <v>1425.5772499711161</v>
      </c>
    </row>
    <row r="94" spans="11:13" x14ac:dyDescent="0.45">
      <c r="K94" s="65">
        <v>92</v>
      </c>
      <c r="L94" s="107">
        <v>-551.20000000000005</v>
      </c>
      <c r="M94" s="105">
        <v>1426.9957864712894</v>
      </c>
    </row>
    <row r="95" spans="11:13" x14ac:dyDescent="0.45">
      <c r="K95" s="65">
        <v>93</v>
      </c>
      <c r="L95" s="107">
        <v>-588.5</v>
      </c>
      <c r="M95" s="105">
        <v>1421.0738117524618</v>
      </c>
    </row>
    <row r="96" spans="11:13" x14ac:dyDescent="0.45">
      <c r="K96" s="65">
        <v>94</v>
      </c>
      <c r="L96" s="107">
        <v>-615.5</v>
      </c>
      <c r="M96" s="105">
        <v>1417.1373688819469</v>
      </c>
    </row>
    <row r="97" spans="11:13" x14ac:dyDescent="0.45">
      <c r="K97" s="65">
        <v>95</v>
      </c>
      <c r="L97" s="107">
        <v>-534.79999999999995</v>
      </c>
      <c r="M97" s="105">
        <v>1431.7465446686554</v>
      </c>
    </row>
    <row r="98" spans="11:13" x14ac:dyDescent="0.45">
      <c r="K98" s="65">
        <v>96</v>
      </c>
      <c r="L98" s="107">
        <v>-484.8</v>
      </c>
      <c r="M98" s="105">
        <v>1440.9400654006433</v>
      </c>
    </row>
    <row r="99" spans="11:13" x14ac:dyDescent="0.45">
      <c r="K99" s="65">
        <v>97</v>
      </c>
      <c r="L99" s="107">
        <v>-512.9</v>
      </c>
      <c r="M99" s="105">
        <v>1436.7224250082395</v>
      </c>
    </row>
    <row r="100" spans="11:13" x14ac:dyDescent="0.45">
      <c r="K100" s="65">
        <v>98</v>
      </c>
      <c r="L100" s="107">
        <v>-562</v>
      </c>
      <c r="M100" s="105">
        <v>1428.82809045819</v>
      </c>
    </row>
    <row r="101" spans="11:13" x14ac:dyDescent="0.45">
      <c r="K101" s="65">
        <v>99</v>
      </c>
      <c r="L101" s="107">
        <v>-571.29999999999995</v>
      </c>
      <c r="M101" s="105">
        <v>1428.1451219154408</v>
      </c>
    </row>
    <row r="102" spans="11:13" x14ac:dyDescent="0.45">
      <c r="K102" s="65">
        <v>100</v>
      </c>
      <c r="L102" s="107">
        <v>-639.29999999999995</v>
      </c>
      <c r="M102" s="105">
        <v>1416.8582511839481</v>
      </c>
    </row>
    <row r="103" spans="11:13" x14ac:dyDescent="0.45">
      <c r="K103" s="65">
        <v>101</v>
      </c>
      <c r="L103" s="107">
        <v>-646.6</v>
      </c>
      <c r="M103" s="105">
        <v>1415.7611016768444</v>
      </c>
    </row>
    <row r="104" spans="11:13" x14ac:dyDescent="0.45">
      <c r="K104" s="65">
        <v>102</v>
      </c>
      <c r="L104" s="107">
        <v>-614.1</v>
      </c>
      <c r="M104" s="105">
        <v>1421.8345350667832</v>
      </c>
    </row>
    <row r="105" spans="11:13" x14ac:dyDescent="0.45">
      <c r="K105" s="65">
        <v>103</v>
      </c>
      <c r="L105" s="107">
        <v>-587.20000000000005</v>
      </c>
      <c r="M105" s="105">
        <v>1426.7315278563826</v>
      </c>
    </row>
    <row r="106" spans="11:13" x14ac:dyDescent="0.45">
      <c r="K106" s="65">
        <v>104</v>
      </c>
      <c r="L106" s="107">
        <v>-529.79999999999995</v>
      </c>
      <c r="M106" s="105">
        <v>1438.1151386892443</v>
      </c>
    </row>
    <row r="107" spans="11:13" x14ac:dyDescent="0.45">
      <c r="K107" s="65">
        <v>105</v>
      </c>
      <c r="L107" s="107">
        <v>-516</v>
      </c>
      <c r="M107" s="105">
        <v>1440.6824478571089</v>
      </c>
    </row>
    <row r="108" spans="11:13" x14ac:dyDescent="0.45">
      <c r="K108" s="65">
        <v>106</v>
      </c>
      <c r="L108" s="107">
        <v>-469.1</v>
      </c>
      <c r="M108" s="105">
        <v>1449.2703531699663</v>
      </c>
    </row>
    <row r="109" spans="11:13" x14ac:dyDescent="0.45">
      <c r="K109" s="65">
        <v>107</v>
      </c>
      <c r="L109" s="107">
        <v>-504.3</v>
      </c>
      <c r="M109" s="105">
        <v>1442.8547310509464</v>
      </c>
    </row>
    <row r="110" spans="11:13" x14ac:dyDescent="0.45">
      <c r="K110" s="65">
        <v>108</v>
      </c>
      <c r="L110" s="107">
        <v>-564.4</v>
      </c>
      <c r="M110" s="105">
        <v>1432.9436026646406</v>
      </c>
    </row>
    <row r="111" spans="11:13" x14ac:dyDescent="0.45">
      <c r="K111" s="65">
        <v>109</v>
      </c>
      <c r="L111" s="107">
        <v>-490.1</v>
      </c>
      <c r="M111" s="105">
        <v>1446.4739410486527</v>
      </c>
    </row>
    <row r="112" spans="11:13" x14ac:dyDescent="0.45">
      <c r="K112" s="65">
        <v>110</v>
      </c>
      <c r="L112" s="107">
        <v>-528.6</v>
      </c>
      <c r="M112" s="105">
        <v>1440.5730974023609</v>
      </c>
    </row>
    <row r="113" spans="11:13" x14ac:dyDescent="0.45">
      <c r="K113" s="65">
        <v>111</v>
      </c>
      <c r="L113" s="107">
        <v>-526.1</v>
      </c>
      <c r="M113" s="105">
        <v>1441.1816588179468</v>
      </c>
    </row>
    <row r="114" spans="11:13" x14ac:dyDescent="0.45">
      <c r="K114" s="65">
        <v>112</v>
      </c>
      <c r="L114" s="107">
        <v>-518.6</v>
      </c>
      <c r="M114" s="105">
        <v>1443.520568865039</v>
      </c>
    </row>
    <row r="115" spans="11:13" x14ac:dyDescent="0.45">
      <c r="K115" s="65">
        <v>113</v>
      </c>
      <c r="L115" s="107">
        <v>-550.70000000000005</v>
      </c>
      <c r="M115" s="105">
        <v>1438.7174454518488</v>
      </c>
    </row>
    <row r="116" spans="11:13" x14ac:dyDescent="0.45">
      <c r="K116" s="65">
        <v>114</v>
      </c>
      <c r="L116" s="107">
        <v>-468.2</v>
      </c>
      <c r="M116" s="105">
        <v>1454.4691407791377</v>
      </c>
    </row>
    <row r="117" spans="11:13" x14ac:dyDescent="0.45">
      <c r="K117" s="65">
        <v>115</v>
      </c>
      <c r="L117" s="107">
        <v>-495.7</v>
      </c>
      <c r="M117" s="105">
        <v>1450.4463259344629</v>
      </c>
    </row>
    <row r="118" spans="11:13" x14ac:dyDescent="0.45">
      <c r="K118" s="65">
        <v>116</v>
      </c>
      <c r="L118" s="107">
        <v>-444.6</v>
      </c>
      <c r="M118" s="105">
        <v>1459.6416479788561</v>
      </c>
    </row>
    <row r="119" spans="11:13" x14ac:dyDescent="0.45">
      <c r="K119" s="65">
        <v>117</v>
      </c>
      <c r="L119" s="107">
        <v>-482.1</v>
      </c>
      <c r="M119" s="105">
        <v>1452.785798090983</v>
      </c>
    </row>
    <row r="120" spans="11:13" x14ac:dyDescent="0.45">
      <c r="K120" s="65">
        <v>118</v>
      </c>
      <c r="L120" s="107">
        <v>-516.5</v>
      </c>
      <c r="M120" s="105">
        <v>1446.5650833024372</v>
      </c>
    </row>
    <row r="121" spans="11:13" x14ac:dyDescent="0.45">
      <c r="K121" s="65">
        <v>119</v>
      </c>
      <c r="L121" s="107">
        <v>-549.20000000000005</v>
      </c>
      <c r="M121" s="105">
        <v>1441.6176928026225</v>
      </c>
    </row>
    <row r="122" spans="11:13" x14ac:dyDescent="0.45">
      <c r="K122" s="65">
        <v>120</v>
      </c>
      <c r="L122" s="107">
        <v>-567.29999999999995</v>
      </c>
      <c r="M122" s="105">
        <v>1438.3979866458067</v>
      </c>
    </row>
    <row r="123" spans="11:13" x14ac:dyDescent="0.45">
      <c r="K123" s="65">
        <v>121</v>
      </c>
      <c r="L123" s="107">
        <v>-568.70000000000005</v>
      </c>
      <c r="M123" s="105">
        <v>1439.0855987259317</v>
      </c>
    </row>
    <row r="124" spans="11:13" x14ac:dyDescent="0.45">
      <c r="K124" s="65">
        <v>122</v>
      </c>
      <c r="L124" s="107">
        <v>-529</v>
      </c>
      <c r="M124" s="105">
        <v>1447.1670851335762</v>
      </c>
    </row>
    <row r="125" spans="11:13" x14ac:dyDescent="0.45">
      <c r="K125" s="65">
        <v>123</v>
      </c>
      <c r="L125" s="107">
        <v>-526.9</v>
      </c>
      <c r="M125" s="105">
        <v>1448.4140826227747</v>
      </c>
    </row>
    <row r="126" spans="11:13" x14ac:dyDescent="0.45">
      <c r="K126" s="65">
        <v>124</v>
      </c>
      <c r="L126" s="107">
        <v>-496.2</v>
      </c>
      <c r="M126" s="105">
        <v>1454.7955981270381</v>
      </c>
    </row>
    <row r="127" spans="11:13" x14ac:dyDescent="0.45">
      <c r="K127" s="65">
        <v>125</v>
      </c>
      <c r="L127" s="107">
        <v>-521.29999999999995</v>
      </c>
      <c r="M127" s="105">
        <v>1451.1488245382759</v>
      </c>
    </row>
    <row r="128" spans="11:13" x14ac:dyDescent="0.45">
      <c r="K128" s="65">
        <v>126</v>
      </c>
      <c r="L128" s="107">
        <v>-512.1</v>
      </c>
      <c r="M128" s="105">
        <v>1453.6319315910462</v>
      </c>
    </row>
    <row r="129" spans="11:13" x14ac:dyDescent="0.45">
      <c r="K129" s="65">
        <v>127</v>
      </c>
      <c r="L129" s="107">
        <v>-516.70000000000005</v>
      </c>
      <c r="M129" s="105">
        <v>1452.8301400014998</v>
      </c>
    </row>
    <row r="130" spans="11:13" x14ac:dyDescent="0.45">
      <c r="K130" s="65">
        <v>128</v>
      </c>
      <c r="L130" s="107">
        <v>-592</v>
      </c>
      <c r="M130" s="105">
        <v>1439.1391591614909</v>
      </c>
    </row>
    <row r="131" spans="11:13" x14ac:dyDescent="0.45">
      <c r="K131" s="65">
        <v>129</v>
      </c>
      <c r="L131" s="107">
        <v>-587</v>
      </c>
      <c r="M131" s="105">
        <v>1441.0763242065218</v>
      </c>
    </row>
    <row r="132" spans="11:13" x14ac:dyDescent="0.45">
      <c r="K132" s="65">
        <v>130</v>
      </c>
      <c r="L132" s="107">
        <v>-584.29999999999995</v>
      </c>
      <c r="M132" s="105">
        <v>1441.7058662612826</v>
      </c>
    </row>
    <row r="133" spans="11:13" x14ac:dyDescent="0.45">
      <c r="K133" s="65">
        <v>131</v>
      </c>
      <c r="L133" s="107">
        <v>-546.1</v>
      </c>
      <c r="M133" s="105">
        <v>1449.4776310637149</v>
      </c>
    </row>
    <row r="134" spans="11:13" x14ac:dyDescent="0.45">
      <c r="K134" s="65">
        <v>132</v>
      </c>
      <c r="L134" s="107">
        <v>-513.1</v>
      </c>
      <c r="M134" s="105">
        <v>1455.3127652773326</v>
      </c>
    </row>
    <row r="135" spans="11:13" x14ac:dyDescent="0.45">
      <c r="K135" s="65">
        <v>133</v>
      </c>
      <c r="L135" s="107">
        <v>-447.6</v>
      </c>
      <c r="M135" s="105">
        <v>1467.8808886856687</v>
      </c>
    </row>
    <row r="136" spans="11:13" x14ac:dyDescent="0.45">
      <c r="K136" s="65">
        <v>134</v>
      </c>
      <c r="L136" s="107">
        <v>-446</v>
      </c>
      <c r="M136" s="105">
        <v>1468.9676033535548</v>
      </c>
    </row>
    <row r="137" spans="11:13" x14ac:dyDescent="0.45">
      <c r="K137" s="65">
        <v>135</v>
      </c>
      <c r="L137" s="107">
        <v>-452.7</v>
      </c>
      <c r="M137" s="105">
        <v>1467.6897977334334</v>
      </c>
    </row>
    <row r="138" spans="11:13" x14ac:dyDescent="0.45">
      <c r="K138" s="65">
        <v>136</v>
      </c>
      <c r="L138" s="107">
        <v>-445.6</v>
      </c>
      <c r="M138" s="105">
        <v>1468.7536589470328</v>
      </c>
    </row>
    <row r="139" spans="11:13" x14ac:dyDescent="0.45">
      <c r="K139" s="65">
        <v>137</v>
      </c>
      <c r="L139" s="107">
        <v>-460.2</v>
      </c>
      <c r="M139" s="105">
        <v>1466.8171369933507</v>
      </c>
    </row>
    <row r="140" spans="11:13" x14ac:dyDescent="0.45">
      <c r="K140" s="65">
        <v>138</v>
      </c>
      <c r="L140" s="107">
        <v>-493.8</v>
      </c>
      <c r="M140" s="105">
        <v>1461.4722341713905</v>
      </c>
    </row>
    <row r="141" spans="11:13" x14ac:dyDescent="0.45">
      <c r="K141" s="65">
        <v>139</v>
      </c>
      <c r="L141" s="107">
        <v>-503.40000000000003</v>
      </c>
      <c r="M141" s="105">
        <v>1459.7114007663622</v>
      </c>
    </row>
    <row r="142" spans="11:13" x14ac:dyDescent="0.45">
      <c r="K142" s="65">
        <v>140</v>
      </c>
      <c r="L142" s="107">
        <v>-524.29999999999995</v>
      </c>
      <c r="M142" s="105">
        <v>1456.5871323617641</v>
      </c>
    </row>
    <row r="143" spans="11:13" x14ac:dyDescent="0.45">
      <c r="K143" s="65">
        <v>141</v>
      </c>
      <c r="L143" s="107">
        <v>-567</v>
      </c>
      <c r="M143" s="105">
        <v>1448.9696095675936</v>
      </c>
    </row>
    <row r="144" spans="11:13" x14ac:dyDescent="0.45">
      <c r="K144" s="65">
        <v>142</v>
      </c>
      <c r="L144" s="107">
        <v>-565</v>
      </c>
      <c r="M144" s="105">
        <v>1449.4437919101881</v>
      </c>
    </row>
    <row r="145" spans="11:13" x14ac:dyDescent="0.45">
      <c r="K145" s="65">
        <v>143</v>
      </c>
      <c r="L145" s="107">
        <v>-559.4</v>
      </c>
      <c r="M145" s="105">
        <v>1451.0551291587269</v>
      </c>
    </row>
    <row r="146" spans="11:13" x14ac:dyDescent="0.45">
      <c r="K146" s="65">
        <v>144</v>
      </c>
      <c r="L146" s="107">
        <v>-537</v>
      </c>
      <c r="M146" s="105">
        <v>1455.0927983837746</v>
      </c>
    </row>
    <row r="147" spans="11:13" x14ac:dyDescent="0.45">
      <c r="K147" s="65">
        <v>145</v>
      </c>
      <c r="L147" s="107">
        <v>-492</v>
      </c>
      <c r="M147" s="105">
        <v>1464.0562415934719</v>
      </c>
    </row>
    <row r="148" spans="11:13" x14ac:dyDescent="0.45">
      <c r="K148" s="65">
        <v>146</v>
      </c>
      <c r="L148" s="107">
        <v>-519.20000000000005</v>
      </c>
      <c r="M148" s="105">
        <v>1459.969904143911</v>
      </c>
    </row>
    <row r="149" spans="11:13" x14ac:dyDescent="0.45">
      <c r="K149" s="65">
        <v>147</v>
      </c>
      <c r="L149" s="107">
        <v>-551</v>
      </c>
      <c r="M149" s="105">
        <v>1454.3060847190475</v>
      </c>
    </row>
    <row r="150" spans="11:13" x14ac:dyDescent="0.45">
      <c r="K150" s="65">
        <v>148</v>
      </c>
      <c r="L150" s="107">
        <v>-513.9</v>
      </c>
      <c r="M150" s="105">
        <v>1460.8082482107332</v>
      </c>
    </row>
    <row r="151" spans="11:13" x14ac:dyDescent="0.45">
      <c r="K151" s="65">
        <v>149</v>
      </c>
      <c r="L151" s="107">
        <v>-513.1</v>
      </c>
      <c r="M151" s="105">
        <v>1461.6493987214687</v>
      </c>
    </row>
    <row r="152" spans="11:13" x14ac:dyDescent="0.45">
      <c r="K152" s="65">
        <v>150</v>
      </c>
      <c r="L152" s="107">
        <v>-520.80000000000007</v>
      </c>
      <c r="M152" s="105">
        <v>1460.1815023291399</v>
      </c>
    </row>
    <row r="153" spans="11:13" x14ac:dyDescent="0.45">
      <c r="K153" s="65">
        <v>151</v>
      </c>
      <c r="L153" s="107">
        <v>-564.4</v>
      </c>
      <c r="M153" s="105">
        <v>1452.1044133151652</v>
      </c>
    </row>
    <row r="154" spans="11:13" x14ac:dyDescent="0.45">
      <c r="K154" s="65">
        <v>152</v>
      </c>
      <c r="L154" s="107">
        <v>-557.1</v>
      </c>
      <c r="M154" s="105">
        <v>1453.9637868352743</v>
      </c>
    </row>
    <row r="155" spans="11:13" x14ac:dyDescent="0.45">
      <c r="K155" s="65">
        <v>153</v>
      </c>
      <c r="L155" s="107">
        <v>-598.5</v>
      </c>
      <c r="M155" s="105">
        <v>1447.0460041142626</v>
      </c>
    </row>
    <row r="156" spans="11:13" x14ac:dyDescent="0.45">
      <c r="K156" s="65">
        <v>154</v>
      </c>
      <c r="L156" s="107">
        <v>-566.6</v>
      </c>
      <c r="M156" s="105">
        <v>1453.3637280895771</v>
      </c>
    </row>
    <row r="157" spans="11:13" x14ac:dyDescent="0.45">
      <c r="K157" s="65">
        <v>155</v>
      </c>
      <c r="L157" s="107">
        <v>-591</v>
      </c>
      <c r="M157" s="105">
        <v>1449.5155457210396</v>
      </c>
    </row>
    <row r="158" spans="11:13" x14ac:dyDescent="0.45">
      <c r="K158" s="65">
        <v>156</v>
      </c>
      <c r="L158" s="107">
        <v>-635.6</v>
      </c>
      <c r="M158" s="105">
        <v>1441.5864524467133</v>
      </c>
    </row>
    <row r="159" spans="11:13" x14ac:dyDescent="0.45">
      <c r="K159" s="65">
        <v>157</v>
      </c>
      <c r="L159" s="107">
        <v>-627.4</v>
      </c>
      <c r="M159" s="105">
        <v>1442.9569337320331</v>
      </c>
    </row>
    <row r="160" spans="11:13" x14ac:dyDescent="0.45">
      <c r="K160" s="65">
        <v>158</v>
      </c>
      <c r="L160" s="107">
        <v>-688.3</v>
      </c>
      <c r="M160" s="105">
        <v>1432.8591921296409</v>
      </c>
    </row>
    <row r="161" spans="11:13" x14ac:dyDescent="0.45">
      <c r="K161" s="65">
        <v>159</v>
      </c>
      <c r="L161" s="107">
        <v>-620.5</v>
      </c>
      <c r="M161" s="105">
        <v>1445.2140369768631</v>
      </c>
    </row>
    <row r="162" spans="11:13" x14ac:dyDescent="0.45">
      <c r="K162" s="65">
        <v>160</v>
      </c>
      <c r="L162" s="107">
        <v>-635.4</v>
      </c>
      <c r="M162" s="105">
        <v>1443.208752755002</v>
      </c>
    </row>
    <row r="163" spans="11:13" x14ac:dyDescent="0.45">
      <c r="K163" s="65">
        <v>161</v>
      </c>
      <c r="L163" s="107">
        <v>-595.30000000000007</v>
      </c>
      <c r="M163" s="105">
        <v>1451.1155002384721</v>
      </c>
    </row>
    <row r="164" spans="11:13" x14ac:dyDescent="0.45">
      <c r="K164" s="65">
        <v>162</v>
      </c>
      <c r="L164" s="107">
        <v>-596.30000000000007</v>
      </c>
      <c r="M164" s="105">
        <v>1451.7808072370412</v>
      </c>
    </row>
    <row r="165" spans="11:13" x14ac:dyDescent="0.45">
      <c r="K165" s="65">
        <v>163</v>
      </c>
      <c r="L165" s="107">
        <v>-597.6</v>
      </c>
      <c r="M165" s="105">
        <v>1452.394122393619</v>
      </c>
    </row>
    <row r="166" spans="11:13" x14ac:dyDescent="0.45">
      <c r="K166" s="65">
        <v>164</v>
      </c>
      <c r="L166" s="107">
        <v>-626</v>
      </c>
      <c r="M166" s="105">
        <v>1447.8377576592572</v>
      </c>
    </row>
    <row r="167" spans="11:13" x14ac:dyDescent="0.45">
      <c r="K167" s="65">
        <v>165</v>
      </c>
      <c r="L167" s="107">
        <v>-673.7</v>
      </c>
      <c r="M167" s="105">
        <v>1440.1467311133017</v>
      </c>
    </row>
    <row r="168" spans="11:13" x14ac:dyDescent="0.45">
      <c r="K168" s="65">
        <v>166</v>
      </c>
      <c r="L168" s="107">
        <v>-674.9</v>
      </c>
      <c r="M168" s="105">
        <v>1440.8838507266219</v>
      </c>
    </row>
    <row r="169" spans="11:13" x14ac:dyDescent="0.45">
      <c r="K169" s="65">
        <v>167</v>
      </c>
      <c r="L169" s="107">
        <v>-669.6</v>
      </c>
      <c r="M169" s="105">
        <v>1441.8205476222622</v>
      </c>
    </row>
    <row r="170" spans="11:13" x14ac:dyDescent="0.45">
      <c r="K170" s="65">
        <v>168</v>
      </c>
      <c r="L170" s="107">
        <v>-660.2</v>
      </c>
      <c r="M170" s="105">
        <v>1443.4896243365285</v>
      </c>
    </row>
    <row r="171" spans="11:13" x14ac:dyDescent="0.45">
      <c r="K171" s="65">
        <v>169</v>
      </c>
      <c r="L171" s="107">
        <v>-721.90000000000009</v>
      </c>
      <c r="M171" s="105">
        <v>1432.6266865905093</v>
      </c>
    </row>
    <row r="172" spans="11:13" x14ac:dyDescent="0.45">
      <c r="K172" s="65">
        <v>170</v>
      </c>
      <c r="L172" s="107">
        <v>-680.30000000000007</v>
      </c>
      <c r="M172" s="105">
        <v>1440.4229264709663</v>
      </c>
    </row>
    <row r="173" spans="11:13" x14ac:dyDescent="0.45">
      <c r="K173" s="65">
        <v>171</v>
      </c>
      <c r="L173" s="107">
        <v>-692.30000000000007</v>
      </c>
      <c r="M173" s="105">
        <v>1438.5423889121405</v>
      </c>
    </row>
    <row r="174" spans="11:13" x14ac:dyDescent="0.45">
      <c r="K174" s="65">
        <v>172</v>
      </c>
      <c r="L174" s="107">
        <v>-677.6</v>
      </c>
      <c r="M174" s="105">
        <v>1441.4851345786676</v>
      </c>
    </row>
    <row r="175" spans="11:13" x14ac:dyDescent="0.45">
      <c r="K175" s="65">
        <v>173</v>
      </c>
      <c r="L175" s="107">
        <v>-722.2</v>
      </c>
      <c r="M175" s="105">
        <v>1434.3182237711956</v>
      </c>
    </row>
    <row r="176" spans="11:13" x14ac:dyDescent="0.45">
      <c r="K176" s="65">
        <v>174</v>
      </c>
      <c r="L176" s="107">
        <v>-682.90000000000009</v>
      </c>
      <c r="M176" s="105">
        <v>1441.4323144285684</v>
      </c>
    </row>
    <row r="177" spans="11:13" x14ac:dyDescent="0.45">
      <c r="K177" s="65">
        <v>175</v>
      </c>
      <c r="L177" s="107">
        <v>-681.80000000000007</v>
      </c>
      <c r="M177" s="105">
        <v>1441.627720541997</v>
      </c>
    </row>
    <row r="178" spans="11:13" x14ac:dyDescent="0.45">
      <c r="K178" s="65">
        <v>176</v>
      </c>
      <c r="L178" s="107">
        <v>-680.5</v>
      </c>
      <c r="M178" s="105">
        <v>1442.613954218745</v>
      </c>
    </row>
    <row r="179" spans="11:13" x14ac:dyDescent="0.45">
      <c r="K179" s="65">
        <v>177</v>
      </c>
      <c r="L179" s="107">
        <v>-679.5</v>
      </c>
      <c r="M179" s="105">
        <v>1442.8442704934325</v>
      </c>
    </row>
    <row r="180" spans="11:13" x14ac:dyDescent="0.45">
      <c r="K180" s="65">
        <v>178</v>
      </c>
      <c r="L180" s="107">
        <v>-714.1</v>
      </c>
      <c r="M180" s="105">
        <v>1436.6352048704719</v>
      </c>
    </row>
    <row r="181" spans="11:13" x14ac:dyDescent="0.45">
      <c r="K181" s="65">
        <v>179</v>
      </c>
      <c r="L181" s="107">
        <v>-743.6</v>
      </c>
      <c r="M181" s="105">
        <v>1431.3813936412491</v>
      </c>
    </row>
    <row r="182" spans="11:13" x14ac:dyDescent="0.45">
      <c r="K182" s="65">
        <v>180</v>
      </c>
      <c r="L182" s="107">
        <v>-720.5</v>
      </c>
      <c r="M182" s="105">
        <v>1435.6031052794017</v>
      </c>
    </row>
    <row r="183" spans="11:13" x14ac:dyDescent="0.45">
      <c r="K183" s="65">
        <v>181</v>
      </c>
      <c r="L183" s="107">
        <v>-761</v>
      </c>
      <c r="M183" s="105">
        <v>1428.3514866477253</v>
      </c>
    </row>
    <row r="184" spans="11:13" x14ac:dyDescent="0.45">
      <c r="K184" s="65">
        <v>182</v>
      </c>
      <c r="L184" s="107">
        <v>-759.5</v>
      </c>
      <c r="M184" s="105">
        <v>1428.7033777278389</v>
      </c>
    </row>
    <row r="185" spans="11:13" x14ac:dyDescent="0.45">
      <c r="K185" s="65">
        <v>183</v>
      </c>
      <c r="L185" s="107">
        <v>-723.7</v>
      </c>
      <c r="M185" s="105">
        <v>1435.2991574614719</v>
      </c>
    </row>
    <row r="186" spans="11:13" x14ac:dyDescent="0.45">
      <c r="K186" s="65">
        <v>184</v>
      </c>
      <c r="L186" s="107">
        <v>-731.90000000000009</v>
      </c>
      <c r="M186" s="105">
        <v>1434.6133625167031</v>
      </c>
    </row>
    <row r="187" spans="11:13" x14ac:dyDescent="0.45">
      <c r="K187" s="65">
        <v>185</v>
      </c>
      <c r="L187" s="107">
        <v>-736.80000000000007</v>
      </c>
      <c r="M187" s="105">
        <v>1434.5316823416028</v>
      </c>
    </row>
    <row r="188" spans="11:13" x14ac:dyDescent="0.45">
      <c r="K188" s="65">
        <v>186</v>
      </c>
      <c r="L188" s="107">
        <v>-771.40000000000009</v>
      </c>
      <c r="M188" s="105">
        <v>1429.1404922475533</v>
      </c>
    </row>
    <row r="189" spans="11:13" x14ac:dyDescent="0.45">
      <c r="K189" s="65">
        <v>187</v>
      </c>
      <c r="L189" s="107">
        <v>-759.80000000000007</v>
      </c>
      <c r="M189" s="105">
        <v>1432.043649294068</v>
      </c>
    </row>
    <row r="190" spans="11:13" x14ac:dyDescent="0.45">
      <c r="K190" s="65">
        <v>188</v>
      </c>
      <c r="L190" s="107">
        <v>-818.40000000000009</v>
      </c>
      <c r="M190" s="105">
        <v>1422.5033873983036</v>
      </c>
    </row>
    <row r="191" spans="11:13" x14ac:dyDescent="0.45">
      <c r="K191" s="65">
        <v>189</v>
      </c>
      <c r="L191" s="107">
        <v>-793.2</v>
      </c>
      <c r="M191" s="105">
        <v>1427.1503670739139</v>
      </c>
    </row>
    <row r="192" spans="11:13" x14ac:dyDescent="0.45">
      <c r="K192" s="65">
        <v>190</v>
      </c>
      <c r="L192" s="107">
        <v>-802.5</v>
      </c>
      <c r="M192" s="105">
        <v>1425.5594648714705</v>
      </c>
    </row>
    <row r="193" spans="11:13" x14ac:dyDescent="0.45">
      <c r="K193" s="65">
        <v>191</v>
      </c>
      <c r="L193" s="107">
        <v>-807.1</v>
      </c>
      <c r="M193" s="105">
        <v>1425.1781080822416</v>
      </c>
    </row>
    <row r="194" spans="11:13" x14ac:dyDescent="0.45">
      <c r="K194" s="65">
        <v>192</v>
      </c>
      <c r="L194" s="107">
        <v>-782.6</v>
      </c>
      <c r="M194" s="105">
        <v>1430.4990394337481</v>
      </c>
    </row>
    <row r="195" spans="11:13" x14ac:dyDescent="0.45">
      <c r="K195" s="65">
        <v>193</v>
      </c>
      <c r="L195" s="107">
        <v>-810.8</v>
      </c>
      <c r="M195" s="105">
        <v>1425.3900451971456</v>
      </c>
    </row>
    <row r="196" spans="11:13" x14ac:dyDescent="0.45">
      <c r="K196" s="65">
        <v>194</v>
      </c>
      <c r="L196" s="107">
        <v>-833.2</v>
      </c>
      <c r="M196" s="105">
        <v>1422.3757049259627</v>
      </c>
    </row>
    <row r="197" spans="11:13" x14ac:dyDescent="0.45">
      <c r="K197" s="65">
        <v>195</v>
      </c>
      <c r="L197" s="107">
        <v>-858.3</v>
      </c>
      <c r="M197" s="105">
        <v>1418.7914506964069</v>
      </c>
    </row>
    <row r="198" spans="11:13" x14ac:dyDescent="0.45">
      <c r="K198" s="65">
        <v>196</v>
      </c>
      <c r="L198" s="107">
        <v>-843.3</v>
      </c>
      <c r="M198" s="105">
        <v>1422.4527019922284</v>
      </c>
    </row>
    <row r="199" spans="11:13" x14ac:dyDescent="0.45">
      <c r="K199" s="65">
        <v>197</v>
      </c>
      <c r="L199" s="107">
        <v>-873.5</v>
      </c>
      <c r="M199" s="105">
        <v>1417.9559857802751</v>
      </c>
    </row>
    <row r="200" spans="11:13" x14ac:dyDescent="0.45">
      <c r="K200" s="65">
        <v>198</v>
      </c>
      <c r="L200" s="107">
        <v>-879.4</v>
      </c>
      <c r="M200" s="105">
        <v>1417.8482498655935</v>
      </c>
    </row>
    <row r="201" spans="11:13" x14ac:dyDescent="0.45">
      <c r="K201" s="65">
        <v>199</v>
      </c>
      <c r="L201" s="107">
        <v>-862</v>
      </c>
      <c r="M201" s="105">
        <v>1421.9351603663999</v>
      </c>
    </row>
    <row r="202" spans="11:13" x14ac:dyDescent="0.45">
      <c r="K202" s="65">
        <v>200</v>
      </c>
      <c r="L202" s="107">
        <v>-835.2</v>
      </c>
      <c r="M202" s="105">
        <v>1427.7555494042015</v>
      </c>
    </row>
    <row r="203" spans="11:13" x14ac:dyDescent="0.45">
      <c r="K203" s="65">
        <v>201</v>
      </c>
      <c r="L203" s="107">
        <v>-838</v>
      </c>
      <c r="M203" s="105">
        <v>1428.2130161077762</v>
      </c>
    </row>
    <row r="204" spans="11:13" x14ac:dyDescent="0.45">
      <c r="K204" s="65">
        <v>202</v>
      </c>
      <c r="L204" s="107">
        <v>-862</v>
      </c>
      <c r="M204" s="105">
        <v>1423.8377380111294</v>
      </c>
    </row>
    <row r="205" spans="11:13" x14ac:dyDescent="0.45">
      <c r="K205" s="65">
        <v>203</v>
      </c>
      <c r="L205" s="107">
        <v>-868.7</v>
      </c>
      <c r="M205" s="105">
        <v>1423.5747115830627</v>
      </c>
    </row>
    <row r="206" spans="11:13" x14ac:dyDescent="0.45">
      <c r="K206" s="65">
        <v>204</v>
      </c>
      <c r="L206" s="107">
        <v>-853.6</v>
      </c>
      <c r="M206" s="105">
        <v>1426.2592633135644</v>
      </c>
    </row>
    <row r="207" spans="11:13" x14ac:dyDescent="0.45">
      <c r="K207" s="65">
        <v>205</v>
      </c>
      <c r="L207" s="107">
        <v>-867.7</v>
      </c>
      <c r="M207" s="105">
        <v>1423.671707733683</v>
      </c>
    </row>
    <row r="208" spans="11:13" x14ac:dyDescent="0.45">
      <c r="K208" s="65">
        <v>206</v>
      </c>
      <c r="L208" s="107">
        <v>-873.1</v>
      </c>
      <c r="M208" s="105">
        <v>1423.5656774872809</v>
      </c>
    </row>
    <row r="209" spans="11:13" x14ac:dyDescent="0.45">
      <c r="K209" s="65">
        <v>207</v>
      </c>
      <c r="L209" s="107">
        <v>-867.7</v>
      </c>
      <c r="M209" s="105">
        <v>1425.4042834223571</v>
      </c>
    </row>
    <row r="210" spans="11:13" x14ac:dyDescent="0.45">
      <c r="K210" s="65">
        <v>208</v>
      </c>
      <c r="L210" s="107">
        <v>-882.7</v>
      </c>
      <c r="M210" s="105">
        <v>1423.577857721823</v>
      </c>
    </row>
    <row r="211" spans="11:13" x14ac:dyDescent="0.45">
      <c r="K211" s="65">
        <v>209</v>
      </c>
      <c r="L211" s="107">
        <v>-917.6</v>
      </c>
      <c r="M211" s="105">
        <v>1418.1803905754921</v>
      </c>
    </row>
    <row r="212" spans="11:13" x14ac:dyDescent="0.45">
      <c r="K212" s="65">
        <v>210</v>
      </c>
      <c r="L212" s="107">
        <v>-891.3</v>
      </c>
      <c r="M212" s="105">
        <v>1423.9273082320392</v>
      </c>
    </row>
    <row r="213" spans="11:13" x14ac:dyDescent="0.45">
      <c r="K213" s="65">
        <v>211</v>
      </c>
      <c r="L213" s="107">
        <v>-913.9</v>
      </c>
      <c r="M213" s="105">
        <v>1420.7417443826469</v>
      </c>
    </row>
    <row r="214" spans="11:13" x14ac:dyDescent="0.45">
      <c r="K214" s="65">
        <v>212</v>
      </c>
      <c r="L214" s="107">
        <v>-945.3</v>
      </c>
      <c r="M214" s="105">
        <v>1415.1692939163511</v>
      </c>
    </row>
    <row r="215" spans="11:13" x14ac:dyDescent="0.45">
      <c r="K215" s="65">
        <v>213</v>
      </c>
      <c r="L215" s="107">
        <v>-883.4</v>
      </c>
      <c r="M215" s="105">
        <v>1427.3422781528529</v>
      </c>
    </row>
    <row r="216" spans="11:13" x14ac:dyDescent="0.45">
      <c r="K216" s="65">
        <v>214</v>
      </c>
      <c r="L216" s="107">
        <v>-914.1</v>
      </c>
      <c r="M216" s="105">
        <v>1421.8742244839359</v>
      </c>
    </row>
    <row r="217" spans="11:13" x14ac:dyDescent="0.45">
      <c r="K217" s="65">
        <v>215</v>
      </c>
      <c r="L217" s="107">
        <v>-900</v>
      </c>
      <c r="M217" s="105">
        <v>1425.3069791370324</v>
      </c>
    </row>
    <row r="218" spans="11:13" x14ac:dyDescent="0.45">
      <c r="K218" s="65">
        <v>216</v>
      </c>
      <c r="L218" s="107">
        <v>-925.6</v>
      </c>
      <c r="M218" s="105">
        <v>1421.7771372622101</v>
      </c>
    </row>
    <row r="219" spans="11:13" x14ac:dyDescent="0.45">
      <c r="K219" s="65">
        <v>217</v>
      </c>
      <c r="L219" s="107">
        <v>-927.7</v>
      </c>
      <c r="M219" s="105">
        <v>1422.4984744386368</v>
      </c>
    </row>
    <row r="220" spans="11:13" x14ac:dyDescent="0.45">
      <c r="K220" s="65">
        <v>218</v>
      </c>
      <c r="L220" s="107">
        <v>-926.9</v>
      </c>
      <c r="M220" s="105">
        <v>1423.737483592005</v>
      </c>
    </row>
    <row r="221" spans="11:13" x14ac:dyDescent="0.45">
      <c r="K221" s="65">
        <v>219</v>
      </c>
      <c r="L221" s="107">
        <v>-958.5</v>
      </c>
      <c r="M221" s="105">
        <v>1418.345058690453</v>
      </c>
    </row>
    <row r="222" spans="11:13" x14ac:dyDescent="0.45">
      <c r="K222" s="65">
        <v>220</v>
      </c>
      <c r="L222" s="107">
        <v>-985.40000000000009</v>
      </c>
      <c r="M222" s="105">
        <v>1413.8429883383103</v>
      </c>
    </row>
    <row r="223" spans="11:13" x14ac:dyDescent="0.45">
      <c r="K223" s="65">
        <v>221</v>
      </c>
      <c r="L223" s="107">
        <v>-1005.7</v>
      </c>
      <c r="M223" s="105">
        <v>1410.5679304082805</v>
      </c>
    </row>
    <row r="224" spans="11:13" x14ac:dyDescent="0.45">
      <c r="K224" s="65">
        <v>222</v>
      </c>
      <c r="L224" s="107">
        <v>-1014.4000000000001</v>
      </c>
      <c r="M224" s="105">
        <v>1409.2265228258309</v>
      </c>
    </row>
    <row r="225" spans="11:13" x14ac:dyDescent="0.45">
      <c r="K225" s="65">
        <v>223</v>
      </c>
      <c r="L225" s="107">
        <v>-985.6</v>
      </c>
      <c r="M225" s="105">
        <v>1414.6431636888758</v>
      </c>
    </row>
    <row r="226" spans="11:13" x14ac:dyDescent="0.45">
      <c r="K226" s="65">
        <v>224</v>
      </c>
      <c r="L226" s="107">
        <v>-970.8</v>
      </c>
      <c r="M226" s="105">
        <v>1417.3753047067426</v>
      </c>
    </row>
    <row r="227" spans="11:13" x14ac:dyDescent="0.45">
      <c r="K227" s="65">
        <v>225</v>
      </c>
      <c r="L227" s="107">
        <v>-1013.1</v>
      </c>
      <c r="M227" s="105">
        <v>1409.813052878502</v>
      </c>
    </row>
    <row r="228" spans="11:13" x14ac:dyDescent="0.45">
      <c r="K228" s="65">
        <v>226</v>
      </c>
      <c r="L228" s="107">
        <v>-1001.7</v>
      </c>
      <c r="M228" s="105">
        <v>1412.376174561231</v>
      </c>
    </row>
    <row r="229" spans="11:13" x14ac:dyDescent="0.45">
      <c r="K229" s="65">
        <v>227</v>
      </c>
      <c r="L229" s="107">
        <v>-979.5</v>
      </c>
      <c r="M229" s="105">
        <v>1416.8619175138635</v>
      </c>
    </row>
    <row r="230" spans="11:13" x14ac:dyDescent="0.45">
      <c r="K230" s="65">
        <v>228</v>
      </c>
      <c r="L230" s="107">
        <v>-1015.6</v>
      </c>
      <c r="M230" s="105">
        <v>1410.8267460087804</v>
      </c>
    </row>
    <row r="231" spans="11:13" x14ac:dyDescent="0.45">
      <c r="K231" s="65">
        <v>229</v>
      </c>
      <c r="L231" s="107">
        <v>-1041.0999999999999</v>
      </c>
      <c r="M231" s="105">
        <v>1406.3757855327278</v>
      </c>
    </row>
    <row r="232" spans="11:13" x14ac:dyDescent="0.45">
      <c r="K232" s="65">
        <v>230</v>
      </c>
      <c r="L232" s="107">
        <v>-996.1</v>
      </c>
      <c r="M232" s="105">
        <v>1414.6415308195315</v>
      </c>
    </row>
    <row r="233" spans="11:13" x14ac:dyDescent="0.45">
      <c r="K233" s="65">
        <v>231</v>
      </c>
      <c r="L233" s="107">
        <v>-972.5</v>
      </c>
      <c r="M233" s="105">
        <v>1419.2876816346143</v>
      </c>
    </row>
    <row r="234" spans="11:13" x14ac:dyDescent="0.45">
      <c r="K234" s="65">
        <v>232</v>
      </c>
      <c r="L234" s="107">
        <v>-945.80000000000007</v>
      </c>
      <c r="M234" s="105">
        <v>1424.5419555448066</v>
      </c>
    </row>
    <row r="235" spans="11:13" x14ac:dyDescent="0.45">
      <c r="K235" s="65">
        <v>233</v>
      </c>
      <c r="L235" s="107">
        <v>-974.7</v>
      </c>
      <c r="M235" s="105">
        <v>1419.7567038115378</v>
      </c>
    </row>
    <row r="236" spans="11:13" x14ac:dyDescent="0.45">
      <c r="K236" s="65">
        <v>234</v>
      </c>
      <c r="L236" s="107">
        <v>-946.6</v>
      </c>
      <c r="M236" s="105">
        <v>1425.6201635886687</v>
      </c>
    </row>
    <row r="237" spans="11:13" x14ac:dyDescent="0.45">
      <c r="K237" s="65">
        <v>235</v>
      </c>
      <c r="L237" s="107">
        <v>-899.80000000000007</v>
      </c>
      <c r="M237" s="105">
        <v>1435.0844426071367</v>
      </c>
    </row>
    <row r="238" spans="11:13" x14ac:dyDescent="0.45">
      <c r="K238" s="65">
        <v>236</v>
      </c>
      <c r="L238" s="107">
        <v>-948.40000000000009</v>
      </c>
      <c r="M238" s="105">
        <v>1427.2119359514938</v>
      </c>
    </row>
    <row r="239" spans="11:13" x14ac:dyDescent="0.45">
      <c r="K239" s="65">
        <v>237</v>
      </c>
      <c r="L239" s="107">
        <v>-989.5</v>
      </c>
      <c r="M239" s="105">
        <v>1420.8326643357848</v>
      </c>
    </row>
    <row r="240" spans="11:13" x14ac:dyDescent="0.45">
      <c r="K240" s="65">
        <v>238</v>
      </c>
      <c r="L240" s="107">
        <v>-1032.8000000000002</v>
      </c>
      <c r="M240" s="105">
        <v>1413.3216683497701</v>
      </c>
    </row>
    <row r="241" spans="11:13" x14ac:dyDescent="0.45">
      <c r="K241" s="65">
        <v>239</v>
      </c>
      <c r="L241" s="107">
        <v>-1059.2</v>
      </c>
      <c r="M241" s="105">
        <v>1409.6057383396715</v>
      </c>
    </row>
    <row r="242" spans="11:13" x14ac:dyDescent="0.45">
      <c r="K242" s="65">
        <v>240</v>
      </c>
      <c r="L242" s="107">
        <v>-1095.3000000000002</v>
      </c>
      <c r="M242" s="105">
        <v>1403.3921039096335</v>
      </c>
    </row>
    <row r="243" spans="11:13" x14ac:dyDescent="0.45">
      <c r="K243" s="65">
        <v>241</v>
      </c>
      <c r="L243" s="107">
        <v>-1076.1000000000001</v>
      </c>
      <c r="M243" s="105">
        <v>1407.7457512861756</v>
      </c>
    </row>
    <row r="244" spans="11:13" x14ac:dyDescent="0.45">
      <c r="K244" s="65">
        <v>242</v>
      </c>
      <c r="L244" s="107">
        <v>-1098.6000000000001</v>
      </c>
      <c r="M244" s="105">
        <v>1404.1832767784585</v>
      </c>
    </row>
    <row r="245" spans="11:13" x14ac:dyDescent="0.45">
      <c r="K245" s="65">
        <v>243</v>
      </c>
      <c r="L245" s="107">
        <v>-1186</v>
      </c>
      <c r="M245" s="105">
        <v>1388.9601771177879</v>
      </c>
    </row>
    <row r="246" spans="11:13" x14ac:dyDescent="0.45">
      <c r="K246" s="65">
        <v>244</v>
      </c>
      <c r="L246" s="107">
        <v>-1217.5</v>
      </c>
      <c r="M246" s="105">
        <v>1384.6284160550813</v>
      </c>
    </row>
    <row r="247" spans="11:13" x14ac:dyDescent="0.45">
      <c r="K247" s="65">
        <v>245</v>
      </c>
      <c r="L247" s="107">
        <v>-1184</v>
      </c>
      <c r="M247" s="105">
        <v>1391.8606455587508</v>
      </c>
    </row>
    <row r="248" spans="11:13" x14ac:dyDescent="0.45">
      <c r="K248" s="65">
        <v>246</v>
      </c>
      <c r="L248" s="107">
        <v>-1172</v>
      </c>
      <c r="M248" s="105">
        <v>1395.2214816853982</v>
      </c>
    </row>
    <row r="249" spans="11:13" x14ac:dyDescent="0.45">
      <c r="K249" s="65">
        <v>247</v>
      </c>
      <c r="L249" s="107">
        <v>-1191.7</v>
      </c>
      <c r="M249" s="105">
        <v>1392.2441527952858</v>
      </c>
    </row>
    <row r="250" spans="11:13" x14ac:dyDescent="0.45">
      <c r="K250" s="65">
        <v>248</v>
      </c>
      <c r="L250" s="107">
        <v>-1238.5</v>
      </c>
      <c r="M250" s="105">
        <v>1384.406687878514</v>
      </c>
    </row>
    <row r="251" spans="11:13" x14ac:dyDescent="0.45">
      <c r="K251" s="65">
        <v>249</v>
      </c>
      <c r="L251" s="107">
        <v>-1201.7</v>
      </c>
      <c r="M251" s="105">
        <v>1391.6582477512429</v>
      </c>
    </row>
    <row r="252" spans="11:13" x14ac:dyDescent="0.45">
      <c r="K252" s="65">
        <v>250</v>
      </c>
      <c r="L252" s="107">
        <v>-1246.8000000000002</v>
      </c>
      <c r="M252" s="105">
        <v>1384.4122982647355</v>
      </c>
    </row>
    <row r="253" spans="11:13" x14ac:dyDescent="0.45">
      <c r="K253" s="65">
        <v>251</v>
      </c>
      <c r="L253" s="107">
        <v>-1293.5</v>
      </c>
      <c r="M253" s="105">
        <v>1376.2978244751471</v>
      </c>
    </row>
    <row r="254" spans="11:13" x14ac:dyDescent="0.45">
      <c r="K254" s="65">
        <v>252</v>
      </c>
      <c r="L254" s="107">
        <v>-1284.5</v>
      </c>
      <c r="M254" s="105">
        <v>1379.1760375282961</v>
      </c>
    </row>
    <row r="255" spans="11:13" x14ac:dyDescent="0.45">
      <c r="K255" s="65">
        <v>253</v>
      </c>
      <c r="L255" s="107">
        <v>-1324.7000000000003</v>
      </c>
      <c r="M255" s="105">
        <v>1373.2589813031263</v>
      </c>
    </row>
    <row r="256" spans="11:13" x14ac:dyDescent="0.45">
      <c r="K256" s="65">
        <v>254</v>
      </c>
      <c r="L256" s="107">
        <v>-1353.4</v>
      </c>
      <c r="M256" s="105">
        <v>1368.7274274153076</v>
      </c>
    </row>
    <row r="257" spans="11:13" x14ac:dyDescent="0.45">
      <c r="K257" s="65">
        <v>255</v>
      </c>
      <c r="L257" s="107">
        <v>-1328.7000000000003</v>
      </c>
      <c r="M257" s="105">
        <v>1373.5650628508158</v>
      </c>
    </row>
    <row r="258" spans="11:13" x14ac:dyDescent="0.45">
      <c r="K258" s="65">
        <v>256</v>
      </c>
      <c r="L258" s="107">
        <v>-1300.4000000000001</v>
      </c>
      <c r="M258" s="105">
        <v>1378.9916724737109</v>
      </c>
    </row>
    <row r="259" spans="11:13" x14ac:dyDescent="0.45">
      <c r="K259" s="65">
        <v>257</v>
      </c>
      <c r="L259" s="107">
        <v>-1296.5000000000002</v>
      </c>
      <c r="M259" s="105">
        <v>1380.8697224388686</v>
      </c>
    </row>
    <row r="260" spans="11:13" x14ac:dyDescent="0.45">
      <c r="K260" s="65">
        <v>258</v>
      </c>
      <c r="L260" s="107">
        <v>-1315.5000000000002</v>
      </c>
      <c r="M260" s="105">
        <v>1377.5465041042355</v>
      </c>
    </row>
    <row r="261" spans="11:13" x14ac:dyDescent="0.45">
      <c r="K261" s="65">
        <v>259</v>
      </c>
      <c r="L261" s="107">
        <v>-1285.1000000000004</v>
      </c>
      <c r="M261" s="105">
        <v>1383.5552250796102</v>
      </c>
    </row>
    <row r="262" spans="11:13" x14ac:dyDescent="0.45">
      <c r="K262" s="65">
        <v>260</v>
      </c>
      <c r="L262" s="107">
        <v>-1293.4000000000003</v>
      </c>
      <c r="M262" s="105">
        <v>1382.7298937291325</v>
      </c>
    </row>
    <row r="263" spans="11:13" x14ac:dyDescent="0.45">
      <c r="K263" s="65">
        <v>261</v>
      </c>
      <c r="L263" s="107">
        <v>-1289.2000000000003</v>
      </c>
      <c r="M263" s="105">
        <v>1384.1595143667578</v>
      </c>
    </row>
    <row r="264" spans="11:13" x14ac:dyDescent="0.45">
      <c r="K264" s="65">
        <v>262</v>
      </c>
      <c r="L264" s="107">
        <v>-1252.5000000000002</v>
      </c>
      <c r="M264" s="105">
        <v>1391.0405572805573</v>
      </c>
    </row>
    <row r="265" spans="11:13" x14ac:dyDescent="0.45">
      <c r="K265" s="65">
        <v>263</v>
      </c>
      <c r="L265" s="107">
        <v>-1263.0000000000002</v>
      </c>
      <c r="M265" s="105">
        <v>1390.062313936874</v>
      </c>
    </row>
    <row r="266" spans="11:13" x14ac:dyDescent="0.45">
      <c r="K266" s="65">
        <v>264</v>
      </c>
      <c r="L266" s="107">
        <v>-1263.2000000000003</v>
      </c>
      <c r="M266" s="105">
        <v>1390.4159400532528</v>
      </c>
    </row>
    <row r="267" spans="11:13" x14ac:dyDescent="0.45">
      <c r="K267" s="65">
        <v>265</v>
      </c>
      <c r="L267" s="107">
        <v>-1264.7000000000003</v>
      </c>
      <c r="M267" s="105">
        <v>1390.5334444129332</v>
      </c>
    </row>
    <row r="268" spans="11:13" x14ac:dyDescent="0.45">
      <c r="K268" s="65">
        <v>266</v>
      </c>
      <c r="L268" s="107">
        <v>-1323.0000000000002</v>
      </c>
      <c r="M268" s="105">
        <v>1380.4682437464558</v>
      </c>
    </row>
    <row r="269" spans="11:13" x14ac:dyDescent="0.45">
      <c r="K269" s="65">
        <v>267</v>
      </c>
      <c r="L269" s="107">
        <v>-1292.5000000000002</v>
      </c>
      <c r="M269" s="105">
        <v>1386.4414342839771</v>
      </c>
    </row>
    <row r="270" spans="11:13" x14ac:dyDescent="0.45">
      <c r="K270" s="65">
        <v>268</v>
      </c>
      <c r="L270" s="107">
        <v>-1230.1000000000004</v>
      </c>
      <c r="M270" s="105">
        <v>1398.1267856782731</v>
      </c>
    </row>
    <row r="271" spans="11:13" x14ac:dyDescent="0.45">
      <c r="K271" s="65">
        <v>269</v>
      </c>
      <c r="L271" s="107">
        <v>-1221.7000000000003</v>
      </c>
      <c r="M271" s="105">
        <v>1401.0000249642035</v>
      </c>
    </row>
    <row r="272" spans="11:13" x14ac:dyDescent="0.45">
      <c r="K272" s="65">
        <v>270</v>
      </c>
      <c r="L272" s="107">
        <v>-1230.0000000000002</v>
      </c>
      <c r="M272" s="105">
        <v>1400.8500248144182</v>
      </c>
    </row>
    <row r="273" spans="11:13" x14ac:dyDescent="0.45">
      <c r="K273" s="65">
        <v>271</v>
      </c>
      <c r="L273" s="107">
        <v>-1233.4000000000003</v>
      </c>
      <c r="M273" s="105">
        <v>1400.8389246655317</v>
      </c>
    </row>
    <row r="274" spans="11:13" x14ac:dyDescent="0.45">
      <c r="K274" s="65">
        <v>272</v>
      </c>
      <c r="L274" s="107">
        <v>-1270.9000000000003</v>
      </c>
      <c r="M274" s="105">
        <v>1394.4858911175386</v>
      </c>
    </row>
    <row r="275" spans="11:13" x14ac:dyDescent="0.45">
      <c r="K275" s="65">
        <v>273</v>
      </c>
      <c r="L275" s="107">
        <v>-1305.4000000000003</v>
      </c>
      <c r="M275" s="105">
        <v>1388.7109757708333</v>
      </c>
    </row>
    <row r="276" spans="11:13" x14ac:dyDescent="0.45">
      <c r="K276" s="65">
        <v>274</v>
      </c>
      <c r="L276" s="107">
        <v>-1366.7000000000003</v>
      </c>
      <c r="M276" s="105">
        <v>1378.8607099162084</v>
      </c>
    </row>
    <row r="277" spans="11:13" x14ac:dyDescent="0.45">
      <c r="K277" s="65">
        <v>275</v>
      </c>
      <c r="L277" s="107">
        <v>-1392.4000000000003</v>
      </c>
      <c r="M277" s="105">
        <v>1375.6875456567111</v>
      </c>
    </row>
    <row r="278" spans="11:13" x14ac:dyDescent="0.45">
      <c r="K278" s="65">
        <v>276</v>
      </c>
      <c r="L278" s="107">
        <v>-1384.8000000000002</v>
      </c>
      <c r="M278" s="105">
        <v>1377.7894203827709</v>
      </c>
    </row>
    <row r="279" spans="11:13" x14ac:dyDescent="0.45">
      <c r="K279" s="65">
        <v>277</v>
      </c>
      <c r="L279" s="107">
        <v>-1409.4000000000003</v>
      </c>
      <c r="M279" s="105">
        <v>1374.0826838604744</v>
      </c>
    </row>
    <row r="280" spans="11:13" x14ac:dyDescent="0.45">
      <c r="K280" s="65">
        <v>278</v>
      </c>
      <c r="L280" s="107">
        <v>-1400.2000000000003</v>
      </c>
      <c r="M280" s="105">
        <v>1377.0641877573116</v>
      </c>
    </row>
    <row r="281" spans="11:13" x14ac:dyDescent="0.45">
      <c r="K281" s="65">
        <v>279</v>
      </c>
      <c r="L281" s="107">
        <v>-1383.5000000000002</v>
      </c>
      <c r="M281" s="105">
        <v>1380.5078026307679</v>
      </c>
    </row>
    <row r="282" spans="11:13" x14ac:dyDescent="0.45">
      <c r="K282" s="65">
        <v>280</v>
      </c>
      <c r="L282" s="107">
        <v>-1387.4</v>
      </c>
      <c r="M282" s="105">
        <v>1380.3127558149833</v>
      </c>
    </row>
    <row r="283" spans="11:13" x14ac:dyDescent="0.45">
      <c r="K283" s="65">
        <v>281</v>
      </c>
      <c r="L283" s="107">
        <v>-1391.5000000000002</v>
      </c>
      <c r="M283" s="105">
        <v>1380.5928792800935</v>
      </c>
    </row>
    <row r="284" spans="11:13" x14ac:dyDescent="0.45">
      <c r="K284" s="65">
        <v>282</v>
      </c>
      <c r="L284" s="107">
        <v>-1446.1000000000004</v>
      </c>
      <c r="M284" s="105">
        <v>1371.721322004413</v>
      </c>
    </row>
    <row r="285" spans="11:13" x14ac:dyDescent="0.45">
      <c r="K285" s="65">
        <v>283</v>
      </c>
      <c r="L285" s="107">
        <v>-1506.3000000000002</v>
      </c>
      <c r="M285" s="105">
        <v>1361.0849940723865</v>
      </c>
    </row>
    <row r="286" spans="11:13" x14ac:dyDescent="0.45">
      <c r="K286" s="65">
        <v>284</v>
      </c>
      <c r="L286" s="107">
        <v>-1505.1000000000004</v>
      </c>
      <c r="M286" s="105">
        <v>1361.6724841079522</v>
      </c>
    </row>
    <row r="287" spans="11:13" x14ac:dyDescent="0.45">
      <c r="K287" s="65">
        <v>285</v>
      </c>
      <c r="L287" s="107">
        <v>-1505.5000000000002</v>
      </c>
      <c r="M287" s="105">
        <v>1362.1724492033045</v>
      </c>
    </row>
    <row r="288" spans="11:13" x14ac:dyDescent="0.45">
      <c r="K288" s="65">
        <v>286</v>
      </c>
      <c r="L288" s="107">
        <v>-1449.5000000000002</v>
      </c>
      <c r="M288" s="105">
        <v>1373.0794145080847</v>
      </c>
    </row>
    <row r="289" spans="11:13" x14ac:dyDescent="0.45">
      <c r="K289" s="65">
        <v>287</v>
      </c>
      <c r="L289" s="107">
        <v>-1368.0000000000002</v>
      </c>
      <c r="M289" s="105">
        <v>1388.0189380210361</v>
      </c>
    </row>
    <row r="290" spans="11:13" x14ac:dyDescent="0.45">
      <c r="K290" s="65">
        <v>288</v>
      </c>
      <c r="L290" s="107">
        <v>-1346.5000000000002</v>
      </c>
      <c r="M290" s="105">
        <v>1392.69882439291</v>
      </c>
    </row>
    <row r="291" spans="11:13" x14ac:dyDescent="0.45">
      <c r="K291" s="65">
        <v>289</v>
      </c>
      <c r="L291" s="107">
        <v>-1393.1000000000001</v>
      </c>
      <c r="M291" s="105">
        <v>1385.5606314465524</v>
      </c>
    </row>
    <row r="292" spans="11:13" x14ac:dyDescent="0.45">
      <c r="K292" s="65">
        <v>290</v>
      </c>
      <c r="L292" s="107">
        <v>-1365.2000000000003</v>
      </c>
      <c r="M292" s="105">
        <v>1391.8752676578731</v>
      </c>
    </row>
    <row r="293" spans="11:13" x14ac:dyDescent="0.45">
      <c r="K293" s="65">
        <v>291</v>
      </c>
      <c r="L293" s="107">
        <v>-1338.2000000000003</v>
      </c>
      <c r="M293" s="105">
        <v>1396.9160160519259</v>
      </c>
    </row>
    <row r="294" spans="11:13" x14ac:dyDescent="0.45">
      <c r="K294" s="65">
        <v>292</v>
      </c>
      <c r="L294" s="107">
        <v>-1387.1000000000001</v>
      </c>
      <c r="M294" s="105">
        <v>1388.2045199556144</v>
      </c>
    </row>
    <row r="295" spans="11:13" x14ac:dyDescent="0.45">
      <c r="K295" s="65">
        <v>293</v>
      </c>
      <c r="L295" s="107">
        <v>-1408.7000000000003</v>
      </c>
      <c r="M295" s="105">
        <v>1384.4592928358807</v>
      </c>
    </row>
    <row r="296" spans="11:13" x14ac:dyDescent="0.45">
      <c r="K296" s="65">
        <v>294</v>
      </c>
      <c r="L296" s="107">
        <v>-1453.9000000000003</v>
      </c>
      <c r="M296" s="105">
        <v>1376.7645370788655</v>
      </c>
    </row>
    <row r="297" spans="11:13" x14ac:dyDescent="0.45">
      <c r="K297" s="65">
        <v>295</v>
      </c>
      <c r="L297" s="107">
        <v>-1477.2000000000003</v>
      </c>
      <c r="M297" s="105">
        <v>1373.0579498563923</v>
      </c>
    </row>
    <row r="298" spans="11:13" x14ac:dyDescent="0.45">
      <c r="K298" s="65">
        <v>296</v>
      </c>
      <c r="L298" s="107">
        <v>-1461.1000000000001</v>
      </c>
      <c r="M298" s="105">
        <v>1376.999602157254</v>
      </c>
    </row>
    <row r="299" spans="11:13" x14ac:dyDescent="0.45">
      <c r="K299" s="65">
        <v>297</v>
      </c>
      <c r="L299" s="107">
        <v>-1473.7000000000003</v>
      </c>
      <c r="M299" s="105">
        <v>1375.7516045443106</v>
      </c>
    </row>
    <row r="300" spans="11:13" x14ac:dyDescent="0.45">
      <c r="K300" s="65">
        <v>298</v>
      </c>
      <c r="L300" s="107">
        <v>-1422.4000000000003</v>
      </c>
      <c r="M300" s="105">
        <v>1385.2510949170446</v>
      </c>
    </row>
    <row r="301" spans="11:13" x14ac:dyDescent="0.45">
      <c r="K301" s="65">
        <v>299</v>
      </c>
      <c r="L301" s="107">
        <v>-1416.1000000000001</v>
      </c>
      <c r="M301" s="105">
        <v>1386.8515883475422</v>
      </c>
    </row>
    <row r="302" spans="11:13" x14ac:dyDescent="0.45">
      <c r="K302" s="65">
        <v>300</v>
      </c>
      <c r="L302" s="107">
        <v>-1392.9000000000003</v>
      </c>
      <c r="M302" s="105">
        <v>1391.490478817457</v>
      </c>
    </row>
    <row r="303" spans="11:13" x14ac:dyDescent="0.45">
      <c r="K303" s="65">
        <v>301</v>
      </c>
      <c r="L303" s="107">
        <v>-1386.2000000000003</v>
      </c>
      <c r="M303" s="105">
        <v>1393.9355359445522</v>
      </c>
    </row>
    <row r="304" spans="11:13" x14ac:dyDescent="0.45">
      <c r="K304" s="65">
        <v>302</v>
      </c>
      <c r="L304" s="107">
        <v>-1433.8000000000002</v>
      </c>
      <c r="M304" s="105">
        <v>1386.5919227288848</v>
      </c>
    </row>
    <row r="305" spans="11:13" x14ac:dyDescent="0.45">
      <c r="K305" s="65">
        <v>303</v>
      </c>
      <c r="L305" s="107">
        <v>-1460.1000000000001</v>
      </c>
      <c r="M305" s="105">
        <v>1383.4263711925114</v>
      </c>
    </row>
    <row r="306" spans="11:13" x14ac:dyDescent="0.45">
      <c r="K306" s="65">
        <v>304</v>
      </c>
      <c r="L306" s="107">
        <v>-1405.4000000000003</v>
      </c>
      <c r="M306" s="105">
        <v>1394.8538129653564</v>
      </c>
    </row>
    <row r="307" spans="11:13" x14ac:dyDescent="0.45">
      <c r="K307" s="65">
        <v>305</v>
      </c>
      <c r="L307" s="107">
        <v>-1452.7000000000003</v>
      </c>
      <c r="M307" s="105">
        <v>1387.8586900875644</v>
      </c>
    </row>
    <row r="308" spans="11:13" x14ac:dyDescent="0.45">
      <c r="K308" s="65">
        <v>306</v>
      </c>
      <c r="L308" s="107">
        <v>-1464.5000000000002</v>
      </c>
      <c r="M308" s="105">
        <v>1386.9475379470389</v>
      </c>
    </row>
    <row r="309" spans="11:13" x14ac:dyDescent="0.45">
      <c r="K309" s="65">
        <v>307</v>
      </c>
      <c r="L309" s="107">
        <v>-1415.0000000000002</v>
      </c>
      <c r="M309" s="105">
        <v>1397.0758527193566</v>
      </c>
    </row>
    <row r="310" spans="11:13" x14ac:dyDescent="0.45">
      <c r="K310" s="65">
        <v>308</v>
      </c>
      <c r="L310" s="107">
        <v>-1408.5000000000002</v>
      </c>
      <c r="M310" s="105">
        <v>1399.7573976030405</v>
      </c>
    </row>
    <row r="311" spans="11:13" x14ac:dyDescent="0.45">
      <c r="K311" s="65">
        <v>309</v>
      </c>
      <c r="L311" s="107">
        <v>-1413.3000000000002</v>
      </c>
      <c r="M311" s="105">
        <v>1399.0388532174222</v>
      </c>
    </row>
    <row r="312" spans="11:13" x14ac:dyDescent="0.45">
      <c r="K312" s="65">
        <v>310</v>
      </c>
      <c r="L312" s="107">
        <v>-1464.5000000000002</v>
      </c>
      <c r="M312" s="105">
        <v>1389.9726200981177</v>
      </c>
    </row>
    <row r="313" spans="11:13" x14ac:dyDescent="0.45">
      <c r="K313" s="65">
        <v>311</v>
      </c>
      <c r="L313" s="107">
        <v>-1418.7000000000003</v>
      </c>
      <c r="M313" s="105">
        <v>1398.4207843775289</v>
      </c>
    </row>
    <row r="314" spans="11:13" x14ac:dyDescent="0.45">
      <c r="K314" s="65">
        <v>312</v>
      </c>
      <c r="L314" s="107">
        <v>-1420.2000000000003</v>
      </c>
      <c r="M314" s="105">
        <v>1399.3482596712638</v>
      </c>
    </row>
    <row r="315" spans="11:13" x14ac:dyDescent="0.45">
      <c r="K315" s="65">
        <v>313</v>
      </c>
      <c r="L315" s="107">
        <v>-1455.0000000000002</v>
      </c>
      <c r="M315" s="105">
        <v>1393.8021701132361</v>
      </c>
    </row>
    <row r="316" spans="11:13" x14ac:dyDescent="0.45">
      <c r="K316" s="65">
        <v>314</v>
      </c>
      <c r="L316" s="107">
        <v>-1447.9000000000003</v>
      </c>
      <c r="M316" s="105">
        <v>1395.6033570925567</v>
      </c>
    </row>
    <row r="317" spans="11:13" x14ac:dyDescent="0.45">
      <c r="K317" s="65">
        <v>315</v>
      </c>
      <c r="L317" s="107">
        <v>-1423.5000000000002</v>
      </c>
      <c r="M317" s="105">
        <v>1400.5077369500013</v>
      </c>
    </row>
    <row r="318" spans="11:13" x14ac:dyDescent="0.45">
      <c r="K318" s="65">
        <v>316</v>
      </c>
      <c r="L318" s="107">
        <v>-1423.6000000000001</v>
      </c>
      <c r="M318" s="105">
        <v>1401.6626905283013</v>
      </c>
    </row>
    <row r="319" spans="11:13" x14ac:dyDescent="0.45">
      <c r="K319" s="65">
        <v>317</v>
      </c>
      <c r="L319" s="107">
        <v>-1429.4000000000003</v>
      </c>
      <c r="M319" s="105">
        <v>1401.8267143851315</v>
      </c>
    </row>
    <row r="320" spans="11:13" x14ac:dyDescent="0.45">
      <c r="K320" s="65">
        <v>318</v>
      </c>
      <c r="L320" s="107">
        <v>-1421.0000000000002</v>
      </c>
      <c r="M320" s="105">
        <v>1404.5217540988208</v>
      </c>
    </row>
    <row r="321" spans="11:13" x14ac:dyDescent="0.45">
      <c r="K321" s="65">
        <v>319</v>
      </c>
      <c r="L321" s="107">
        <v>-1441.7000000000003</v>
      </c>
      <c r="M321" s="105">
        <v>1401.6926235742278</v>
      </c>
    </row>
    <row r="322" spans="11:13" x14ac:dyDescent="0.45">
      <c r="K322" s="65">
        <v>320</v>
      </c>
      <c r="L322" s="107">
        <v>-1411.1000000000001</v>
      </c>
      <c r="M322" s="105">
        <v>1408.1144678327823</v>
      </c>
    </row>
    <row r="323" spans="11:13" x14ac:dyDescent="0.45">
      <c r="K323" s="65">
        <v>321</v>
      </c>
      <c r="L323" s="107">
        <v>-1416.4000000000003</v>
      </c>
      <c r="M323" s="105">
        <v>1407.8617810257856</v>
      </c>
    </row>
    <row r="324" spans="11:13" x14ac:dyDescent="0.45">
      <c r="K324" s="65">
        <v>322</v>
      </c>
      <c r="L324" s="107">
        <v>-1399.2000000000003</v>
      </c>
      <c r="M324" s="105">
        <v>1411.6186103396308</v>
      </c>
    </row>
    <row r="325" spans="11:13" x14ac:dyDescent="0.45">
      <c r="K325" s="65">
        <v>323</v>
      </c>
      <c r="L325" s="107">
        <v>-1398.6000000000001</v>
      </c>
      <c r="M325" s="105">
        <v>1412.3648986775929</v>
      </c>
    </row>
    <row r="326" spans="11:13" x14ac:dyDescent="0.45">
      <c r="K326" s="65">
        <v>324</v>
      </c>
      <c r="L326" s="107">
        <v>-1375.4000000000003</v>
      </c>
      <c r="M326" s="105">
        <v>1417.1807092855274</v>
      </c>
    </row>
    <row r="327" spans="11:13" x14ac:dyDescent="0.45">
      <c r="K327" s="65">
        <v>325</v>
      </c>
      <c r="L327" s="107">
        <v>-1421.4000000000003</v>
      </c>
      <c r="M327" s="105">
        <v>1409.5596250298142</v>
      </c>
    </row>
    <row r="328" spans="11:13" x14ac:dyDescent="0.45">
      <c r="K328" s="65">
        <v>326</v>
      </c>
      <c r="L328" s="107">
        <v>-1442.2000000000003</v>
      </c>
      <c r="M328" s="105">
        <v>1406.5202672796354</v>
      </c>
    </row>
    <row r="329" spans="11:13" x14ac:dyDescent="0.45">
      <c r="K329" s="65">
        <v>327</v>
      </c>
      <c r="L329" s="107">
        <v>-1438.6000000000001</v>
      </c>
      <c r="M329" s="105">
        <v>1408.3051456759576</v>
      </c>
    </row>
    <row r="330" spans="11:13" x14ac:dyDescent="0.45">
      <c r="K330" s="65">
        <v>328</v>
      </c>
      <c r="L330" s="107">
        <v>-1441.2000000000003</v>
      </c>
      <c r="M330" s="105">
        <v>1408.9633148019018</v>
      </c>
    </row>
    <row r="331" spans="11:13" x14ac:dyDescent="0.45">
      <c r="K331" s="65">
        <v>329</v>
      </c>
      <c r="L331" s="107">
        <v>-1413.3000000000002</v>
      </c>
      <c r="M331" s="105">
        <v>1415.1075349130904</v>
      </c>
    </row>
    <row r="332" spans="11:13" x14ac:dyDescent="0.45">
      <c r="K332" s="65">
        <v>330</v>
      </c>
      <c r="L332" s="107">
        <v>-1362.0000000000002</v>
      </c>
      <c r="M332" s="105">
        <v>1425.0728897036117</v>
      </c>
    </row>
    <row r="333" spans="11:13" x14ac:dyDescent="0.45">
      <c r="K333" s="65">
        <v>331</v>
      </c>
      <c r="L333" s="107">
        <v>-1322.1000000000001</v>
      </c>
      <c r="M333" s="105">
        <v>1433.30445236539</v>
      </c>
    </row>
    <row r="334" spans="11:13" x14ac:dyDescent="0.45">
      <c r="K334" s="65">
        <v>332</v>
      </c>
      <c r="L334" s="107">
        <v>-1312.0000000000002</v>
      </c>
      <c r="M334" s="105">
        <v>1435.5226256511976</v>
      </c>
    </row>
    <row r="335" spans="11:13" x14ac:dyDescent="0.45">
      <c r="K335" s="65">
        <v>333</v>
      </c>
      <c r="L335" s="107">
        <v>-1285.7</v>
      </c>
      <c r="M335" s="105">
        <v>1441.4954898972903</v>
      </c>
    </row>
    <row r="336" spans="11:13" x14ac:dyDescent="0.45">
      <c r="K336" s="65">
        <v>334</v>
      </c>
      <c r="L336" s="107">
        <v>-1285.7</v>
      </c>
      <c r="M336" s="105">
        <v>1442.4405169579065</v>
      </c>
    </row>
    <row r="337" spans="11:13" x14ac:dyDescent="0.45">
      <c r="K337" s="65">
        <v>335</v>
      </c>
      <c r="L337" s="107">
        <v>-1308.8000000000002</v>
      </c>
      <c r="M337" s="105">
        <v>1439.257873856159</v>
      </c>
    </row>
    <row r="338" spans="11:13" x14ac:dyDescent="0.45">
      <c r="K338" s="65">
        <v>336</v>
      </c>
      <c r="L338" s="107">
        <v>-1314.0000000000002</v>
      </c>
      <c r="M338" s="105">
        <v>1439.3523266130221</v>
      </c>
    </row>
    <row r="339" spans="11:13" x14ac:dyDescent="0.45">
      <c r="K339" s="65">
        <v>337</v>
      </c>
      <c r="L339" s="107">
        <v>-1297.4000000000001</v>
      </c>
      <c r="M339" s="105">
        <v>1443.310212653344</v>
      </c>
    </row>
    <row r="340" spans="11:13" x14ac:dyDescent="0.45">
      <c r="K340" s="65">
        <v>338</v>
      </c>
      <c r="L340" s="107">
        <v>-1282.6000000000001</v>
      </c>
      <c r="M340" s="105">
        <v>1446.944351377424</v>
      </c>
    </row>
    <row r="341" spans="11:13" x14ac:dyDescent="0.45">
      <c r="K341" s="65">
        <v>339</v>
      </c>
      <c r="L341" s="107">
        <v>-1255.6000000000001</v>
      </c>
      <c r="M341" s="105">
        <v>1452.7526852691594</v>
      </c>
    </row>
    <row r="342" spans="11:13" x14ac:dyDescent="0.45">
      <c r="K342" s="65">
        <v>340</v>
      </c>
      <c r="L342" s="107">
        <v>-1231.4000000000001</v>
      </c>
      <c r="M342" s="105">
        <v>1458.0221691575446</v>
      </c>
    </row>
    <row r="343" spans="11:13" x14ac:dyDescent="0.45">
      <c r="K343" s="65">
        <v>341</v>
      </c>
      <c r="L343" s="107">
        <v>-1230.4000000000001</v>
      </c>
      <c r="M343" s="105">
        <v>1458.3940361425994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40A04-D745-4B6E-A20F-F3F070A6D37A}">
  <sheetPr codeName="Sheet36"/>
  <dimension ref="A1:R560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188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558</v>
      </c>
      <c r="C2" s="125"/>
      <c r="E2" s="24" t="s">
        <v>66</v>
      </c>
      <c r="F2" s="10" t="s">
        <v>22</v>
      </c>
      <c r="G2" s="5">
        <v>1017</v>
      </c>
      <c r="H2" s="78">
        <f>IF(B$20=0,0,G2/B$20)</f>
        <v>0.74560117302052786</v>
      </c>
      <c r="I2" s="48">
        <v>6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-549.18330308529949</v>
      </c>
      <c r="Q2" s="67">
        <v>551</v>
      </c>
      <c r="R2" s="54">
        <v>-302600</v>
      </c>
    </row>
    <row r="3" spans="1:18" x14ac:dyDescent="0.45">
      <c r="A3" s="18" t="s">
        <v>8</v>
      </c>
      <c r="B3" s="130">
        <v>4539</v>
      </c>
      <c r="C3" s="131"/>
      <c r="E3" s="25" t="s">
        <v>72</v>
      </c>
      <c r="F3" s="22" t="s">
        <v>27</v>
      </c>
      <c r="G3" s="15">
        <v>696</v>
      </c>
      <c r="H3" s="79">
        <f>IF(B$20=0,0,G3/B$20)</f>
        <v>0.51026392961876832</v>
      </c>
      <c r="I3" s="49">
        <v>12</v>
      </c>
      <c r="K3" s="65">
        <v>1</v>
      </c>
      <c r="L3" s="107">
        <v>-36.700000000000003</v>
      </c>
      <c r="M3" s="105">
        <v>1493.4</v>
      </c>
      <c r="O3" s="65" t="s">
        <v>127</v>
      </c>
      <c r="P3" s="71">
        <f t="shared" si="0"/>
        <v>-187.52327746741153</v>
      </c>
      <c r="Q3" s="68">
        <v>537</v>
      </c>
      <c r="R3" s="55">
        <v>-100700</v>
      </c>
    </row>
    <row r="4" spans="1:18" x14ac:dyDescent="0.45">
      <c r="A4" s="18" t="s">
        <v>6</v>
      </c>
      <c r="B4" s="132">
        <v>-1171.8000000000006</v>
      </c>
      <c r="C4" s="133"/>
      <c r="E4" s="25" t="s">
        <v>64</v>
      </c>
      <c r="F4" s="22" t="s">
        <v>20</v>
      </c>
      <c r="G4" s="15">
        <v>565</v>
      </c>
      <c r="H4" s="79">
        <f>IF(B$20=0,0,G4/B$20)</f>
        <v>0.41422287390029328</v>
      </c>
      <c r="I4" s="49">
        <v>17</v>
      </c>
      <c r="K4" s="65">
        <v>2</v>
      </c>
      <c r="L4" s="107">
        <v>-45.300000000000004</v>
      </c>
      <c r="M4" s="105">
        <v>1491.8916000000002</v>
      </c>
      <c r="O4" s="65" t="s">
        <v>128</v>
      </c>
      <c r="P4" s="71">
        <f t="shared" si="0"/>
        <v>243.28063241106719</v>
      </c>
      <c r="Q4" s="68">
        <v>506</v>
      </c>
      <c r="R4" s="55">
        <v>123100</v>
      </c>
    </row>
    <row r="5" spans="1:18" x14ac:dyDescent="0.45">
      <c r="A5" s="18" t="s">
        <v>7</v>
      </c>
      <c r="B5" s="118">
        <f>IF(B$2=0,0,B$4/B$2)</f>
        <v>-2.100000000000001</v>
      </c>
      <c r="C5" s="119"/>
      <c r="E5" s="25" t="s">
        <v>154</v>
      </c>
      <c r="F5" s="22" t="s">
        <v>155</v>
      </c>
      <c r="G5" s="15">
        <v>445</v>
      </c>
      <c r="H5" s="79">
        <f>IF(B$20=0,0,G5/B$20)</f>
        <v>0.32624633431085043</v>
      </c>
      <c r="I5" s="49">
        <v>8</v>
      </c>
      <c r="K5" s="65">
        <v>3</v>
      </c>
      <c r="L5" s="107">
        <v>-81.7</v>
      </c>
      <c r="M5" s="105">
        <v>1485.3942504000001</v>
      </c>
      <c r="O5" s="65" t="s">
        <v>129</v>
      </c>
      <c r="P5" s="71">
        <f t="shared" si="0"/>
        <v>-887.92372881355936</v>
      </c>
      <c r="Q5" s="68">
        <v>472</v>
      </c>
      <c r="R5" s="55">
        <v>-419100</v>
      </c>
    </row>
    <row r="6" spans="1:18" x14ac:dyDescent="0.45">
      <c r="A6" s="18" t="s">
        <v>204</v>
      </c>
      <c r="B6" s="122">
        <v>1522.4637523585736</v>
      </c>
      <c r="C6" s="123"/>
      <c r="E6" s="25" t="s">
        <v>68</v>
      </c>
      <c r="F6" s="22" t="s">
        <v>12</v>
      </c>
      <c r="G6" s="15">
        <v>396</v>
      </c>
      <c r="H6" s="79">
        <f>IF(B$20=0,0,G6/B$20)</f>
        <v>0.29032258064516131</v>
      </c>
      <c r="I6" s="49">
        <v>13</v>
      </c>
      <c r="K6" s="65">
        <v>4</v>
      </c>
      <c r="L6" s="107">
        <v>-114.30000000000001</v>
      </c>
      <c r="M6" s="105">
        <v>1479.6198848976001</v>
      </c>
      <c r="O6" s="65" t="s">
        <v>130</v>
      </c>
      <c r="P6" s="71">
        <f t="shared" si="0"/>
        <v>-349.76635514018693</v>
      </c>
      <c r="Q6" s="68">
        <v>428</v>
      </c>
      <c r="R6" s="55">
        <v>-149700</v>
      </c>
    </row>
    <row r="7" spans="1:18" x14ac:dyDescent="0.45">
      <c r="A7" s="18" t="s">
        <v>1</v>
      </c>
      <c r="B7" s="116">
        <f>IF(B$2=0,0,(B$8*1+B$9*2+B$10*3)/B$2)</f>
        <v>2.0125448028673834</v>
      </c>
      <c r="C7" s="117"/>
      <c r="E7" s="25" t="s">
        <v>67</v>
      </c>
      <c r="F7" s="22" t="s">
        <v>23</v>
      </c>
      <c r="G7" s="15">
        <v>321</v>
      </c>
      <c r="H7" s="79">
        <f>IF(B$20=0,0,G7/B$20)</f>
        <v>0.23533724340175954</v>
      </c>
      <c r="I7" s="49">
        <v>14</v>
      </c>
      <c r="K7" s="65">
        <v>5</v>
      </c>
      <c r="L7" s="107">
        <v>-136.30000000000001</v>
      </c>
      <c r="M7" s="105">
        <v>1475.7881655882145</v>
      </c>
      <c r="O7" s="66" t="s">
        <v>131</v>
      </c>
      <c r="P7" s="72">
        <f t="shared" si="0"/>
        <v>-10.136986301369863</v>
      </c>
      <c r="Q7" s="69">
        <v>365</v>
      </c>
      <c r="R7" s="56">
        <v>-3700</v>
      </c>
    </row>
    <row r="8" spans="1:18" x14ac:dyDescent="0.45">
      <c r="A8" s="18" t="s">
        <v>2</v>
      </c>
      <c r="B8" s="15">
        <v>184</v>
      </c>
      <c r="C8" s="13">
        <f t="shared" ref="C8:C15" si="1">IF(B$2=0,0,B8/B$2)</f>
        <v>0.32974910394265233</v>
      </c>
      <c r="E8" s="25" t="s">
        <v>69</v>
      </c>
      <c r="F8" s="22" t="s">
        <v>24</v>
      </c>
      <c r="G8" s="15">
        <v>183</v>
      </c>
      <c r="H8" s="79">
        <f>IF(B$20=0,0,G8/B$20)</f>
        <v>0.13416422287390029</v>
      </c>
      <c r="I8" s="49">
        <v>12</v>
      </c>
      <c r="K8" s="65">
        <v>6</v>
      </c>
      <c r="L8" s="107">
        <v>-100.80000000000001</v>
      </c>
      <c r="M8" s="105">
        <v>1482.3294365946851</v>
      </c>
      <c r="O8" s="112"/>
      <c r="P8" s="76"/>
      <c r="Q8" s="113"/>
      <c r="R8" s="61"/>
    </row>
    <row r="9" spans="1:18" x14ac:dyDescent="0.45">
      <c r="A9" s="18" t="s">
        <v>3</v>
      </c>
      <c r="B9" s="15">
        <v>183</v>
      </c>
      <c r="C9" s="13">
        <f t="shared" si="1"/>
        <v>0.32795698924731181</v>
      </c>
      <c r="E9" s="25" t="s">
        <v>89</v>
      </c>
      <c r="F9" s="22" t="s">
        <v>44</v>
      </c>
      <c r="G9" s="15">
        <v>167</v>
      </c>
      <c r="H9" s="79">
        <f>IF(B$20=0,0,G9/B$20)</f>
        <v>0.12243401759530792</v>
      </c>
      <c r="I9" s="49">
        <v>13</v>
      </c>
      <c r="K9" s="65">
        <v>7</v>
      </c>
      <c r="L9" s="107">
        <v>-106.20000000000002</v>
      </c>
      <c r="M9" s="105">
        <v>1481.4694599751169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191</v>
      </c>
      <c r="C10" s="2">
        <f t="shared" si="1"/>
        <v>0.34229390681003585</v>
      </c>
      <c r="E10" s="25" t="s">
        <v>70</v>
      </c>
      <c r="F10" s="22" t="s">
        <v>25</v>
      </c>
      <c r="G10" s="15">
        <v>152</v>
      </c>
      <c r="H10" s="79">
        <f>IF(B$20=0,0,G10/B$20)</f>
        <v>0.11143695014662756</v>
      </c>
      <c r="I10" s="49">
        <v>7</v>
      </c>
      <c r="K10" s="65">
        <v>8</v>
      </c>
      <c r="L10" s="107">
        <v>-52.300000000000018</v>
      </c>
      <c r="M10" s="105">
        <v>1491.2886432152661</v>
      </c>
      <c r="O10" s="64" t="s">
        <v>146</v>
      </c>
      <c r="P10" s="73">
        <f>IF(Q10=0,0,R10/Q10)</f>
        <v>-3.3486631016042772</v>
      </c>
      <c r="Q10" s="67">
        <v>187</v>
      </c>
      <c r="R10" s="58">
        <v>-626.19999999999982</v>
      </c>
    </row>
    <row r="11" spans="1:18" x14ac:dyDescent="0.45">
      <c r="A11" s="19" t="s">
        <v>198</v>
      </c>
      <c r="B11" s="89">
        <f>IF(B8=0,0,C11/B8)</f>
        <v>35.410869565217396</v>
      </c>
      <c r="C11" s="90">
        <v>6515.6000000000013</v>
      </c>
      <c r="E11" s="25" t="s">
        <v>65</v>
      </c>
      <c r="F11" s="22" t="s">
        <v>21</v>
      </c>
      <c r="G11" s="15">
        <v>114</v>
      </c>
      <c r="H11" s="79">
        <f>IF(B$20=0,0,G11/B$20)</f>
        <v>8.357771260997067E-2</v>
      </c>
      <c r="I11" s="49">
        <v>18</v>
      </c>
      <c r="K11" s="65">
        <v>9</v>
      </c>
      <c r="L11" s="107">
        <v>-53.500000000000021</v>
      </c>
      <c r="M11" s="105">
        <v>1491.1309113559746</v>
      </c>
      <c r="O11" s="65" t="s">
        <v>147</v>
      </c>
      <c r="P11" s="74">
        <f>IF(Q11=0,0,R11/Q11)</f>
        <v>-0.39999999999999997</v>
      </c>
      <c r="Q11" s="68">
        <v>184</v>
      </c>
      <c r="R11" s="59">
        <v>-73.599999999999994</v>
      </c>
    </row>
    <row r="12" spans="1:18" x14ac:dyDescent="0.45">
      <c r="A12" s="19" t="s">
        <v>199</v>
      </c>
      <c r="B12" s="89">
        <f>IF(B9=0,0,C12/B9)</f>
        <v>-1.574863387978142</v>
      </c>
      <c r="C12" s="90">
        <v>-288.2</v>
      </c>
      <c r="E12" s="25" t="s">
        <v>71</v>
      </c>
      <c r="F12" s="22" t="s">
        <v>26</v>
      </c>
      <c r="G12" s="15">
        <v>114</v>
      </c>
      <c r="H12" s="79">
        <f>IF(B$20=0,0,G12/B$20)</f>
        <v>8.357771260997067E-2</v>
      </c>
      <c r="I12" s="49">
        <v>3</v>
      </c>
      <c r="K12" s="65">
        <v>10</v>
      </c>
      <c r="L12" s="107">
        <v>-72.800000000000026</v>
      </c>
      <c r="M12" s="105">
        <v>1487.7641258878386</v>
      </c>
      <c r="O12" s="66" t="s">
        <v>148</v>
      </c>
      <c r="P12" s="75">
        <f>IF(Q12=0,0,R12/Q12)</f>
        <v>-2.7389189189189183</v>
      </c>
      <c r="Q12" s="69">
        <v>185</v>
      </c>
      <c r="R12" s="60">
        <v>-506.69999999999987</v>
      </c>
    </row>
    <row r="13" spans="1:18" x14ac:dyDescent="0.45">
      <c r="A13" s="19" t="s">
        <v>200</v>
      </c>
      <c r="B13" s="89">
        <f>IF(B10=0,0,C13/B10)</f>
        <v>-38.739267015706815</v>
      </c>
      <c r="C13" s="90">
        <v>-7399.2000000000016</v>
      </c>
      <c r="E13" s="25" t="s">
        <v>86</v>
      </c>
      <c r="F13" s="22" t="s">
        <v>41</v>
      </c>
      <c r="G13" s="15">
        <v>68</v>
      </c>
      <c r="H13" s="79">
        <f>IF(B$20=0,0,G13/B$20)</f>
        <v>4.9853372434017593E-2</v>
      </c>
      <c r="I13" s="49">
        <v>12</v>
      </c>
      <c r="K13" s="65">
        <v>11</v>
      </c>
      <c r="L13" s="107">
        <v>-69.800000000000026</v>
      </c>
      <c r="M13" s="105">
        <v>1488.4135411325117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-1.6344202794891867</v>
      </c>
      <c r="C14" s="119"/>
      <c r="E14" s="25" t="s">
        <v>83</v>
      </c>
      <c r="F14" s="22" t="s">
        <v>38</v>
      </c>
      <c r="G14" s="15">
        <v>53</v>
      </c>
      <c r="H14" s="79">
        <f>IF(B$20=0,0,G14/B$20)</f>
        <v>3.8856304985337244E-2</v>
      </c>
      <c r="I14" s="49">
        <v>12</v>
      </c>
      <c r="K14" s="65">
        <v>12</v>
      </c>
      <c r="L14" s="107">
        <v>-54.300000000000026</v>
      </c>
      <c r="M14" s="105">
        <v>1491.3090598857166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63</v>
      </c>
      <c r="C15" s="14">
        <f t="shared" si="1"/>
        <v>0.11290322580645161</v>
      </c>
      <c r="E15" s="25" t="s">
        <v>78</v>
      </c>
      <c r="F15" s="22" t="s">
        <v>33</v>
      </c>
      <c r="G15" s="15">
        <v>52</v>
      </c>
      <c r="H15" s="79">
        <f>IF(B$20=0,0,G15/B$20)</f>
        <v>3.8123167155425221E-2</v>
      </c>
      <c r="I15" s="49">
        <v>4</v>
      </c>
      <c r="K15" s="65">
        <v>13</v>
      </c>
      <c r="L15" s="107">
        <v>-43.200000000000024</v>
      </c>
      <c r="M15" s="105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5">
      <c r="A16" s="21" t="s">
        <v>121</v>
      </c>
      <c r="B16" s="6">
        <v>1064</v>
      </c>
      <c r="C16" s="4">
        <f>IF(B$3=0,0,B16/B$3)</f>
        <v>0.23441286627010355</v>
      </c>
      <c r="E16" s="25" t="s">
        <v>81</v>
      </c>
      <c r="F16" s="22" t="s">
        <v>36</v>
      </c>
      <c r="G16" s="15">
        <v>37</v>
      </c>
      <c r="H16" s="79">
        <f>IF(B$20=0,0,G16/B$20)</f>
        <v>2.7126099706744868E-2</v>
      </c>
      <c r="I16" s="49">
        <v>8</v>
      </c>
      <c r="K16" s="65">
        <v>14</v>
      </c>
      <c r="L16" s="107">
        <v>-50.400000000000027</v>
      </c>
      <c r="M16" s="105">
        <v>1492.1808342932441</v>
      </c>
      <c r="O16" s="65" t="s">
        <v>192</v>
      </c>
      <c r="P16" s="74">
        <f>IF(Q16=0,0,R16/Q16)</f>
        <v>20.954166666666666</v>
      </c>
      <c r="Q16" s="68">
        <v>24</v>
      </c>
      <c r="R16" s="59">
        <v>502.9</v>
      </c>
    </row>
    <row r="17" spans="1:18" x14ac:dyDescent="0.45">
      <c r="A17" s="18" t="s">
        <v>118</v>
      </c>
      <c r="B17" s="15">
        <v>1083</v>
      </c>
      <c r="C17" s="13">
        <f>IF(B$3=0,0,B17/B$3)</f>
        <v>0.23859881031064112</v>
      </c>
      <c r="E17" s="25" t="s">
        <v>91</v>
      </c>
      <c r="F17" s="22" t="s">
        <v>46</v>
      </c>
      <c r="G17" s="15">
        <v>25</v>
      </c>
      <c r="H17" s="79">
        <f>IF(B$20=0,0,G17/B$20)</f>
        <v>1.8328445747800588E-2</v>
      </c>
      <c r="I17" s="49">
        <v>7</v>
      </c>
      <c r="K17" s="65">
        <v>15</v>
      </c>
      <c r="L17" s="107">
        <v>23.89999999999997</v>
      </c>
      <c r="M17" s="105">
        <v>1505.6437492874845</v>
      </c>
      <c r="O17" s="65" t="s">
        <v>187</v>
      </c>
      <c r="P17" s="74">
        <f>IF(Q17=0,0,R17/Q17)</f>
        <v>19.630000000000003</v>
      </c>
      <c r="Q17" s="68">
        <v>10</v>
      </c>
      <c r="R17" s="59">
        <v>196.3</v>
      </c>
    </row>
    <row r="18" spans="1:18" x14ac:dyDescent="0.45">
      <c r="A18" s="9" t="s">
        <v>123</v>
      </c>
      <c r="B18" s="5">
        <v>578</v>
      </c>
      <c r="C18" s="1">
        <f>IF(B$16=0,0,B18/B$16)</f>
        <v>0.54323308270676696</v>
      </c>
      <c r="E18" s="25" t="s">
        <v>79</v>
      </c>
      <c r="F18" s="22" t="s">
        <v>34</v>
      </c>
      <c r="G18" s="15">
        <v>17</v>
      </c>
      <c r="H18" s="79">
        <f>IF(B$20=0,0,G18/B$20)</f>
        <v>1.2463343108504398E-2</v>
      </c>
      <c r="I18" s="49">
        <v>13</v>
      </c>
      <c r="K18" s="65">
        <v>16</v>
      </c>
      <c r="L18" s="107">
        <v>58.89999999999997</v>
      </c>
      <c r="M18" s="105">
        <v>1511.9338867917595</v>
      </c>
      <c r="O18" s="65" t="s">
        <v>206</v>
      </c>
      <c r="P18" s="74">
        <f>IF(Q18=0,0,R18/Q18)</f>
        <v>17</v>
      </c>
      <c r="Q18" s="68">
        <v>1</v>
      </c>
      <c r="R18" s="59">
        <v>17</v>
      </c>
    </row>
    <row r="19" spans="1:18" x14ac:dyDescent="0.45">
      <c r="A19" s="9" t="s">
        <v>124</v>
      </c>
      <c r="B19" s="5">
        <v>414</v>
      </c>
      <c r="C19" s="1">
        <f>IF(B$17=0,0,B19/B$17)</f>
        <v>0.38227146814404434</v>
      </c>
      <c r="E19" s="25" t="s">
        <v>77</v>
      </c>
      <c r="F19" s="22" t="s">
        <v>32</v>
      </c>
      <c r="G19" s="15">
        <v>9</v>
      </c>
      <c r="H19" s="79">
        <f>IF(B$20=0,0,G19/B$20)</f>
        <v>6.5982404692082114E-3</v>
      </c>
      <c r="I19" s="49">
        <v>4</v>
      </c>
      <c r="K19" s="65">
        <v>17</v>
      </c>
      <c r="L19" s="107">
        <v>58.599999999999973</v>
      </c>
      <c r="M19" s="105">
        <v>1511.826283471009</v>
      </c>
      <c r="O19" s="65" t="s">
        <v>185</v>
      </c>
      <c r="P19" s="74">
        <f>IF(Q19=0,0,R19/Q19)</f>
        <v>7.6133333333333297</v>
      </c>
      <c r="Q19" s="68">
        <v>180</v>
      </c>
      <c r="R19" s="59">
        <v>1370.3999999999994</v>
      </c>
    </row>
    <row r="20" spans="1:18" x14ac:dyDescent="0.45">
      <c r="A20" s="9" t="s">
        <v>10</v>
      </c>
      <c r="B20" s="5">
        <v>1364</v>
      </c>
      <c r="C20" s="1">
        <f>IF(B$3=0,0,B20/B$3)</f>
        <v>0.30050671954174929</v>
      </c>
      <c r="E20" s="25" t="s">
        <v>150</v>
      </c>
      <c r="F20" s="22" t="s">
        <v>151</v>
      </c>
      <c r="G20" s="15">
        <v>9</v>
      </c>
      <c r="H20" s="79">
        <f>IF(B$20=0,0,G20/B$20)</f>
        <v>6.5982404692082114E-3</v>
      </c>
      <c r="I20" s="49">
        <v>8</v>
      </c>
      <c r="K20" s="65">
        <v>18</v>
      </c>
      <c r="L20" s="107">
        <v>122.59999999999997</v>
      </c>
      <c r="M20" s="105">
        <v>1523.281325770183</v>
      </c>
      <c r="O20" s="65" t="s">
        <v>181</v>
      </c>
      <c r="P20" s="74">
        <f>IF(Q20=0,0,R20/Q20)</f>
        <v>7.284615384615388</v>
      </c>
      <c r="Q20" s="68">
        <v>26</v>
      </c>
      <c r="R20" s="59">
        <v>189.40000000000009</v>
      </c>
    </row>
    <row r="21" spans="1:18" x14ac:dyDescent="0.45">
      <c r="A21" s="18" t="s">
        <v>13</v>
      </c>
      <c r="B21" s="15">
        <v>765</v>
      </c>
      <c r="C21" s="13">
        <f>IF(B$3=0,0,B21/B$3)</f>
        <v>0.16853932584269662</v>
      </c>
      <c r="E21" s="25" t="s">
        <v>73</v>
      </c>
      <c r="F21" s="22" t="s">
        <v>28</v>
      </c>
      <c r="G21" s="15">
        <v>8</v>
      </c>
      <c r="H21" s="79">
        <f>IF(B$20=0,0,G21/B$20)</f>
        <v>5.8651026392961877E-3</v>
      </c>
      <c r="I21" s="49">
        <v>6</v>
      </c>
      <c r="K21" s="65">
        <v>19</v>
      </c>
      <c r="L21" s="107">
        <v>125.69999999999996</v>
      </c>
      <c r="M21" s="105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5">
      <c r="A22" s="18" t="s">
        <v>12</v>
      </c>
      <c r="B22" s="15">
        <v>578</v>
      </c>
      <c r="C22" s="13">
        <f>IF(B$20=0,0,B22/B$20)</f>
        <v>0.42375366568914957</v>
      </c>
      <c r="E22" s="25" t="s">
        <v>75</v>
      </c>
      <c r="F22" s="22" t="s">
        <v>30</v>
      </c>
      <c r="G22" s="15">
        <v>7</v>
      </c>
      <c r="H22" s="79">
        <f>IF(B$20=0,0,G22/B$20)</f>
        <v>5.131964809384164E-3</v>
      </c>
      <c r="I22" s="49">
        <v>8</v>
      </c>
      <c r="K22" s="65">
        <v>20</v>
      </c>
      <c r="L22" s="107">
        <v>126.89999999999996</v>
      </c>
      <c r="M22" s="105">
        <v>1523.7854039886686</v>
      </c>
      <c r="O22" s="65" t="s">
        <v>182</v>
      </c>
      <c r="P22" s="74">
        <f>IF(Q22=0,0,R22/Q22)</f>
        <v>-7.6315789473683338E-2</v>
      </c>
      <c r="Q22" s="68">
        <v>152</v>
      </c>
      <c r="R22" s="59">
        <v>-11.599999999999866</v>
      </c>
    </row>
    <row r="23" spans="1:18" x14ac:dyDescent="0.45">
      <c r="A23" s="18" t="s">
        <v>11</v>
      </c>
      <c r="B23" s="15">
        <v>786</v>
      </c>
      <c r="C23" s="13">
        <f>IF(B$20=0,0,B23/B$20)</f>
        <v>0.57624633431085048</v>
      </c>
      <c r="E23" s="25" t="s">
        <v>74</v>
      </c>
      <c r="F23" s="22" t="s">
        <v>29</v>
      </c>
      <c r="G23" s="15">
        <v>6</v>
      </c>
      <c r="H23" s="79">
        <f>IF(B$20=0,0,G23/B$20)</f>
        <v>4.3988269794721412E-3</v>
      </c>
      <c r="I23" s="49">
        <v>4</v>
      </c>
      <c r="K23" s="65">
        <v>21</v>
      </c>
      <c r="L23" s="107">
        <v>129.69999999999996</v>
      </c>
      <c r="M23" s="105">
        <v>1524.1526915647366</v>
      </c>
      <c r="O23" s="65" t="s">
        <v>186</v>
      </c>
      <c r="P23" s="74">
        <f>IF(Q23=0,0,R23/Q23)</f>
        <v>-1.8744047619047601</v>
      </c>
      <c r="Q23" s="68">
        <v>168</v>
      </c>
      <c r="R23" s="59">
        <v>-314.89999999999969</v>
      </c>
    </row>
    <row r="24" spans="1:18" x14ac:dyDescent="0.45">
      <c r="A24" s="18" t="s">
        <v>177</v>
      </c>
      <c r="B24" s="15">
        <v>578</v>
      </c>
      <c r="C24" s="13">
        <f>IF(B$20=0,0,B24/B$20)</f>
        <v>0.42375366568914957</v>
      </c>
      <c r="E24" s="25" t="s">
        <v>92</v>
      </c>
      <c r="F24" s="22" t="s">
        <v>47</v>
      </c>
      <c r="G24" s="15">
        <v>6</v>
      </c>
      <c r="H24" s="79">
        <f>IF(B$20=0,0,G24/B$20)</f>
        <v>4.3988269794721412E-3</v>
      </c>
      <c r="I24" s="49">
        <v>8</v>
      </c>
      <c r="K24" s="65">
        <v>22</v>
      </c>
      <c r="L24" s="107">
        <v>174.29999999999995</v>
      </c>
      <c r="M24" s="105">
        <v>1532.1137754153483</v>
      </c>
      <c r="O24" s="65" t="s">
        <v>202</v>
      </c>
      <c r="P24" s="74">
        <f>IF(Q24=0,0,R24/Q24)</f>
        <v>-4.8999999999999986</v>
      </c>
      <c r="Q24" s="68">
        <v>2</v>
      </c>
      <c r="R24" s="59">
        <v>-9.7999999999999972</v>
      </c>
    </row>
    <row r="25" spans="1:18" x14ac:dyDescent="0.45">
      <c r="A25" s="18" t="s">
        <v>175</v>
      </c>
      <c r="B25" s="15">
        <v>414</v>
      </c>
      <c r="C25" s="13">
        <f>IF(B$20=0,0,B25/B$20)</f>
        <v>0.30351906158357772</v>
      </c>
      <c r="E25" s="25" t="s">
        <v>84</v>
      </c>
      <c r="F25" s="22" t="s">
        <v>39</v>
      </c>
      <c r="G25" s="15">
        <v>4</v>
      </c>
      <c r="H25" s="79">
        <f>IF(B$20=0,0,G25/B$20)</f>
        <v>2.9325513196480938E-3</v>
      </c>
      <c r="I25" s="49">
        <v>2</v>
      </c>
      <c r="K25" s="65">
        <v>23</v>
      </c>
      <c r="L25" s="107">
        <v>172.89999999999995</v>
      </c>
      <c r="M25" s="105">
        <v>1531.7290927628562</v>
      </c>
      <c r="O25" s="65" t="s">
        <v>183</v>
      </c>
      <c r="P25" s="74">
        <f>IF(Q25=0,0,R25/Q25)</f>
        <v>-5.3758064516129025</v>
      </c>
      <c r="Q25" s="68">
        <v>124</v>
      </c>
      <c r="R25" s="59">
        <v>-666.59999999999991</v>
      </c>
    </row>
    <row r="26" spans="1:18" x14ac:dyDescent="0.45">
      <c r="A26" s="18" t="s">
        <v>176</v>
      </c>
      <c r="B26" s="15">
        <v>372</v>
      </c>
      <c r="C26" s="13">
        <f>IF(B$20=0,0,B26/B$20)</f>
        <v>0.27272727272727271</v>
      </c>
      <c r="E26" s="25" t="s">
        <v>93</v>
      </c>
      <c r="F26" s="22" t="s">
        <v>48</v>
      </c>
      <c r="G26" s="15">
        <v>4</v>
      </c>
      <c r="H26" s="79">
        <f>IF(B$20=0,0,G26/B$20)</f>
        <v>2.9325513196480938E-3</v>
      </c>
      <c r="I26" s="49">
        <v>3</v>
      </c>
      <c r="K26" s="65">
        <v>24</v>
      </c>
      <c r="L26" s="107">
        <v>133.19999999999993</v>
      </c>
      <c r="M26" s="105">
        <v>1524.5847182062791</v>
      </c>
      <c r="O26" s="65" t="s">
        <v>191</v>
      </c>
      <c r="P26" s="74">
        <f>IF(Q26=0,0,R26/Q26)</f>
        <v>-6.2</v>
      </c>
      <c r="Q26" s="68">
        <v>3</v>
      </c>
      <c r="R26" s="59">
        <v>-18.600000000000001</v>
      </c>
    </row>
    <row r="27" spans="1:18" x14ac:dyDescent="0.45">
      <c r="A27" s="18" t="s">
        <v>5</v>
      </c>
      <c r="B27" s="7">
        <f>IF(B$20=0,0,C27/B$20)</f>
        <v>8385.6304985337247</v>
      </c>
      <c r="C27" s="3">
        <v>11438000</v>
      </c>
      <c r="E27" s="25" t="s">
        <v>87</v>
      </c>
      <c r="F27" s="22" t="s">
        <v>42</v>
      </c>
      <c r="G27" s="15">
        <v>3</v>
      </c>
      <c r="H27" s="79">
        <f>IF(B$20=0,0,G27/B$20)</f>
        <v>2.1994134897360706E-3</v>
      </c>
      <c r="I27" s="49">
        <v>5</v>
      </c>
      <c r="K27" s="65">
        <v>25</v>
      </c>
      <c r="L27" s="107">
        <v>117.39999999999993</v>
      </c>
      <c r="M27" s="105">
        <v>1521.6112098970414</v>
      </c>
      <c r="O27" s="65" t="s">
        <v>184</v>
      </c>
      <c r="P27" s="74">
        <f>IF(Q27=0,0,R27/Q27)</f>
        <v>-12</v>
      </c>
      <c r="Q27" s="68">
        <v>6</v>
      </c>
      <c r="R27" s="59">
        <v>-72</v>
      </c>
    </row>
    <row r="28" spans="1:18" x14ac:dyDescent="0.45">
      <c r="A28" s="19" t="s">
        <v>159</v>
      </c>
      <c r="B28" s="86">
        <f>IF($B$20-B$19=0,0,C28/($B$20-B$19))</f>
        <v>9067.4736842105267</v>
      </c>
      <c r="C28" s="87">
        <v>8614100</v>
      </c>
      <c r="E28" s="25" t="s">
        <v>90</v>
      </c>
      <c r="F28" s="22" t="s">
        <v>45</v>
      </c>
      <c r="G28" s="15">
        <v>2</v>
      </c>
      <c r="H28" s="79">
        <f>IF(B$20=0,0,G28/B$20)</f>
        <v>1.4662756598240469E-3</v>
      </c>
      <c r="I28" s="49">
        <v>5</v>
      </c>
      <c r="K28" s="65">
        <v>26</v>
      </c>
      <c r="L28" s="107">
        <v>128.69999999999993</v>
      </c>
      <c r="M28" s="105">
        <v>1523.5515426376592</v>
      </c>
      <c r="O28" s="65" t="s">
        <v>190</v>
      </c>
      <c r="P28" s="74">
        <f>IF(Q28=0,0,R28/Q28)</f>
        <v>-12.265648854961839</v>
      </c>
      <c r="Q28" s="68">
        <v>393</v>
      </c>
      <c r="R28" s="59">
        <v>-4820.4000000000024</v>
      </c>
    </row>
    <row r="29" spans="1:18" x14ac:dyDescent="0.45">
      <c r="A29" s="19" t="s">
        <v>160</v>
      </c>
      <c r="B29" s="86">
        <f>IF(B$19=0,0,C29/B$19)</f>
        <v>6821.014492753623</v>
      </c>
      <c r="C29" s="87">
        <v>2823900</v>
      </c>
      <c r="E29" s="25" t="s">
        <v>76</v>
      </c>
      <c r="F29" s="22" t="s">
        <v>31</v>
      </c>
      <c r="G29" s="15">
        <v>1</v>
      </c>
      <c r="H29" s="79">
        <f>IF(B$20=0,0,G29/B$20)</f>
        <v>7.3313782991202346E-4</v>
      </c>
      <c r="I29" s="49">
        <v>1</v>
      </c>
      <c r="K29" s="65">
        <v>27</v>
      </c>
      <c r="L29" s="107">
        <v>84.699999999999932</v>
      </c>
      <c r="M29" s="105">
        <v>1515.5382333818332</v>
      </c>
      <c r="O29" s="65" t="s">
        <v>203</v>
      </c>
      <c r="P29" s="74">
        <f>IF(Q29=0,0,R29/Q29)</f>
        <v>-16.2</v>
      </c>
      <c r="Q29" s="68">
        <v>1</v>
      </c>
      <c r="R29" s="59">
        <v>-16.2</v>
      </c>
    </row>
    <row r="30" spans="1:18" x14ac:dyDescent="0.45">
      <c r="A30" s="19" t="s">
        <v>158</v>
      </c>
      <c r="B30" s="86">
        <f>IF(B$21=0,0,C30/B$21)</f>
        <v>-8441.176470588236</v>
      </c>
      <c r="C30" s="87">
        <v>-6457500</v>
      </c>
      <c r="E30" s="25" t="s">
        <v>85</v>
      </c>
      <c r="F30" s="22" t="s">
        <v>40</v>
      </c>
      <c r="G30" s="15">
        <v>1</v>
      </c>
      <c r="H30" s="79">
        <f>IF(B$20=0,0,G30/B$20)</f>
        <v>7.3313782991202346E-4</v>
      </c>
      <c r="I30" s="49">
        <v>10</v>
      </c>
      <c r="K30" s="65">
        <v>28</v>
      </c>
      <c r="L30" s="107">
        <v>43.699999999999932</v>
      </c>
      <c r="M30" s="105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1</v>
      </c>
      <c r="H31" s="79">
        <f>IF(B$20=0,0,G31/B$20)</f>
        <v>7.3313782991202346E-4</v>
      </c>
      <c r="I31" s="49">
        <v>7</v>
      </c>
      <c r="K31" s="65">
        <v>29</v>
      </c>
      <c r="L31" s="107">
        <v>32.899999999999935</v>
      </c>
      <c r="M31" s="105">
        <v>1506.1683259576528</v>
      </c>
    </row>
    <row r="32" spans="1:18" x14ac:dyDescent="0.45">
      <c r="A32" s="18" t="s">
        <v>153</v>
      </c>
      <c r="B32" s="15">
        <v>39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7.3313782991202346E-4</v>
      </c>
      <c r="I32" s="49">
        <v>7</v>
      </c>
      <c r="K32" s="65">
        <v>30</v>
      </c>
      <c r="L32" s="107">
        <v>48.499999999999936</v>
      </c>
      <c r="M32" s="105">
        <v>1508.9993160019069</v>
      </c>
    </row>
    <row r="33" spans="1:13" x14ac:dyDescent="0.45">
      <c r="A33" s="45" t="s">
        <v>134</v>
      </c>
      <c r="B33" s="120">
        <v>10</v>
      </c>
      <c r="C33" s="121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7">
        <v>5.0999999999999375</v>
      </c>
      <c r="M33" s="105">
        <v>1501.0433201058954</v>
      </c>
    </row>
    <row r="34" spans="1:13" x14ac:dyDescent="0.45">
      <c r="A34" s="21" t="s">
        <v>174</v>
      </c>
      <c r="B34" s="122">
        <v>109300</v>
      </c>
      <c r="C34" s="123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7">
        <v>5.7999999999999376</v>
      </c>
      <c r="M34" s="105">
        <v>1501.00106018526</v>
      </c>
    </row>
    <row r="35" spans="1:13" x14ac:dyDescent="0.45">
      <c r="A35" s="20" t="s">
        <v>135</v>
      </c>
      <c r="B35" s="11">
        <v>14</v>
      </c>
      <c r="C35" s="14">
        <f>IF(B$3=0,0,B35/B$3)</f>
        <v>3.0843798193434676E-3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7">
        <v>17.999999999999936</v>
      </c>
      <c r="M35" s="105">
        <v>1503.0770538241484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7">
        <v>-19.300000000000061</v>
      </c>
      <c r="M36" s="105">
        <v>1496.4585915012035</v>
      </c>
    </row>
    <row r="37" spans="1:13" x14ac:dyDescent="0.45">
      <c r="A37" s="45" t="s">
        <v>165</v>
      </c>
      <c r="B37" s="99">
        <v>92</v>
      </c>
      <c r="C37" s="88">
        <f t="shared" ref="C37:C49" si="2">IF(B$20=0,0,B37/B$20)</f>
        <v>6.7448680351906154E-2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7">
        <v>29.699999999999939</v>
      </c>
      <c r="M37" s="105">
        <v>1505.3598399521964</v>
      </c>
    </row>
    <row r="38" spans="1:13" x14ac:dyDescent="0.45">
      <c r="A38" s="18" t="s">
        <v>161</v>
      </c>
      <c r="B38" s="15">
        <v>241</v>
      </c>
      <c r="C38" s="13">
        <f t="shared" si="2"/>
        <v>0.17668621700879766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7">
        <v>15.899999999999938</v>
      </c>
      <c r="M38" s="105">
        <v>1502.9096809124833</v>
      </c>
    </row>
    <row r="39" spans="1:13" x14ac:dyDescent="0.45">
      <c r="A39" s="18" t="s">
        <v>162</v>
      </c>
      <c r="B39" s="102">
        <v>277</v>
      </c>
      <c r="C39" s="13">
        <f t="shared" si="2"/>
        <v>0.20307917888563048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56.899999999999935</v>
      </c>
      <c r="M39" s="105">
        <v>1510.3382228270084</v>
      </c>
    </row>
    <row r="40" spans="1:13" x14ac:dyDescent="0.45">
      <c r="A40" s="18" t="s">
        <v>163</v>
      </c>
      <c r="B40" s="102">
        <v>255</v>
      </c>
      <c r="C40" s="13">
        <f t="shared" si="2"/>
        <v>0.18695014662756598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7">
        <v>53.499999999999936</v>
      </c>
      <c r="M40" s="105">
        <v>1509.7301934900463</v>
      </c>
    </row>
    <row r="41" spans="1:13" x14ac:dyDescent="0.45">
      <c r="A41" s="18" t="s">
        <v>164</v>
      </c>
      <c r="B41" s="102">
        <v>186</v>
      </c>
      <c r="C41" s="13">
        <f t="shared" si="2"/>
        <v>0.13636363636363635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7">
        <v>125.09999999999994</v>
      </c>
      <c r="M41" s="105">
        <v>1522.6258123291061</v>
      </c>
    </row>
    <row r="42" spans="1:13" x14ac:dyDescent="0.45">
      <c r="A42" s="18" t="s">
        <v>166</v>
      </c>
      <c r="B42" s="102">
        <v>117</v>
      </c>
      <c r="C42" s="13">
        <f t="shared" si="2"/>
        <v>8.5777126099706738E-2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7">
        <v>156.59999999999994</v>
      </c>
      <c r="M42" s="105">
        <v>1528.2260574551315</v>
      </c>
    </row>
    <row r="43" spans="1:13" x14ac:dyDescent="0.45">
      <c r="A43" s="18" t="s">
        <v>167</v>
      </c>
      <c r="B43" s="102">
        <v>58</v>
      </c>
      <c r="C43" s="13">
        <f t="shared" si="2"/>
        <v>4.2521994134897358E-2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7">
        <v>191.99999999999994</v>
      </c>
      <c r="M43" s="105">
        <v>1534.4947011104007</v>
      </c>
    </row>
    <row r="44" spans="1:13" x14ac:dyDescent="0.45">
      <c r="A44" s="18" t="s">
        <v>168</v>
      </c>
      <c r="B44" s="102">
        <v>41</v>
      </c>
      <c r="C44" s="13">
        <f t="shared" si="2"/>
        <v>3.0058651026392963E-2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7">
        <v>203.49999999999994</v>
      </c>
      <c r="M44" s="105">
        <v>1536.4237329037383</v>
      </c>
    </row>
    <row r="45" spans="1:13" x14ac:dyDescent="0.45">
      <c r="A45" s="18" t="s">
        <v>169</v>
      </c>
      <c r="B45" s="102">
        <v>19</v>
      </c>
      <c r="C45" s="13">
        <f t="shared" si="2"/>
        <v>1.3929618768328446E-2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7">
        <v>212.59999999999994</v>
      </c>
      <c r="M45" s="105">
        <v>1537.9091905063158</v>
      </c>
    </row>
    <row r="46" spans="1:13" x14ac:dyDescent="0.45">
      <c r="A46" s="18" t="s">
        <v>170</v>
      </c>
      <c r="B46" s="102">
        <v>13</v>
      </c>
      <c r="C46" s="13">
        <f t="shared" si="2"/>
        <v>9.5307917888563052E-3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7">
        <v>164.19999999999993</v>
      </c>
      <c r="M46" s="105">
        <v>1528.999735363278</v>
      </c>
    </row>
    <row r="47" spans="1:13" x14ac:dyDescent="0.45">
      <c r="A47" s="18" t="s">
        <v>171</v>
      </c>
      <c r="B47" s="102">
        <v>11</v>
      </c>
      <c r="C47" s="13">
        <f t="shared" si="2"/>
        <v>8.0645161290322578E-3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7">
        <v>209.09999999999994</v>
      </c>
      <c r="M47" s="105">
        <v>1536.9377369510983</v>
      </c>
    </row>
    <row r="48" spans="1:13" x14ac:dyDescent="0.45">
      <c r="A48" s="18" t="s">
        <v>172</v>
      </c>
      <c r="B48" s="102">
        <v>3</v>
      </c>
      <c r="C48" s="13">
        <f t="shared" si="2"/>
        <v>2.1994134897360706E-3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7">
        <v>218.99999999999994</v>
      </c>
      <c r="M48" s="105">
        <v>1538.6781105293917</v>
      </c>
    </row>
    <row r="49" spans="1:13" x14ac:dyDescent="0.45">
      <c r="A49" s="20" t="s">
        <v>173</v>
      </c>
      <c r="B49" s="98">
        <v>14</v>
      </c>
      <c r="C49" s="14">
        <f t="shared" si="2"/>
        <v>1.0263929618768328E-2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7">
        <v>198.99999999999994</v>
      </c>
      <c r="M49" s="105">
        <v>1534.8340418662153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7">
        <v>194.09999999999994</v>
      </c>
      <c r="M50" s="105">
        <v>1533.7310376150181</v>
      </c>
    </row>
    <row r="51" spans="1:13" x14ac:dyDescent="0.45">
      <c r="A51" s="45" t="s">
        <v>207</v>
      </c>
      <c r="B51" s="124">
        <v>4413</v>
      </c>
      <c r="C51" s="125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7">
        <v>211.89999999999995</v>
      </c>
      <c r="M51" s="105">
        <v>1536.834651389328</v>
      </c>
    </row>
    <row r="52" spans="1:13" x14ac:dyDescent="0.45">
      <c r="A52" s="20" t="s">
        <v>208</v>
      </c>
      <c r="B52" s="126">
        <v>1327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7">
        <v>185.49999999999994</v>
      </c>
      <c r="M52" s="105">
        <v>1532.0176434809921</v>
      </c>
    </row>
    <row r="53" spans="1:13" x14ac:dyDescent="0.45">
      <c r="K53" s="65">
        <v>51</v>
      </c>
      <c r="L53" s="107">
        <v>196.99999999999994</v>
      </c>
      <c r="M53" s="105">
        <v>1534.0575376201061</v>
      </c>
    </row>
    <row r="54" spans="1:13" x14ac:dyDescent="0.45">
      <c r="K54" s="65">
        <v>52</v>
      </c>
      <c r="L54" s="107">
        <v>196.59999999999994</v>
      </c>
      <c r="M54" s="105">
        <v>1533.9431923943855</v>
      </c>
    </row>
    <row r="55" spans="1:13" x14ac:dyDescent="0.45">
      <c r="K55" s="65">
        <v>53</v>
      </c>
      <c r="L55" s="107">
        <v>214.69999999999993</v>
      </c>
      <c r="M55" s="105">
        <v>1537.1595332400193</v>
      </c>
    </row>
    <row r="56" spans="1:13" x14ac:dyDescent="0.45">
      <c r="K56" s="65">
        <v>54</v>
      </c>
      <c r="L56" s="107">
        <v>237.49999999999994</v>
      </c>
      <c r="M56" s="105">
        <v>1541.3465760405793</v>
      </c>
    </row>
    <row r="57" spans="1:13" x14ac:dyDescent="0.45">
      <c r="K57" s="65">
        <v>55</v>
      </c>
      <c r="L57" s="107">
        <v>224.69999999999993</v>
      </c>
      <c r="M57" s="105">
        <v>1539.1904965843357</v>
      </c>
    </row>
    <row r="58" spans="1:13" x14ac:dyDescent="0.45">
      <c r="K58" s="65">
        <v>56</v>
      </c>
      <c r="L58" s="107">
        <v>260.69999999999993</v>
      </c>
      <c r="M58" s="105">
        <v>1545.8313536048297</v>
      </c>
    </row>
    <row r="59" spans="1:13" x14ac:dyDescent="0.45">
      <c r="K59" s="65">
        <v>57</v>
      </c>
      <c r="L59" s="107">
        <v>211.59999999999994</v>
      </c>
      <c r="M59" s="105">
        <v>1537.1143654832008</v>
      </c>
    </row>
    <row r="60" spans="1:13" x14ac:dyDescent="0.45">
      <c r="K60" s="65">
        <v>58</v>
      </c>
      <c r="L60" s="107">
        <v>208.99999999999994</v>
      </c>
      <c r="M60" s="105">
        <v>1536.6096792903015</v>
      </c>
    </row>
    <row r="61" spans="1:13" x14ac:dyDescent="0.45">
      <c r="K61" s="65">
        <v>59</v>
      </c>
      <c r="L61" s="107">
        <v>221.49999999999994</v>
      </c>
      <c r="M61" s="105">
        <v>1538.6100212145598</v>
      </c>
    </row>
    <row r="62" spans="1:13" x14ac:dyDescent="0.45">
      <c r="K62" s="65">
        <v>60</v>
      </c>
      <c r="L62" s="107">
        <v>233.79999999999995</v>
      </c>
      <c r="M62" s="105">
        <v>1540.8023610872724</v>
      </c>
    </row>
    <row r="63" spans="1:13" x14ac:dyDescent="0.45">
      <c r="K63" s="65">
        <v>61</v>
      </c>
      <c r="L63" s="107">
        <v>234.69999999999996</v>
      </c>
      <c r="M63" s="105">
        <v>1541.0795469207487</v>
      </c>
    </row>
    <row r="64" spans="1:13" x14ac:dyDescent="0.45">
      <c r="K64" s="65">
        <v>62</v>
      </c>
      <c r="L64" s="107">
        <v>230.89999999999995</v>
      </c>
      <c r="M64" s="105">
        <v>1540.3230696392243</v>
      </c>
    </row>
    <row r="65" spans="11:13" x14ac:dyDescent="0.45">
      <c r="K65" s="65">
        <v>63</v>
      </c>
      <c r="L65" s="107">
        <v>218.99999999999994</v>
      </c>
      <c r="M65" s="105">
        <v>1538.239131221389</v>
      </c>
    </row>
    <row r="66" spans="11:13" x14ac:dyDescent="0.45">
      <c r="K66" s="65">
        <v>64</v>
      </c>
      <c r="L66" s="107">
        <v>201.49999999999994</v>
      </c>
      <c r="M66" s="105">
        <v>1535.1596964340606</v>
      </c>
    </row>
    <row r="67" spans="11:13" x14ac:dyDescent="0.45">
      <c r="K67" s="65">
        <v>65</v>
      </c>
      <c r="L67" s="107">
        <v>208.79999999999995</v>
      </c>
      <c r="M67" s="105">
        <v>1536.4847382554563</v>
      </c>
    </row>
    <row r="68" spans="11:13" x14ac:dyDescent="0.45">
      <c r="K68" s="65">
        <v>66</v>
      </c>
      <c r="L68" s="107">
        <v>204.19999999999996</v>
      </c>
      <c r="M68" s="105">
        <v>1535.6598298259235</v>
      </c>
    </row>
    <row r="69" spans="11:13" x14ac:dyDescent="0.45">
      <c r="K69" s="65">
        <v>67</v>
      </c>
      <c r="L69" s="107">
        <v>218.29999999999995</v>
      </c>
      <c r="M69" s="105">
        <v>1538.1758708469679</v>
      </c>
    </row>
    <row r="70" spans="11:13" x14ac:dyDescent="0.45">
      <c r="K70" s="65">
        <v>68</v>
      </c>
      <c r="L70" s="107">
        <v>179.79999999999995</v>
      </c>
      <c r="M70" s="105">
        <v>1531.2088156218861</v>
      </c>
    </row>
    <row r="71" spans="11:13" x14ac:dyDescent="0.45">
      <c r="K71" s="65">
        <v>69</v>
      </c>
      <c r="L71" s="107">
        <v>188.69999999999996</v>
      </c>
      <c r="M71" s="105">
        <v>1532.8155627281546</v>
      </c>
    </row>
    <row r="72" spans="11:13" x14ac:dyDescent="0.45">
      <c r="K72" s="65">
        <v>70</v>
      </c>
      <c r="L72" s="107">
        <v>218.39999999999995</v>
      </c>
      <c r="M72" s="105">
        <v>1538.1566693517857</v>
      </c>
    </row>
    <row r="73" spans="11:13" x14ac:dyDescent="0.45">
      <c r="K73" s="65">
        <v>71</v>
      </c>
      <c r="L73" s="107">
        <v>197.69999999999996</v>
      </c>
      <c r="M73" s="105">
        <v>1534.3937293356751</v>
      </c>
    </row>
    <row r="74" spans="11:13" x14ac:dyDescent="0.45">
      <c r="K74" s="65">
        <v>72</v>
      </c>
      <c r="L74" s="107">
        <v>159.69999999999996</v>
      </c>
      <c r="M74" s="105">
        <v>1527.5633669596609</v>
      </c>
    </row>
    <row r="75" spans="11:13" x14ac:dyDescent="0.45">
      <c r="K75" s="65">
        <v>73</v>
      </c>
      <c r="L75" s="107">
        <v>195.69999999999996</v>
      </c>
      <c r="M75" s="105">
        <v>1534.0939867579029</v>
      </c>
    </row>
    <row r="76" spans="11:13" x14ac:dyDescent="0.45">
      <c r="K76" s="65">
        <v>74</v>
      </c>
      <c r="L76" s="107">
        <v>225.59999999999997</v>
      </c>
      <c r="M76" s="105">
        <v>1539.4874228373556</v>
      </c>
    </row>
    <row r="77" spans="11:13" x14ac:dyDescent="0.45">
      <c r="K77" s="65">
        <v>75</v>
      </c>
      <c r="L77" s="107">
        <v>249.09999999999997</v>
      </c>
      <c r="M77" s="105">
        <v>1543.5464983003315</v>
      </c>
    </row>
    <row r="78" spans="11:13" x14ac:dyDescent="0.45">
      <c r="K78" s="65">
        <v>76</v>
      </c>
      <c r="L78" s="107">
        <v>243.29999999999995</v>
      </c>
      <c r="M78" s="105">
        <v>1542.3072193105295</v>
      </c>
    </row>
    <row r="79" spans="11:13" x14ac:dyDescent="0.45">
      <c r="K79" s="65">
        <v>77</v>
      </c>
      <c r="L79" s="107">
        <v>240.29999999999995</v>
      </c>
      <c r="M79" s="105">
        <v>1541.5373759946663</v>
      </c>
    </row>
    <row r="80" spans="11:13" x14ac:dyDescent="0.45">
      <c r="K80" s="65">
        <v>78</v>
      </c>
      <c r="L80" s="107">
        <v>233.59999999999997</v>
      </c>
      <c r="M80" s="105">
        <v>1540.3221517386983</v>
      </c>
    </row>
    <row r="81" spans="11:13" x14ac:dyDescent="0.45">
      <c r="K81" s="65">
        <v>79</v>
      </c>
      <c r="L81" s="107">
        <v>213.29999999999995</v>
      </c>
      <c r="M81" s="105">
        <v>1536.732218828266</v>
      </c>
    </row>
    <row r="82" spans="11:13" x14ac:dyDescent="0.45">
      <c r="K82" s="65">
        <v>80</v>
      </c>
      <c r="L82" s="107">
        <v>240.79999999999995</v>
      </c>
      <c r="M82" s="105">
        <v>1541.7738255152965</v>
      </c>
    </row>
    <row r="83" spans="11:13" x14ac:dyDescent="0.45">
      <c r="K83" s="65">
        <v>81</v>
      </c>
      <c r="L83" s="107">
        <v>246.49999999999994</v>
      </c>
      <c r="M83" s="105">
        <v>1542.8611825622047</v>
      </c>
    </row>
    <row r="84" spans="11:13" x14ac:dyDescent="0.45">
      <c r="K84" s="65">
        <v>82</v>
      </c>
      <c r="L84" s="107">
        <v>259.69999999999993</v>
      </c>
      <c r="M84" s="105">
        <v>1545.2920154668316</v>
      </c>
    </row>
    <row r="85" spans="11:13" x14ac:dyDescent="0.45">
      <c r="K85" s="65">
        <v>83</v>
      </c>
      <c r="L85" s="107">
        <v>252.69999999999993</v>
      </c>
      <c r="M85" s="105">
        <v>1544.0722633740306</v>
      </c>
    </row>
    <row r="86" spans="11:13" x14ac:dyDescent="0.45">
      <c r="K86" s="65">
        <v>84</v>
      </c>
      <c r="L86" s="107">
        <v>272.99999999999994</v>
      </c>
      <c r="M86" s="105">
        <v>1547.7738297937865</v>
      </c>
    </row>
    <row r="87" spans="11:13" x14ac:dyDescent="0.45">
      <c r="K87" s="65">
        <v>85</v>
      </c>
      <c r="L87" s="107">
        <v>266.99999999999994</v>
      </c>
      <c r="M87" s="105">
        <v>1546.7191868150237</v>
      </c>
    </row>
    <row r="88" spans="11:13" x14ac:dyDescent="0.45">
      <c r="K88" s="65">
        <v>86</v>
      </c>
      <c r="L88" s="107">
        <v>240.79999999999995</v>
      </c>
      <c r="M88" s="105">
        <v>1541.5908716941335</v>
      </c>
    </row>
    <row r="89" spans="11:13" x14ac:dyDescent="0.45">
      <c r="K89" s="65">
        <v>87</v>
      </c>
      <c r="L89" s="107">
        <v>276.79999999999995</v>
      </c>
      <c r="M89" s="105">
        <v>1547.6773264639687</v>
      </c>
    </row>
    <row r="90" spans="11:13" x14ac:dyDescent="0.45">
      <c r="K90" s="65">
        <v>88</v>
      </c>
      <c r="L90" s="107">
        <v>277.09999999999997</v>
      </c>
      <c r="M90" s="105">
        <v>1547.703262505185</v>
      </c>
    </row>
    <row r="91" spans="11:13" x14ac:dyDescent="0.45">
      <c r="K91" s="65">
        <v>89</v>
      </c>
      <c r="L91" s="107">
        <v>260.49999999999994</v>
      </c>
      <c r="M91" s="105">
        <v>1544.7650429301539</v>
      </c>
    </row>
    <row r="92" spans="11:13" x14ac:dyDescent="0.45">
      <c r="K92" s="65">
        <v>90</v>
      </c>
      <c r="L92" s="107">
        <v>287.89999999999992</v>
      </c>
      <c r="M92" s="105">
        <v>1549.7224526725729</v>
      </c>
    </row>
    <row r="93" spans="11:13" x14ac:dyDescent="0.45">
      <c r="K93" s="65">
        <v>91</v>
      </c>
      <c r="L93" s="107">
        <v>253.39999999999992</v>
      </c>
      <c r="M93" s="105">
        <v>1543.6701179565375</v>
      </c>
    </row>
    <row r="94" spans="11:13" x14ac:dyDescent="0.45">
      <c r="K94" s="65">
        <v>92</v>
      </c>
      <c r="L94" s="107">
        <v>279.59999999999991</v>
      </c>
      <c r="M94" s="105">
        <v>1548.1000972487982</v>
      </c>
    </row>
    <row r="95" spans="11:13" x14ac:dyDescent="0.45">
      <c r="K95" s="65">
        <v>93</v>
      </c>
      <c r="L95" s="107">
        <v>265.7999999999999</v>
      </c>
      <c r="M95" s="105">
        <v>1545.6754966653054</v>
      </c>
    </row>
    <row r="96" spans="11:13" x14ac:dyDescent="0.45">
      <c r="K96" s="65">
        <v>94</v>
      </c>
      <c r="L96" s="107">
        <v>248.89999999999989</v>
      </c>
      <c r="M96" s="105">
        <v>1542.6474436853136</v>
      </c>
    </row>
    <row r="97" spans="11:13" x14ac:dyDescent="0.45">
      <c r="K97" s="65">
        <v>95</v>
      </c>
      <c r="L97" s="107">
        <v>223.49999999999989</v>
      </c>
      <c r="M97" s="105">
        <v>1538.1075590232017</v>
      </c>
    </row>
    <row r="98" spans="11:13" x14ac:dyDescent="0.45">
      <c r="K98" s="65">
        <v>96</v>
      </c>
      <c r="L98" s="107">
        <v>235.99999999999989</v>
      </c>
      <c r="M98" s="105">
        <v>1540.3509136690625</v>
      </c>
    </row>
    <row r="99" spans="11:13" x14ac:dyDescent="0.45">
      <c r="K99" s="65">
        <v>97</v>
      </c>
      <c r="L99" s="107">
        <v>253.19999999999987</v>
      </c>
      <c r="M99" s="105">
        <v>1543.4268081870482</v>
      </c>
    </row>
    <row r="100" spans="11:13" x14ac:dyDescent="0.45">
      <c r="K100" s="65">
        <v>98</v>
      </c>
      <c r="L100" s="107">
        <v>222.59999999999988</v>
      </c>
      <c r="M100" s="105">
        <v>1537.880247337926</v>
      </c>
    </row>
    <row r="101" spans="11:13" x14ac:dyDescent="0.45">
      <c r="K101" s="65">
        <v>99</v>
      </c>
      <c r="L101" s="107">
        <v>246.39999999999989</v>
      </c>
      <c r="M101" s="105">
        <v>1542.2429658538983</v>
      </c>
    </row>
    <row r="102" spans="11:13" x14ac:dyDescent="0.45">
      <c r="K102" s="65">
        <v>100</v>
      </c>
      <c r="L102" s="107">
        <v>253.89999999999989</v>
      </c>
      <c r="M102" s="105">
        <v>1543.1595080587749</v>
      </c>
    </row>
    <row r="103" spans="11:13" x14ac:dyDescent="0.45">
      <c r="K103" s="65">
        <v>101</v>
      </c>
      <c r="L103" s="107">
        <v>271.69999999999987</v>
      </c>
      <c r="M103" s="105">
        <v>1545.9245510104222</v>
      </c>
    </row>
    <row r="104" spans="11:13" x14ac:dyDescent="0.45">
      <c r="K104" s="65">
        <v>102</v>
      </c>
      <c r="L104" s="107">
        <v>249.89999999999986</v>
      </c>
      <c r="M104" s="105">
        <v>1542.1450037043596</v>
      </c>
    </row>
    <row r="105" spans="11:13" x14ac:dyDescent="0.45">
      <c r="K105" s="65">
        <v>103</v>
      </c>
      <c r="L105" s="107">
        <v>251.99999999999986</v>
      </c>
      <c r="M105" s="105">
        <v>1542.6901336821334</v>
      </c>
    </row>
    <row r="106" spans="11:13" x14ac:dyDescent="0.45">
      <c r="K106" s="65">
        <v>104</v>
      </c>
      <c r="L106" s="107">
        <v>257.59999999999985</v>
      </c>
      <c r="M106" s="105">
        <v>1543.2859928800406</v>
      </c>
    </row>
    <row r="107" spans="11:13" x14ac:dyDescent="0.45">
      <c r="K107" s="65">
        <v>105</v>
      </c>
      <c r="L107" s="107">
        <v>208.59999999999985</v>
      </c>
      <c r="M107" s="105">
        <v>1534.0502769227603</v>
      </c>
    </row>
    <row r="108" spans="11:13" x14ac:dyDescent="0.45">
      <c r="K108" s="65">
        <v>106</v>
      </c>
      <c r="L108" s="107">
        <v>193.19999999999985</v>
      </c>
      <c r="M108" s="105">
        <v>1531.3679752612238</v>
      </c>
    </row>
    <row r="109" spans="11:13" x14ac:dyDescent="0.45">
      <c r="K109" s="65">
        <v>107</v>
      </c>
      <c r="L109" s="107">
        <v>235.69999999999985</v>
      </c>
      <c r="M109" s="105">
        <v>1539.1237674096565</v>
      </c>
    </row>
    <row r="110" spans="11:13" x14ac:dyDescent="0.45">
      <c r="K110" s="65">
        <v>108</v>
      </c>
      <c r="L110" s="107">
        <v>244.69999999999985</v>
      </c>
      <c r="M110" s="105">
        <v>1540.8270248051986</v>
      </c>
    </row>
    <row r="111" spans="11:13" x14ac:dyDescent="0.45">
      <c r="K111" s="65">
        <v>109</v>
      </c>
      <c r="L111" s="107">
        <v>185.79999999999984</v>
      </c>
      <c r="M111" s="105">
        <v>1530.3100626563673</v>
      </c>
    </row>
    <row r="112" spans="11:13" x14ac:dyDescent="0.45">
      <c r="K112" s="65">
        <v>110</v>
      </c>
      <c r="L112" s="107">
        <v>226.49999999999983</v>
      </c>
      <c r="M112" s="105">
        <v>1537.7782022804292</v>
      </c>
    </row>
    <row r="113" spans="11:13" x14ac:dyDescent="0.45">
      <c r="K113" s="65">
        <v>111</v>
      </c>
      <c r="L113" s="107">
        <v>217.99999999999983</v>
      </c>
      <c r="M113" s="105">
        <v>1536.3455330667466</v>
      </c>
    </row>
    <row r="114" spans="11:13" x14ac:dyDescent="0.45">
      <c r="K114" s="65">
        <v>112</v>
      </c>
      <c r="L114" s="107">
        <v>226.49999999999983</v>
      </c>
      <c r="M114" s="105">
        <v>1538.011459868346</v>
      </c>
    </row>
    <row r="115" spans="11:13" x14ac:dyDescent="0.45">
      <c r="K115" s="65">
        <v>113</v>
      </c>
      <c r="L115" s="107">
        <v>252.09999999999982</v>
      </c>
      <c r="M115" s="105">
        <v>1542.385391109136</v>
      </c>
    </row>
    <row r="116" spans="11:13" x14ac:dyDescent="0.45">
      <c r="K116" s="65">
        <v>114</v>
      </c>
      <c r="L116" s="107">
        <v>273.99999999999983</v>
      </c>
      <c r="M116" s="105">
        <v>1546.5170787624811</v>
      </c>
    </row>
    <row r="117" spans="11:13" x14ac:dyDescent="0.45">
      <c r="K117" s="65">
        <v>115</v>
      </c>
      <c r="L117" s="107">
        <v>264.69999999999982</v>
      </c>
      <c r="M117" s="105">
        <v>1544.4019762899063</v>
      </c>
    </row>
    <row r="118" spans="11:13" x14ac:dyDescent="0.45">
      <c r="K118" s="65">
        <v>116</v>
      </c>
      <c r="L118" s="107">
        <v>247.69999999999982</v>
      </c>
      <c r="M118" s="105">
        <v>1541.417564432167</v>
      </c>
    </row>
    <row r="119" spans="11:13" x14ac:dyDescent="0.45">
      <c r="K119" s="65">
        <v>117</v>
      </c>
      <c r="L119" s="107">
        <v>269.39999999999981</v>
      </c>
      <c r="M119" s="105">
        <v>1545.417059045574</v>
      </c>
    </row>
    <row r="120" spans="11:13" x14ac:dyDescent="0.45">
      <c r="K120" s="65">
        <v>118</v>
      </c>
      <c r="L120" s="107">
        <v>223.89999999999981</v>
      </c>
      <c r="M120" s="105">
        <v>1537.3085566913005</v>
      </c>
    </row>
    <row r="121" spans="11:13" x14ac:dyDescent="0.45">
      <c r="K121" s="65">
        <v>119</v>
      </c>
      <c r="L121" s="107">
        <v>218.29999999999981</v>
      </c>
      <c r="M121" s="105">
        <v>1536.4427053511527</v>
      </c>
    </row>
    <row r="122" spans="11:13" x14ac:dyDescent="0.45">
      <c r="K122" s="65">
        <v>120</v>
      </c>
      <c r="L122" s="107">
        <v>197.79999999999981</v>
      </c>
      <c r="M122" s="105">
        <v>1532.3480491190458</v>
      </c>
    </row>
    <row r="123" spans="11:13" x14ac:dyDescent="0.45">
      <c r="K123" s="65">
        <v>121</v>
      </c>
      <c r="L123" s="107">
        <v>171.59999999999982</v>
      </c>
      <c r="M123" s="105">
        <v>1527.8399608243315</v>
      </c>
    </row>
    <row r="124" spans="11:13" x14ac:dyDescent="0.45">
      <c r="K124" s="65">
        <v>122</v>
      </c>
      <c r="L124" s="107">
        <v>163.89999999999984</v>
      </c>
      <c r="M124" s="105">
        <v>1526.6529210593856</v>
      </c>
    </row>
    <row r="125" spans="11:13" x14ac:dyDescent="0.45">
      <c r="K125" s="65">
        <v>123</v>
      </c>
      <c r="L125" s="107">
        <v>203.39999999999984</v>
      </c>
      <c r="M125" s="105">
        <v>1534.2150035330292</v>
      </c>
    </row>
    <row r="126" spans="11:13" x14ac:dyDescent="0.45">
      <c r="K126" s="65">
        <v>124</v>
      </c>
      <c r="L126" s="107">
        <v>162.99999999999983</v>
      </c>
      <c r="M126" s="105">
        <v>1526.7377135118311</v>
      </c>
    </row>
    <row r="127" spans="11:13" x14ac:dyDescent="0.45">
      <c r="K127" s="65">
        <v>125</v>
      </c>
      <c r="L127" s="107">
        <v>199.99999999999983</v>
      </c>
      <c r="M127" s="105">
        <v>1533.6392872307601</v>
      </c>
    </row>
    <row r="128" spans="11:13" x14ac:dyDescent="0.45">
      <c r="K128" s="65">
        <v>126</v>
      </c>
      <c r="L128" s="107">
        <v>180.29999999999984</v>
      </c>
      <c r="M128" s="105">
        <v>1530.2934515073755</v>
      </c>
    </row>
    <row r="129" spans="11:13" x14ac:dyDescent="0.45">
      <c r="K129" s="65">
        <v>127</v>
      </c>
      <c r="L129" s="107">
        <v>171.99999999999983</v>
      </c>
      <c r="M129" s="105">
        <v>1529.1576907983313</v>
      </c>
    </row>
    <row r="130" spans="11:13" x14ac:dyDescent="0.45">
      <c r="K130" s="65">
        <v>128</v>
      </c>
      <c r="L130" s="107">
        <v>171.19999999999985</v>
      </c>
      <c r="M130" s="105">
        <v>1529.3007446535412</v>
      </c>
    </row>
    <row r="131" spans="11:13" x14ac:dyDescent="0.45">
      <c r="K131" s="65">
        <v>129</v>
      </c>
      <c r="L131" s="107">
        <v>144.89999999999984</v>
      </c>
      <c r="M131" s="105">
        <v>1524.8529401856199</v>
      </c>
    </row>
    <row r="132" spans="11:13" x14ac:dyDescent="0.45">
      <c r="K132" s="65">
        <v>130</v>
      </c>
      <c r="L132" s="107">
        <v>86.599999999999838</v>
      </c>
      <c r="M132" s="105">
        <v>1514.0118225445062</v>
      </c>
    </row>
    <row r="133" spans="11:13" x14ac:dyDescent="0.45">
      <c r="K133" s="65">
        <v>131</v>
      </c>
      <c r="L133" s="107">
        <v>123.79999999999984</v>
      </c>
      <c r="M133" s="105">
        <v>1521.0617516092391</v>
      </c>
    </row>
    <row r="134" spans="11:13" x14ac:dyDescent="0.45">
      <c r="K134" s="65">
        <v>132</v>
      </c>
      <c r="L134" s="107">
        <v>75.799999999999841</v>
      </c>
      <c r="M134" s="105">
        <v>1512.1453810995836</v>
      </c>
    </row>
    <row r="135" spans="11:13" x14ac:dyDescent="0.45">
      <c r="K135" s="65">
        <v>133</v>
      </c>
      <c r="L135" s="107">
        <v>-28.000000000000142</v>
      </c>
      <c r="M135" s="105">
        <v>1493.9225088129861</v>
      </c>
    </row>
    <row r="136" spans="11:13" x14ac:dyDescent="0.45">
      <c r="K136" s="65">
        <v>134</v>
      </c>
      <c r="L136" s="107">
        <v>-102.50000000000014</v>
      </c>
      <c r="M136" s="105">
        <v>1480.512973760108</v>
      </c>
    </row>
    <row r="137" spans="11:13" x14ac:dyDescent="0.45">
      <c r="K137" s="65">
        <v>135</v>
      </c>
      <c r="L137" s="107">
        <v>-134.10000000000016</v>
      </c>
      <c r="M137" s="105">
        <v>1474.6778959175474</v>
      </c>
    </row>
    <row r="138" spans="11:13" x14ac:dyDescent="0.45">
      <c r="K138" s="65">
        <v>136</v>
      </c>
      <c r="L138" s="107">
        <v>-165.70000000000019</v>
      </c>
      <c r="M138" s="105">
        <v>1469.6698285420421</v>
      </c>
    </row>
    <row r="139" spans="11:13" x14ac:dyDescent="0.45">
      <c r="K139" s="65">
        <v>137</v>
      </c>
      <c r="L139" s="107">
        <v>-191.20000000000019</v>
      </c>
      <c r="M139" s="105">
        <v>1464.8478095707899</v>
      </c>
    </row>
    <row r="140" spans="11:13" x14ac:dyDescent="0.45">
      <c r="K140" s="65">
        <v>138</v>
      </c>
      <c r="L140" s="107">
        <v>-221.10000000000016</v>
      </c>
      <c r="M140" s="105">
        <v>1460.282722713365</v>
      </c>
    </row>
    <row r="141" spans="11:13" x14ac:dyDescent="0.45">
      <c r="K141" s="65">
        <v>139</v>
      </c>
      <c r="L141" s="107">
        <v>-268.60000000000014</v>
      </c>
      <c r="M141" s="105">
        <v>1451.755026377085</v>
      </c>
    </row>
    <row r="142" spans="11:13" x14ac:dyDescent="0.45">
      <c r="K142" s="65">
        <v>140</v>
      </c>
      <c r="L142" s="107">
        <v>-334.90000000000009</v>
      </c>
      <c r="M142" s="105">
        <v>1439.8284962188225</v>
      </c>
    </row>
    <row r="143" spans="11:13" x14ac:dyDescent="0.45">
      <c r="K143" s="65">
        <v>141</v>
      </c>
      <c r="L143" s="107">
        <v>-333.80000000000007</v>
      </c>
      <c r="M143" s="105">
        <v>1440.1055252415094</v>
      </c>
    </row>
    <row r="144" spans="11:13" x14ac:dyDescent="0.45">
      <c r="K144" s="65">
        <v>142</v>
      </c>
      <c r="L144" s="107">
        <v>-366.1</v>
      </c>
      <c r="M144" s="105">
        <v>1434.2368920900603</v>
      </c>
    </row>
    <row r="145" spans="11:13" x14ac:dyDescent="0.45">
      <c r="K145" s="65">
        <v>143</v>
      </c>
      <c r="L145" s="107">
        <v>-429.6</v>
      </c>
      <c r="M145" s="105">
        <v>1423.75347073752</v>
      </c>
    </row>
    <row r="146" spans="11:13" x14ac:dyDescent="0.45">
      <c r="K146" s="65">
        <v>144</v>
      </c>
      <c r="L146" s="107">
        <v>-426.1</v>
      </c>
      <c r="M146" s="105">
        <v>1425.3989499130948</v>
      </c>
    </row>
    <row r="147" spans="11:13" x14ac:dyDescent="0.45">
      <c r="K147" s="65">
        <v>145</v>
      </c>
      <c r="L147" s="107">
        <v>-466.80000000000007</v>
      </c>
      <c r="M147" s="105">
        <v>1419.0545562136163</v>
      </c>
    </row>
    <row r="148" spans="11:13" x14ac:dyDescent="0.45">
      <c r="K148" s="65">
        <v>146</v>
      </c>
      <c r="L148" s="107">
        <v>-533.80000000000007</v>
      </c>
      <c r="M148" s="105">
        <v>1408.0202288763346</v>
      </c>
    </row>
    <row r="149" spans="11:13" x14ac:dyDescent="0.45">
      <c r="K149" s="65">
        <v>147</v>
      </c>
      <c r="L149" s="107">
        <v>-613.70000000000005</v>
      </c>
      <c r="M149" s="105">
        <v>1394.7301075030766</v>
      </c>
    </row>
    <row r="150" spans="11:13" x14ac:dyDescent="0.45">
      <c r="K150" s="65">
        <v>148</v>
      </c>
      <c r="L150" s="107">
        <v>-580.30000000000007</v>
      </c>
      <c r="M150" s="105">
        <v>1401.9137268580582</v>
      </c>
    </row>
    <row r="151" spans="11:13" x14ac:dyDescent="0.45">
      <c r="K151" s="65">
        <v>149</v>
      </c>
      <c r="L151" s="107">
        <v>-615.1</v>
      </c>
      <c r="M151" s="105">
        <v>1396.7782444969098</v>
      </c>
    </row>
    <row r="152" spans="11:13" x14ac:dyDescent="0.45">
      <c r="K152" s="65">
        <v>150</v>
      </c>
      <c r="L152" s="107">
        <v>-672.80000000000007</v>
      </c>
      <c r="M152" s="105">
        <v>1387.5455750299284</v>
      </c>
    </row>
    <row r="153" spans="11:13" x14ac:dyDescent="0.45">
      <c r="K153" s="65">
        <v>151</v>
      </c>
      <c r="L153" s="107">
        <v>-727.7</v>
      </c>
      <c r="M153" s="105">
        <v>1378.8063015797488</v>
      </c>
    </row>
    <row r="154" spans="11:13" x14ac:dyDescent="0.45">
      <c r="K154" s="65">
        <v>152</v>
      </c>
      <c r="L154" s="107">
        <v>-705.30000000000007</v>
      </c>
      <c r="M154" s="105">
        <v>1383.0794637702704</v>
      </c>
    </row>
    <row r="155" spans="11:13" x14ac:dyDescent="0.45">
      <c r="K155" s="65">
        <v>153</v>
      </c>
      <c r="L155" s="107">
        <v>-623.40000000000009</v>
      </c>
      <c r="M155" s="105">
        <v>1398.0369869876488</v>
      </c>
    </row>
    <row r="156" spans="11:13" x14ac:dyDescent="0.45">
      <c r="K156" s="65">
        <v>154</v>
      </c>
      <c r="L156" s="107">
        <v>-632.30000000000007</v>
      </c>
      <c r="M156" s="105">
        <v>1397.5567650657229</v>
      </c>
    </row>
    <row r="157" spans="11:13" x14ac:dyDescent="0.45">
      <c r="K157" s="65">
        <v>155</v>
      </c>
      <c r="L157" s="107">
        <v>-635.30000000000007</v>
      </c>
      <c r="M157" s="105">
        <v>1398.1414244753284</v>
      </c>
    </row>
    <row r="158" spans="11:13" x14ac:dyDescent="0.45">
      <c r="K158" s="65">
        <v>156</v>
      </c>
      <c r="L158" s="107">
        <v>-674.80000000000007</v>
      </c>
      <c r="M158" s="105">
        <v>1392.1165759284765</v>
      </c>
    </row>
    <row r="159" spans="11:13" x14ac:dyDescent="0.45">
      <c r="K159" s="65">
        <v>157</v>
      </c>
      <c r="L159" s="107">
        <v>-629.80000000000007</v>
      </c>
      <c r="M159" s="105">
        <v>1400.5278764729057</v>
      </c>
    </row>
    <row r="160" spans="11:13" x14ac:dyDescent="0.45">
      <c r="K160" s="65">
        <v>158</v>
      </c>
      <c r="L160" s="107">
        <v>-612.20000000000005</v>
      </c>
      <c r="M160" s="105">
        <v>1403.9567092140683</v>
      </c>
    </row>
    <row r="161" spans="11:13" x14ac:dyDescent="0.45">
      <c r="K161" s="65">
        <v>159</v>
      </c>
      <c r="L161" s="107">
        <v>-580.1</v>
      </c>
      <c r="M161" s="105">
        <v>1409.9749689587838</v>
      </c>
    </row>
    <row r="162" spans="11:13" x14ac:dyDescent="0.45">
      <c r="K162" s="65">
        <v>160</v>
      </c>
      <c r="L162" s="107">
        <v>-623.5</v>
      </c>
      <c r="M162" s="105">
        <v>1403.1711191450311</v>
      </c>
    </row>
    <row r="163" spans="11:13" x14ac:dyDescent="0.45">
      <c r="K163" s="65">
        <v>161</v>
      </c>
      <c r="L163" s="107">
        <v>-626.6</v>
      </c>
      <c r="M163" s="105">
        <v>1402.6780924301609</v>
      </c>
    </row>
    <row r="164" spans="11:13" x14ac:dyDescent="0.45">
      <c r="K164" s="65">
        <v>162</v>
      </c>
      <c r="L164" s="107">
        <v>-582.9</v>
      </c>
      <c r="M164" s="105">
        <v>1410.8700238755798</v>
      </c>
    </row>
    <row r="165" spans="11:13" x14ac:dyDescent="0.45">
      <c r="K165" s="65">
        <v>163</v>
      </c>
      <c r="L165" s="107">
        <v>-617.19999999999993</v>
      </c>
      <c r="M165" s="105">
        <v>1404.8228037323263</v>
      </c>
    </row>
    <row r="166" spans="11:13" x14ac:dyDescent="0.45">
      <c r="K166" s="65">
        <v>164</v>
      </c>
      <c r="L166" s="107">
        <v>-656.09999999999991</v>
      </c>
      <c r="M166" s="105">
        <v>1398.8958669099322</v>
      </c>
    </row>
    <row r="167" spans="11:13" x14ac:dyDescent="0.45">
      <c r="K167" s="65">
        <v>165</v>
      </c>
      <c r="L167" s="107">
        <v>-625.49999999999989</v>
      </c>
      <c r="M167" s="105">
        <v>1405.5144917084726</v>
      </c>
    </row>
    <row r="168" spans="11:13" x14ac:dyDescent="0.45">
      <c r="K168" s="65">
        <v>166</v>
      </c>
      <c r="L168" s="107">
        <v>-583.79999999999984</v>
      </c>
      <c r="M168" s="105">
        <v>1414.1394047582219</v>
      </c>
    </row>
    <row r="169" spans="11:13" x14ac:dyDescent="0.45">
      <c r="K169" s="65">
        <v>167</v>
      </c>
      <c r="L169" s="107">
        <v>-541.39999999999986</v>
      </c>
      <c r="M169" s="105">
        <v>1422.8385683296726</v>
      </c>
    </row>
    <row r="170" spans="11:13" x14ac:dyDescent="0.45">
      <c r="K170" s="65">
        <v>168</v>
      </c>
      <c r="L170" s="107">
        <v>-581.49999999999989</v>
      </c>
      <c r="M170" s="105">
        <v>1415.6455369196947</v>
      </c>
    </row>
    <row r="171" spans="11:13" x14ac:dyDescent="0.45">
      <c r="K171" s="65">
        <v>169</v>
      </c>
      <c r="L171" s="107">
        <v>-535.49999999999989</v>
      </c>
      <c r="M171" s="105">
        <v>1424.9416636981764</v>
      </c>
    </row>
    <row r="172" spans="11:13" x14ac:dyDescent="0.45">
      <c r="K172" s="65">
        <v>170</v>
      </c>
      <c r="L172" s="107">
        <v>-537.59999999999991</v>
      </c>
      <c r="M172" s="105">
        <v>1424.6960137159874</v>
      </c>
    </row>
    <row r="173" spans="11:13" x14ac:dyDescent="0.45">
      <c r="K173" s="65">
        <v>171</v>
      </c>
      <c r="L173" s="107">
        <v>-495.99999999999989</v>
      </c>
      <c r="M173" s="105">
        <v>1432.3178376336914</v>
      </c>
    </row>
    <row r="174" spans="11:13" x14ac:dyDescent="0.45">
      <c r="K174" s="65">
        <v>172</v>
      </c>
      <c r="L174" s="107">
        <v>-511.69999999999993</v>
      </c>
      <c r="M174" s="105">
        <v>1429.5799306078893</v>
      </c>
    </row>
    <row r="175" spans="11:13" x14ac:dyDescent="0.45">
      <c r="K175" s="65">
        <v>173</v>
      </c>
      <c r="L175" s="107">
        <v>-570.9</v>
      </c>
      <c r="M175" s="105">
        <v>1419.730451024242</v>
      </c>
    </row>
    <row r="176" spans="11:13" x14ac:dyDescent="0.45">
      <c r="K176" s="65">
        <v>174</v>
      </c>
      <c r="L176" s="107">
        <v>-627.4</v>
      </c>
      <c r="M176" s="105">
        <v>1410.4260683180967</v>
      </c>
    </row>
    <row r="177" spans="11:13" x14ac:dyDescent="0.45">
      <c r="K177" s="65">
        <v>175</v>
      </c>
      <c r="L177" s="107">
        <v>-634.19999999999993</v>
      </c>
      <c r="M177" s="105">
        <v>1410.123511908188</v>
      </c>
    </row>
    <row r="178" spans="11:13" x14ac:dyDescent="0.45">
      <c r="K178" s="65">
        <v>176</v>
      </c>
      <c r="L178" s="107">
        <v>-640.29999999999995</v>
      </c>
      <c r="M178" s="105">
        <v>1409.2107708367389</v>
      </c>
    </row>
    <row r="179" spans="11:13" x14ac:dyDescent="0.45">
      <c r="K179" s="65">
        <v>177</v>
      </c>
      <c r="L179" s="107">
        <v>-699.5</v>
      </c>
      <c r="M179" s="105">
        <v>1399.4595062117185</v>
      </c>
    </row>
    <row r="180" spans="11:13" x14ac:dyDescent="0.45">
      <c r="K180" s="65">
        <v>178</v>
      </c>
      <c r="L180" s="107">
        <v>-631.79999999999995</v>
      </c>
      <c r="M180" s="105">
        <v>1412.6087491744481</v>
      </c>
    </row>
    <row r="181" spans="11:13" x14ac:dyDescent="0.45">
      <c r="K181" s="65">
        <v>179</v>
      </c>
      <c r="L181" s="107">
        <v>-662.3</v>
      </c>
      <c r="M181" s="105">
        <v>1407.3790966794015</v>
      </c>
    </row>
    <row r="182" spans="11:13" x14ac:dyDescent="0.45">
      <c r="K182" s="65">
        <v>180</v>
      </c>
      <c r="L182" s="107">
        <v>-655.09999999999991</v>
      </c>
      <c r="M182" s="105">
        <v>1409.728822099325</v>
      </c>
    </row>
    <row r="183" spans="11:13" x14ac:dyDescent="0.45">
      <c r="K183" s="65">
        <v>181</v>
      </c>
      <c r="L183" s="107">
        <v>-673.89999999999986</v>
      </c>
      <c r="M183" s="105">
        <v>1406.4904491667291</v>
      </c>
    </row>
    <row r="184" spans="11:13" x14ac:dyDescent="0.45">
      <c r="K184" s="65">
        <v>182</v>
      </c>
      <c r="L184" s="107">
        <v>-737.29999999999984</v>
      </c>
      <c r="M184" s="105">
        <v>1395.3515064717287</v>
      </c>
    </row>
    <row r="185" spans="11:13" x14ac:dyDescent="0.45">
      <c r="K185" s="65">
        <v>183</v>
      </c>
      <c r="L185" s="107">
        <v>-757.5999999999998</v>
      </c>
      <c r="M185" s="105">
        <v>1392.0373974328984</v>
      </c>
    </row>
    <row r="186" spans="11:13" x14ac:dyDescent="0.45">
      <c r="K186" s="65">
        <v>184</v>
      </c>
      <c r="L186" s="107">
        <v>-720.79999999999984</v>
      </c>
      <c r="M186" s="105">
        <v>1399.5851730483009</v>
      </c>
    </row>
    <row r="187" spans="11:13" x14ac:dyDescent="0.45">
      <c r="K187" s="65">
        <v>185</v>
      </c>
      <c r="L187" s="107">
        <v>-766.69999999999982</v>
      </c>
      <c r="M187" s="105">
        <v>1392.3396620100111</v>
      </c>
    </row>
    <row r="188" spans="11:13" x14ac:dyDescent="0.45">
      <c r="K188" s="65">
        <v>186</v>
      </c>
      <c r="L188" s="107">
        <v>-809.69999999999982</v>
      </c>
      <c r="M188" s="105">
        <v>1385.545624037951</v>
      </c>
    </row>
    <row r="189" spans="11:13" x14ac:dyDescent="0.45">
      <c r="K189" s="65">
        <v>187</v>
      </c>
      <c r="L189" s="107">
        <v>-852.69999999999982</v>
      </c>
      <c r="M189" s="105">
        <v>1378.9063502937233</v>
      </c>
    </row>
    <row r="190" spans="11:13" x14ac:dyDescent="0.45">
      <c r="K190" s="65">
        <v>188</v>
      </c>
      <c r="L190" s="107">
        <v>-879.69999999999982</v>
      </c>
      <c r="M190" s="105">
        <v>1375.090912191961</v>
      </c>
    </row>
    <row r="191" spans="11:13" x14ac:dyDescent="0.45">
      <c r="K191" s="65">
        <v>189</v>
      </c>
      <c r="L191" s="107">
        <v>-919.59999999999991</v>
      </c>
      <c r="M191" s="105">
        <v>1368.3643667188092</v>
      </c>
    </row>
    <row r="192" spans="11:13" x14ac:dyDescent="0.45">
      <c r="K192" s="65">
        <v>190</v>
      </c>
      <c r="L192" s="107">
        <v>-920.39999999999986</v>
      </c>
      <c r="M192" s="105">
        <v>1369.4181805184962</v>
      </c>
    </row>
    <row r="193" spans="11:13" x14ac:dyDescent="0.45">
      <c r="K193" s="65">
        <v>191</v>
      </c>
      <c r="L193" s="107">
        <v>-863.19999999999982</v>
      </c>
      <c r="M193" s="105">
        <v>1380.8696714353853</v>
      </c>
    </row>
    <row r="194" spans="11:13" x14ac:dyDescent="0.45">
      <c r="K194" s="65">
        <v>192</v>
      </c>
      <c r="L194" s="107">
        <v>-911.89999999999986</v>
      </c>
      <c r="M194" s="105">
        <v>1372.3684534067729</v>
      </c>
    </row>
    <row r="195" spans="11:13" x14ac:dyDescent="0.45">
      <c r="K195" s="65">
        <v>193</v>
      </c>
      <c r="L195" s="107">
        <v>-967.59999999999991</v>
      </c>
      <c r="M195" s="105">
        <v>1362.7962426863323</v>
      </c>
    </row>
    <row r="196" spans="11:13" x14ac:dyDescent="0.45">
      <c r="K196" s="65">
        <v>194</v>
      </c>
      <c r="L196" s="107">
        <v>-927</v>
      </c>
      <c r="M196" s="105">
        <v>1370.4594652302144</v>
      </c>
    </row>
    <row r="197" spans="11:13" x14ac:dyDescent="0.45">
      <c r="K197" s="65">
        <v>195</v>
      </c>
      <c r="L197" s="107">
        <v>-926.3</v>
      </c>
      <c r="M197" s="105">
        <v>1371.7767084388331</v>
      </c>
    </row>
    <row r="198" spans="11:13" x14ac:dyDescent="0.45">
      <c r="K198" s="65">
        <v>196</v>
      </c>
      <c r="L198" s="107">
        <v>-888.2</v>
      </c>
      <c r="M198" s="105">
        <v>1379.8180481882</v>
      </c>
    </row>
    <row r="199" spans="11:13" x14ac:dyDescent="0.45">
      <c r="K199" s="65">
        <v>197</v>
      </c>
      <c r="L199" s="107">
        <v>-946.2</v>
      </c>
      <c r="M199" s="105">
        <v>1370.5191398990708</v>
      </c>
    </row>
    <row r="200" spans="11:13" x14ac:dyDescent="0.45">
      <c r="K200" s="65">
        <v>198</v>
      </c>
      <c r="L200" s="107">
        <v>-944.5</v>
      </c>
      <c r="M200" s="105">
        <v>1372.0160250596764</v>
      </c>
    </row>
    <row r="201" spans="11:13" x14ac:dyDescent="0.45">
      <c r="K201" s="65">
        <v>199</v>
      </c>
      <c r="L201" s="107">
        <v>-980.59999999999991</v>
      </c>
      <c r="M201" s="105">
        <v>1366.5439289093183</v>
      </c>
    </row>
    <row r="202" spans="11:13" x14ac:dyDescent="0.45">
      <c r="K202" s="65">
        <v>200</v>
      </c>
      <c r="L202" s="107">
        <v>-932.59999999999991</v>
      </c>
      <c r="M202" s="105">
        <v>1376.2426653358625</v>
      </c>
    </row>
    <row r="203" spans="11:13" x14ac:dyDescent="0.45">
      <c r="K203" s="65">
        <v>201</v>
      </c>
      <c r="L203" s="107">
        <v>-966.5</v>
      </c>
      <c r="M203" s="105">
        <v>1371.1412093438473</v>
      </c>
    </row>
    <row r="204" spans="11:13" x14ac:dyDescent="0.45">
      <c r="K204" s="65">
        <v>202</v>
      </c>
      <c r="L204" s="107">
        <v>-1023.2</v>
      </c>
      <c r="M204" s="105">
        <v>1361.9483620877843</v>
      </c>
    </row>
    <row r="205" spans="11:13" x14ac:dyDescent="0.45">
      <c r="K205" s="65">
        <v>203</v>
      </c>
      <c r="L205" s="107">
        <v>-997.60000000000014</v>
      </c>
      <c r="M205" s="105">
        <v>1367.6486719152576</v>
      </c>
    </row>
    <row r="206" spans="11:13" x14ac:dyDescent="0.45">
      <c r="K206" s="65">
        <v>204</v>
      </c>
      <c r="L206" s="107">
        <v>-1062.3000000000002</v>
      </c>
      <c r="M206" s="105">
        <v>1356.3407798837661</v>
      </c>
    </row>
    <row r="207" spans="11:13" x14ac:dyDescent="0.45">
      <c r="K207" s="65">
        <v>205</v>
      </c>
      <c r="L207" s="107">
        <v>-1063.8000000000002</v>
      </c>
      <c r="M207" s="105">
        <v>1357.1547352044636</v>
      </c>
    </row>
    <row r="208" spans="11:13" x14ac:dyDescent="0.45">
      <c r="K208" s="65">
        <v>206</v>
      </c>
      <c r="L208" s="107">
        <v>-1067.2000000000003</v>
      </c>
      <c r="M208" s="105">
        <v>1357.6218067932368</v>
      </c>
    </row>
    <row r="209" spans="11:13" x14ac:dyDescent="0.45">
      <c r="K209" s="65">
        <v>207</v>
      </c>
      <c r="L209" s="107">
        <v>-1061.4000000000003</v>
      </c>
      <c r="M209" s="105">
        <v>1359.7480759524774</v>
      </c>
    </row>
    <row r="210" spans="11:13" x14ac:dyDescent="0.45">
      <c r="K210" s="65">
        <v>208</v>
      </c>
      <c r="L210" s="107">
        <v>-1118.7000000000003</v>
      </c>
      <c r="M210" s="105">
        <v>1350.5935874967624</v>
      </c>
    </row>
    <row r="211" spans="11:13" x14ac:dyDescent="0.45">
      <c r="K211" s="65">
        <v>209</v>
      </c>
      <c r="L211" s="107">
        <v>-1068.7000000000003</v>
      </c>
      <c r="M211" s="105">
        <v>1360.1960259717819</v>
      </c>
    </row>
    <row r="212" spans="11:13" x14ac:dyDescent="0.45">
      <c r="K212" s="65">
        <v>210</v>
      </c>
      <c r="L212" s="107">
        <v>-1080.4000000000003</v>
      </c>
      <c r="M212" s="105">
        <v>1358.6348498159512</v>
      </c>
    </row>
    <row r="213" spans="11:13" x14ac:dyDescent="0.45">
      <c r="K213" s="65">
        <v>211</v>
      </c>
      <c r="L213" s="107">
        <v>-1037.7000000000003</v>
      </c>
      <c r="M213" s="105">
        <v>1367.5290407170555</v>
      </c>
    </row>
    <row r="214" spans="11:13" x14ac:dyDescent="0.45">
      <c r="K214" s="65">
        <v>212</v>
      </c>
      <c r="L214" s="107">
        <v>-1084.7000000000003</v>
      </c>
      <c r="M214" s="105">
        <v>1360.2838664727533</v>
      </c>
    </row>
    <row r="215" spans="11:13" x14ac:dyDescent="0.45">
      <c r="K215" s="65">
        <v>213</v>
      </c>
      <c r="L215" s="107">
        <v>-1120.8000000000002</v>
      </c>
      <c r="M215" s="105">
        <v>1354.3301632739167</v>
      </c>
    </row>
    <row r="216" spans="11:13" x14ac:dyDescent="0.45">
      <c r="K216" s="65">
        <v>214</v>
      </c>
      <c r="L216" s="107">
        <v>-1049.7000000000003</v>
      </c>
      <c r="M216" s="105">
        <v>1368.3921822942732</v>
      </c>
    </row>
    <row r="217" spans="11:13" x14ac:dyDescent="0.45">
      <c r="K217" s="65">
        <v>215</v>
      </c>
      <c r="L217" s="107">
        <v>-1088.5000000000002</v>
      </c>
      <c r="M217" s="105">
        <v>1362.5398292005075</v>
      </c>
    </row>
    <row r="218" spans="11:13" x14ac:dyDescent="0.45">
      <c r="K218" s="65">
        <v>216</v>
      </c>
      <c r="L218" s="107">
        <v>-1145.5000000000002</v>
      </c>
      <c r="M218" s="105">
        <v>1353.3745902253045</v>
      </c>
    </row>
    <row r="219" spans="11:13" x14ac:dyDescent="0.45">
      <c r="K219" s="65">
        <v>217</v>
      </c>
      <c r="L219" s="107">
        <v>-1102.9000000000003</v>
      </c>
      <c r="M219" s="105">
        <v>1361.5263426839526</v>
      </c>
    </row>
    <row r="220" spans="11:13" x14ac:dyDescent="0.45">
      <c r="K220" s="65">
        <v>218</v>
      </c>
      <c r="L220" s="107">
        <v>-1159.2000000000003</v>
      </c>
      <c r="M220" s="105">
        <v>1351.827184627849</v>
      </c>
    </row>
    <row r="221" spans="11:13" x14ac:dyDescent="0.45">
      <c r="K221" s="65">
        <v>219</v>
      </c>
      <c r="L221" s="107">
        <v>-1132.4000000000003</v>
      </c>
      <c r="M221" s="105">
        <v>1357.1682215200819</v>
      </c>
    </row>
    <row r="222" spans="11:13" x14ac:dyDescent="0.45">
      <c r="K222" s="65">
        <v>220</v>
      </c>
      <c r="L222" s="107">
        <v>-1096.0000000000002</v>
      </c>
      <c r="M222" s="105">
        <v>1364.2052121909614</v>
      </c>
    </row>
    <row r="223" spans="11:13" x14ac:dyDescent="0.45">
      <c r="K223" s="65">
        <v>221</v>
      </c>
      <c r="L223" s="107">
        <v>-1102.3000000000002</v>
      </c>
      <c r="M223" s="105">
        <v>1364.2579809178158</v>
      </c>
    </row>
    <row r="224" spans="11:13" x14ac:dyDescent="0.45">
      <c r="K224" s="65">
        <v>222</v>
      </c>
      <c r="L224" s="107">
        <v>-1064.1000000000001</v>
      </c>
      <c r="M224" s="105">
        <v>1372.3204330323088</v>
      </c>
    </row>
    <row r="225" spans="11:13" x14ac:dyDescent="0.45">
      <c r="K225" s="65">
        <v>223</v>
      </c>
      <c r="L225" s="107">
        <v>-1051.9000000000001</v>
      </c>
      <c r="M225" s="105">
        <v>1375.0305104341148</v>
      </c>
    </row>
    <row r="226" spans="11:13" x14ac:dyDescent="0.45">
      <c r="K226" s="65">
        <v>224</v>
      </c>
      <c r="L226" s="107">
        <v>-1042.9000000000001</v>
      </c>
      <c r="M226" s="105">
        <v>1377.14832737151</v>
      </c>
    </row>
    <row r="227" spans="11:13" x14ac:dyDescent="0.45">
      <c r="K227" s="65">
        <v>225</v>
      </c>
      <c r="L227" s="107">
        <v>-1003.1000000000001</v>
      </c>
      <c r="M227" s="105">
        <v>1384.779437407281</v>
      </c>
    </row>
    <row r="228" spans="11:13" x14ac:dyDescent="0.45">
      <c r="K228" s="65">
        <v>226</v>
      </c>
      <c r="L228" s="107">
        <v>-941.50000000000023</v>
      </c>
      <c r="M228" s="105">
        <v>1396.2887607828372</v>
      </c>
    </row>
    <row r="229" spans="11:13" x14ac:dyDescent="0.45">
      <c r="K229" s="65">
        <v>227</v>
      </c>
      <c r="L229" s="107">
        <v>-931.40000000000032</v>
      </c>
      <c r="M229" s="105">
        <v>1398.5190282181402</v>
      </c>
    </row>
    <row r="230" spans="11:13" x14ac:dyDescent="0.45">
      <c r="K230" s="65">
        <v>228</v>
      </c>
      <c r="L230" s="107">
        <v>-935.30000000000041</v>
      </c>
      <c r="M230" s="105">
        <v>1398.2339140488314</v>
      </c>
    </row>
    <row r="231" spans="11:13" x14ac:dyDescent="0.45">
      <c r="K231" s="65">
        <v>229</v>
      </c>
      <c r="L231" s="107">
        <v>-916.30000000000041</v>
      </c>
      <c r="M231" s="105">
        <v>1401.9105105645383</v>
      </c>
    </row>
    <row r="232" spans="11:13" x14ac:dyDescent="0.45">
      <c r="K232" s="65">
        <v>230</v>
      </c>
      <c r="L232" s="107">
        <v>-881.60000000000036</v>
      </c>
      <c r="M232" s="105">
        <v>1408.391047501151</v>
      </c>
    </row>
    <row r="233" spans="11:13" x14ac:dyDescent="0.45">
      <c r="K233" s="65">
        <v>231</v>
      </c>
      <c r="L233" s="107">
        <v>-845.20000000000027</v>
      </c>
      <c r="M233" s="105">
        <v>1415.042701216144</v>
      </c>
    </row>
    <row r="234" spans="11:13" x14ac:dyDescent="0.45">
      <c r="K234" s="65">
        <v>232</v>
      </c>
      <c r="L234" s="107">
        <v>-779.20000000000027</v>
      </c>
      <c r="M234" s="105">
        <v>1426.9824450088472</v>
      </c>
    </row>
    <row r="235" spans="11:13" x14ac:dyDescent="0.45">
      <c r="K235" s="65">
        <v>233</v>
      </c>
      <c r="L235" s="107">
        <v>-736.60000000000025</v>
      </c>
      <c r="M235" s="105">
        <v>1434.9385503387941</v>
      </c>
    </row>
    <row r="236" spans="11:13" x14ac:dyDescent="0.45">
      <c r="K236" s="65">
        <v>234</v>
      </c>
      <c r="L236" s="107">
        <v>-687.4000000000002</v>
      </c>
      <c r="M236" s="105">
        <v>1444.0349190367613</v>
      </c>
    </row>
    <row r="237" spans="11:13" x14ac:dyDescent="0.45">
      <c r="K237" s="65">
        <v>235</v>
      </c>
      <c r="L237" s="107">
        <v>-767.80000000000018</v>
      </c>
      <c r="M237" s="105">
        <v>1429.5507095225407</v>
      </c>
    </row>
    <row r="238" spans="11:13" x14ac:dyDescent="0.45">
      <c r="K238" s="65">
        <v>236</v>
      </c>
      <c r="L238" s="107">
        <v>-717.80000000000018</v>
      </c>
      <c r="M238" s="105">
        <v>1439.3694052654055</v>
      </c>
    </row>
    <row r="239" spans="11:13" x14ac:dyDescent="0.45">
      <c r="K239" s="65">
        <v>237</v>
      </c>
      <c r="L239" s="107">
        <v>-721.30000000000018</v>
      </c>
      <c r="M239" s="105">
        <v>1439.4991888338132</v>
      </c>
    </row>
    <row r="240" spans="11:13" x14ac:dyDescent="0.45">
      <c r="K240" s="65">
        <v>238</v>
      </c>
      <c r="L240" s="107">
        <v>-716.30000000000018</v>
      </c>
      <c r="M240" s="105">
        <v>1441.1581937008102</v>
      </c>
    </row>
    <row r="241" spans="11:13" x14ac:dyDescent="0.45">
      <c r="K241" s="65">
        <v>239</v>
      </c>
      <c r="L241" s="107">
        <v>-677.4000000000002</v>
      </c>
      <c r="M241" s="105">
        <v>1448.9092445386054</v>
      </c>
    </row>
    <row r="242" spans="11:13" x14ac:dyDescent="0.45">
      <c r="K242" s="65">
        <v>240</v>
      </c>
      <c r="L242" s="107">
        <v>-729.4000000000002</v>
      </c>
      <c r="M242" s="105">
        <v>1440.3837890713737</v>
      </c>
    </row>
    <row r="243" spans="11:13" x14ac:dyDescent="0.45">
      <c r="K243" s="65">
        <v>241</v>
      </c>
      <c r="L243" s="107">
        <v>-785.30000000000018</v>
      </c>
      <c r="M243" s="105">
        <v>1431.0814863369455</v>
      </c>
    </row>
    <row r="244" spans="11:13" x14ac:dyDescent="0.45">
      <c r="K244" s="65">
        <v>242</v>
      </c>
      <c r="L244" s="107">
        <v>-747.00000000000023</v>
      </c>
      <c r="M244" s="105">
        <v>1438.8329974189239</v>
      </c>
    </row>
    <row r="245" spans="11:13" x14ac:dyDescent="0.45">
      <c r="K245" s="65">
        <v>243</v>
      </c>
      <c r="L245" s="107">
        <v>-699.10000000000025</v>
      </c>
      <c r="M245" s="105">
        <v>1448.2659994344103</v>
      </c>
    </row>
    <row r="246" spans="11:13" x14ac:dyDescent="0.45">
      <c r="K246" s="65">
        <v>244</v>
      </c>
      <c r="L246" s="107">
        <v>-708.20000000000027</v>
      </c>
      <c r="M246" s="105">
        <v>1446.614403437804</v>
      </c>
    </row>
    <row r="247" spans="11:13" x14ac:dyDescent="0.45">
      <c r="K247" s="65">
        <v>245</v>
      </c>
      <c r="L247" s="107">
        <v>-678.20000000000027</v>
      </c>
      <c r="M247" s="105">
        <v>1452.0107170171771</v>
      </c>
    </row>
    <row r="248" spans="11:13" x14ac:dyDescent="0.45">
      <c r="K248" s="65">
        <v>246</v>
      </c>
      <c r="L248" s="107">
        <v>-677.60000000000025</v>
      </c>
      <c r="M248" s="105">
        <v>1452.058652715074</v>
      </c>
    </row>
    <row r="249" spans="11:13" x14ac:dyDescent="0.45">
      <c r="K249" s="65">
        <v>247</v>
      </c>
      <c r="L249" s="107">
        <v>-646.10000000000025</v>
      </c>
      <c r="M249" s="105">
        <v>1457.6683007987835</v>
      </c>
    </row>
    <row r="250" spans="11:13" x14ac:dyDescent="0.45">
      <c r="K250" s="65">
        <v>248</v>
      </c>
      <c r="L250" s="107">
        <v>-674.50000000000023</v>
      </c>
      <c r="M250" s="105">
        <v>1452.4622909939908</v>
      </c>
    </row>
    <row r="251" spans="11:13" x14ac:dyDescent="0.45">
      <c r="K251" s="65">
        <v>249</v>
      </c>
      <c r="L251" s="107">
        <v>-679.60000000000025</v>
      </c>
      <c r="M251" s="105">
        <v>1452.2975172480269</v>
      </c>
    </row>
    <row r="252" spans="11:13" x14ac:dyDescent="0.45">
      <c r="K252" s="65">
        <v>250</v>
      </c>
      <c r="L252" s="107">
        <v>-678.10000000000025</v>
      </c>
      <c r="M252" s="105">
        <v>1453.3277321445387</v>
      </c>
    </row>
    <row r="253" spans="11:13" x14ac:dyDescent="0.45">
      <c r="K253" s="65">
        <v>251</v>
      </c>
      <c r="L253" s="107">
        <v>-705.00000000000023</v>
      </c>
      <c r="M253" s="105">
        <v>1448.5557657516715</v>
      </c>
    </row>
    <row r="254" spans="11:13" x14ac:dyDescent="0.45">
      <c r="K254" s="65">
        <v>252</v>
      </c>
      <c r="L254" s="107">
        <v>-767.00000000000023</v>
      </c>
      <c r="M254" s="105">
        <v>1437.4944311571614</v>
      </c>
    </row>
    <row r="255" spans="11:13" x14ac:dyDescent="0.45">
      <c r="K255" s="65">
        <v>253</v>
      </c>
      <c r="L255" s="107">
        <v>-735.9000000000002</v>
      </c>
      <c r="M255" s="105">
        <v>1443.2574645702184</v>
      </c>
    </row>
    <row r="256" spans="11:13" x14ac:dyDescent="0.45">
      <c r="K256" s="65">
        <v>254</v>
      </c>
      <c r="L256" s="107">
        <v>-735.10000000000025</v>
      </c>
      <c r="M256" s="105">
        <v>1443.4659197827971</v>
      </c>
    </row>
    <row r="257" spans="11:13" x14ac:dyDescent="0.45">
      <c r="K257" s="65">
        <v>255</v>
      </c>
      <c r="L257" s="107">
        <v>-764.50000000000023</v>
      </c>
      <c r="M257" s="105">
        <v>1438.9151242641003</v>
      </c>
    </row>
    <row r="258" spans="11:13" x14ac:dyDescent="0.45">
      <c r="K258" s="65">
        <v>256</v>
      </c>
      <c r="L258" s="107">
        <v>-812.80000000000018</v>
      </c>
      <c r="M258" s="105">
        <v>1430.9956335185157</v>
      </c>
    </row>
    <row r="259" spans="11:13" x14ac:dyDescent="0.45">
      <c r="K259" s="65">
        <v>257</v>
      </c>
      <c r="L259" s="107">
        <v>-816.10000000000014</v>
      </c>
      <c r="M259" s="105">
        <v>1431.2596597174045</v>
      </c>
    </row>
    <row r="260" spans="11:13" x14ac:dyDescent="0.45">
      <c r="K260" s="65">
        <v>258</v>
      </c>
      <c r="L260" s="107">
        <v>-787.90000000000009</v>
      </c>
      <c r="M260" s="105">
        <v>1437.1921017591001</v>
      </c>
    </row>
    <row r="261" spans="11:13" x14ac:dyDescent="0.45">
      <c r="K261" s="65">
        <v>259</v>
      </c>
      <c r="L261" s="107">
        <v>-792.10000000000014</v>
      </c>
      <c r="M261" s="105">
        <v>1437.2569491485456</v>
      </c>
    </row>
    <row r="262" spans="11:13" x14ac:dyDescent="0.45">
      <c r="K262" s="65">
        <v>260</v>
      </c>
      <c r="L262" s="107">
        <v>-795.00000000000011</v>
      </c>
      <c r="M262" s="105">
        <v>1437.5554074536542</v>
      </c>
    </row>
    <row r="263" spans="11:13" x14ac:dyDescent="0.45">
      <c r="K263" s="65">
        <v>261</v>
      </c>
      <c r="L263" s="107">
        <v>-837.80000000000018</v>
      </c>
      <c r="M263" s="105">
        <v>1430.6700750089324</v>
      </c>
    </row>
    <row r="264" spans="11:13" x14ac:dyDescent="0.45">
      <c r="K264" s="65">
        <v>262</v>
      </c>
      <c r="L264" s="107">
        <v>-828.00000000000023</v>
      </c>
      <c r="M264" s="105">
        <v>1433.2940545588788</v>
      </c>
    </row>
    <row r="265" spans="11:13" x14ac:dyDescent="0.45">
      <c r="K265" s="65">
        <v>263</v>
      </c>
      <c r="L265" s="107">
        <v>-827.70000000000027</v>
      </c>
      <c r="M265" s="105">
        <v>1434.1922902315255</v>
      </c>
    </row>
    <row r="266" spans="11:13" x14ac:dyDescent="0.45">
      <c r="K266" s="65">
        <v>264</v>
      </c>
      <c r="L266" s="107">
        <v>-861.80000000000018</v>
      </c>
      <c r="M266" s="105">
        <v>1428.8931364901364</v>
      </c>
    </row>
    <row r="267" spans="11:13" x14ac:dyDescent="0.45">
      <c r="K267" s="65">
        <v>265</v>
      </c>
      <c r="L267" s="107">
        <v>-899.20000000000027</v>
      </c>
      <c r="M267" s="105">
        <v>1423.0317776711956</v>
      </c>
    </row>
    <row r="268" spans="11:13" x14ac:dyDescent="0.45">
      <c r="K268" s="65">
        <v>266</v>
      </c>
      <c r="L268" s="107">
        <v>-900.00000000000023</v>
      </c>
      <c r="M268" s="105">
        <v>1423.7935870051685</v>
      </c>
    </row>
    <row r="269" spans="11:13" x14ac:dyDescent="0.45">
      <c r="K269" s="65">
        <v>267</v>
      </c>
      <c r="L269" s="107">
        <v>-956.10000000000014</v>
      </c>
      <c r="M269" s="105">
        <v>1414.5968254831375</v>
      </c>
    </row>
    <row r="270" spans="11:13" x14ac:dyDescent="0.45">
      <c r="K270" s="65">
        <v>268</v>
      </c>
      <c r="L270" s="107">
        <v>-918.50000000000023</v>
      </c>
      <c r="M270" s="105">
        <v>1422.3212445302388</v>
      </c>
    </row>
    <row r="271" spans="11:13" x14ac:dyDescent="0.45">
      <c r="K271" s="65">
        <v>269</v>
      </c>
      <c r="L271" s="107">
        <v>-978.10000000000014</v>
      </c>
      <c r="M271" s="105">
        <v>1412.5033170630575</v>
      </c>
    </row>
    <row r="272" spans="11:13" x14ac:dyDescent="0.45">
      <c r="K272" s="65">
        <v>270</v>
      </c>
      <c r="L272" s="107">
        <v>-1010.5000000000002</v>
      </c>
      <c r="M272" s="105">
        <v>1407.706297160679</v>
      </c>
    </row>
    <row r="273" spans="11:13" x14ac:dyDescent="0.45">
      <c r="K273" s="65">
        <v>271</v>
      </c>
      <c r="L273" s="107">
        <v>-1051.9000000000003</v>
      </c>
      <c r="M273" s="105">
        <v>1401.3180593777149</v>
      </c>
    </row>
    <row r="274" spans="11:13" x14ac:dyDescent="0.45">
      <c r="K274" s="65">
        <v>272</v>
      </c>
      <c r="L274" s="107">
        <v>-1024.4000000000003</v>
      </c>
      <c r="M274" s="105">
        <v>1407.3701510214487</v>
      </c>
    </row>
    <row r="275" spans="11:13" x14ac:dyDescent="0.45">
      <c r="K275" s="65">
        <v>273</v>
      </c>
      <c r="L275" s="107">
        <v>-1070.9000000000003</v>
      </c>
      <c r="M275" s="105">
        <v>1400.06593011532</v>
      </c>
    </row>
    <row r="276" spans="11:13" x14ac:dyDescent="0.45">
      <c r="K276" s="65">
        <v>274</v>
      </c>
      <c r="L276" s="107">
        <v>-1117.0000000000002</v>
      </c>
      <c r="M276" s="105">
        <v>1392.7575345346281</v>
      </c>
    </row>
    <row r="277" spans="11:13" x14ac:dyDescent="0.45">
      <c r="K277" s="65">
        <v>275</v>
      </c>
      <c r="L277" s="107">
        <v>-1161.3000000000002</v>
      </c>
      <c r="M277" s="105">
        <v>1385.0669893274203</v>
      </c>
    </row>
    <row r="278" spans="11:13" x14ac:dyDescent="0.45">
      <c r="K278" s="65">
        <v>276</v>
      </c>
      <c r="L278" s="107">
        <v>-1212.4000000000001</v>
      </c>
      <c r="M278" s="105">
        <v>1376.1325873914557</v>
      </c>
    </row>
    <row r="279" spans="11:13" x14ac:dyDescent="0.45">
      <c r="K279" s="65">
        <v>277</v>
      </c>
      <c r="L279" s="107">
        <v>-1229.2</v>
      </c>
      <c r="M279" s="105">
        <v>1374.2717918671069</v>
      </c>
    </row>
    <row r="280" spans="11:13" x14ac:dyDescent="0.45">
      <c r="K280" s="65">
        <v>278</v>
      </c>
      <c r="L280" s="107">
        <v>-1149.4000000000001</v>
      </c>
      <c r="M280" s="105">
        <v>1389.7921611159043</v>
      </c>
    </row>
    <row r="281" spans="11:13" x14ac:dyDescent="0.45">
      <c r="K281" s="65">
        <v>279</v>
      </c>
      <c r="L281" s="107">
        <v>-1140.9000000000001</v>
      </c>
      <c r="M281" s="105">
        <v>1392.3854081492088</v>
      </c>
    </row>
    <row r="282" spans="11:13" x14ac:dyDescent="0.45">
      <c r="K282" s="65">
        <v>280</v>
      </c>
      <c r="L282" s="107">
        <v>-1154.3000000000002</v>
      </c>
      <c r="M282" s="105">
        <v>1391.0150957003136</v>
      </c>
    </row>
    <row r="283" spans="11:13" x14ac:dyDescent="0.45">
      <c r="K283" s="65">
        <v>281</v>
      </c>
      <c r="L283" s="107">
        <v>-1134.7000000000003</v>
      </c>
      <c r="M283" s="105">
        <v>1395.5930051261118</v>
      </c>
    </row>
    <row r="284" spans="11:13" x14ac:dyDescent="0.45">
      <c r="K284" s="65">
        <v>282</v>
      </c>
      <c r="L284" s="107">
        <v>-1127.3000000000002</v>
      </c>
      <c r="M284" s="105">
        <v>1397.9534470953552</v>
      </c>
    </row>
    <row r="285" spans="11:13" x14ac:dyDescent="0.45">
      <c r="K285" s="65">
        <v>283</v>
      </c>
      <c r="L285" s="107">
        <v>-1062.3000000000002</v>
      </c>
      <c r="M285" s="105">
        <v>1410.6617264127831</v>
      </c>
    </row>
    <row r="286" spans="11:13" x14ac:dyDescent="0.45">
      <c r="K286" s="65">
        <v>284</v>
      </c>
      <c r="L286" s="107">
        <v>-1042.8000000000002</v>
      </c>
      <c r="M286" s="105">
        <v>1415.2057560543064</v>
      </c>
    </row>
    <row r="287" spans="11:13" x14ac:dyDescent="0.45">
      <c r="K287" s="65">
        <v>285</v>
      </c>
      <c r="L287" s="107">
        <v>-1006.9000000000001</v>
      </c>
      <c r="M287" s="105">
        <v>1422.6745215179806</v>
      </c>
    </row>
    <row r="288" spans="11:13" x14ac:dyDescent="0.45">
      <c r="K288" s="65">
        <v>286</v>
      </c>
      <c r="L288" s="107">
        <v>-980.40000000000009</v>
      </c>
      <c r="M288" s="105">
        <v>1428.4064743888728</v>
      </c>
    </row>
    <row r="289" spans="11:13" x14ac:dyDescent="0.45">
      <c r="K289" s="65">
        <v>287</v>
      </c>
      <c r="L289" s="107">
        <v>-1030.9000000000001</v>
      </c>
      <c r="M289" s="105">
        <v>1420.2380355425396</v>
      </c>
    </row>
    <row r="290" spans="11:13" x14ac:dyDescent="0.45">
      <c r="K290" s="65">
        <v>288</v>
      </c>
      <c r="L290" s="107">
        <v>-1055.3000000000002</v>
      </c>
      <c r="M290" s="105">
        <v>1416.8226073292844</v>
      </c>
    </row>
    <row r="291" spans="11:13" x14ac:dyDescent="0.45">
      <c r="K291" s="65">
        <v>289</v>
      </c>
      <c r="L291" s="107">
        <v>-991.10000000000014</v>
      </c>
      <c r="M291" s="105">
        <v>1429.5196716853088</v>
      </c>
    </row>
    <row r="292" spans="11:13" x14ac:dyDescent="0.45">
      <c r="K292" s="65">
        <v>290</v>
      </c>
      <c r="L292" s="107">
        <v>-1006.4000000000001</v>
      </c>
      <c r="M292" s="105">
        <v>1427.6925536551969</v>
      </c>
    </row>
    <row r="293" spans="11:13" x14ac:dyDescent="0.45">
      <c r="K293" s="65">
        <v>291</v>
      </c>
      <c r="L293" s="107">
        <v>-1041.2</v>
      </c>
      <c r="M293" s="105">
        <v>1422.3663983332658</v>
      </c>
    </row>
    <row r="294" spans="11:13" x14ac:dyDescent="0.45">
      <c r="K294" s="65">
        <v>292</v>
      </c>
      <c r="L294" s="107">
        <v>-993.7</v>
      </c>
      <c r="M294" s="105">
        <v>1431.8321999432662</v>
      </c>
    </row>
    <row r="295" spans="11:13" x14ac:dyDescent="0.45">
      <c r="K295" s="65">
        <v>293</v>
      </c>
      <c r="L295" s="107">
        <v>-944.2</v>
      </c>
      <c r="M295" s="105">
        <v>1441.6672067436066</v>
      </c>
    </row>
    <row r="296" spans="11:13" x14ac:dyDescent="0.45">
      <c r="K296" s="65">
        <v>294</v>
      </c>
      <c r="L296" s="107">
        <v>-909.5</v>
      </c>
      <c r="M296" s="105">
        <v>1447.867203503145</v>
      </c>
    </row>
    <row r="297" spans="11:13" x14ac:dyDescent="0.45">
      <c r="K297" s="65">
        <v>295</v>
      </c>
      <c r="L297" s="107">
        <v>-862.5</v>
      </c>
      <c r="M297" s="105">
        <v>1456.4240002821261</v>
      </c>
    </row>
    <row r="298" spans="11:13" x14ac:dyDescent="0.45">
      <c r="K298" s="65">
        <v>296</v>
      </c>
      <c r="L298" s="107">
        <v>-861.40000000000009</v>
      </c>
      <c r="M298" s="105">
        <v>1456.6614562804334</v>
      </c>
    </row>
    <row r="299" spans="11:13" x14ac:dyDescent="0.45">
      <c r="K299" s="65">
        <v>297</v>
      </c>
      <c r="L299" s="107">
        <v>-886.7</v>
      </c>
      <c r="M299" s="105">
        <v>1452.1514875427508</v>
      </c>
    </row>
    <row r="300" spans="11:13" x14ac:dyDescent="0.45">
      <c r="K300" s="65">
        <v>298</v>
      </c>
      <c r="L300" s="107">
        <v>-942.7</v>
      </c>
      <c r="M300" s="105">
        <v>1442.1425786174943</v>
      </c>
    </row>
    <row r="301" spans="11:13" x14ac:dyDescent="0.45">
      <c r="K301" s="65">
        <v>299</v>
      </c>
      <c r="L301" s="107">
        <v>-939.10000000000014</v>
      </c>
      <c r="M301" s="105">
        <v>1442.7837231457893</v>
      </c>
    </row>
    <row r="302" spans="11:13" x14ac:dyDescent="0.45">
      <c r="K302" s="65">
        <v>300</v>
      </c>
      <c r="L302" s="107">
        <v>-991.00000000000023</v>
      </c>
      <c r="M302" s="105">
        <v>1433.4310208069146</v>
      </c>
    </row>
    <row r="303" spans="11:13" x14ac:dyDescent="0.45">
      <c r="K303" s="65">
        <v>301</v>
      </c>
      <c r="L303" s="107">
        <v>-963.40000000000032</v>
      </c>
      <c r="M303" s="105">
        <v>1438.648434682073</v>
      </c>
    </row>
    <row r="304" spans="11:13" x14ac:dyDescent="0.45">
      <c r="K304" s="65">
        <v>302</v>
      </c>
      <c r="L304" s="107">
        <v>-1002.1000000000004</v>
      </c>
      <c r="M304" s="105">
        <v>1431.7565440739806</v>
      </c>
    </row>
    <row r="305" spans="11:13" x14ac:dyDescent="0.45">
      <c r="K305" s="65">
        <v>303</v>
      </c>
      <c r="L305" s="107">
        <v>-1047.7000000000003</v>
      </c>
      <c r="M305" s="105">
        <v>1423.9580048095368</v>
      </c>
    </row>
    <row r="306" spans="11:13" x14ac:dyDescent="0.45">
      <c r="K306" s="65">
        <v>304</v>
      </c>
      <c r="L306" s="107">
        <v>-1036.4000000000003</v>
      </c>
      <c r="M306" s="105">
        <v>1426.9102567806794</v>
      </c>
    </row>
    <row r="307" spans="11:13" x14ac:dyDescent="0.45">
      <c r="K307" s="65">
        <v>305</v>
      </c>
      <c r="L307" s="107">
        <v>-1060.7000000000003</v>
      </c>
      <c r="M307" s="105">
        <v>1423.4067952399953</v>
      </c>
    </row>
    <row r="308" spans="11:13" x14ac:dyDescent="0.45">
      <c r="K308" s="65">
        <v>306</v>
      </c>
      <c r="L308" s="107">
        <v>-1040.2000000000003</v>
      </c>
      <c r="M308" s="105">
        <v>1427.1063544685553</v>
      </c>
    </row>
    <row r="309" spans="11:13" x14ac:dyDescent="0.45">
      <c r="K309" s="65">
        <v>307</v>
      </c>
      <c r="L309" s="107">
        <v>-1013.4000000000003</v>
      </c>
      <c r="M309" s="105">
        <v>1432.835716341744</v>
      </c>
    </row>
    <row r="310" spans="11:13" x14ac:dyDescent="0.45">
      <c r="K310" s="65">
        <v>308</v>
      </c>
      <c r="L310" s="107">
        <v>-1014.0000000000003</v>
      </c>
      <c r="M310" s="105">
        <v>1433.6047020436936</v>
      </c>
    </row>
    <row r="311" spans="11:13" x14ac:dyDescent="0.45">
      <c r="K311" s="65">
        <v>309</v>
      </c>
      <c r="L311" s="107">
        <v>-1011.6000000000004</v>
      </c>
      <c r="M311" s="105">
        <v>1434.9090738314314</v>
      </c>
    </row>
    <row r="312" spans="11:13" x14ac:dyDescent="0.45">
      <c r="K312" s="65">
        <v>310</v>
      </c>
      <c r="L312" s="107">
        <v>-1058.9000000000003</v>
      </c>
      <c r="M312" s="105">
        <v>1427.2716193884428</v>
      </c>
    </row>
    <row r="313" spans="11:13" x14ac:dyDescent="0.45">
      <c r="K313" s="65">
        <v>311</v>
      </c>
      <c r="L313" s="107">
        <v>-1085.8000000000004</v>
      </c>
      <c r="M313" s="105">
        <v>1423.3279896721122</v>
      </c>
    </row>
    <row r="314" spans="11:13" x14ac:dyDescent="0.45">
      <c r="K314" s="65">
        <v>312</v>
      </c>
      <c r="L314" s="107">
        <v>-1080.5000000000005</v>
      </c>
      <c r="M314" s="105">
        <v>1425.2040217340796</v>
      </c>
    </row>
    <row r="315" spans="11:13" x14ac:dyDescent="0.45">
      <c r="K315" s="65">
        <v>313</v>
      </c>
      <c r="L315" s="107">
        <v>-1070.2000000000003</v>
      </c>
      <c r="M315" s="105">
        <v>1427.980797603675</v>
      </c>
    </row>
    <row r="316" spans="11:13" x14ac:dyDescent="0.45">
      <c r="K316" s="65">
        <v>314</v>
      </c>
      <c r="L316" s="107">
        <v>-1091.1000000000004</v>
      </c>
      <c r="M316" s="105">
        <v>1425.124912818053</v>
      </c>
    </row>
    <row r="317" spans="11:13" x14ac:dyDescent="0.45">
      <c r="K317" s="65">
        <v>315</v>
      </c>
      <c r="L317" s="107">
        <v>-1088.9000000000003</v>
      </c>
      <c r="M317" s="105">
        <v>1426.4441633411448</v>
      </c>
    </row>
    <row r="318" spans="11:13" x14ac:dyDescent="0.45">
      <c r="K318" s="65">
        <v>316</v>
      </c>
      <c r="L318" s="107">
        <v>-1140.5000000000005</v>
      </c>
      <c r="M318" s="105">
        <v>1418.0714983610978</v>
      </c>
    </row>
    <row r="319" spans="11:13" x14ac:dyDescent="0.45">
      <c r="K319" s="65">
        <v>317</v>
      </c>
      <c r="L319" s="107">
        <v>-1146.4000000000003</v>
      </c>
      <c r="M319" s="105">
        <v>1417.9750693709314</v>
      </c>
    </row>
    <row r="320" spans="11:13" x14ac:dyDescent="0.45">
      <c r="K320" s="65">
        <v>318</v>
      </c>
      <c r="L320" s="107">
        <v>-1189.4000000000003</v>
      </c>
      <c r="M320" s="105">
        <v>1411.2012189547058</v>
      </c>
    </row>
    <row r="321" spans="11:13" x14ac:dyDescent="0.45">
      <c r="K321" s="65">
        <v>319</v>
      </c>
      <c r="L321" s="107">
        <v>-1181.8000000000004</v>
      </c>
      <c r="M321" s="105">
        <v>1413.5760116409776</v>
      </c>
    </row>
    <row r="322" spans="11:13" x14ac:dyDescent="0.45">
      <c r="K322" s="65">
        <v>320</v>
      </c>
      <c r="L322" s="107">
        <v>-1115.0000000000005</v>
      </c>
      <c r="M322" s="105">
        <v>1426.5985555711318</v>
      </c>
    </row>
    <row r="323" spans="11:13" x14ac:dyDescent="0.45">
      <c r="K323" s="65">
        <v>321</v>
      </c>
      <c r="L323" s="107">
        <v>-1164.5000000000005</v>
      </c>
      <c r="M323" s="105">
        <v>1418.602964237705</v>
      </c>
    </row>
    <row r="324" spans="11:13" x14ac:dyDescent="0.45">
      <c r="K324" s="65">
        <v>322</v>
      </c>
      <c r="L324" s="107">
        <v>-1098.1000000000004</v>
      </c>
      <c r="M324" s="105">
        <v>1431.5173464522788</v>
      </c>
    </row>
    <row r="325" spans="11:13" x14ac:dyDescent="0.45">
      <c r="K325" s="65">
        <v>323</v>
      </c>
      <c r="L325" s="107">
        <v>-1069.3000000000004</v>
      </c>
      <c r="M325" s="105">
        <v>1436.9262423735652</v>
      </c>
    </row>
    <row r="326" spans="11:13" x14ac:dyDescent="0.45">
      <c r="K326" s="65">
        <v>324</v>
      </c>
      <c r="L326" s="107">
        <v>-1040.5000000000005</v>
      </c>
      <c r="M326" s="105">
        <v>1442.3206849193239</v>
      </c>
    </row>
    <row r="327" spans="11:13" x14ac:dyDescent="0.45">
      <c r="K327" s="65">
        <v>325</v>
      </c>
      <c r="L327" s="107">
        <v>-1039.7000000000005</v>
      </c>
      <c r="M327" s="105">
        <v>1443.512760809808</v>
      </c>
    </row>
    <row r="328" spans="11:13" x14ac:dyDescent="0.45">
      <c r="K328" s="65">
        <v>326</v>
      </c>
      <c r="L328" s="107">
        <v>-1039.7000000000005</v>
      </c>
      <c r="M328" s="105">
        <v>1444.5596842449493</v>
      </c>
    </row>
    <row r="329" spans="11:13" x14ac:dyDescent="0.45">
      <c r="K329" s="65">
        <v>327</v>
      </c>
      <c r="L329" s="107">
        <v>-1012.8000000000004</v>
      </c>
      <c r="M329" s="105">
        <v>1450.4423261394795</v>
      </c>
    </row>
    <row r="330" spans="11:13" x14ac:dyDescent="0.45">
      <c r="K330" s="65">
        <v>328</v>
      </c>
      <c r="L330" s="107">
        <v>-1004.7000000000004</v>
      </c>
      <c r="M330" s="105">
        <v>1452.7256721826427</v>
      </c>
    </row>
    <row r="331" spans="11:13" x14ac:dyDescent="0.45">
      <c r="K331" s="65">
        <v>329</v>
      </c>
      <c r="L331" s="107">
        <v>-1036.2000000000005</v>
      </c>
      <c r="M331" s="105">
        <v>1447.8673181495469</v>
      </c>
    </row>
    <row r="332" spans="11:13" x14ac:dyDescent="0.45">
      <c r="K332" s="65">
        <v>330</v>
      </c>
      <c r="L332" s="107">
        <v>-1018.2000000000004</v>
      </c>
      <c r="M332" s="105">
        <v>1451.2881142406497</v>
      </c>
    </row>
    <row r="333" spans="11:13" x14ac:dyDescent="0.45">
      <c r="K333" s="65">
        <v>331</v>
      </c>
      <c r="L333" s="107">
        <v>-961.30000000000041</v>
      </c>
      <c r="M333" s="105">
        <v>1461.6903855552059</v>
      </c>
    </row>
    <row r="334" spans="11:13" x14ac:dyDescent="0.45">
      <c r="K334" s="65">
        <v>332</v>
      </c>
      <c r="L334" s="107">
        <v>-938.60000000000036</v>
      </c>
      <c r="M334" s="105">
        <v>1465.8742432418746</v>
      </c>
    </row>
    <row r="335" spans="11:13" x14ac:dyDescent="0.45">
      <c r="K335" s="65">
        <v>333</v>
      </c>
      <c r="L335" s="107">
        <v>-907.80000000000041</v>
      </c>
      <c r="M335" s="105">
        <v>1472.2709977824234</v>
      </c>
    </row>
    <row r="336" spans="11:13" x14ac:dyDescent="0.45">
      <c r="K336" s="65">
        <v>334</v>
      </c>
      <c r="L336" s="107">
        <v>-857.30000000000041</v>
      </c>
      <c r="M336" s="105">
        <v>1482.1753717957288</v>
      </c>
    </row>
    <row r="337" spans="11:13" x14ac:dyDescent="0.45">
      <c r="K337" s="65">
        <v>335</v>
      </c>
      <c r="L337" s="107">
        <v>-848.70000000000039</v>
      </c>
      <c r="M337" s="105">
        <v>1484.4783195649545</v>
      </c>
    </row>
    <row r="338" spans="11:13" x14ac:dyDescent="0.45">
      <c r="K338" s="65">
        <v>336</v>
      </c>
      <c r="L338" s="107">
        <v>-824.00000000000045</v>
      </c>
      <c r="M338" s="105">
        <v>1489.6654496475649</v>
      </c>
    </row>
    <row r="339" spans="11:13" x14ac:dyDescent="0.45">
      <c r="K339" s="65">
        <v>337</v>
      </c>
      <c r="L339" s="107">
        <v>-830.20000000000039</v>
      </c>
      <c r="M339" s="105">
        <v>1488.3714569496794</v>
      </c>
    </row>
    <row r="340" spans="11:13" x14ac:dyDescent="0.45">
      <c r="K340" s="65">
        <v>338</v>
      </c>
      <c r="L340" s="107">
        <v>-837.50000000000045</v>
      </c>
      <c r="M340" s="105">
        <v>1486.8872282079813</v>
      </c>
    </row>
    <row r="341" spans="11:13" x14ac:dyDescent="0.45">
      <c r="K341" s="65">
        <v>339</v>
      </c>
      <c r="L341" s="107">
        <v>-845.50000000000045</v>
      </c>
      <c r="M341" s="105">
        <v>1486.2579048387333</v>
      </c>
    </row>
    <row r="342" spans="11:13" x14ac:dyDescent="0.45">
      <c r="K342" s="65">
        <v>340</v>
      </c>
      <c r="L342" s="107">
        <v>-891.20000000000039</v>
      </c>
      <c r="M342" s="105">
        <v>1478.840357409701</v>
      </c>
    </row>
    <row r="343" spans="11:13" x14ac:dyDescent="0.45">
      <c r="K343" s="65">
        <v>341</v>
      </c>
      <c r="L343" s="107">
        <v>-843.30000000000041</v>
      </c>
      <c r="M343" s="105">
        <v>1487.5053152652429</v>
      </c>
    </row>
    <row r="344" spans="11:13" x14ac:dyDescent="0.45">
      <c r="K344" s="65">
        <v>342</v>
      </c>
      <c r="L344" s="107">
        <v>-892.50000000000045</v>
      </c>
      <c r="M344" s="105">
        <v>1479.2642833736513</v>
      </c>
    </row>
    <row r="345" spans="11:13" x14ac:dyDescent="0.45">
      <c r="K345" s="65">
        <v>343</v>
      </c>
      <c r="L345" s="107">
        <v>-870.50000000000045</v>
      </c>
      <c r="M345" s="105">
        <v>1482.9826976734093</v>
      </c>
    </row>
    <row r="346" spans="11:13" x14ac:dyDescent="0.45">
      <c r="K346" s="65">
        <v>344</v>
      </c>
      <c r="L346" s="107">
        <v>-818.40000000000043</v>
      </c>
      <c r="M346" s="105">
        <v>1492.2888014873688</v>
      </c>
    </row>
    <row r="347" spans="11:13" x14ac:dyDescent="0.45">
      <c r="K347" s="65">
        <v>345</v>
      </c>
      <c r="L347" s="107">
        <v>-790.2000000000005</v>
      </c>
      <c r="M347" s="105">
        <v>1497.2370686784445</v>
      </c>
    </row>
    <row r="348" spans="11:13" x14ac:dyDescent="0.45">
      <c r="K348" s="65">
        <v>346</v>
      </c>
      <c r="L348" s="107">
        <v>-769.30000000000041</v>
      </c>
      <c r="M348" s="105">
        <v>1501.5916462663738</v>
      </c>
    </row>
    <row r="349" spans="11:13" x14ac:dyDescent="0.45">
      <c r="K349" s="65">
        <v>347</v>
      </c>
      <c r="L349" s="107">
        <v>-787.7000000000005</v>
      </c>
      <c r="M349" s="105">
        <v>1498.8460963887755</v>
      </c>
    </row>
    <row r="350" spans="11:13" x14ac:dyDescent="0.45">
      <c r="K350" s="65">
        <v>348</v>
      </c>
      <c r="L350" s="107">
        <v>-786.7000000000005</v>
      </c>
      <c r="M350" s="105">
        <v>1499.8190198104428</v>
      </c>
    </row>
    <row r="351" spans="11:13" x14ac:dyDescent="0.45">
      <c r="K351" s="65">
        <v>349</v>
      </c>
      <c r="L351" s="107">
        <v>-742.90000000000055</v>
      </c>
      <c r="M351" s="105">
        <v>1508.3761056915801</v>
      </c>
    </row>
    <row r="352" spans="11:13" x14ac:dyDescent="0.45">
      <c r="K352" s="65">
        <v>350</v>
      </c>
      <c r="L352" s="107">
        <v>-730.00000000000045</v>
      </c>
      <c r="M352" s="105">
        <v>1511.2358490574306</v>
      </c>
    </row>
    <row r="353" spans="11:13" x14ac:dyDescent="0.45">
      <c r="K353" s="65">
        <v>351</v>
      </c>
      <c r="L353" s="107">
        <v>-779.30000000000052</v>
      </c>
      <c r="M353" s="105">
        <v>1502.9724339630861</v>
      </c>
    </row>
    <row r="354" spans="11:13" x14ac:dyDescent="0.45">
      <c r="K354" s="65">
        <v>352</v>
      </c>
      <c r="L354" s="107">
        <v>-753.2000000000005</v>
      </c>
      <c r="M354" s="105">
        <v>1508.2525993593076</v>
      </c>
    </row>
    <row r="355" spans="11:13" x14ac:dyDescent="0.45">
      <c r="K355" s="65">
        <v>353</v>
      </c>
      <c r="L355" s="107">
        <v>-732.10000000000059</v>
      </c>
      <c r="M355" s="105">
        <v>1512.6310837631518</v>
      </c>
    </row>
    <row r="356" spans="11:13" x14ac:dyDescent="0.45">
      <c r="K356" s="65">
        <v>354</v>
      </c>
      <c r="L356" s="107">
        <v>-704.00000000000045</v>
      </c>
      <c r="M356" s="105">
        <v>1518.2432972605729</v>
      </c>
    </row>
    <row r="357" spans="11:13" x14ac:dyDescent="0.45">
      <c r="K357" s="65">
        <v>355</v>
      </c>
      <c r="L357" s="107">
        <v>-677.80000000000052</v>
      </c>
      <c r="M357" s="105">
        <v>1523.4798374770096</v>
      </c>
    </row>
    <row r="358" spans="11:13" x14ac:dyDescent="0.45">
      <c r="K358" s="65">
        <v>356</v>
      </c>
      <c r="L358" s="107">
        <v>-655.50000000000045</v>
      </c>
      <c r="M358" s="105">
        <v>1528.1809584521475</v>
      </c>
    </row>
    <row r="359" spans="11:13" x14ac:dyDescent="0.45">
      <c r="K359" s="65">
        <v>357</v>
      </c>
      <c r="L359" s="107">
        <v>-707.00000000000045</v>
      </c>
      <c r="M359" s="105">
        <v>1519.5698727014346</v>
      </c>
    </row>
    <row r="360" spans="11:13" x14ac:dyDescent="0.45">
      <c r="K360" s="65">
        <v>358</v>
      </c>
      <c r="L360" s="107">
        <v>-682.2000000000005</v>
      </c>
      <c r="M360" s="105">
        <v>1523.7544534652261</v>
      </c>
    </row>
    <row r="361" spans="11:13" x14ac:dyDescent="0.45">
      <c r="K361" s="65">
        <v>359</v>
      </c>
      <c r="L361" s="107">
        <v>-711.00000000000045</v>
      </c>
      <c r="M361" s="105">
        <v>1518.4999267444348</v>
      </c>
    </row>
    <row r="362" spans="11:13" x14ac:dyDescent="0.45">
      <c r="K362" s="65">
        <v>360</v>
      </c>
      <c r="L362" s="107">
        <v>-727.7000000000005</v>
      </c>
      <c r="M362" s="105">
        <v>1516.0849271839681</v>
      </c>
    </row>
    <row r="363" spans="11:13" x14ac:dyDescent="0.45">
      <c r="K363" s="65">
        <v>361</v>
      </c>
      <c r="L363" s="107">
        <v>-740.7000000000005</v>
      </c>
      <c r="M363" s="105">
        <v>1514.2124176208642</v>
      </c>
    </row>
    <row r="364" spans="11:13" x14ac:dyDescent="0.45">
      <c r="K364" s="65">
        <v>362</v>
      </c>
      <c r="L364" s="107">
        <v>-793.40000000000055</v>
      </c>
      <c r="M364" s="105">
        <v>1504.443143115139</v>
      </c>
    </row>
    <row r="365" spans="11:13" x14ac:dyDescent="0.45">
      <c r="K365" s="65">
        <v>363</v>
      </c>
      <c r="L365" s="107">
        <v>-756.2000000000005</v>
      </c>
      <c r="M365" s="105">
        <v>1511.9224842564481</v>
      </c>
    </row>
    <row r="366" spans="11:13" x14ac:dyDescent="0.45">
      <c r="K366" s="65">
        <v>364</v>
      </c>
      <c r="L366" s="107">
        <v>-809.00000000000045</v>
      </c>
      <c r="M366" s="105">
        <v>1503.0369493509095</v>
      </c>
    </row>
    <row r="367" spans="11:13" x14ac:dyDescent="0.45">
      <c r="K367" s="65">
        <v>365</v>
      </c>
      <c r="L367" s="107">
        <v>-753.90000000000055</v>
      </c>
      <c r="M367" s="105">
        <v>1513.0147276548041</v>
      </c>
    </row>
    <row r="368" spans="11:13" x14ac:dyDescent="0.45">
      <c r="K368" s="65">
        <v>366</v>
      </c>
      <c r="L368" s="107">
        <v>-763.10000000000048</v>
      </c>
      <c r="M368" s="105">
        <v>1512.1146392888752</v>
      </c>
    </row>
    <row r="369" spans="11:13" x14ac:dyDescent="0.45">
      <c r="K369" s="65">
        <v>367</v>
      </c>
      <c r="L369" s="107">
        <v>-727.60000000000048</v>
      </c>
      <c r="M369" s="105">
        <v>1518.119951453142</v>
      </c>
    </row>
    <row r="370" spans="11:13" x14ac:dyDescent="0.45">
      <c r="K370" s="65">
        <v>368</v>
      </c>
      <c r="L370" s="107">
        <v>-715.00000000000045</v>
      </c>
      <c r="M370" s="105">
        <v>1519.9672317444231</v>
      </c>
    </row>
    <row r="371" spans="11:13" x14ac:dyDescent="0.45">
      <c r="K371" s="65">
        <v>369</v>
      </c>
      <c r="L371" s="107">
        <v>-686.30000000000041</v>
      </c>
      <c r="M371" s="105">
        <v>1524.7794283539565</v>
      </c>
    </row>
    <row r="372" spans="11:13" x14ac:dyDescent="0.45">
      <c r="K372" s="65">
        <v>370</v>
      </c>
      <c r="L372" s="107">
        <v>-651.80000000000041</v>
      </c>
      <c r="M372" s="105">
        <v>1530.7987517838328</v>
      </c>
    </row>
    <row r="373" spans="11:13" x14ac:dyDescent="0.45">
      <c r="K373" s="65">
        <v>371</v>
      </c>
      <c r="L373" s="107">
        <v>-618.00000000000045</v>
      </c>
      <c r="M373" s="105">
        <v>1536.6559592731298</v>
      </c>
    </row>
    <row r="374" spans="11:13" x14ac:dyDescent="0.45">
      <c r="K374" s="65">
        <v>372</v>
      </c>
      <c r="L374" s="107">
        <v>-611.50000000000045</v>
      </c>
      <c r="M374" s="105">
        <v>1538.188023517491</v>
      </c>
    </row>
    <row r="375" spans="11:13" x14ac:dyDescent="0.45">
      <c r="K375" s="65">
        <v>373</v>
      </c>
      <c r="L375" s="107">
        <v>-614.60000000000048</v>
      </c>
      <c r="M375" s="105">
        <v>1537.9768953763862</v>
      </c>
    </row>
    <row r="376" spans="11:13" x14ac:dyDescent="0.45">
      <c r="K376" s="65">
        <v>374</v>
      </c>
      <c r="L376" s="107">
        <v>-640.7000000000005</v>
      </c>
      <c r="M376" s="105">
        <v>1533.6330340041279</v>
      </c>
    </row>
    <row r="377" spans="11:13" x14ac:dyDescent="0.45">
      <c r="K377" s="65">
        <v>375</v>
      </c>
      <c r="L377" s="107">
        <v>-621.30000000000052</v>
      </c>
      <c r="M377" s="105">
        <v>1537.5052358001033</v>
      </c>
    </row>
    <row r="378" spans="11:13" x14ac:dyDescent="0.45">
      <c r="K378" s="65">
        <v>376</v>
      </c>
      <c r="L378" s="107">
        <v>-674.7000000000005</v>
      </c>
      <c r="M378" s="105">
        <v>1527.6382043853027</v>
      </c>
    </row>
    <row r="379" spans="11:13" x14ac:dyDescent="0.45">
      <c r="K379" s="65">
        <v>377</v>
      </c>
      <c r="L379" s="107">
        <v>-665.30000000000052</v>
      </c>
      <c r="M379" s="105">
        <v>1529.1283751589908</v>
      </c>
    </row>
    <row r="380" spans="11:13" x14ac:dyDescent="0.45">
      <c r="K380" s="65">
        <v>378</v>
      </c>
      <c r="L380" s="107">
        <v>-658.00000000000045</v>
      </c>
      <c r="M380" s="105">
        <v>1530.2316049080368</v>
      </c>
    </row>
    <row r="381" spans="11:13" x14ac:dyDescent="0.45">
      <c r="K381" s="65">
        <v>379</v>
      </c>
      <c r="L381" s="107">
        <v>-626.50000000000045</v>
      </c>
      <c r="M381" s="105">
        <v>1535.5282152785887</v>
      </c>
    </row>
    <row r="382" spans="11:13" x14ac:dyDescent="0.45">
      <c r="K382" s="65">
        <v>380</v>
      </c>
      <c r="L382" s="107">
        <v>-624.90000000000055</v>
      </c>
      <c r="M382" s="105">
        <v>1536.3350459869173</v>
      </c>
    </row>
    <row r="383" spans="11:13" x14ac:dyDescent="0.45">
      <c r="K383" s="65">
        <v>381</v>
      </c>
      <c r="L383" s="107">
        <v>-611.60000000000048</v>
      </c>
      <c r="M383" s="105">
        <v>1539.2370357109958</v>
      </c>
    </row>
    <row r="384" spans="11:13" x14ac:dyDescent="0.45">
      <c r="K384" s="65">
        <v>382</v>
      </c>
      <c r="L384" s="107">
        <v>-632.90000000000055</v>
      </c>
      <c r="M384" s="105">
        <v>1534.9876134967299</v>
      </c>
    </row>
    <row r="385" spans="11:13" x14ac:dyDescent="0.45">
      <c r="K385" s="65">
        <v>383</v>
      </c>
      <c r="L385" s="107">
        <v>-627.80000000000041</v>
      </c>
      <c r="M385" s="105">
        <v>1535.5156878157495</v>
      </c>
    </row>
    <row r="386" spans="11:13" x14ac:dyDescent="0.45">
      <c r="K386" s="65">
        <v>384</v>
      </c>
      <c r="L386" s="107">
        <v>-657.40000000000055</v>
      </c>
      <c r="M386" s="105">
        <v>1529.860593688855</v>
      </c>
    </row>
    <row r="387" spans="11:13" x14ac:dyDescent="0.45">
      <c r="K387" s="65">
        <v>385</v>
      </c>
      <c r="L387" s="107">
        <v>-673.30000000000041</v>
      </c>
      <c r="M387" s="105">
        <v>1527.2934301267219</v>
      </c>
    </row>
    <row r="388" spans="11:13" x14ac:dyDescent="0.45">
      <c r="K388" s="65">
        <v>386</v>
      </c>
      <c r="L388" s="107">
        <v>-718.50000000000045</v>
      </c>
      <c r="M388" s="105">
        <v>1519.6656695459615</v>
      </c>
    </row>
    <row r="389" spans="11:13" x14ac:dyDescent="0.45">
      <c r="K389" s="65">
        <v>387</v>
      </c>
      <c r="L389" s="107">
        <v>-681.10000000000048</v>
      </c>
      <c r="M389" s="105">
        <v>1526.9516755286857</v>
      </c>
    </row>
    <row r="390" spans="11:13" x14ac:dyDescent="0.45">
      <c r="K390" s="65">
        <v>388</v>
      </c>
      <c r="L390" s="107">
        <v>-684.60000000000048</v>
      </c>
      <c r="M390" s="105">
        <v>1526.6999654755136</v>
      </c>
    </row>
    <row r="391" spans="11:13" x14ac:dyDescent="0.45">
      <c r="K391" s="65">
        <v>389</v>
      </c>
      <c r="L391" s="107">
        <v>-632.7000000000005</v>
      </c>
      <c r="M391" s="105">
        <v>1535.5517656826605</v>
      </c>
    </row>
    <row r="392" spans="11:13" x14ac:dyDescent="0.45">
      <c r="K392" s="65">
        <v>390</v>
      </c>
      <c r="L392" s="107">
        <v>-649.80000000000052</v>
      </c>
      <c r="M392" s="105">
        <v>1531.9304550885645</v>
      </c>
    </row>
    <row r="393" spans="11:13" x14ac:dyDescent="0.45">
      <c r="K393" s="65">
        <v>391</v>
      </c>
      <c r="L393" s="107">
        <v>-645.60000000000059</v>
      </c>
      <c r="M393" s="105">
        <v>1533.178872358033</v>
      </c>
    </row>
    <row r="394" spans="11:13" x14ac:dyDescent="0.45">
      <c r="K394" s="65">
        <v>392</v>
      </c>
      <c r="L394" s="107">
        <v>-675.90000000000055</v>
      </c>
      <c r="M394" s="105">
        <v>1528.1197991238848</v>
      </c>
    </row>
    <row r="395" spans="11:13" x14ac:dyDescent="0.45">
      <c r="K395" s="65">
        <v>393</v>
      </c>
      <c r="L395" s="107">
        <v>-685.50000000000057</v>
      </c>
      <c r="M395" s="105">
        <v>1526.9070803291415</v>
      </c>
    </row>
    <row r="396" spans="11:13" x14ac:dyDescent="0.45">
      <c r="K396" s="65">
        <v>394</v>
      </c>
      <c r="L396" s="107">
        <v>-734.30000000000064</v>
      </c>
      <c r="M396" s="105">
        <v>1518.6456378471667</v>
      </c>
    </row>
    <row r="397" spans="11:13" x14ac:dyDescent="0.45">
      <c r="K397" s="65">
        <v>395</v>
      </c>
      <c r="L397" s="107">
        <v>-768.00000000000057</v>
      </c>
      <c r="M397" s="105">
        <v>1512.5937640200837</v>
      </c>
    </row>
    <row r="398" spans="11:13" x14ac:dyDescent="0.45">
      <c r="K398" s="65">
        <v>396</v>
      </c>
      <c r="L398" s="107">
        <v>-900.90000000000055</v>
      </c>
      <c r="M398" s="105">
        <v>1489.2682014359632</v>
      </c>
    </row>
    <row r="399" spans="11:13" x14ac:dyDescent="0.45">
      <c r="K399" s="65">
        <v>397</v>
      </c>
      <c r="L399" s="107">
        <v>-930.30000000000064</v>
      </c>
      <c r="M399" s="105">
        <v>1484.7125922273474</v>
      </c>
    </row>
    <row r="400" spans="11:13" x14ac:dyDescent="0.45">
      <c r="K400" s="65">
        <v>398</v>
      </c>
      <c r="L400" s="107">
        <v>-929.80000000000064</v>
      </c>
      <c r="M400" s="105">
        <v>1485.5663166739832</v>
      </c>
    </row>
    <row r="401" spans="11:13" x14ac:dyDescent="0.45">
      <c r="K401" s="65">
        <v>399</v>
      </c>
      <c r="L401" s="107">
        <v>-952.20000000000061</v>
      </c>
      <c r="M401" s="105">
        <v>1482.1069187739392</v>
      </c>
    </row>
    <row r="402" spans="11:13" x14ac:dyDescent="0.45">
      <c r="K402" s="65">
        <v>400</v>
      </c>
      <c r="L402" s="107">
        <v>-965.70000000000061</v>
      </c>
      <c r="M402" s="105">
        <v>1480.2702772612956</v>
      </c>
    </row>
    <row r="403" spans="11:13" x14ac:dyDescent="0.45">
      <c r="K403" s="65">
        <v>401</v>
      </c>
      <c r="L403" s="107">
        <v>-959.10000000000059</v>
      </c>
      <c r="M403" s="105">
        <v>1482.4166555977279</v>
      </c>
    </row>
    <row r="404" spans="11:13" x14ac:dyDescent="0.45">
      <c r="K404" s="65">
        <v>402</v>
      </c>
      <c r="L404" s="107">
        <v>-988.70000000000061</v>
      </c>
      <c r="M404" s="105">
        <v>1477.8541556641414</v>
      </c>
    </row>
    <row r="405" spans="11:13" x14ac:dyDescent="0.45">
      <c r="K405" s="65">
        <v>403</v>
      </c>
      <c r="L405" s="107">
        <v>-1036.5000000000007</v>
      </c>
      <c r="M405" s="105">
        <v>1469.8030307301567</v>
      </c>
    </row>
    <row r="406" spans="11:13" x14ac:dyDescent="0.45">
      <c r="K406" s="65">
        <v>404</v>
      </c>
      <c r="L406" s="107">
        <v>-1058.6000000000006</v>
      </c>
      <c r="M406" s="105">
        <v>1466.4262125457758</v>
      </c>
    </row>
    <row r="407" spans="11:13" x14ac:dyDescent="0.45">
      <c r="K407" s="65">
        <v>405</v>
      </c>
      <c r="L407" s="107">
        <v>-1033.6000000000006</v>
      </c>
      <c r="M407" s="105">
        <v>1471.6436552705011</v>
      </c>
    </row>
    <row r="408" spans="11:13" x14ac:dyDescent="0.45">
      <c r="K408" s="65">
        <v>406</v>
      </c>
      <c r="L408" s="107">
        <v>-1052.0000000000007</v>
      </c>
      <c r="M408" s="105">
        <v>1469.3357933388781</v>
      </c>
    </row>
    <row r="409" spans="11:13" x14ac:dyDescent="0.45">
      <c r="K409" s="65">
        <v>407</v>
      </c>
      <c r="L409" s="107">
        <v>-1050.9000000000005</v>
      </c>
      <c r="M409" s="105">
        <v>1470.1977785788449</v>
      </c>
    </row>
    <row r="410" spans="11:13" x14ac:dyDescent="0.45">
      <c r="K410" s="65">
        <v>408</v>
      </c>
      <c r="L410" s="107">
        <v>-1051.0000000000007</v>
      </c>
      <c r="M410" s="105">
        <v>1470.268591907372</v>
      </c>
    </row>
    <row r="411" spans="11:13" x14ac:dyDescent="0.45">
      <c r="K411" s="65">
        <v>409</v>
      </c>
      <c r="L411" s="107">
        <v>-1020.6000000000006</v>
      </c>
      <c r="M411" s="105">
        <v>1475.8529803559277</v>
      </c>
    </row>
    <row r="412" spans="11:13" x14ac:dyDescent="0.45">
      <c r="K412" s="65">
        <v>410</v>
      </c>
      <c r="L412" s="107">
        <v>-1030.3000000000006</v>
      </c>
      <c r="M412" s="105">
        <v>1474.1858624737922</v>
      </c>
    </row>
    <row r="413" spans="11:13" x14ac:dyDescent="0.45">
      <c r="K413" s="65">
        <v>411</v>
      </c>
      <c r="L413" s="107">
        <v>-970.30000000000052</v>
      </c>
      <c r="M413" s="105">
        <v>1485.0807472989495</v>
      </c>
    </row>
    <row r="414" spans="11:13" x14ac:dyDescent="0.45">
      <c r="K414" s="65">
        <v>412</v>
      </c>
      <c r="L414" s="107">
        <v>-915.10000000000059</v>
      </c>
      <c r="M414" s="105">
        <v>1495.0462628151558</v>
      </c>
    </row>
    <row r="415" spans="11:13" x14ac:dyDescent="0.45">
      <c r="K415" s="65">
        <v>413</v>
      </c>
      <c r="L415" s="107">
        <v>-916.10000000000059</v>
      </c>
      <c r="M415" s="105">
        <v>1494.8359852382648</v>
      </c>
    </row>
    <row r="416" spans="11:13" x14ac:dyDescent="0.45">
      <c r="K416" s="65">
        <v>414</v>
      </c>
      <c r="L416" s="107">
        <v>-916.80000000000064</v>
      </c>
      <c r="M416" s="105">
        <v>1495.2509693268353</v>
      </c>
    </row>
    <row r="417" spans="11:13" x14ac:dyDescent="0.45">
      <c r="K417" s="65">
        <v>415</v>
      </c>
      <c r="L417" s="107">
        <v>-897.40000000000055</v>
      </c>
      <c r="M417" s="105">
        <v>1498.5794635108743</v>
      </c>
    </row>
    <row r="418" spans="11:13" x14ac:dyDescent="0.45">
      <c r="K418" s="65">
        <v>416</v>
      </c>
      <c r="L418" s="107">
        <v>-892.10000000000059</v>
      </c>
      <c r="M418" s="105">
        <v>1500.3039867298091</v>
      </c>
    </row>
    <row r="419" spans="11:13" x14ac:dyDescent="0.45">
      <c r="K419" s="65">
        <v>417</v>
      </c>
      <c r="L419" s="107">
        <v>-863.20000000000061</v>
      </c>
      <c r="M419" s="105">
        <v>1506.2601628094303</v>
      </c>
    </row>
    <row r="420" spans="11:13" x14ac:dyDescent="0.45">
      <c r="K420" s="65">
        <v>418</v>
      </c>
      <c r="L420" s="107">
        <v>-860.60000000000059</v>
      </c>
      <c r="M420" s="105">
        <v>1507.1646018325737</v>
      </c>
    </row>
    <row r="421" spans="11:13" x14ac:dyDescent="0.45">
      <c r="K421" s="65">
        <v>419</v>
      </c>
      <c r="L421" s="107">
        <v>-907.60000000000059</v>
      </c>
      <c r="M421" s="105">
        <v>1499.5556142215783</v>
      </c>
    </row>
    <row r="422" spans="11:13" x14ac:dyDescent="0.45">
      <c r="K422" s="65">
        <v>420</v>
      </c>
      <c r="L422" s="107">
        <v>-908.20000000000061</v>
      </c>
      <c r="M422" s="105">
        <v>1499.9722805362487</v>
      </c>
    </row>
    <row r="423" spans="11:13" x14ac:dyDescent="0.45">
      <c r="K423" s="65">
        <v>421</v>
      </c>
      <c r="L423" s="107">
        <v>-860.80000000000064</v>
      </c>
      <c r="M423" s="105">
        <v>1509.0264468530313</v>
      </c>
    </row>
    <row r="424" spans="11:13" x14ac:dyDescent="0.45">
      <c r="K424" s="65">
        <v>422</v>
      </c>
      <c r="L424" s="107">
        <v>-871.50000000000057</v>
      </c>
      <c r="M424" s="105">
        <v>1507.946288171913</v>
      </c>
    </row>
    <row r="425" spans="11:13" x14ac:dyDescent="0.45">
      <c r="K425" s="65">
        <v>423</v>
      </c>
      <c r="L425" s="107">
        <v>-877.00000000000057</v>
      </c>
      <c r="M425" s="105">
        <v>1507.8086104428814</v>
      </c>
    </row>
    <row r="426" spans="11:13" x14ac:dyDescent="0.45">
      <c r="K426" s="65">
        <v>424</v>
      </c>
      <c r="L426" s="107">
        <v>-874.40000000000055</v>
      </c>
      <c r="M426" s="105">
        <v>1509.1297587802242</v>
      </c>
    </row>
    <row r="427" spans="11:13" x14ac:dyDescent="0.45">
      <c r="K427" s="65">
        <v>425</v>
      </c>
      <c r="L427" s="107">
        <v>-847.60000000000059</v>
      </c>
      <c r="M427" s="105">
        <v>1514.4629802275429</v>
      </c>
    </row>
    <row r="428" spans="11:13" x14ac:dyDescent="0.45">
      <c r="K428" s="65">
        <v>426</v>
      </c>
      <c r="L428" s="107">
        <v>-829.50000000000057</v>
      </c>
      <c r="M428" s="105">
        <v>1518.1802023461776</v>
      </c>
    </row>
    <row r="429" spans="11:13" x14ac:dyDescent="0.45">
      <c r="K429" s="65">
        <v>427</v>
      </c>
      <c r="L429" s="107">
        <v>-882.10000000000059</v>
      </c>
      <c r="M429" s="105">
        <v>1509.1191211321004</v>
      </c>
    </row>
    <row r="430" spans="11:13" x14ac:dyDescent="0.45">
      <c r="K430" s="65">
        <v>428</v>
      </c>
      <c r="L430" s="107">
        <v>-924.10000000000059</v>
      </c>
      <c r="M430" s="105">
        <v>1502.0684064053078</v>
      </c>
    </row>
    <row r="431" spans="11:13" x14ac:dyDescent="0.45">
      <c r="K431" s="65">
        <v>429</v>
      </c>
      <c r="L431" s="107">
        <v>-918.90000000000055</v>
      </c>
      <c r="M431" s="105">
        <v>1503.555995966876</v>
      </c>
    </row>
    <row r="432" spans="11:13" x14ac:dyDescent="0.45">
      <c r="K432" s="65">
        <v>430</v>
      </c>
      <c r="L432" s="107">
        <v>-970.40000000000055</v>
      </c>
      <c r="M432" s="105">
        <v>1494.1446599910748</v>
      </c>
    </row>
    <row r="433" spans="11:13" x14ac:dyDescent="0.45">
      <c r="K433" s="65">
        <v>431</v>
      </c>
      <c r="L433" s="107">
        <v>-977.40000000000055</v>
      </c>
      <c r="M433" s="105">
        <v>1492.7937920311283</v>
      </c>
    </row>
    <row r="434" spans="11:13" x14ac:dyDescent="0.45">
      <c r="K434" s="65">
        <v>432</v>
      </c>
      <c r="L434" s="107">
        <v>-990.30000000000052</v>
      </c>
      <c r="M434" s="105">
        <v>1491.0070292789414</v>
      </c>
    </row>
    <row r="435" spans="11:13" x14ac:dyDescent="0.45">
      <c r="K435" s="65">
        <v>433</v>
      </c>
      <c r="L435" s="107">
        <v>-968.60000000000059</v>
      </c>
      <c r="M435" s="105">
        <v>1495.4589871032679</v>
      </c>
    </row>
    <row r="436" spans="11:13" x14ac:dyDescent="0.45">
      <c r="K436" s="65">
        <v>434</v>
      </c>
      <c r="L436" s="107">
        <v>-911.7000000000005</v>
      </c>
      <c r="M436" s="105">
        <v>1505.5362331806482</v>
      </c>
    </row>
    <row r="437" spans="11:13" x14ac:dyDescent="0.45">
      <c r="K437" s="65">
        <v>435</v>
      </c>
      <c r="L437" s="107">
        <v>-910.80000000000052</v>
      </c>
      <c r="M437" s="105">
        <v>1505.4730157815643</v>
      </c>
    </row>
    <row r="438" spans="11:13" x14ac:dyDescent="0.45">
      <c r="K438" s="65">
        <v>436</v>
      </c>
      <c r="L438" s="107">
        <v>-946.40000000000055</v>
      </c>
      <c r="M438" s="105">
        <v>1499.2481776868749</v>
      </c>
    </row>
    <row r="439" spans="11:13" x14ac:dyDescent="0.45">
      <c r="K439" s="65">
        <v>437</v>
      </c>
      <c r="L439" s="107">
        <v>-954.50000000000057</v>
      </c>
      <c r="M439" s="105">
        <v>1498.5446886207537</v>
      </c>
    </row>
    <row r="440" spans="11:13" x14ac:dyDescent="0.45">
      <c r="K440" s="65">
        <v>438</v>
      </c>
      <c r="L440" s="107">
        <v>-979.30000000000052</v>
      </c>
      <c r="M440" s="105">
        <v>1494.2634204890292</v>
      </c>
    </row>
    <row r="441" spans="11:13" x14ac:dyDescent="0.45">
      <c r="K441" s="65">
        <v>439</v>
      </c>
      <c r="L441" s="107">
        <v>-943.10000000000059</v>
      </c>
      <c r="M441" s="105">
        <v>1501.293839966095</v>
      </c>
    </row>
    <row r="442" spans="11:13" x14ac:dyDescent="0.45">
      <c r="K442" s="65">
        <v>440</v>
      </c>
      <c r="L442" s="107">
        <v>-941.00000000000057</v>
      </c>
      <c r="M442" s="105">
        <v>1501.4660769262985</v>
      </c>
    </row>
    <row r="443" spans="11:13" x14ac:dyDescent="0.45">
      <c r="K443" s="65">
        <v>441</v>
      </c>
      <c r="L443" s="107">
        <v>-970.00000000000057</v>
      </c>
      <c r="M443" s="105">
        <v>1496.4652804647408</v>
      </c>
    </row>
    <row r="444" spans="11:13" x14ac:dyDescent="0.45">
      <c r="K444" s="65">
        <v>442</v>
      </c>
      <c r="L444" s="107">
        <v>-990.2000000000005</v>
      </c>
      <c r="M444" s="105">
        <v>1493.8104887819522</v>
      </c>
    </row>
    <row r="445" spans="11:13" x14ac:dyDescent="0.45">
      <c r="K445" s="65">
        <v>443</v>
      </c>
      <c r="L445" s="107">
        <v>-1020.2000000000005</v>
      </c>
      <c r="M445" s="105">
        <v>1489.4076258492605</v>
      </c>
    </row>
    <row r="446" spans="11:13" x14ac:dyDescent="0.45">
      <c r="K446" s="65">
        <v>444</v>
      </c>
      <c r="L446" s="107">
        <v>-971.40000000000055</v>
      </c>
      <c r="M446" s="105">
        <v>1497.9851800941649</v>
      </c>
    </row>
    <row r="447" spans="11:13" x14ac:dyDescent="0.45">
      <c r="K447" s="65">
        <v>445</v>
      </c>
      <c r="L447" s="107">
        <v>-940.7000000000005</v>
      </c>
      <c r="M447" s="105">
        <v>1503.2532690135999</v>
      </c>
    </row>
    <row r="448" spans="11:13" x14ac:dyDescent="0.45">
      <c r="K448" s="65">
        <v>446</v>
      </c>
      <c r="L448" s="107">
        <v>-980.30000000000052</v>
      </c>
      <c r="M448" s="105">
        <v>1496.2797493995183</v>
      </c>
    </row>
    <row r="449" spans="11:13" x14ac:dyDescent="0.45">
      <c r="K449" s="65">
        <v>447</v>
      </c>
      <c r="L449" s="107">
        <v>-945.90000000000055</v>
      </c>
      <c r="M449" s="105">
        <v>1503.1660709031212</v>
      </c>
    </row>
    <row r="450" spans="11:13" x14ac:dyDescent="0.45">
      <c r="K450" s="65">
        <v>448</v>
      </c>
      <c r="L450" s="107">
        <v>-980.30000000000052</v>
      </c>
      <c r="M450" s="105">
        <v>1497.6270744777025</v>
      </c>
    </row>
    <row r="451" spans="11:13" x14ac:dyDescent="0.45">
      <c r="K451" s="65">
        <v>449</v>
      </c>
      <c r="L451" s="107">
        <v>-1003.7000000000005</v>
      </c>
      <c r="M451" s="105">
        <v>1494.4013120308364</v>
      </c>
    </row>
    <row r="452" spans="11:13" x14ac:dyDescent="0.45">
      <c r="K452" s="65">
        <v>450</v>
      </c>
      <c r="L452" s="107">
        <v>-943.10000000000059</v>
      </c>
      <c r="M452" s="105">
        <v>1506.3149041586514</v>
      </c>
    </row>
    <row r="453" spans="11:13" x14ac:dyDescent="0.45">
      <c r="K453" s="65">
        <v>451</v>
      </c>
      <c r="L453" s="107">
        <v>-981.60000000000059</v>
      </c>
      <c r="M453" s="105">
        <v>1500.3190147336995</v>
      </c>
    </row>
    <row r="454" spans="11:13" x14ac:dyDescent="0.45">
      <c r="K454" s="65">
        <v>452</v>
      </c>
      <c r="L454" s="107">
        <v>-1016.6000000000006</v>
      </c>
      <c r="M454" s="105">
        <v>1494.7251006452973</v>
      </c>
    </row>
    <row r="455" spans="11:13" x14ac:dyDescent="0.45">
      <c r="K455" s="65">
        <v>453</v>
      </c>
      <c r="L455" s="107">
        <v>-1011.2000000000005</v>
      </c>
      <c r="M455" s="105">
        <v>1496.4427500414256</v>
      </c>
    </row>
    <row r="456" spans="11:13" x14ac:dyDescent="0.45">
      <c r="K456" s="65">
        <v>454</v>
      </c>
      <c r="L456" s="107">
        <v>-1046.2000000000005</v>
      </c>
      <c r="M456" s="105">
        <v>1490.872093541177</v>
      </c>
    </row>
    <row r="457" spans="11:13" x14ac:dyDescent="0.45">
      <c r="K457" s="65">
        <v>455</v>
      </c>
      <c r="L457" s="107">
        <v>-1045.9000000000005</v>
      </c>
      <c r="M457" s="105">
        <v>1491.6948609799299</v>
      </c>
    </row>
    <row r="458" spans="11:13" x14ac:dyDescent="0.45">
      <c r="K458" s="65">
        <v>456</v>
      </c>
      <c r="L458" s="107">
        <v>-1033.9000000000005</v>
      </c>
      <c r="M458" s="105">
        <v>1494.0966918140502</v>
      </c>
    </row>
    <row r="459" spans="11:13" x14ac:dyDescent="0.45">
      <c r="K459" s="65">
        <v>457</v>
      </c>
      <c r="L459" s="107">
        <v>-994.2000000000005</v>
      </c>
      <c r="M459" s="105">
        <v>1501.464111663166</v>
      </c>
    </row>
    <row r="460" spans="11:13" x14ac:dyDescent="0.45">
      <c r="K460" s="65">
        <v>458</v>
      </c>
      <c r="L460" s="107">
        <v>-1014.2000000000005</v>
      </c>
      <c r="M460" s="105">
        <v>1498.0413269931871</v>
      </c>
    </row>
    <row r="461" spans="11:13" x14ac:dyDescent="0.45">
      <c r="K461" s="65">
        <v>459</v>
      </c>
      <c r="L461" s="107">
        <v>-993.2000000000005</v>
      </c>
      <c r="M461" s="105">
        <v>1501.839079031228</v>
      </c>
    </row>
    <row r="462" spans="11:13" x14ac:dyDescent="0.45">
      <c r="K462" s="65">
        <v>460</v>
      </c>
      <c r="L462" s="107">
        <v>-955.00000000000057</v>
      </c>
      <c r="M462" s="105">
        <v>1509.2200445570406</v>
      </c>
    </row>
    <row r="463" spans="11:13" x14ac:dyDescent="0.45">
      <c r="K463" s="65">
        <v>461</v>
      </c>
      <c r="L463" s="107">
        <v>-983.7000000000005</v>
      </c>
      <c r="M463" s="105">
        <v>1504.7367242896985</v>
      </c>
    </row>
    <row r="464" spans="11:13" x14ac:dyDescent="0.45">
      <c r="K464" s="65">
        <v>462</v>
      </c>
      <c r="L464" s="107">
        <v>-1027.7000000000005</v>
      </c>
      <c r="M464" s="105">
        <v>1497.5263039439603</v>
      </c>
    </row>
    <row r="465" spans="11:13" x14ac:dyDescent="0.45">
      <c r="K465" s="65">
        <v>463</v>
      </c>
      <c r="L465" s="107">
        <v>-1046.6000000000006</v>
      </c>
      <c r="M465" s="105">
        <v>1493.9411461202965</v>
      </c>
    </row>
    <row r="466" spans="11:13" x14ac:dyDescent="0.45">
      <c r="K466" s="65">
        <v>464</v>
      </c>
      <c r="L466" s="107">
        <v>-1024.3000000000006</v>
      </c>
      <c r="M466" s="105">
        <v>1497.7934992435746</v>
      </c>
    </row>
    <row r="467" spans="11:13" x14ac:dyDescent="0.45">
      <c r="K467" s="65">
        <v>465</v>
      </c>
      <c r="L467" s="107">
        <v>-977.00000000000057</v>
      </c>
      <c r="M467" s="105">
        <v>1507.2567382481132</v>
      </c>
    </row>
    <row r="468" spans="11:13" x14ac:dyDescent="0.45">
      <c r="K468" s="65">
        <v>466</v>
      </c>
      <c r="L468" s="107">
        <v>-1011.5000000000006</v>
      </c>
      <c r="M468" s="105">
        <v>1501.9331978186244</v>
      </c>
    </row>
    <row r="469" spans="11:13" x14ac:dyDescent="0.45">
      <c r="K469" s="65">
        <v>467</v>
      </c>
      <c r="L469" s="107">
        <v>-1050.2000000000005</v>
      </c>
      <c r="M469" s="105">
        <v>1495.8915986317127</v>
      </c>
    </row>
    <row r="470" spans="11:13" x14ac:dyDescent="0.45">
      <c r="K470" s="65">
        <v>468</v>
      </c>
      <c r="L470" s="107">
        <v>-1025.0000000000005</v>
      </c>
      <c r="M470" s="105">
        <v>1500.3922490399225</v>
      </c>
    </row>
    <row r="471" spans="11:13" x14ac:dyDescent="0.45">
      <c r="K471" s="65">
        <v>469</v>
      </c>
      <c r="L471" s="107">
        <v>-1004.9000000000005</v>
      </c>
      <c r="M471" s="105">
        <v>1504.523895545683</v>
      </c>
    </row>
    <row r="472" spans="11:13" x14ac:dyDescent="0.45">
      <c r="K472" s="65">
        <v>470</v>
      </c>
      <c r="L472" s="107">
        <v>-980.7000000000005</v>
      </c>
      <c r="M472" s="105">
        <v>1508.8407521724089</v>
      </c>
    </row>
    <row r="473" spans="11:13" x14ac:dyDescent="0.45">
      <c r="K473" s="65">
        <v>471</v>
      </c>
      <c r="L473" s="107">
        <v>-981.30000000000052</v>
      </c>
      <c r="M473" s="105">
        <v>1508.6677076593744</v>
      </c>
    </row>
    <row r="474" spans="11:13" x14ac:dyDescent="0.45">
      <c r="K474" s="65">
        <v>472</v>
      </c>
      <c r="L474" s="107">
        <v>-1005.1000000000006</v>
      </c>
      <c r="M474" s="105">
        <v>1505.0757014134181</v>
      </c>
    </row>
    <row r="475" spans="11:13" x14ac:dyDescent="0.45">
      <c r="K475" s="65">
        <v>473</v>
      </c>
      <c r="L475" s="107">
        <v>-1029.5000000000005</v>
      </c>
      <c r="M475" s="105">
        <v>1501.1392472049376</v>
      </c>
    </row>
    <row r="476" spans="11:13" x14ac:dyDescent="0.45">
      <c r="K476" s="65">
        <v>474</v>
      </c>
      <c r="L476" s="107">
        <v>-1062.6000000000006</v>
      </c>
      <c r="M476" s="105">
        <v>1495.660411721708</v>
      </c>
    </row>
    <row r="477" spans="11:13" x14ac:dyDescent="0.45">
      <c r="K477" s="65">
        <v>475</v>
      </c>
      <c r="L477" s="107">
        <v>-1073.5000000000005</v>
      </c>
      <c r="M477" s="105">
        <v>1494.5344492513777</v>
      </c>
    </row>
    <row r="478" spans="11:13" x14ac:dyDescent="0.45">
      <c r="K478" s="65">
        <v>476</v>
      </c>
      <c r="L478" s="107">
        <v>-1043.2000000000005</v>
      </c>
      <c r="M478" s="105">
        <v>1500.8252425558694</v>
      </c>
    </row>
    <row r="479" spans="11:13" x14ac:dyDescent="0.45">
      <c r="K479" s="65">
        <v>477</v>
      </c>
      <c r="L479" s="107">
        <v>-1070.7000000000005</v>
      </c>
      <c r="M479" s="105">
        <v>1495.8702911005341</v>
      </c>
    </row>
    <row r="480" spans="11:13" x14ac:dyDescent="0.45">
      <c r="K480" s="65">
        <v>478</v>
      </c>
      <c r="L480" s="107">
        <v>-1008.1000000000006</v>
      </c>
      <c r="M480" s="105">
        <v>1507.163069353931</v>
      </c>
    </row>
    <row r="481" spans="11:13" x14ac:dyDescent="0.45">
      <c r="K481" s="65">
        <v>479</v>
      </c>
      <c r="L481" s="107">
        <v>-1013.1000000000006</v>
      </c>
      <c r="M481" s="105">
        <v>1506.7960909378073</v>
      </c>
    </row>
    <row r="482" spans="11:13" x14ac:dyDescent="0.45">
      <c r="K482" s="65">
        <v>480</v>
      </c>
      <c r="L482" s="107">
        <v>-1049.1000000000006</v>
      </c>
      <c r="M482" s="105">
        <v>1501.2833143921805</v>
      </c>
    </row>
    <row r="483" spans="11:13" x14ac:dyDescent="0.45">
      <c r="K483" s="65">
        <v>481</v>
      </c>
      <c r="L483" s="107">
        <v>-1103.8000000000006</v>
      </c>
      <c r="M483" s="105">
        <v>1492.4856145058275</v>
      </c>
    </row>
    <row r="484" spans="11:13" x14ac:dyDescent="0.45">
      <c r="K484" s="65">
        <v>482</v>
      </c>
      <c r="L484" s="107">
        <v>-1082.9000000000005</v>
      </c>
      <c r="M484" s="105">
        <v>1497.3487008187924</v>
      </c>
    </row>
    <row r="485" spans="11:13" x14ac:dyDescent="0.45">
      <c r="K485" s="65">
        <v>483</v>
      </c>
      <c r="L485" s="107">
        <v>-1092.7000000000005</v>
      </c>
      <c r="M485" s="105">
        <v>1496.6566086138796</v>
      </c>
    </row>
    <row r="486" spans="11:13" x14ac:dyDescent="0.45">
      <c r="K486" s="65">
        <v>484</v>
      </c>
      <c r="L486" s="107">
        <v>-1099.6000000000006</v>
      </c>
      <c r="M486" s="105">
        <v>1495.7286689621963</v>
      </c>
    </row>
    <row r="487" spans="11:13" x14ac:dyDescent="0.45">
      <c r="K487" s="65">
        <v>485</v>
      </c>
      <c r="L487" s="107">
        <v>-1094.4000000000005</v>
      </c>
      <c r="M487" s="105">
        <v>1497.512296948423</v>
      </c>
    </row>
    <row r="488" spans="11:13" x14ac:dyDescent="0.45">
      <c r="K488" s="65">
        <v>486</v>
      </c>
      <c r="L488" s="107">
        <v>-1029.3000000000006</v>
      </c>
      <c r="M488" s="105">
        <v>1508.6752231667324</v>
      </c>
    </row>
    <row r="489" spans="11:13" x14ac:dyDescent="0.45">
      <c r="K489" s="65">
        <v>487</v>
      </c>
      <c r="L489" s="107">
        <v>-1020.6000000000006</v>
      </c>
      <c r="M489" s="105">
        <v>1511.0411718277319</v>
      </c>
    </row>
    <row r="490" spans="11:13" x14ac:dyDescent="0.45">
      <c r="K490" s="65">
        <v>488</v>
      </c>
      <c r="L490" s="107">
        <v>-1031.1000000000006</v>
      </c>
      <c r="M490" s="105">
        <v>1509.9369247967654</v>
      </c>
    </row>
    <row r="491" spans="11:13" x14ac:dyDescent="0.45">
      <c r="K491" s="65">
        <v>489</v>
      </c>
      <c r="L491" s="107">
        <v>-1030.7000000000005</v>
      </c>
      <c r="M491" s="105">
        <v>1510.5193032479849</v>
      </c>
    </row>
    <row r="492" spans="11:13" x14ac:dyDescent="0.45">
      <c r="K492" s="65">
        <v>490</v>
      </c>
      <c r="L492" s="107">
        <v>-1047.8000000000006</v>
      </c>
      <c r="M492" s="105">
        <v>1507.9541874284971</v>
      </c>
    </row>
    <row r="493" spans="11:13" x14ac:dyDescent="0.45">
      <c r="K493" s="65">
        <v>491</v>
      </c>
      <c r="L493" s="107">
        <v>-1091.2000000000005</v>
      </c>
      <c r="M493" s="105">
        <v>1500.8984623039262</v>
      </c>
    </row>
    <row r="494" spans="11:13" x14ac:dyDescent="0.45">
      <c r="K494" s="65">
        <v>492</v>
      </c>
      <c r="L494" s="107">
        <v>-1074.3000000000006</v>
      </c>
      <c r="M494" s="105">
        <v>1503.6770715301027</v>
      </c>
    </row>
    <row r="495" spans="11:13" x14ac:dyDescent="0.45">
      <c r="K495" s="65">
        <v>493</v>
      </c>
      <c r="L495" s="107">
        <v>-1041.9000000000005</v>
      </c>
      <c r="M495" s="105">
        <v>1509.8110091009221</v>
      </c>
    </row>
    <row r="496" spans="11:13" x14ac:dyDescent="0.45">
      <c r="K496" s="65">
        <v>494</v>
      </c>
      <c r="L496" s="107">
        <v>-1061.6000000000006</v>
      </c>
      <c r="M496" s="105">
        <v>1507.2561430463165</v>
      </c>
    </row>
    <row r="497" spans="11:13" x14ac:dyDescent="0.45">
      <c r="K497" s="65">
        <v>495</v>
      </c>
      <c r="L497" s="107">
        <v>-1036.7000000000005</v>
      </c>
      <c r="M497" s="105">
        <v>1512.2886061880386</v>
      </c>
    </row>
    <row r="498" spans="11:13" x14ac:dyDescent="0.45">
      <c r="K498" s="65">
        <v>496</v>
      </c>
      <c r="L498" s="107">
        <v>-996.10000000000059</v>
      </c>
      <c r="M498" s="105">
        <v>1520.1108745509102</v>
      </c>
    </row>
    <row r="499" spans="11:13" x14ac:dyDescent="0.45">
      <c r="K499" s="65">
        <v>497</v>
      </c>
      <c r="L499" s="107">
        <v>-957.00000000000057</v>
      </c>
      <c r="M499" s="105">
        <v>1527.6162093036048</v>
      </c>
    </row>
    <row r="500" spans="11:13" x14ac:dyDescent="0.45">
      <c r="K500" s="65">
        <v>498</v>
      </c>
      <c r="L500" s="107">
        <v>-914.50000000000057</v>
      </c>
      <c r="M500" s="105">
        <v>1535.6945120477833</v>
      </c>
    </row>
    <row r="501" spans="11:13" x14ac:dyDescent="0.45">
      <c r="K501" s="65">
        <v>499</v>
      </c>
      <c r="L501" s="107">
        <v>-914.20000000000061</v>
      </c>
      <c r="M501" s="105">
        <v>1536.1283449754967</v>
      </c>
    </row>
    <row r="502" spans="11:13" x14ac:dyDescent="0.45">
      <c r="K502" s="65">
        <v>500</v>
      </c>
      <c r="L502" s="107">
        <v>-897.30000000000064</v>
      </c>
      <c r="M502" s="105">
        <v>1539.5415749056438</v>
      </c>
    </row>
    <row r="503" spans="11:13" x14ac:dyDescent="0.45">
      <c r="K503" s="65">
        <v>501</v>
      </c>
      <c r="L503" s="107">
        <v>-931.80000000000064</v>
      </c>
      <c r="M503" s="105">
        <v>1533.6883254562099</v>
      </c>
    </row>
    <row r="504" spans="11:13" x14ac:dyDescent="0.45">
      <c r="K504" s="65">
        <v>502</v>
      </c>
      <c r="L504" s="107">
        <v>-957.40000000000055</v>
      </c>
      <c r="M504" s="105">
        <v>1529.4721955034727</v>
      </c>
    </row>
    <row r="505" spans="11:13" x14ac:dyDescent="0.45">
      <c r="K505" s="65">
        <v>503</v>
      </c>
      <c r="L505" s="107">
        <v>-972.80000000000064</v>
      </c>
      <c r="M505" s="105">
        <v>1527.1113623304518</v>
      </c>
    </row>
    <row r="506" spans="11:13" x14ac:dyDescent="0.45">
      <c r="K506" s="65">
        <v>504</v>
      </c>
      <c r="L506" s="107">
        <v>-980.20000000000061</v>
      </c>
      <c r="M506" s="105">
        <v>1526.204694156469</v>
      </c>
    </row>
    <row r="507" spans="11:13" x14ac:dyDescent="0.45">
      <c r="K507" s="65">
        <v>505</v>
      </c>
      <c r="L507" s="107">
        <v>-912.00000000000057</v>
      </c>
      <c r="M507" s="105">
        <v>1539.1274659915302</v>
      </c>
    </row>
    <row r="508" spans="11:13" x14ac:dyDescent="0.45">
      <c r="K508" s="65">
        <v>506</v>
      </c>
      <c r="L508" s="107">
        <v>-939.00000000000057</v>
      </c>
      <c r="M508" s="105">
        <v>1534.890701195581</v>
      </c>
    </row>
    <row r="509" spans="11:13" x14ac:dyDescent="0.45">
      <c r="K509" s="65">
        <v>507</v>
      </c>
      <c r="L509" s="107">
        <v>-971.30000000000064</v>
      </c>
      <c r="M509" s="105">
        <v>1529.7253569884074</v>
      </c>
    </row>
    <row r="510" spans="11:13" x14ac:dyDescent="0.45">
      <c r="K510" s="65">
        <v>508</v>
      </c>
      <c r="L510" s="107">
        <v>-1021.4000000000007</v>
      </c>
      <c r="M510" s="105">
        <v>1521.6930048464769</v>
      </c>
    </row>
    <row r="511" spans="11:13" x14ac:dyDescent="0.45">
      <c r="K511" s="65">
        <v>509</v>
      </c>
      <c r="L511" s="107">
        <v>-1053.1000000000006</v>
      </c>
      <c r="M511" s="105">
        <v>1516.6308468173982</v>
      </c>
    </row>
    <row r="512" spans="11:13" x14ac:dyDescent="0.45">
      <c r="K512" s="65">
        <v>510</v>
      </c>
      <c r="L512" s="107">
        <v>-1110.2000000000007</v>
      </c>
      <c r="M512" s="105">
        <v>1506.8050617364938</v>
      </c>
    </row>
    <row r="513" spans="11:13" x14ac:dyDescent="0.45">
      <c r="K513" s="65">
        <v>511</v>
      </c>
      <c r="L513" s="107">
        <v>-1163.2000000000007</v>
      </c>
      <c r="M513" s="105">
        <v>1497.7762313660749</v>
      </c>
    </row>
    <row r="514" spans="11:13" x14ac:dyDescent="0.45">
      <c r="K514" s="65">
        <v>512</v>
      </c>
      <c r="L514" s="107">
        <v>-1108.8000000000006</v>
      </c>
      <c r="M514" s="105">
        <v>1508.1335739778783</v>
      </c>
    </row>
    <row r="515" spans="11:13" x14ac:dyDescent="0.45">
      <c r="K515" s="65">
        <v>513</v>
      </c>
      <c r="L515" s="107">
        <v>-1100.2000000000007</v>
      </c>
      <c r="M515" s="105">
        <v>1510.7487725340111</v>
      </c>
    </row>
    <row r="516" spans="11:13" x14ac:dyDescent="0.45">
      <c r="K516" s="65">
        <v>514</v>
      </c>
      <c r="L516" s="107">
        <v>-1093.0000000000007</v>
      </c>
      <c r="M516" s="105">
        <v>1513.0962798988071</v>
      </c>
    </row>
    <row r="517" spans="11:13" x14ac:dyDescent="0.45">
      <c r="K517" s="65">
        <v>515</v>
      </c>
      <c r="L517" s="107">
        <v>-1101.2000000000007</v>
      </c>
      <c r="M517" s="105">
        <v>1511.8777022194142</v>
      </c>
    </row>
    <row r="518" spans="11:13" x14ac:dyDescent="0.45">
      <c r="K518" s="65">
        <v>516</v>
      </c>
      <c r="L518" s="107">
        <v>-1088.7000000000007</v>
      </c>
      <c r="M518" s="105">
        <v>1514.6864360060977</v>
      </c>
    </row>
    <row r="519" spans="11:13" x14ac:dyDescent="0.45">
      <c r="K519" s="65">
        <v>517</v>
      </c>
      <c r="L519" s="107">
        <v>-1043.6000000000006</v>
      </c>
      <c r="M519" s="105">
        <v>1523.8383173900611</v>
      </c>
    </row>
    <row r="520" spans="11:13" x14ac:dyDescent="0.45">
      <c r="K520" s="65">
        <v>518</v>
      </c>
      <c r="L520" s="107">
        <v>-1022.6000000000006</v>
      </c>
      <c r="M520" s="105">
        <v>1528.5972874857207</v>
      </c>
    </row>
    <row r="521" spans="11:13" x14ac:dyDescent="0.45">
      <c r="K521" s="65">
        <v>519</v>
      </c>
      <c r="L521" s="107">
        <v>-1045.9000000000005</v>
      </c>
      <c r="M521" s="105">
        <v>1524.0457037608064</v>
      </c>
    </row>
    <row r="522" spans="11:13" x14ac:dyDescent="0.45">
      <c r="K522" s="65">
        <v>520</v>
      </c>
      <c r="L522" s="107">
        <v>-1085.0000000000007</v>
      </c>
      <c r="M522" s="105">
        <v>1516.6714295382417</v>
      </c>
    </row>
    <row r="523" spans="11:13" x14ac:dyDescent="0.45">
      <c r="K523" s="65">
        <v>521</v>
      </c>
      <c r="L523" s="107">
        <v>-1033.1000000000006</v>
      </c>
      <c r="M523" s="105">
        <v>1527.0054009610121</v>
      </c>
    </row>
    <row r="524" spans="11:13" x14ac:dyDescent="0.45">
      <c r="K524" s="65">
        <v>522</v>
      </c>
      <c r="L524" s="107">
        <v>-1026.0000000000007</v>
      </c>
      <c r="M524" s="105">
        <v>1529.0093685552461</v>
      </c>
    </row>
    <row r="525" spans="11:13" x14ac:dyDescent="0.45">
      <c r="K525" s="65">
        <v>523</v>
      </c>
      <c r="L525" s="107">
        <v>-1047.8000000000006</v>
      </c>
      <c r="M525" s="105">
        <v>1525.7993123439146</v>
      </c>
    </row>
    <row r="526" spans="11:13" x14ac:dyDescent="0.45">
      <c r="K526" s="65">
        <v>524</v>
      </c>
      <c r="L526" s="107">
        <v>-1006.9000000000007</v>
      </c>
      <c r="M526" s="105">
        <v>1533.6065164698512</v>
      </c>
    </row>
    <row r="527" spans="11:13" x14ac:dyDescent="0.45">
      <c r="K527" s="65">
        <v>525</v>
      </c>
      <c r="L527" s="107">
        <v>-1021.4000000000007</v>
      </c>
      <c r="M527" s="105">
        <v>1531.8988773710321</v>
      </c>
    </row>
    <row r="528" spans="11:13" x14ac:dyDescent="0.45">
      <c r="K528" s="65">
        <v>526</v>
      </c>
      <c r="L528" s="107">
        <v>-1018.6000000000006</v>
      </c>
      <c r="M528" s="105">
        <v>1533.2854841068058</v>
      </c>
    </row>
    <row r="529" spans="11:13" x14ac:dyDescent="0.45">
      <c r="K529" s="65">
        <v>527</v>
      </c>
      <c r="L529" s="107">
        <v>-1064.1000000000006</v>
      </c>
      <c r="M529" s="105">
        <v>1525.969771202165</v>
      </c>
    </row>
    <row r="530" spans="11:13" x14ac:dyDescent="0.45">
      <c r="K530" s="65">
        <v>528</v>
      </c>
      <c r="L530" s="107">
        <v>-1048.8000000000006</v>
      </c>
      <c r="M530" s="105">
        <v>1528.6579525749521</v>
      </c>
    </row>
    <row r="531" spans="11:13" x14ac:dyDescent="0.45">
      <c r="K531" s="65">
        <v>529</v>
      </c>
      <c r="L531" s="107">
        <v>-1029.3000000000006</v>
      </c>
      <c r="M531" s="105">
        <v>1532.5480048595025</v>
      </c>
    </row>
    <row r="532" spans="11:13" x14ac:dyDescent="0.45">
      <c r="K532" s="65">
        <v>530</v>
      </c>
      <c r="L532" s="107">
        <v>-1038.2000000000007</v>
      </c>
      <c r="M532" s="105">
        <v>1531.3027168303454</v>
      </c>
    </row>
    <row r="533" spans="11:13" x14ac:dyDescent="0.45">
      <c r="K533" s="65">
        <v>531</v>
      </c>
      <c r="L533" s="107">
        <v>-1042.9000000000005</v>
      </c>
      <c r="M533" s="105">
        <v>1530.8209005293634</v>
      </c>
    </row>
    <row r="534" spans="11:13" x14ac:dyDescent="0.45">
      <c r="K534" s="65">
        <v>532</v>
      </c>
      <c r="L534" s="107">
        <v>-1084.5000000000007</v>
      </c>
      <c r="M534" s="105">
        <v>1524.2279751261872</v>
      </c>
    </row>
    <row r="535" spans="11:13" x14ac:dyDescent="0.45">
      <c r="K535" s="65">
        <v>533</v>
      </c>
      <c r="L535" s="107">
        <v>-1120.7000000000007</v>
      </c>
      <c r="M535" s="105">
        <v>1518.6466072754301</v>
      </c>
    </row>
    <row r="536" spans="11:13" x14ac:dyDescent="0.45">
      <c r="K536" s="65">
        <v>534</v>
      </c>
      <c r="L536" s="107">
        <v>-1161.5000000000007</v>
      </c>
      <c r="M536" s="105">
        <v>1511.0767276317777</v>
      </c>
    </row>
    <row r="537" spans="11:13" x14ac:dyDescent="0.45">
      <c r="K537" s="65">
        <v>535</v>
      </c>
      <c r="L537" s="107">
        <v>-1160.5000000000007</v>
      </c>
      <c r="M537" s="105">
        <v>1511.0762672659871</v>
      </c>
    </row>
    <row r="538" spans="11:13" x14ac:dyDescent="0.45">
      <c r="K538" s="65">
        <v>536</v>
      </c>
      <c r="L538" s="107">
        <v>-1179.8000000000006</v>
      </c>
      <c r="M538" s="105">
        <v>1508.1118096623911</v>
      </c>
    </row>
    <row r="539" spans="11:13" x14ac:dyDescent="0.45">
      <c r="K539" s="65">
        <v>537</v>
      </c>
      <c r="L539" s="107">
        <v>-1222.3000000000006</v>
      </c>
      <c r="M539" s="105">
        <v>1501.0071388044169</v>
      </c>
    </row>
    <row r="540" spans="11:13" x14ac:dyDescent="0.45">
      <c r="K540" s="65">
        <v>538</v>
      </c>
      <c r="L540" s="107">
        <v>-1218.2000000000007</v>
      </c>
      <c r="M540" s="105">
        <v>1502.7950959715904</v>
      </c>
    </row>
    <row r="541" spans="11:13" x14ac:dyDescent="0.45">
      <c r="K541" s="65">
        <v>539</v>
      </c>
      <c r="L541" s="107">
        <v>-1189.7000000000007</v>
      </c>
      <c r="M541" s="105">
        <v>1508.9643253957609</v>
      </c>
    </row>
    <row r="542" spans="11:13" x14ac:dyDescent="0.45">
      <c r="K542" s="65">
        <v>540</v>
      </c>
      <c r="L542" s="107">
        <v>-1196.1000000000006</v>
      </c>
      <c r="M542" s="105">
        <v>1508.2865394433863</v>
      </c>
    </row>
    <row r="543" spans="11:13" x14ac:dyDescent="0.45">
      <c r="K543" s="65">
        <v>541</v>
      </c>
      <c r="L543" s="107">
        <v>-1202.8000000000006</v>
      </c>
      <c r="M543" s="105">
        <v>1507.840820206726</v>
      </c>
    </row>
    <row r="544" spans="11:13" x14ac:dyDescent="0.45">
      <c r="K544" s="65">
        <v>542</v>
      </c>
      <c r="L544" s="107">
        <v>-1178.4000000000005</v>
      </c>
      <c r="M544" s="105">
        <v>1512.9957752854857</v>
      </c>
    </row>
    <row r="545" spans="11:13" x14ac:dyDescent="0.45">
      <c r="K545" s="65">
        <v>543</v>
      </c>
      <c r="L545" s="107">
        <v>-1133.5000000000007</v>
      </c>
      <c r="M545" s="105">
        <v>1522.0558006337728</v>
      </c>
    </row>
    <row r="546" spans="11:13" x14ac:dyDescent="0.45">
      <c r="K546" s="65">
        <v>544</v>
      </c>
      <c r="L546" s="107">
        <v>-1133.7000000000007</v>
      </c>
      <c r="M546" s="105">
        <v>1522.9434658299701</v>
      </c>
    </row>
    <row r="547" spans="11:13" x14ac:dyDescent="0.45">
      <c r="K547" s="65">
        <v>545</v>
      </c>
      <c r="L547" s="107">
        <v>-1180.5000000000007</v>
      </c>
      <c r="M547" s="105">
        <v>1515.1618050349903</v>
      </c>
    </row>
    <row r="548" spans="11:13" x14ac:dyDescent="0.45">
      <c r="K548" s="65">
        <v>546</v>
      </c>
      <c r="L548" s="107">
        <v>-1173.4000000000005</v>
      </c>
      <c r="M548" s="105">
        <v>1517.1288342047803</v>
      </c>
    </row>
    <row r="549" spans="11:13" x14ac:dyDescent="0.45">
      <c r="K549" s="65">
        <v>547</v>
      </c>
      <c r="L549" s="107">
        <v>-1161.8000000000006</v>
      </c>
      <c r="M549" s="105">
        <v>1519.7080611995516</v>
      </c>
    </row>
    <row r="550" spans="11:13" x14ac:dyDescent="0.45">
      <c r="K550" s="65">
        <v>548</v>
      </c>
      <c r="L550" s="107">
        <v>-1130.5000000000005</v>
      </c>
      <c r="M550" s="105">
        <v>1525.8538128323544</v>
      </c>
    </row>
    <row r="551" spans="11:13" x14ac:dyDescent="0.45">
      <c r="K551" s="65">
        <v>549</v>
      </c>
      <c r="L551" s="107">
        <v>-1124.2000000000005</v>
      </c>
      <c r="M551" s="105">
        <v>1526.8746899553603</v>
      </c>
    </row>
    <row r="552" spans="11:13" x14ac:dyDescent="0.45">
      <c r="K552" s="65">
        <v>550</v>
      </c>
      <c r="L552" s="107">
        <v>-1097.6000000000006</v>
      </c>
      <c r="M552" s="105">
        <v>1532.5274418156282</v>
      </c>
    </row>
    <row r="553" spans="11:13" x14ac:dyDescent="0.45">
      <c r="K553" s="65">
        <v>551</v>
      </c>
      <c r="L553" s="107">
        <v>-1125.6000000000006</v>
      </c>
      <c r="M553" s="105">
        <v>1528.3182771647344</v>
      </c>
    </row>
    <row r="554" spans="11:13" x14ac:dyDescent="0.45">
      <c r="K554" s="65">
        <v>552</v>
      </c>
      <c r="L554" s="107">
        <v>-1147.0000000000005</v>
      </c>
      <c r="M554" s="105">
        <v>1524.962367501746</v>
      </c>
    </row>
    <row r="555" spans="11:13" x14ac:dyDescent="0.45">
      <c r="K555" s="65">
        <v>553</v>
      </c>
      <c r="L555" s="107">
        <v>-1147.5000000000005</v>
      </c>
      <c r="M555" s="105">
        <v>1524.5545932967354</v>
      </c>
    </row>
    <row r="556" spans="11:13" x14ac:dyDescent="0.45">
      <c r="K556" s="65">
        <v>554</v>
      </c>
      <c r="L556" s="107">
        <v>-1171.9000000000005</v>
      </c>
      <c r="M556" s="105">
        <v>1520.549265736955</v>
      </c>
    </row>
    <row r="557" spans="11:13" x14ac:dyDescent="0.45">
      <c r="K557" s="65">
        <v>555</v>
      </c>
      <c r="L557" s="107">
        <v>-1163.7000000000005</v>
      </c>
      <c r="M557" s="105">
        <v>1522.4359701425333</v>
      </c>
    </row>
    <row r="558" spans="11:13" x14ac:dyDescent="0.45">
      <c r="K558" s="65">
        <v>556</v>
      </c>
      <c r="L558" s="107">
        <v>-1164.2000000000005</v>
      </c>
      <c r="M558" s="105">
        <v>1522.8413543216782</v>
      </c>
    </row>
    <row r="559" spans="11:13" x14ac:dyDescent="0.45">
      <c r="K559" s="65">
        <v>557</v>
      </c>
      <c r="L559" s="107">
        <v>-1171.1000000000006</v>
      </c>
      <c r="M559" s="105">
        <v>1522.0923061957481</v>
      </c>
    </row>
    <row r="560" spans="11:13" x14ac:dyDescent="0.45">
      <c r="K560" s="65">
        <v>558</v>
      </c>
      <c r="L560" s="107">
        <v>-1171.8000000000006</v>
      </c>
      <c r="M560" s="105">
        <v>1522.4637523585736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1E8B8-975D-49CE-BD37-BF92149BAB13}">
  <sheetPr codeName="Sheet37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187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39</v>
      </c>
      <c r="C2" s="125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19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5">
      <c r="A3" s="18" t="s">
        <v>8</v>
      </c>
      <c r="B3" s="130">
        <v>316</v>
      </c>
      <c r="C3" s="131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18</v>
      </c>
      <c r="K3" s="65">
        <v>1</v>
      </c>
      <c r="L3" s="107">
        <v>-14.4</v>
      </c>
      <c r="M3" s="105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5">
      <c r="A4" s="18" t="s">
        <v>6</v>
      </c>
      <c r="B4" s="132">
        <v>91.000000000000014</v>
      </c>
      <c r="C4" s="133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19</v>
      </c>
      <c r="K4" s="65">
        <v>2</v>
      </c>
      <c r="L4" s="107">
        <v>37.6</v>
      </c>
      <c r="M4" s="105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5">
      <c r="A5" s="18" t="s">
        <v>7</v>
      </c>
      <c r="B5" s="118">
        <f>IF(B$2=0,0,B$4/B$2)</f>
        <v>2.3333333333333335</v>
      </c>
      <c r="C5" s="119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9</v>
      </c>
      <c r="K5" s="65">
        <v>3</v>
      </c>
      <c r="L5" s="107">
        <v>-2.7999999999999972</v>
      </c>
      <c r="M5" s="105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5">
      <c r="A6" s="18" t="s">
        <v>204</v>
      </c>
      <c r="B6" s="122">
        <v>1519.3079580555725</v>
      </c>
      <c r="C6" s="123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19</v>
      </c>
      <c r="K6" s="65">
        <v>4</v>
      </c>
      <c r="L6" s="107">
        <v>-44.3</v>
      </c>
      <c r="M6" s="105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5">
      <c r="A7" s="18" t="s">
        <v>1</v>
      </c>
      <c r="B7" s="116">
        <f>IF(B$2=0,0,(B$8*1+B$9*2+B$10*3)/B$2)</f>
        <v>2.0256410256410255</v>
      </c>
      <c r="C7" s="117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7">
        <v>8.2000000000000028</v>
      </c>
      <c r="M7" s="105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5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14</v>
      </c>
      <c r="K8" s="65">
        <v>6</v>
      </c>
      <c r="L8" s="107">
        <v>23.200000000000003</v>
      </c>
      <c r="M8" s="105">
        <v>1504.6540253296725</v>
      </c>
      <c r="O8" s="112"/>
      <c r="P8" s="76"/>
      <c r="Q8" s="113"/>
      <c r="R8" s="61"/>
    </row>
    <row r="9" spans="1:18" x14ac:dyDescent="0.45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7">
        <v>40</v>
      </c>
      <c r="M9" s="105">
        <v>1507.7281011776945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21</v>
      </c>
      <c r="K10" s="65">
        <v>8</v>
      </c>
      <c r="L10" s="107">
        <v>4.2000000000000028</v>
      </c>
      <c r="M10" s="105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5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7">
        <v>6.8000000000000025</v>
      </c>
      <c r="M11" s="105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5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13</v>
      </c>
      <c r="K12" s="65">
        <v>10</v>
      </c>
      <c r="L12" s="107">
        <v>56.800000000000004</v>
      </c>
      <c r="M12" s="105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5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07">
        <v>69.300000000000011</v>
      </c>
      <c r="M13" s="105">
        <v>1513.1831908552763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3.0839682539682549</v>
      </c>
      <c r="C14" s="119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7">
        <v>80.800000000000011</v>
      </c>
      <c r="M14" s="105">
        <v>1515.2520917101447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15</v>
      </c>
      <c r="K15" s="65">
        <v>13</v>
      </c>
      <c r="L15" s="107">
        <v>155.10000000000002</v>
      </c>
      <c r="M15" s="105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5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7">
        <v>147.10000000000002</v>
      </c>
      <c r="M16" s="105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5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7">
        <v>148.80000000000001</v>
      </c>
      <c r="M17" s="105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5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7">
        <v>152.30000000000001</v>
      </c>
      <c r="M18" s="105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5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7">
        <v>178.10000000000002</v>
      </c>
      <c r="M19" s="105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5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7">
        <v>155.00000000000003</v>
      </c>
      <c r="M20" s="105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5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7">
        <v>143.60000000000002</v>
      </c>
      <c r="M21" s="105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5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7">
        <v>152.50000000000003</v>
      </c>
      <c r="M22" s="105">
        <v>1527.7691780721329</v>
      </c>
    </row>
    <row r="23" spans="1:18" x14ac:dyDescent="0.45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7">
        <v>138.00000000000003</v>
      </c>
      <c r="M23" s="105">
        <v>1525.1665630037</v>
      </c>
    </row>
    <row r="24" spans="1:18" x14ac:dyDescent="0.45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7">
        <v>101.30000000000003</v>
      </c>
      <c r="M24" s="105">
        <v>1518.5835636256779</v>
      </c>
    </row>
    <row r="25" spans="1:18" x14ac:dyDescent="0.45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3</v>
      </c>
      <c r="K25" s="65">
        <v>23</v>
      </c>
      <c r="L25" s="107">
        <v>53.800000000000026</v>
      </c>
      <c r="M25" s="105">
        <v>1510.3060622439239</v>
      </c>
    </row>
    <row r="26" spans="1:18" x14ac:dyDescent="0.45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7">
        <v>81.500000000000028</v>
      </c>
      <c r="M26" s="105">
        <v>1515.6862258704602</v>
      </c>
    </row>
    <row r="27" spans="1:18" x14ac:dyDescent="0.45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7">
        <v>79.500000000000028</v>
      </c>
      <c r="M27" s="105">
        <v>1515.5141085152375</v>
      </c>
    </row>
    <row r="28" spans="1:18" x14ac:dyDescent="0.45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7">
        <v>51.10000000000003</v>
      </c>
      <c r="M28" s="105">
        <v>1510.2850238641461</v>
      </c>
    </row>
    <row r="29" spans="1:18" x14ac:dyDescent="0.45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7">
        <v>64.700000000000031</v>
      </c>
      <c r="M29" s="105">
        <v>1513.0913137209611</v>
      </c>
    </row>
    <row r="30" spans="1:18" x14ac:dyDescent="0.45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7">
        <v>49.60000000000003</v>
      </c>
      <c r="M30" s="105">
        <v>1510.7147658386355</v>
      </c>
    </row>
    <row r="31" spans="1:18" x14ac:dyDescent="0.45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7">
        <v>15.400000000000027</v>
      </c>
      <c r="M31" s="105">
        <v>1504.8364772436037</v>
      </c>
    </row>
    <row r="32" spans="1:18" x14ac:dyDescent="0.45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7">
        <v>-30.799999999999976</v>
      </c>
      <c r="M32" s="105">
        <v>1496.8274583801419</v>
      </c>
    </row>
    <row r="33" spans="1:13" x14ac:dyDescent="0.45">
      <c r="A33" s="45" t="s">
        <v>134</v>
      </c>
      <c r="B33" s="120">
        <v>7</v>
      </c>
      <c r="C33" s="121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7">
        <v>-26.799999999999976</v>
      </c>
      <c r="M33" s="105">
        <v>1497.482493629861</v>
      </c>
    </row>
    <row r="34" spans="1:13" x14ac:dyDescent="0.45">
      <c r="A34" s="21" t="s">
        <v>174</v>
      </c>
      <c r="B34" s="122">
        <v>109300</v>
      </c>
      <c r="C34" s="123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7">
        <v>8.2000000000000242</v>
      </c>
      <c r="M34" s="105">
        <v>1503.7075986680818</v>
      </c>
    </row>
    <row r="35" spans="1:13" x14ac:dyDescent="0.45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7">
        <v>-9.3999999999999773</v>
      </c>
      <c r="M35" s="105">
        <v>1500.5113530760734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7">
        <v>-46.399999999999977</v>
      </c>
      <c r="M36" s="105">
        <v>1493.5902849576171</v>
      </c>
    </row>
    <row r="37" spans="1:13" x14ac:dyDescent="0.45">
      <c r="A37" s="45" t="s">
        <v>165</v>
      </c>
      <c r="B37" s="99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7">
        <v>-34.09999999999998</v>
      </c>
      <c r="M37" s="105">
        <v>1496.2147432478714</v>
      </c>
    </row>
    <row r="38" spans="1:13" x14ac:dyDescent="0.45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7">
        <v>5.1000000000000263</v>
      </c>
      <c r="M38" s="105">
        <v>1503.6654547883843</v>
      </c>
    </row>
    <row r="39" spans="1:13" x14ac:dyDescent="0.45">
      <c r="A39" s="18" t="s">
        <v>162</v>
      </c>
      <c r="B39" s="102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-46.59999999999998</v>
      </c>
      <c r="M39" s="105">
        <v>1494.709462059654</v>
      </c>
    </row>
    <row r="40" spans="1:13" x14ac:dyDescent="0.45">
      <c r="A40" s="18" t="s">
        <v>163</v>
      </c>
      <c r="B40" s="102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7">
        <v>30.500000000000014</v>
      </c>
      <c r="M40" s="105">
        <v>1508.5412052872962</v>
      </c>
    </row>
    <row r="41" spans="1:13" x14ac:dyDescent="0.45">
      <c r="A41" s="18" t="s">
        <v>164</v>
      </c>
      <c r="B41" s="102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7">
        <v>91.000000000000014</v>
      </c>
      <c r="M41" s="105">
        <v>1519.3079580555725</v>
      </c>
    </row>
    <row r="42" spans="1:13" x14ac:dyDescent="0.45">
      <c r="A42" s="18" t="s">
        <v>166</v>
      </c>
      <c r="B42" s="102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</row>
    <row r="43" spans="1:13" x14ac:dyDescent="0.45">
      <c r="A43" s="18" t="s">
        <v>167</v>
      </c>
      <c r="B43" s="102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5">
      <c r="A44" s="18" t="s">
        <v>168</v>
      </c>
      <c r="B44" s="102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5">
      <c r="A45" s="18" t="s">
        <v>169</v>
      </c>
      <c r="B45" s="102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5">
      <c r="A46" s="18" t="s">
        <v>170</v>
      </c>
      <c r="B46" s="102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</row>
    <row r="47" spans="1:13" x14ac:dyDescent="0.45">
      <c r="A47" s="18" t="s">
        <v>171</v>
      </c>
      <c r="B47" s="102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5">
      <c r="A48" s="18" t="s">
        <v>172</v>
      </c>
      <c r="B48" s="102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234</v>
      </c>
      <c r="C51" s="125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5">
      <c r="A52" s="20" t="s">
        <v>208</v>
      </c>
      <c r="B52" s="126">
        <v>61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B7EA-EAA9-4C18-9CBD-E80E28E8B96F}">
  <sheetPr codeName="Sheet38"/>
  <dimension ref="A1:R489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186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487</v>
      </c>
      <c r="C2" s="125"/>
      <c r="E2" s="24" t="s">
        <v>66</v>
      </c>
      <c r="F2" s="10" t="s">
        <v>22</v>
      </c>
      <c r="G2" s="5">
        <v>923</v>
      </c>
      <c r="H2" s="78">
        <f>IF(B$20=0,0,G2/B$20)</f>
        <v>0.8345388788426763</v>
      </c>
      <c r="I2" s="48">
        <v>4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358.66388308977037</v>
      </c>
      <c r="Q2" s="67">
        <v>479</v>
      </c>
      <c r="R2" s="54">
        <v>171800</v>
      </c>
    </row>
    <row r="3" spans="1:18" x14ac:dyDescent="0.45">
      <c r="A3" s="18" t="s">
        <v>8</v>
      </c>
      <c r="B3" s="130">
        <v>3930</v>
      </c>
      <c r="C3" s="131"/>
      <c r="E3" s="25" t="s">
        <v>72</v>
      </c>
      <c r="F3" s="22" t="s">
        <v>27</v>
      </c>
      <c r="G3" s="15">
        <v>623</v>
      </c>
      <c r="H3" s="79">
        <f>IF(B$20=0,0,G3/B$20)</f>
        <v>0.56329113924050633</v>
      </c>
      <c r="I3" s="49">
        <v>6</v>
      </c>
      <c r="K3" s="65">
        <v>1</v>
      </c>
      <c r="L3" s="107">
        <v>3.9</v>
      </c>
      <c r="M3" s="105">
        <v>1500.7080000000001</v>
      </c>
      <c r="O3" s="65" t="s">
        <v>127</v>
      </c>
      <c r="P3" s="71">
        <f t="shared" si="0"/>
        <v>-621.44373673036091</v>
      </c>
      <c r="Q3" s="68">
        <v>471</v>
      </c>
      <c r="R3" s="55">
        <v>-292700</v>
      </c>
    </row>
    <row r="4" spans="1:18" x14ac:dyDescent="0.45">
      <c r="A4" s="18" t="s">
        <v>6</v>
      </c>
      <c r="B4" s="132">
        <v>389.90000000000026</v>
      </c>
      <c r="C4" s="133"/>
      <c r="E4" s="25" t="s">
        <v>64</v>
      </c>
      <c r="F4" s="22" t="s">
        <v>20</v>
      </c>
      <c r="G4" s="15">
        <v>604</v>
      </c>
      <c r="H4" s="79">
        <f>IF(B$20=0,0,G4/B$20)</f>
        <v>0.54611211573236895</v>
      </c>
      <c r="I4" s="49">
        <v>7</v>
      </c>
      <c r="K4" s="65">
        <v>2</v>
      </c>
      <c r="L4" s="107">
        <v>-33.9</v>
      </c>
      <c r="M4" s="105">
        <v>1493.881752</v>
      </c>
      <c r="O4" s="65" t="s">
        <v>128</v>
      </c>
      <c r="P4" s="71">
        <f t="shared" si="0"/>
        <v>283.44827586206895</v>
      </c>
      <c r="Q4" s="68">
        <v>435</v>
      </c>
      <c r="R4" s="55">
        <v>123300</v>
      </c>
    </row>
    <row r="5" spans="1:18" x14ac:dyDescent="0.45">
      <c r="A5" s="18" t="s">
        <v>7</v>
      </c>
      <c r="B5" s="118">
        <f>IF(B$2=0,0,B$4/B$2)</f>
        <v>0.80061601642710523</v>
      </c>
      <c r="C5" s="119"/>
      <c r="E5" s="25" t="s">
        <v>67</v>
      </c>
      <c r="F5" s="22" t="s">
        <v>23</v>
      </c>
      <c r="G5" s="15">
        <v>377</v>
      </c>
      <c r="H5" s="79">
        <f>IF(B$20=0,0,G5/B$20)</f>
        <v>0.34086799276672697</v>
      </c>
      <c r="I5" s="49">
        <v>6</v>
      </c>
      <c r="K5" s="65">
        <v>3</v>
      </c>
      <c r="L5" s="107">
        <v>-70.099999999999994</v>
      </c>
      <c r="M5" s="105">
        <v>1487.372461488</v>
      </c>
      <c r="O5" s="65" t="s">
        <v>129</v>
      </c>
      <c r="P5" s="71">
        <f t="shared" si="0"/>
        <v>655.05050505050508</v>
      </c>
      <c r="Q5" s="68">
        <v>396</v>
      </c>
      <c r="R5" s="55">
        <v>259400</v>
      </c>
    </row>
    <row r="6" spans="1:18" x14ac:dyDescent="0.45">
      <c r="A6" s="18" t="s">
        <v>204</v>
      </c>
      <c r="B6" s="122">
        <v>1618.6477491678233</v>
      </c>
      <c r="C6" s="123"/>
      <c r="E6" s="25" t="s">
        <v>68</v>
      </c>
      <c r="F6" s="22" t="s">
        <v>12</v>
      </c>
      <c r="G6" s="15">
        <v>365</v>
      </c>
      <c r="H6" s="79">
        <f>IF(B$20=0,0,G6/B$20)</f>
        <v>0.33001808318264014</v>
      </c>
      <c r="I6" s="49">
        <v>7</v>
      </c>
      <c r="K6" s="65">
        <v>4</v>
      </c>
      <c r="L6" s="107">
        <v>-35.099999999999994</v>
      </c>
      <c r="M6" s="105">
        <v>1493.736226719072</v>
      </c>
      <c r="O6" s="65" t="s">
        <v>130</v>
      </c>
      <c r="P6" s="71">
        <f t="shared" si="0"/>
        <v>-453.15068493150687</v>
      </c>
      <c r="Q6" s="68">
        <v>365</v>
      </c>
      <c r="R6" s="55">
        <v>-165400</v>
      </c>
    </row>
    <row r="7" spans="1:18" x14ac:dyDescent="0.45">
      <c r="A7" s="18" t="s">
        <v>1</v>
      </c>
      <c r="B7" s="116">
        <f>IF(B$2=0,0,(B$8*1+B$9*2+B$10*3)/B$2)</f>
        <v>2.0246406570841891</v>
      </c>
      <c r="C7" s="117"/>
      <c r="E7" s="25" t="s">
        <v>154</v>
      </c>
      <c r="F7" s="22" t="s">
        <v>155</v>
      </c>
      <c r="G7" s="15">
        <v>330</v>
      </c>
      <c r="H7" s="79">
        <f>IF(B$20=0,0,G7/B$20)</f>
        <v>0.29837251356238698</v>
      </c>
      <c r="I7" s="49">
        <v>14</v>
      </c>
      <c r="K7" s="65">
        <v>5</v>
      </c>
      <c r="L7" s="107">
        <v>-80.099999999999994</v>
      </c>
      <c r="M7" s="105">
        <v>1485.6138093587576</v>
      </c>
      <c r="O7" s="66" t="s">
        <v>131</v>
      </c>
      <c r="P7" s="72">
        <f t="shared" si="0"/>
        <v>728.13559322033893</v>
      </c>
      <c r="Q7" s="69">
        <v>295</v>
      </c>
      <c r="R7" s="56">
        <v>214800</v>
      </c>
    </row>
    <row r="8" spans="1:18" x14ac:dyDescent="0.45">
      <c r="A8" s="18" t="s">
        <v>2</v>
      </c>
      <c r="B8" s="15">
        <v>163</v>
      </c>
      <c r="C8" s="13">
        <f t="shared" ref="C8:C15" si="1">IF(B$2=0,0,B8/B$2)</f>
        <v>0.3347022587268994</v>
      </c>
      <c r="E8" s="25" t="s">
        <v>89</v>
      </c>
      <c r="F8" s="22" t="s">
        <v>44</v>
      </c>
      <c r="G8" s="15">
        <v>196</v>
      </c>
      <c r="H8" s="79">
        <f>IF(B$20=0,0,G8/B$20)</f>
        <v>0.17721518987341772</v>
      </c>
      <c r="I8" s="49">
        <v>4</v>
      </c>
      <c r="K8" s="65">
        <v>6</v>
      </c>
      <c r="L8" s="107">
        <v>-116.1</v>
      </c>
      <c r="M8" s="105">
        <v>1479.244126502605</v>
      </c>
      <c r="O8" s="112"/>
      <c r="P8" s="76"/>
      <c r="Q8" s="113"/>
      <c r="R8" s="61"/>
    </row>
    <row r="9" spans="1:18" x14ac:dyDescent="0.45">
      <c r="A9" s="18" t="s">
        <v>3</v>
      </c>
      <c r="B9" s="15">
        <v>149</v>
      </c>
      <c r="C9" s="13">
        <f t="shared" si="1"/>
        <v>0.3059548254620123</v>
      </c>
      <c r="E9" s="25" t="s">
        <v>69</v>
      </c>
      <c r="F9" s="22" t="s">
        <v>24</v>
      </c>
      <c r="G9" s="15">
        <v>195</v>
      </c>
      <c r="H9" s="79">
        <f>IF(B$20=0,0,G9/B$20)</f>
        <v>0.1763110307414105</v>
      </c>
      <c r="I9" s="49">
        <v>2</v>
      </c>
      <c r="K9" s="65">
        <v>7</v>
      </c>
      <c r="L9" s="107">
        <v>-147.4</v>
      </c>
      <c r="M9" s="105">
        <v>1473.7526617435894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175</v>
      </c>
      <c r="C10" s="2">
        <f t="shared" si="1"/>
        <v>0.35934291581108829</v>
      </c>
      <c r="E10" s="25" t="s">
        <v>65</v>
      </c>
      <c r="F10" s="22" t="s">
        <v>21</v>
      </c>
      <c r="G10" s="15">
        <v>132</v>
      </c>
      <c r="H10" s="79">
        <f>IF(B$20=0,0,G10/B$20)</f>
        <v>0.11934900542495479</v>
      </c>
      <c r="I10" s="49">
        <v>8</v>
      </c>
      <c r="K10" s="65">
        <v>8</v>
      </c>
      <c r="L10" s="107">
        <v>-146</v>
      </c>
      <c r="M10" s="105">
        <v>1474.240145773128</v>
      </c>
      <c r="O10" s="64" t="s">
        <v>146</v>
      </c>
      <c r="P10" s="73">
        <f>IF(Q10=0,0,R10/Q10)</f>
        <v>-6.1590604026845641</v>
      </c>
      <c r="Q10" s="67">
        <v>149</v>
      </c>
      <c r="R10" s="58">
        <v>-917.7</v>
      </c>
    </row>
    <row r="11" spans="1:18" x14ac:dyDescent="0.45">
      <c r="A11" s="19" t="s">
        <v>198</v>
      </c>
      <c r="B11" s="89">
        <f>IF(B8=0,0,C11/B8)</f>
        <v>41.912269938650311</v>
      </c>
      <c r="C11" s="90">
        <v>6831.7000000000007</v>
      </c>
      <c r="E11" s="25" t="s">
        <v>70</v>
      </c>
      <c r="F11" s="22" t="s">
        <v>25</v>
      </c>
      <c r="G11" s="15">
        <v>127</v>
      </c>
      <c r="H11" s="79">
        <f>IF(B$20=0,0,G11/B$20)</f>
        <v>0.11482820976491863</v>
      </c>
      <c r="I11" s="49">
        <v>6</v>
      </c>
      <c r="K11" s="65">
        <v>9</v>
      </c>
      <c r="L11" s="107">
        <v>-173</v>
      </c>
      <c r="M11" s="105">
        <v>1469.5947048984892</v>
      </c>
      <c r="O11" s="65" t="s">
        <v>147</v>
      </c>
      <c r="P11" s="74">
        <f>IF(Q11=0,0,R11/Q11)</f>
        <v>4.7005586592178767</v>
      </c>
      <c r="Q11" s="68">
        <v>179</v>
      </c>
      <c r="R11" s="59">
        <v>841.39999999999986</v>
      </c>
    </row>
    <row r="12" spans="1:18" x14ac:dyDescent="0.45">
      <c r="A12" s="19" t="s">
        <v>199</v>
      </c>
      <c r="B12" s="89">
        <f>IF(B9=0,0,C12/B9)</f>
        <v>-1.0194630872483228</v>
      </c>
      <c r="C12" s="90">
        <v>-151.90000000000009</v>
      </c>
      <c r="E12" s="25" t="s">
        <v>86</v>
      </c>
      <c r="F12" s="22" t="s">
        <v>41</v>
      </c>
      <c r="G12" s="15">
        <v>71</v>
      </c>
      <c r="H12" s="79">
        <f>IF(B$20=0,0,G12/B$20)</f>
        <v>6.419529837251356E-2</v>
      </c>
      <c r="I12" s="49">
        <v>6</v>
      </c>
      <c r="K12" s="65">
        <v>10</v>
      </c>
      <c r="L12" s="107">
        <v>-206.1</v>
      </c>
      <c r="M12" s="105">
        <v>1463.9031366690983</v>
      </c>
      <c r="O12" s="66" t="s">
        <v>148</v>
      </c>
      <c r="P12" s="75">
        <f>IF(Q12=0,0,R12/Q12)</f>
        <v>3.7083333333333335</v>
      </c>
      <c r="Q12" s="69">
        <v>156</v>
      </c>
      <c r="R12" s="60">
        <v>578.5</v>
      </c>
    </row>
    <row r="13" spans="1:18" x14ac:dyDescent="0.45">
      <c r="A13" s="19" t="s">
        <v>200</v>
      </c>
      <c r="B13" s="89">
        <f>IF(B10=0,0,C13/B10)</f>
        <v>-35.94228571428571</v>
      </c>
      <c r="C13" s="90">
        <v>-6289.9</v>
      </c>
      <c r="E13" s="25" t="s">
        <v>71</v>
      </c>
      <c r="F13" s="22" t="s">
        <v>26</v>
      </c>
      <c r="G13" s="15">
        <v>62</v>
      </c>
      <c r="H13" s="79">
        <f>IF(B$20=0,0,G13/B$20)</f>
        <v>5.6057866184448461E-2</v>
      </c>
      <c r="I13" s="49">
        <v>10</v>
      </c>
      <c r="K13" s="65">
        <v>11</v>
      </c>
      <c r="L13" s="107">
        <v>-174</v>
      </c>
      <c r="M13" s="105">
        <v>1469.9817178490837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1.6501737123720919</v>
      </c>
      <c r="C14" s="119"/>
      <c r="E14" s="25" t="s">
        <v>83</v>
      </c>
      <c r="F14" s="22" t="s">
        <v>38</v>
      </c>
      <c r="G14" s="15">
        <v>38</v>
      </c>
      <c r="H14" s="79">
        <f>IF(B$20=0,0,G14/B$20)</f>
        <v>3.4358047016274866E-2</v>
      </c>
      <c r="I14" s="49">
        <v>13</v>
      </c>
      <c r="K14" s="65">
        <v>12</v>
      </c>
      <c r="L14" s="107">
        <v>-197</v>
      </c>
      <c r="M14" s="105">
        <v>1465.8538275419892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68</v>
      </c>
      <c r="C15" s="14">
        <f t="shared" si="1"/>
        <v>0.13963039014373715</v>
      </c>
      <c r="E15" s="25" t="s">
        <v>91</v>
      </c>
      <c r="F15" s="22" t="s">
        <v>46</v>
      </c>
      <c r="G15" s="15">
        <v>35</v>
      </c>
      <c r="H15" s="79">
        <f>IF(B$20=0,0,G15/B$20)</f>
        <v>3.1645569620253167E-2</v>
      </c>
      <c r="I15" s="49">
        <v>3</v>
      </c>
      <c r="K15" s="65">
        <v>13</v>
      </c>
      <c r="L15" s="107">
        <v>-235</v>
      </c>
      <c r="M15" s="105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5">
      <c r="A16" s="21" t="s">
        <v>121</v>
      </c>
      <c r="B16" s="6">
        <v>1152</v>
      </c>
      <c r="C16" s="4">
        <f>IF(B$3=0,0,B16/B$3)</f>
        <v>0.29312977099236642</v>
      </c>
      <c r="E16" s="25" t="s">
        <v>78</v>
      </c>
      <c r="F16" s="22" t="s">
        <v>33</v>
      </c>
      <c r="G16" s="15">
        <v>33</v>
      </c>
      <c r="H16" s="79">
        <f>IF(B$20=0,0,G16/B$20)</f>
        <v>2.9837251356238697E-2</v>
      </c>
      <c r="I16" s="49">
        <v>7</v>
      </c>
      <c r="K16" s="65">
        <v>14</v>
      </c>
      <c r="L16" s="107">
        <v>-231</v>
      </c>
      <c r="M16" s="105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5">
      <c r="A17" s="18" t="s">
        <v>118</v>
      </c>
      <c r="B17" s="15">
        <v>745</v>
      </c>
      <c r="C17" s="13">
        <f>IF(B$3=0,0,B17/B$3)</f>
        <v>0.18956743002544529</v>
      </c>
      <c r="E17" s="25" t="s">
        <v>81</v>
      </c>
      <c r="F17" s="22" t="s">
        <v>36</v>
      </c>
      <c r="G17" s="15">
        <v>28</v>
      </c>
      <c r="H17" s="79">
        <f>IF(B$20=0,0,G17/B$20)</f>
        <v>2.5316455696202531E-2</v>
      </c>
      <c r="I17" s="49">
        <v>9</v>
      </c>
      <c r="K17" s="65">
        <v>15</v>
      </c>
      <c r="L17" s="107">
        <v>-212.5</v>
      </c>
      <c r="M17" s="105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5">
      <c r="A18" s="9" t="s">
        <v>123</v>
      </c>
      <c r="B18" s="5">
        <v>634</v>
      </c>
      <c r="C18" s="1">
        <f>IF(B$16=0,0,B18/B$16)</f>
        <v>0.55034722222222221</v>
      </c>
      <c r="E18" s="25" t="s">
        <v>150</v>
      </c>
      <c r="F18" s="22" t="s">
        <v>151</v>
      </c>
      <c r="G18" s="15">
        <v>28</v>
      </c>
      <c r="H18" s="79">
        <f>IF(B$20=0,0,G18/B$20)</f>
        <v>2.5316455696202531E-2</v>
      </c>
      <c r="I18" s="49">
        <v>1</v>
      </c>
      <c r="K18" s="65">
        <v>16</v>
      </c>
      <c r="L18" s="107">
        <v>-233.2</v>
      </c>
      <c r="M18" s="105">
        <v>1460.3692380310983</v>
      </c>
      <c r="O18" s="65" t="s">
        <v>192</v>
      </c>
      <c r="P18" s="74">
        <f>IF(Q18=0,0,R18/Q18)</f>
        <v>16.623076923076926</v>
      </c>
      <c r="Q18" s="68">
        <v>39</v>
      </c>
      <c r="R18" s="59">
        <v>648.30000000000018</v>
      </c>
    </row>
    <row r="19" spans="1:18" x14ac:dyDescent="0.45">
      <c r="A19" s="9" t="s">
        <v>124</v>
      </c>
      <c r="B19" s="5">
        <v>288</v>
      </c>
      <c r="C19" s="1">
        <f>IF(B$17=0,0,B19/B$17)</f>
        <v>0.38657718120805368</v>
      </c>
      <c r="E19" s="25" t="s">
        <v>79</v>
      </c>
      <c r="F19" s="22" t="s">
        <v>34</v>
      </c>
      <c r="G19" s="15">
        <v>18</v>
      </c>
      <c r="H19" s="79">
        <f>IF(B$20=0,0,G19/B$20)</f>
        <v>1.62748643761302E-2</v>
      </c>
      <c r="I19" s="49">
        <v>8</v>
      </c>
      <c r="K19" s="65">
        <v>17</v>
      </c>
      <c r="L19" s="107">
        <v>-268.7</v>
      </c>
      <c r="M19" s="105">
        <v>1454.1690226029118</v>
      </c>
      <c r="O19" s="65" t="s">
        <v>189</v>
      </c>
      <c r="P19" s="74">
        <f>IF(Q19=0,0,R19/Q19)</f>
        <v>11.2125</v>
      </c>
      <c r="Q19" s="68">
        <v>16</v>
      </c>
      <c r="R19" s="59">
        <v>179.4</v>
      </c>
    </row>
    <row r="20" spans="1:18" x14ac:dyDescent="0.45">
      <c r="A20" s="9" t="s">
        <v>10</v>
      </c>
      <c r="B20" s="5">
        <v>1106</v>
      </c>
      <c r="C20" s="1">
        <f>IF(B$3=0,0,B20/B$3)</f>
        <v>0.28142493638676847</v>
      </c>
      <c r="E20" s="25" t="s">
        <v>92</v>
      </c>
      <c r="F20" s="22" t="s">
        <v>47</v>
      </c>
      <c r="G20" s="15">
        <v>12</v>
      </c>
      <c r="H20" s="79">
        <f>IF(B$20=0,0,G20/B$20)</f>
        <v>1.0849909584086799E-2</v>
      </c>
      <c r="I20" s="49">
        <v>2</v>
      </c>
      <c r="K20" s="65">
        <v>18</v>
      </c>
      <c r="L20" s="107">
        <v>-295.8</v>
      </c>
      <c r="M20" s="105">
        <v>1449.5180084672943</v>
      </c>
      <c r="O20" s="65" t="s">
        <v>183</v>
      </c>
      <c r="P20" s="74">
        <f>IF(Q20=0,0,R20/Q20)</f>
        <v>8.4860215053763461</v>
      </c>
      <c r="Q20" s="68">
        <v>93</v>
      </c>
      <c r="R20" s="59">
        <v>789.20000000000027</v>
      </c>
    </row>
    <row r="21" spans="1:18" x14ac:dyDescent="0.45">
      <c r="A21" s="18" t="s">
        <v>13</v>
      </c>
      <c r="B21" s="15">
        <v>709</v>
      </c>
      <c r="C21" s="13">
        <f>IF(B$3=0,0,B21/B$3)</f>
        <v>0.18040712468193384</v>
      </c>
      <c r="E21" s="25" t="s">
        <v>75</v>
      </c>
      <c r="F21" s="22" t="s">
        <v>30</v>
      </c>
      <c r="G21" s="15">
        <v>10</v>
      </c>
      <c r="H21" s="79">
        <f>IF(B$20=0,0,G21/B$20)</f>
        <v>9.0415913200723331E-3</v>
      </c>
      <c r="I21" s="49">
        <v>3</v>
      </c>
      <c r="K21" s="65">
        <v>19</v>
      </c>
      <c r="L21" s="107">
        <v>-273.2</v>
      </c>
      <c r="M21" s="105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5">
      <c r="A22" s="18" t="s">
        <v>12</v>
      </c>
      <c r="B22" s="15">
        <v>503</v>
      </c>
      <c r="C22" s="13">
        <f>IF(B$20=0,0,B22/B$20)</f>
        <v>0.45479204339963836</v>
      </c>
      <c r="E22" s="25" t="s">
        <v>73</v>
      </c>
      <c r="F22" s="22" t="s">
        <v>28</v>
      </c>
      <c r="G22" s="15">
        <v>9</v>
      </c>
      <c r="H22" s="79">
        <f>IF(B$20=0,0,G22/B$20)</f>
        <v>8.1374321880651E-3</v>
      </c>
      <c r="I22" s="49">
        <v>5</v>
      </c>
      <c r="K22" s="65">
        <v>20</v>
      </c>
      <c r="L22" s="107">
        <v>-270</v>
      </c>
      <c r="M22" s="105">
        <v>1454.6038550139915</v>
      </c>
      <c r="O22" s="65" t="s">
        <v>203</v>
      </c>
      <c r="P22" s="74">
        <f>IF(Q22=0,0,R22/Q22)</f>
        <v>4.75</v>
      </c>
      <c r="Q22" s="68">
        <v>6</v>
      </c>
      <c r="R22" s="59">
        <v>28.5</v>
      </c>
    </row>
    <row r="23" spans="1:18" x14ac:dyDescent="0.45">
      <c r="A23" s="18" t="s">
        <v>11</v>
      </c>
      <c r="B23" s="15">
        <v>603</v>
      </c>
      <c r="C23" s="13">
        <f>IF(B$20=0,0,B23/B$20)</f>
        <v>0.5452079566003617</v>
      </c>
      <c r="E23" s="25" t="s">
        <v>77</v>
      </c>
      <c r="F23" s="22" t="s">
        <v>32</v>
      </c>
      <c r="G23" s="15">
        <v>6</v>
      </c>
      <c r="H23" s="79">
        <f>IF(B$20=0,0,G23/B$20)</f>
        <v>5.4249547920433997E-3</v>
      </c>
      <c r="I23" s="49">
        <v>7</v>
      </c>
      <c r="K23" s="65">
        <v>21</v>
      </c>
      <c r="L23" s="107">
        <v>-242</v>
      </c>
      <c r="M23" s="105">
        <v>1459.8682318839076</v>
      </c>
      <c r="O23" s="65" t="s">
        <v>184</v>
      </c>
      <c r="P23" s="74">
        <f>IF(Q23=0,0,R23/Q23)</f>
        <v>3.8647058823529403</v>
      </c>
      <c r="Q23" s="68">
        <v>17</v>
      </c>
      <c r="R23" s="59">
        <v>65.699999999999989</v>
      </c>
    </row>
    <row r="24" spans="1:18" x14ac:dyDescent="0.45">
      <c r="A24" s="18" t="s">
        <v>177</v>
      </c>
      <c r="B24" s="15">
        <v>634</v>
      </c>
      <c r="C24" s="13">
        <f>IF(B$20=0,0,B24/B$20)</f>
        <v>0.5732368896925859</v>
      </c>
      <c r="E24" s="25" t="s">
        <v>84</v>
      </c>
      <c r="F24" s="22" t="s">
        <v>39</v>
      </c>
      <c r="G24" s="15">
        <v>6</v>
      </c>
      <c r="H24" s="79">
        <f>IF(B$20=0,0,G24/B$20)</f>
        <v>5.4249547920433997E-3</v>
      </c>
      <c r="I24" s="49">
        <v>1</v>
      </c>
      <c r="K24" s="65">
        <v>22</v>
      </c>
      <c r="L24" s="107">
        <v>-202.9</v>
      </c>
      <c r="M24" s="105">
        <v>1467.099022492604</v>
      </c>
      <c r="O24" s="65" t="s">
        <v>188</v>
      </c>
      <c r="P24" s="74">
        <f>IF(Q24=0,0,R24/Q24)</f>
        <v>1.8744047619047595</v>
      </c>
      <c r="Q24" s="68">
        <v>168</v>
      </c>
      <c r="R24" s="59">
        <v>314.89999999999958</v>
      </c>
    </row>
    <row r="25" spans="1:18" x14ac:dyDescent="0.45">
      <c r="A25" s="18" t="s">
        <v>175</v>
      </c>
      <c r="B25" s="15">
        <v>288</v>
      </c>
      <c r="C25" s="13">
        <f>IF(B$20=0,0,B25/B$20)</f>
        <v>0.2603978300180832</v>
      </c>
      <c r="E25" s="25" t="s">
        <v>85</v>
      </c>
      <c r="F25" s="22" t="s">
        <v>40</v>
      </c>
      <c r="G25" s="15">
        <v>5</v>
      </c>
      <c r="H25" s="79">
        <f>IF(B$20=0,0,G25/B$20)</f>
        <v>4.5207956600361665E-3</v>
      </c>
      <c r="I25" s="49">
        <v>6</v>
      </c>
      <c r="K25" s="65">
        <v>23</v>
      </c>
      <c r="L25" s="107">
        <v>-200.9</v>
      </c>
      <c r="M25" s="105">
        <v>1467.6024283576485</v>
      </c>
      <c r="O25" s="65" t="s">
        <v>182</v>
      </c>
      <c r="P25" s="74">
        <f>IF(Q25=0,0,R25/Q25)</f>
        <v>0.79399999999999826</v>
      </c>
      <c r="Q25" s="68">
        <v>150</v>
      </c>
      <c r="R25" s="59">
        <v>119.09999999999974</v>
      </c>
    </row>
    <row r="26" spans="1:18" x14ac:dyDescent="0.45">
      <c r="A26" s="18" t="s">
        <v>176</v>
      </c>
      <c r="B26" s="15">
        <v>184</v>
      </c>
      <c r="C26" s="13">
        <f>IF(B$20=0,0,B26/B$20)</f>
        <v>0.16636528028933092</v>
      </c>
      <c r="E26" s="25" t="s">
        <v>93</v>
      </c>
      <c r="F26" s="22" t="s">
        <v>48</v>
      </c>
      <c r="G26" s="15">
        <v>4</v>
      </c>
      <c r="H26" s="79">
        <f>IF(B$20=0,0,G26/B$20)</f>
        <v>3.616636528028933E-3</v>
      </c>
      <c r="I26" s="49">
        <v>2</v>
      </c>
      <c r="K26" s="65">
        <v>24</v>
      </c>
      <c r="L26" s="107">
        <v>-168.2</v>
      </c>
      <c r="M26" s="105">
        <v>1473.6348137875025</v>
      </c>
      <c r="O26" s="65" t="s">
        <v>185</v>
      </c>
      <c r="P26" s="74">
        <f>IF(Q26=0,0,R26/Q26)</f>
        <v>-2.6733870967741944</v>
      </c>
      <c r="Q26" s="68">
        <v>124</v>
      </c>
      <c r="R26" s="59">
        <v>-331.50000000000011</v>
      </c>
    </row>
    <row r="27" spans="1:18" x14ac:dyDescent="0.45">
      <c r="A27" s="18" t="s">
        <v>5</v>
      </c>
      <c r="B27" s="7">
        <f>IF(B$20=0,0,C27/B$20)</f>
        <v>10501.26582278481</v>
      </c>
      <c r="C27" s="3">
        <v>11614400</v>
      </c>
      <c r="E27" s="25" t="s">
        <v>90</v>
      </c>
      <c r="F27" s="22" t="s">
        <v>45</v>
      </c>
      <c r="G27" s="15">
        <v>3</v>
      </c>
      <c r="H27" s="79">
        <f>IF(B$20=0,0,G27/B$20)</f>
        <v>2.7124773960216998E-3</v>
      </c>
      <c r="I27" s="49">
        <v>1</v>
      </c>
      <c r="K27" s="65">
        <v>25</v>
      </c>
      <c r="L27" s="107">
        <v>-216.89999999999998</v>
      </c>
      <c r="M27" s="105">
        <v>1464.8650049047774</v>
      </c>
      <c r="O27" s="65" t="s">
        <v>190</v>
      </c>
      <c r="P27" s="74">
        <f>IF(Q27=0,0,R27/Q27)</f>
        <v>-5.161744966442952</v>
      </c>
      <c r="Q27" s="68">
        <v>298</v>
      </c>
      <c r="R27" s="59">
        <v>-1538.1999999999996</v>
      </c>
    </row>
    <row r="28" spans="1:18" x14ac:dyDescent="0.45">
      <c r="A28" s="19" t="s">
        <v>159</v>
      </c>
      <c r="B28" s="86">
        <f>IF($B$20-B$19=0,0,C28/($B$20-B$19))</f>
        <v>11175.18337408313</v>
      </c>
      <c r="C28" s="87">
        <v>9141300</v>
      </c>
      <c r="E28" s="25" t="s">
        <v>74</v>
      </c>
      <c r="F28" s="22" t="s">
        <v>29</v>
      </c>
      <c r="G28" s="15">
        <v>2</v>
      </c>
      <c r="H28" s="79">
        <f>IF(B$20=0,0,G28/B$20)</f>
        <v>1.8083182640144665E-3</v>
      </c>
      <c r="I28" s="49">
        <v>9</v>
      </c>
      <c r="K28" s="65">
        <v>26</v>
      </c>
      <c r="L28" s="107">
        <v>-256.29999999999995</v>
      </c>
      <c r="M28" s="105">
        <v>1457.9058148753488</v>
      </c>
      <c r="O28" s="65" t="s">
        <v>180</v>
      </c>
      <c r="P28" s="74">
        <f>IF(Q28=0,0,R28/Q28)</f>
        <v>-17.200000000000003</v>
      </c>
      <c r="Q28" s="68">
        <v>2</v>
      </c>
      <c r="R28" s="59">
        <v>-34.400000000000006</v>
      </c>
    </row>
    <row r="29" spans="1:18" x14ac:dyDescent="0.45">
      <c r="A29" s="19" t="s">
        <v>160</v>
      </c>
      <c r="B29" s="86">
        <f>IF(B$19=0,0,C29/B$19)</f>
        <v>8587.1527777777774</v>
      </c>
      <c r="C29" s="87">
        <v>2473100</v>
      </c>
      <c r="E29" s="25" t="s">
        <v>87</v>
      </c>
      <c r="F29" s="22" t="s">
        <v>42</v>
      </c>
      <c r="G29" s="15">
        <v>2</v>
      </c>
      <c r="H29" s="79">
        <f>IF(B$20=0,0,G29/B$20)</f>
        <v>1.8083182640144665E-3</v>
      </c>
      <c r="I29" s="49">
        <v>8</v>
      </c>
      <c r="K29" s="65">
        <v>27</v>
      </c>
      <c r="L29" s="107">
        <v>-296.29999999999995</v>
      </c>
      <c r="M29" s="105">
        <v>1450.8743799860968</v>
      </c>
      <c r="O29" s="65" t="s">
        <v>195</v>
      </c>
      <c r="P29" s="74">
        <f>IF(Q29=0,0,R29/Q29)</f>
        <v>-69.5</v>
      </c>
      <c r="Q29" s="68">
        <v>1</v>
      </c>
      <c r="R29" s="59">
        <v>-69.5</v>
      </c>
    </row>
    <row r="30" spans="1:18" x14ac:dyDescent="0.45">
      <c r="A30" s="19" t="s">
        <v>158</v>
      </c>
      <c r="B30" s="86">
        <f>IF(B$21=0,0,C30/B$21)</f>
        <v>-8584.2031029619175</v>
      </c>
      <c r="C30" s="87">
        <v>-6086200</v>
      </c>
      <c r="E30" s="25" t="s">
        <v>97</v>
      </c>
      <c r="F30" s="22" t="s">
        <v>52</v>
      </c>
      <c r="G30" s="15">
        <v>2</v>
      </c>
      <c r="H30" s="79">
        <f>IF(B$20=0,0,G30/B$20)</f>
        <v>1.8083182640144665E-3</v>
      </c>
      <c r="I30" s="49">
        <v>2</v>
      </c>
      <c r="K30" s="65">
        <v>28</v>
      </c>
      <c r="L30" s="107">
        <v>-290.19999999999993</v>
      </c>
      <c r="M30" s="105">
        <v>1452.1831337061801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1</v>
      </c>
      <c r="H31" s="79">
        <f>IF(B$20=0,0,G31/B$20)</f>
        <v>9.0415913200723324E-4</v>
      </c>
      <c r="I31" s="49">
        <v>6</v>
      </c>
      <c r="K31" s="65">
        <v>29</v>
      </c>
      <c r="L31" s="107">
        <v>-239.19999999999993</v>
      </c>
      <c r="M31" s="105">
        <v>1461.5660349039431</v>
      </c>
    </row>
    <row r="32" spans="1:18" x14ac:dyDescent="0.45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9.0415913200723324E-4</v>
      </c>
      <c r="I32" s="49">
        <v>6</v>
      </c>
      <c r="K32" s="65">
        <v>30</v>
      </c>
      <c r="L32" s="107">
        <v>-257.29999999999995</v>
      </c>
      <c r="M32" s="105">
        <v>1458.4546386945194</v>
      </c>
    </row>
    <row r="33" spans="1:13" x14ac:dyDescent="0.45">
      <c r="A33" s="45" t="s">
        <v>134</v>
      </c>
      <c r="B33" s="120">
        <v>8</v>
      </c>
      <c r="C33" s="121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7">
        <v>-265.39999999999998</v>
      </c>
      <c r="M33" s="105">
        <v>1457.0479108623524</v>
      </c>
    </row>
    <row r="34" spans="1:13" x14ac:dyDescent="0.45">
      <c r="A34" s="21" t="s">
        <v>174</v>
      </c>
      <c r="B34" s="122">
        <v>124700</v>
      </c>
      <c r="C34" s="123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7">
        <v>-283.89999999999998</v>
      </c>
      <c r="M34" s="105">
        <v>1453.7656233971784</v>
      </c>
    </row>
    <row r="35" spans="1:13" x14ac:dyDescent="0.45">
      <c r="A35" s="20" t="s">
        <v>135</v>
      </c>
      <c r="B35" s="11">
        <v>17</v>
      </c>
      <c r="C35" s="14">
        <f>IF(B$3=0,0,B35/B$3)</f>
        <v>4.3256997455470734E-3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7">
        <v>-291.29999999999995</v>
      </c>
      <c r="M35" s="105">
        <v>1452.6270296567952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7">
        <v>-301.69999999999993</v>
      </c>
      <c r="M36" s="105">
        <v>1450.9612674788546</v>
      </c>
    </row>
    <row r="37" spans="1:13" x14ac:dyDescent="0.45">
      <c r="A37" s="45" t="s">
        <v>165</v>
      </c>
      <c r="B37" s="99">
        <v>36</v>
      </c>
      <c r="C37" s="88">
        <f t="shared" ref="C37:C49" si="2">IF(B$20=0,0,B37/B$20)</f>
        <v>3.25497287522604E-2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7">
        <v>-339.69999999999993</v>
      </c>
      <c r="M37" s="105">
        <v>1444.3374998739814</v>
      </c>
    </row>
    <row r="38" spans="1:13" x14ac:dyDescent="0.45">
      <c r="A38" s="18" t="s">
        <v>161</v>
      </c>
      <c r="B38" s="15">
        <v>111</v>
      </c>
      <c r="C38" s="13">
        <f t="shared" si="2"/>
        <v>0.1003616636528029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7">
        <v>-328.09999999999991</v>
      </c>
      <c r="M38" s="105">
        <v>1446.6094748747375</v>
      </c>
    </row>
    <row r="39" spans="1:13" x14ac:dyDescent="0.45">
      <c r="A39" s="18" t="s">
        <v>162</v>
      </c>
      <c r="B39" s="102">
        <v>161</v>
      </c>
      <c r="C39" s="13">
        <f t="shared" si="2"/>
        <v>0.14556962025316456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-371.59999999999991</v>
      </c>
      <c r="M39" s="105">
        <v>1438.9498180254891</v>
      </c>
    </row>
    <row r="40" spans="1:13" x14ac:dyDescent="0.45">
      <c r="A40" s="18" t="s">
        <v>163</v>
      </c>
      <c r="B40" s="102">
        <v>219</v>
      </c>
      <c r="C40" s="13">
        <f t="shared" si="2"/>
        <v>0.19801084990958409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7">
        <v>-380.09999999999991</v>
      </c>
      <c r="M40" s="105">
        <v>1437.6901191173361</v>
      </c>
    </row>
    <row r="41" spans="1:13" x14ac:dyDescent="0.45">
      <c r="A41" s="18" t="s">
        <v>164</v>
      </c>
      <c r="B41" s="102">
        <v>208</v>
      </c>
      <c r="C41" s="13">
        <f t="shared" si="2"/>
        <v>0.18806509945750452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7">
        <v>-360.49999999999989</v>
      </c>
      <c r="M41" s="105">
        <v>1441.7059784026321</v>
      </c>
    </row>
    <row r="42" spans="1:13" x14ac:dyDescent="0.45">
      <c r="A42" s="18" t="s">
        <v>166</v>
      </c>
      <c r="B42" s="102">
        <v>137</v>
      </c>
      <c r="C42" s="13">
        <f t="shared" si="2"/>
        <v>0.12386980108499096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7">
        <v>-378.59999999999991</v>
      </c>
      <c r="M42" s="105">
        <v>1438.7137425322164</v>
      </c>
    </row>
    <row r="43" spans="1:13" x14ac:dyDescent="0.45">
      <c r="A43" s="18" t="s">
        <v>167</v>
      </c>
      <c r="B43" s="102">
        <v>85</v>
      </c>
      <c r="C43" s="13">
        <f t="shared" si="2"/>
        <v>7.6853526220614823E-2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7">
        <v>-366.59999999999991</v>
      </c>
      <c r="M43" s="105">
        <v>1441.1574600770232</v>
      </c>
    </row>
    <row r="44" spans="1:13" x14ac:dyDescent="0.45">
      <c r="A44" s="18" t="s">
        <v>168</v>
      </c>
      <c r="B44" s="102">
        <v>54</v>
      </c>
      <c r="C44" s="13">
        <f t="shared" si="2"/>
        <v>4.8824593128390596E-2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7">
        <v>-367.09999999999991</v>
      </c>
      <c r="M44" s="105">
        <v>1441.336515316561</v>
      </c>
    </row>
    <row r="45" spans="1:13" x14ac:dyDescent="0.45">
      <c r="A45" s="18" t="s">
        <v>169</v>
      </c>
      <c r="B45" s="102">
        <v>36</v>
      </c>
      <c r="C45" s="13">
        <f t="shared" si="2"/>
        <v>3.25497287522604E-2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7">
        <v>-325.09999999999991</v>
      </c>
      <c r="M45" s="105">
        <v>1449.2784962246617</v>
      </c>
    </row>
    <row r="46" spans="1:13" x14ac:dyDescent="0.45">
      <c r="A46" s="18" t="s">
        <v>170</v>
      </c>
      <c r="B46" s="102">
        <v>12</v>
      </c>
      <c r="C46" s="13">
        <f t="shared" si="2"/>
        <v>1.0849909584086799E-2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7">
        <v>-330.89999999999992</v>
      </c>
      <c r="M46" s="105">
        <v>1448.5688252473137</v>
      </c>
    </row>
    <row r="47" spans="1:13" x14ac:dyDescent="0.45">
      <c r="A47" s="18" t="s">
        <v>171</v>
      </c>
      <c r="B47" s="102">
        <v>8</v>
      </c>
      <c r="C47" s="13">
        <f t="shared" si="2"/>
        <v>7.2332730560578659E-3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7">
        <v>-329.19999999999993</v>
      </c>
      <c r="M47" s="105">
        <v>1449.2854122958299</v>
      </c>
    </row>
    <row r="48" spans="1:13" x14ac:dyDescent="0.45">
      <c r="A48" s="18" t="s">
        <v>172</v>
      </c>
      <c r="B48" s="102">
        <v>6</v>
      </c>
      <c r="C48" s="13">
        <f t="shared" si="2"/>
        <v>5.4249547920433997E-3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7">
        <v>-363.39999999999992</v>
      </c>
      <c r="M48" s="105">
        <v>1443.373699822055</v>
      </c>
    </row>
    <row r="49" spans="1:13" x14ac:dyDescent="0.45">
      <c r="A49" s="20" t="s">
        <v>173</v>
      </c>
      <c r="B49" s="98">
        <v>23</v>
      </c>
      <c r="C49" s="14">
        <f t="shared" si="2"/>
        <v>2.0795660036166366E-2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7">
        <v>-351.39999999999992</v>
      </c>
      <c r="M49" s="105">
        <v>1445.5974576231226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7">
        <v>-359.19999999999993</v>
      </c>
      <c r="M50" s="105">
        <v>1444.651872877384</v>
      </c>
    </row>
    <row r="51" spans="1:13" x14ac:dyDescent="0.45">
      <c r="A51" s="45" t="s">
        <v>207</v>
      </c>
      <c r="B51" s="124">
        <v>3893</v>
      </c>
      <c r="C51" s="125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7">
        <v>-364.49999999999994</v>
      </c>
      <c r="M51" s="105">
        <v>1444.1559616401196</v>
      </c>
    </row>
    <row r="52" spans="1:13" x14ac:dyDescent="0.45">
      <c r="A52" s="20" t="s">
        <v>208</v>
      </c>
      <c r="B52" s="126">
        <v>1096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7">
        <v>-399.99999999999994</v>
      </c>
      <c r="M52" s="105">
        <v>1437.8790258702788</v>
      </c>
    </row>
    <row r="53" spans="1:13" x14ac:dyDescent="0.45">
      <c r="K53" s="65">
        <v>51</v>
      </c>
      <c r="L53" s="107">
        <v>-409.99999999999994</v>
      </c>
      <c r="M53" s="105">
        <v>1436.4157517150572</v>
      </c>
    </row>
    <row r="54" spans="1:13" x14ac:dyDescent="0.45">
      <c r="K54" s="65">
        <v>52</v>
      </c>
      <c r="L54" s="107">
        <v>-426.39999999999992</v>
      </c>
      <c r="M54" s="105">
        <v>1433.5992572047669</v>
      </c>
    </row>
    <row r="55" spans="1:13" x14ac:dyDescent="0.45">
      <c r="K55" s="65">
        <v>53</v>
      </c>
      <c r="L55" s="107">
        <v>-399.89999999999992</v>
      </c>
      <c r="M55" s="105">
        <v>1438.8696616615382</v>
      </c>
    </row>
    <row r="56" spans="1:13" x14ac:dyDescent="0.45">
      <c r="K56" s="65">
        <v>54</v>
      </c>
      <c r="L56" s="107">
        <v>-411.19999999999993</v>
      </c>
      <c r="M56" s="105">
        <v>1437.298443691569</v>
      </c>
    </row>
    <row r="57" spans="1:13" x14ac:dyDescent="0.45">
      <c r="K57" s="65">
        <v>55</v>
      </c>
      <c r="L57" s="107">
        <v>-420.49999999999994</v>
      </c>
      <c r="M57" s="105">
        <v>1436.0966530294195</v>
      </c>
    </row>
    <row r="58" spans="1:13" x14ac:dyDescent="0.45">
      <c r="K58" s="65">
        <v>56</v>
      </c>
      <c r="L58" s="107">
        <v>-395.39999999999992</v>
      </c>
      <c r="M58" s="105">
        <v>1441.094073111243</v>
      </c>
    </row>
    <row r="59" spans="1:13" x14ac:dyDescent="0.45">
      <c r="K59" s="65">
        <v>57</v>
      </c>
      <c r="L59" s="107">
        <v>-428.89999999999992</v>
      </c>
      <c r="M59" s="105">
        <v>1435.5135086725757</v>
      </c>
    </row>
    <row r="60" spans="1:13" x14ac:dyDescent="0.45">
      <c r="K60" s="65">
        <v>58</v>
      </c>
      <c r="L60" s="107">
        <v>-466.39999999999992</v>
      </c>
      <c r="M60" s="105">
        <v>1429.2464276205401</v>
      </c>
    </row>
    <row r="61" spans="1:13" x14ac:dyDescent="0.45">
      <c r="K61" s="65">
        <v>59</v>
      </c>
      <c r="L61" s="107">
        <v>-475.7999999999999</v>
      </c>
      <c r="M61" s="105">
        <v>1428.0749490548169</v>
      </c>
    </row>
    <row r="62" spans="1:13" x14ac:dyDescent="0.45">
      <c r="K62" s="65">
        <v>60</v>
      </c>
      <c r="L62" s="107">
        <v>-475.2999999999999</v>
      </c>
      <c r="M62" s="105">
        <v>1428.758499360488</v>
      </c>
    </row>
    <row r="63" spans="1:13" x14ac:dyDescent="0.45">
      <c r="K63" s="65">
        <v>61</v>
      </c>
      <c r="L63" s="107">
        <v>-487.39999999999992</v>
      </c>
      <c r="M63" s="105">
        <v>1427.1699483643251</v>
      </c>
    </row>
    <row r="64" spans="1:13" x14ac:dyDescent="0.45">
      <c r="K64" s="65">
        <v>62</v>
      </c>
      <c r="L64" s="107">
        <v>-492.59999999999991</v>
      </c>
      <c r="M64" s="105">
        <v>1426.8329286741391</v>
      </c>
    </row>
    <row r="65" spans="11:13" x14ac:dyDescent="0.45">
      <c r="K65" s="65">
        <v>63</v>
      </c>
      <c r="L65" s="107">
        <v>-416.09999999999991</v>
      </c>
      <c r="M65" s="105">
        <v>1441.0479311020943</v>
      </c>
    </row>
    <row r="66" spans="11:13" x14ac:dyDescent="0.45">
      <c r="K66" s="65">
        <v>64</v>
      </c>
      <c r="L66" s="107">
        <v>-451.89999999999992</v>
      </c>
      <c r="M66" s="105">
        <v>1435.1496435154818</v>
      </c>
    </row>
    <row r="67" spans="11:13" x14ac:dyDescent="0.45">
      <c r="K67" s="65">
        <v>65</v>
      </c>
      <c r="L67" s="107">
        <v>-454.09999999999991</v>
      </c>
      <c r="M67" s="105">
        <v>1435.3347456543888</v>
      </c>
    </row>
    <row r="68" spans="11:13" x14ac:dyDescent="0.45">
      <c r="K68" s="65">
        <v>66</v>
      </c>
      <c r="L68" s="107">
        <v>-470.99999999999989</v>
      </c>
      <c r="M68" s="105">
        <v>1432.8727371804625</v>
      </c>
    </row>
    <row r="69" spans="11:13" x14ac:dyDescent="0.45">
      <c r="K69" s="65">
        <v>67</v>
      </c>
      <c r="L69" s="107">
        <v>-508.39999999999986</v>
      </c>
      <c r="M69" s="105">
        <v>1426.7355007573797</v>
      </c>
    </row>
    <row r="70" spans="11:13" x14ac:dyDescent="0.45">
      <c r="K70" s="65">
        <v>68</v>
      </c>
      <c r="L70" s="107">
        <v>-418.69999999999987</v>
      </c>
      <c r="M70" s="105">
        <v>1443.5130877528354</v>
      </c>
    </row>
    <row r="71" spans="11:13" x14ac:dyDescent="0.45">
      <c r="K71" s="65">
        <v>69</v>
      </c>
      <c r="L71" s="107">
        <v>-387.49999999999989</v>
      </c>
      <c r="M71" s="105">
        <v>1449.5760092263183</v>
      </c>
    </row>
    <row r="72" spans="11:13" x14ac:dyDescent="0.45">
      <c r="K72" s="65">
        <v>70</v>
      </c>
      <c r="L72" s="107">
        <v>-347.2999999999999</v>
      </c>
      <c r="M72" s="105">
        <v>1457.2225531709605</v>
      </c>
    </row>
    <row r="73" spans="11:13" x14ac:dyDescent="0.45">
      <c r="K73" s="65">
        <v>71</v>
      </c>
      <c r="L73" s="107">
        <v>-368.2999999999999</v>
      </c>
      <c r="M73" s="105">
        <v>1453.9152178519348</v>
      </c>
    </row>
    <row r="74" spans="11:13" x14ac:dyDescent="0.45">
      <c r="K74" s="65">
        <v>72</v>
      </c>
      <c r="L74" s="107">
        <v>-404.2999999999999</v>
      </c>
      <c r="M74" s="105">
        <v>1447.9277265448231</v>
      </c>
    </row>
    <row r="75" spans="11:13" x14ac:dyDescent="0.45">
      <c r="K75" s="65">
        <v>73</v>
      </c>
      <c r="L75" s="107">
        <v>-413.69999999999987</v>
      </c>
      <c r="M75" s="105">
        <v>1446.7641601855541</v>
      </c>
    </row>
    <row r="76" spans="11:13" x14ac:dyDescent="0.45">
      <c r="K76" s="65">
        <v>74</v>
      </c>
      <c r="L76" s="107">
        <v>-399.19999999999987</v>
      </c>
      <c r="M76" s="105">
        <v>1449.5255752244409</v>
      </c>
    </row>
    <row r="77" spans="11:13" x14ac:dyDescent="0.45">
      <c r="K77" s="65">
        <v>75</v>
      </c>
      <c r="L77" s="107">
        <v>-438.59999999999985</v>
      </c>
      <c r="M77" s="105">
        <v>1442.8024217730942</v>
      </c>
    </row>
    <row r="78" spans="11:13" x14ac:dyDescent="0.45">
      <c r="K78" s="65">
        <v>76</v>
      </c>
      <c r="L78" s="107">
        <v>-437.19999999999987</v>
      </c>
      <c r="M78" s="105">
        <v>1443.4636072424557</v>
      </c>
    </row>
    <row r="79" spans="11:13" x14ac:dyDescent="0.45">
      <c r="K79" s="65">
        <v>77</v>
      </c>
      <c r="L79" s="107">
        <v>-439.99999999999989</v>
      </c>
      <c r="M79" s="105">
        <v>1443.472825599001</v>
      </c>
    </row>
    <row r="80" spans="11:13" x14ac:dyDescent="0.45">
      <c r="K80" s="65">
        <v>78</v>
      </c>
      <c r="L80" s="107">
        <v>-428.19999999999987</v>
      </c>
      <c r="M80" s="105">
        <v>1446.0559886454071</v>
      </c>
    </row>
    <row r="81" spans="11:13" x14ac:dyDescent="0.45">
      <c r="K81" s="65">
        <v>79</v>
      </c>
      <c r="L81" s="107">
        <v>-443.2999999999999</v>
      </c>
      <c r="M81" s="105">
        <v>1443.7816527135346</v>
      </c>
    </row>
    <row r="82" spans="11:13" x14ac:dyDescent="0.45">
      <c r="K82" s="65">
        <v>80</v>
      </c>
      <c r="L82" s="107">
        <v>-454.99999999999989</v>
      </c>
      <c r="M82" s="105">
        <v>1442.1329627972534</v>
      </c>
    </row>
    <row r="83" spans="11:13" x14ac:dyDescent="0.45">
      <c r="K83" s="65">
        <v>81</v>
      </c>
      <c r="L83" s="107">
        <v>-398.59999999999991</v>
      </c>
      <c r="M83" s="105">
        <v>1452.7521650204699</v>
      </c>
    </row>
    <row r="84" spans="11:13" x14ac:dyDescent="0.45">
      <c r="K84" s="65">
        <v>82</v>
      </c>
      <c r="L84" s="107">
        <v>-353.59999999999991</v>
      </c>
      <c r="M84" s="105">
        <v>1461.1596520303472</v>
      </c>
    </row>
    <row r="85" spans="11:13" x14ac:dyDescent="0.45">
      <c r="K85" s="65">
        <v>83</v>
      </c>
      <c r="L85" s="107">
        <v>-354.2999999999999</v>
      </c>
      <c r="M85" s="105">
        <v>1461.3446941181651</v>
      </c>
    </row>
    <row r="86" spans="11:13" x14ac:dyDescent="0.45">
      <c r="K86" s="65">
        <v>84</v>
      </c>
      <c r="L86" s="107">
        <v>-344.19999999999987</v>
      </c>
      <c r="M86" s="105">
        <v>1463.700625953456</v>
      </c>
    </row>
    <row r="87" spans="11:13" x14ac:dyDescent="0.45">
      <c r="K87" s="65">
        <v>85</v>
      </c>
      <c r="L87" s="107">
        <v>-379.99999999999989</v>
      </c>
      <c r="M87" s="105">
        <v>1457.7864221977352</v>
      </c>
    </row>
    <row r="88" spans="11:13" x14ac:dyDescent="0.45">
      <c r="K88" s="65">
        <v>86</v>
      </c>
      <c r="L88" s="107">
        <v>-383.7999999999999</v>
      </c>
      <c r="M88" s="105">
        <v>1457.6677036645488</v>
      </c>
    </row>
    <row r="89" spans="11:13" x14ac:dyDescent="0.45">
      <c r="K89" s="65">
        <v>87</v>
      </c>
      <c r="L89" s="107">
        <v>-397.49999999999989</v>
      </c>
      <c r="M89" s="105">
        <v>1455.7676974425615</v>
      </c>
    </row>
    <row r="90" spans="11:13" x14ac:dyDescent="0.45">
      <c r="K90" s="65">
        <v>88</v>
      </c>
      <c r="L90" s="107">
        <v>-438.49999999999989</v>
      </c>
      <c r="M90" s="105">
        <v>1448.9650912579061</v>
      </c>
    </row>
    <row r="91" spans="11:13" x14ac:dyDescent="0.45">
      <c r="K91" s="65">
        <v>89</v>
      </c>
      <c r="L91" s="107">
        <v>-481.59999999999991</v>
      </c>
      <c r="M91" s="105">
        <v>1441.8253007103588</v>
      </c>
    </row>
    <row r="92" spans="11:13" x14ac:dyDescent="0.45">
      <c r="K92" s="65">
        <v>90</v>
      </c>
      <c r="L92" s="107">
        <v>-481.59999999999991</v>
      </c>
      <c r="M92" s="105">
        <v>1442.4863489060965</v>
      </c>
    </row>
    <row r="93" spans="11:13" x14ac:dyDescent="0.45">
      <c r="K93" s="65">
        <v>91</v>
      </c>
      <c r="L93" s="107">
        <v>-485.2999999999999</v>
      </c>
      <c r="M93" s="105">
        <v>1442.2614308126599</v>
      </c>
    </row>
    <row r="94" spans="11:13" x14ac:dyDescent="0.45">
      <c r="K94" s="65">
        <v>92</v>
      </c>
      <c r="L94" s="107">
        <v>-521.79999999999995</v>
      </c>
      <c r="M94" s="105">
        <v>1435.9058622277839</v>
      </c>
    </row>
    <row r="95" spans="11:13" x14ac:dyDescent="0.45">
      <c r="K95" s="65">
        <v>93</v>
      </c>
      <c r="L95" s="107">
        <v>-563.19999999999993</v>
      </c>
      <c r="M95" s="105">
        <v>1429.1324270544171</v>
      </c>
    </row>
    <row r="96" spans="11:13" x14ac:dyDescent="0.45">
      <c r="K96" s="65">
        <v>94</v>
      </c>
      <c r="L96" s="107">
        <v>-560.99999999999989</v>
      </c>
      <c r="M96" s="105">
        <v>1429.9296324920906</v>
      </c>
    </row>
    <row r="97" spans="11:13" x14ac:dyDescent="0.45">
      <c r="K97" s="65">
        <v>95</v>
      </c>
      <c r="L97" s="107">
        <v>-544.39999999999986</v>
      </c>
      <c r="M97" s="105">
        <v>1433.626054697138</v>
      </c>
    </row>
    <row r="98" spans="11:13" x14ac:dyDescent="0.45">
      <c r="K98" s="65">
        <v>96</v>
      </c>
      <c r="L98" s="107">
        <v>-513.59999999999991</v>
      </c>
      <c r="M98" s="105">
        <v>1439.8562983689551</v>
      </c>
    </row>
    <row r="99" spans="11:13" x14ac:dyDescent="0.45">
      <c r="K99" s="65">
        <v>97</v>
      </c>
      <c r="L99" s="107">
        <v>-449.89999999999992</v>
      </c>
      <c r="M99" s="105">
        <v>1451.8151605787414</v>
      </c>
    </row>
    <row r="100" spans="11:13" x14ac:dyDescent="0.45">
      <c r="K100" s="65">
        <v>98</v>
      </c>
      <c r="L100" s="107">
        <v>-478.69999999999993</v>
      </c>
      <c r="M100" s="105">
        <v>1447.2262696152688</v>
      </c>
    </row>
    <row r="101" spans="11:13" x14ac:dyDescent="0.45">
      <c r="K101" s="65">
        <v>99</v>
      </c>
      <c r="L101" s="107">
        <v>-455.19999999999993</v>
      </c>
      <c r="M101" s="105">
        <v>1451.8149119975772</v>
      </c>
    </row>
    <row r="102" spans="11:13" x14ac:dyDescent="0.45">
      <c r="K102" s="65">
        <v>100</v>
      </c>
      <c r="L102" s="107">
        <v>-505.69999999999993</v>
      </c>
      <c r="M102" s="105">
        <v>1442.8340225255918</v>
      </c>
    </row>
    <row r="103" spans="11:13" x14ac:dyDescent="0.45">
      <c r="K103" s="65">
        <v>101</v>
      </c>
      <c r="L103" s="107">
        <v>-503.89999999999992</v>
      </c>
      <c r="M103" s="105">
        <v>1443.3210183904382</v>
      </c>
    </row>
    <row r="104" spans="11:13" x14ac:dyDescent="0.45">
      <c r="K104" s="65">
        <v>102</v>
      </c>
      <c r="L104" s="107">
        <v>-452.59999999999991</v>
      </c>
      <c r="M104" s="105">
        <v>1452.5350922800956</v>
      </c>
    </row>
    <row r="105" spans="11:13" x14ac:dyDescent="0.45">
      <c r="K105" s="65">
        <v>103</v>
      </c>
      <c r="L105" s="107">
        <v>-477.69999999999993</v>
      </c>
      <c r="M105" s="105">
        <v>1447.941881726415</v>
      </c>
    </row>
    <row r="106" spans="11:13" x14ac:dyDescent="0.45">
      <c r="K106" s="65">
        <v>104</v>
      </c>
      <c r="L106" s="107">
        <v>-477.19999999999993</v>
      </c>
      <c r="M106" s="105">
        <v>1448.1462304360564</v>
      </c>
    </row>
    <row r="107" spans="11:13" x14ac:dyDescent="0.45">
      <c r="K107" s="65">
        <v>105</v>
      </c>
      <c r="L107" s="107">
        <v>-478.09999999999991</v>
      </c>
      <c r="M107" s="105">
        <v>1448.3433530534401</v>
      </c>
    </row>
    <row r="108" spans="11:13" x14ac:dyDescent="0.45">
      <c r="K108" s="65">
        <v>106</v>
      </c>
      <c r="L108" s="107">
        <v>-419.89999999999992</v>
      </c>
      <c r="M108" s="105">
        <v>1459.2612929351194</v>
      </c>
    </row>
    <row r="109" spans="11:13" x14ac:dyDescent="0.45">
      <c r="K109" s="65">
        <v>107</v>
      </c>
      <c r="L109" s="107">
        <v>-436.69999999999993</v>
      </c>
      <c r="M109" s="105">
        <v>1456.6137251775087</v>
      </c>
    </row>
    <row r="110" spans="11:13" x14ac:dyDescent="0.45">
      <c r="K110" s="65">
        <v>108</v>
      </c>
      <c r="L110" s="107">
        <v>-453.29999999999995</v>
      </c>
      <c r="M110" s="105">
        <v>1454.0180428264437</v>
      </c>
    </row>
    <row r="111" spans="11:13" x14ac:dyDescent="0.45">
      <c r="K111" s="65">
        <v>109</v>
      </c>
      <c r="L111" s="107">
        <v>-448.79999999999995</v>
      </c>
      <c r="M111" s="105">
        <v>1455.433934569485</v>
      </c>
    </row>
    <row r="112" spans="11:13" x14ac:dyDescent="0.45">
      <c r="K112" s="65">
        <v>110</v>
      </c>
      <c r="L112" s="107">
        <v>-447.99999999999994</v>
      </c>
      <c r="M112" s="105">
        <v>1456.1753309620681</v>
      </c>
    </row>
    <row r="113" spans="11:13" x14ac:dyDescent="0.45">
      <c r="K113" s="65">
        <v>111</v>
      </c>
      <c r="L113" s="107">
        <v>-470.39999999999992</v>
      </c>
      <c r="M113" s="105">
        <v>1452.7242789762956</v>
      </c>
    </row>
    <row r="114" spans="11:13" x14ac:dyDescent="0.45">
      <c r="K114" s="65">
        <v>112</v>
      </c>
      <c r="L114" s="107">
        <v>-471.19999999999993</v>
      </c>
      <c r="M114" s="105">
        <v>1453.0139333024379</v>
      </c>
    </row>
    <row r="115" spans="11:13" x14ac:dyDescent="0.45">
      <c r="K115" s="65">
        <v>113</v>
      </c>
      <c r="L115" s="107">
        <v>-469.39999999999992</v>
      </c>
      <c r="M115" s="105">
        <v>1453.8658497026233</v>
      </c>
    </row>
    <row r="116" spans="11:13" x14ac:dyDescent="0.45">
      <c r="K116" s="65">
        <v>114</v>
      </c>
      <c r="L116" s="107">
        <v>-475.09999999999991</v>
      </c>
      <c r="M116" s="105">
        <v>1453.3626546044077</v>
      </c>
    </row>
    <row r="117" spans="11:13" x14ac:dyDescent="0.45">
      <c r="K117" s="65">
        <v>115</v>
      </c>
      <c r="L117" s="107">
        <v>-443.39999999999992</v>
      </c>
      <c r="M117" s="105">
        <v>1459.5944786767811</v>
      </c>
    </row>
    <row r="118" spans="11:13" x14ac:dyDescent="0.45">
      <c r="K118" s="65">
        <v>116</v>
      </c>
      <c r="L118" s="107">
        <v>-440.39999999999992</v>
      </c>
      <c r="M118" s="105">
        <v>1460.6289118047205</v>
      </c>
    </row>
    <row r="119" spans="11:13" x14ac:dyDescent="0.45">
      <c r="K119" s="65">
        <v>117</v>
      </c>
      <c r="L119" s="107">
        <v>-453.39999999999992</v>
      </c>
      <c r="M119" s="105">
        <v>1458.7711383338922</v>
      </c>
    </row>
    <row r="120" spans="11:13" x14ac:dyDescent="0.45">
      <c r="K120" s="65">
        <v>118</v>
      </c>
      <c r="L120" s="107">
        <v>-470.2999999999999</v>
      </c>
      <c r="M120" s="105">
        <v>1456.1265115038889</v>
      </c>
    </row>
    <row r="121" spans="11:13" x14ac:dyDescent="0.45">
      <c r="K121" s="65">
        <v>119</v>
      </c>
      <c r="L121" s="107">
        <v>-469.19999999999987</v>
      </c>
      <c r="M121" s="105">
        <v>1456.7377524348656</v>
      </c>
    </row>
    <row r="122" spans="11:13" x14ac:dyDescent="0.45">
      <c r="K122" s="65">
        <v>120</v>
      </c>
      <c r="L122" s="107">
        <v>-502.19999999999987</v>
      </c>
      <c r="M122" s="105">
        <v>1451.2073259202564</v>
      </c>
    </row>
    <row r="123" spans="11:13" x14ac:dyDescent="0.45">
      <c r="K123" s="65">
        <v>121</v>
      </c>
      <c r="L123" s="107">
        <v>-509.69999999999987</v>
      </c>
      <c r="M123" s="105">
        <v>1450.3000819647348</v>
      </c>
    </row>
    <row r="124" spans="11:13" x14ac:dyDescent="0.45">
      <c r="K124" s="65">
        <v>122</v>
      </c>
      <c r="L124" s="107">
        <v>-492.09999999999985</v>
      </c>
      <c r="M124" s="105">
        <v>1453.9162814729464</v>
      </c>
    </row>
    <row r="125" spans="11:13" x14ac:dyDescent="0.45">
      <c r="K125" s="65">
        <v>123</v>
      </c>
      <c r="L125" s="107">
        <v>-500.09999999999985</v>
      </c>
      <c r="M125" s="105">
        <v>1452.7467837841086</v>
      </c>
    </row>
    <row r="126" spans="11:13" x14ac:dyDescent="0.45">
      <c r="K126" s="65">
        <v>124</v>
      </c>
      <c r="L126" s="107">
        <v>-493.49999999999983</v>
      </c>
      <c r="M126" s="105">
        <v>1454.3683030814041</v>
      </c>
    </row>
    <row r="127" spans="11:13" x14ac:dyDescent="0.45">
      <c r="K127" s="65">
        <v>125</v>
      </c>
      <c r="L127" s="107">
        <v>-500.99999999999983</v>
      </c>
      <c r="M127" s="105">
        <v>1453.5080932629157</v>
      </c>
    </row>
    <row r="128" spans="11:13" x14ac:dyDescent="0.45">
      <c r="K128" s="65">
        <v>126</v>
      </c>
      <c r="L128" s="107">
        <v>-456.29999999999984</v>
      </c>
      <c r="M128" s="105">
        <v>1462.0490447033383</v>
      </c>
    </row>
    <row r="129" spans="11:13" x14ac:dyDescent="0.45">
      <c r="K129" s="65">
        <v>127</v>
      </c>
      <c r="L129" s="107">
        <v>-412.09999999999985</v>
      </c>
      <c r="M129" s="105">
        <v>1470.4547504351183</v>
      </c>
    </row>
    <row r="130" spans="11:13" x14ac:dyDescent="0.45">
      <c r="K130" s="65">
        <v>128</v>
      </c>
      <c r="L130" s="107">
        <v>-424.09999999999985</v>
      </c>
      <c r="M130" s="105">
        <v>1468.6940219325077</v>
      </c>
    </row>
    <row r="131" spans="11:13" x14ac:dyDescent="0.45">
      <c r="K131" s="65">
        <v>129</v>
      </c>
      <c r="L131" s="107">
        <v>-448.69999999999987</v>
      </c>
      <c r="M131" s="105">
        <v>1464.7178578009127</v>
      </c>
    </row>
    <row r="132" spans="11:13" x14ac:dyDescent="0.45">
      <c r="K132" s="65">
        <v>130</v>
      </c>
      <c r="L132" s="107">
        <v>-468.69999999999987</v>
      </c>
      <c r="M132" s="105">
        <v>1461.5935506541073</v>
      </c>
    </row>
    <row r="133" spans="11:13" x14ac:dyDescent="0.45">
      <c r="K133" s="65">
        <v>131</v>
      </c>
      <c r="L133" s="107">
        <v>-461.2999999999999</v>
      </c>
      <c r="M133" s="105">
        <v>1463.4199893501827</v>
      </c>
    </row>
    <row r="134" spans="11:13" x14ac:dyDescent="0.45">
      <c r="K134" s="65">
        <v>132</v>
      </c>
      <c r="L134" s="107">
        <v>-512.49999999999989</v>
      </c>
      <c r="M134" s="105">
        <v>1454.8914694140817</v>
      </c>
    </row>
    <row r="135" spans="11:13" x14ac:dyDescent="0.45">
      <c r="K135" s="65">
        <v>133</v>
      </c>
      <c r="L135" s="107">
        <v>-554.59999999999991</v>
      </c>
      <c r="M135" s="105">
        <v>1447.2181205975971</v>
      </c>
    </row>
    <row r="136" spans="11:13" x14ac:dyDescent="0.45">
      <c r="K136" s="65">
        <v>134</v>
      </c>
      <c r="L136" s="107">
        <v>-521.39999999999986</v>
      </c>
      <c r="M136" s="105">
        <v>1453.2888118740116</v>
      </c>
    </row>
    <row r="137" spans="11:13" x14ac:dyDescent="0.45">
      <c r="K137" s="65">
        <v>135</v>
      </c>
      <c r="L137" s="107">
        <v>-472.59999999999991</v>
      </c>
      <c r="M137" s="105">
        <v>1462.1550790027675</v>
      </c>
    </row>
    <row r="138" spans="11:13" x14ac:dyDescent="0.45">
      <c r="K138" s="65">
        <v>136</v>
      </c>
      <c r="L138" s="107">
        <v>-497.39999999999992</v>
      </c>
      <c r="M138" s="105">
        <v>1458.2421485287509</v>
      </c>
    </row>
    <row r="139" spans="11:13" x14ac:dyDescent="0.45">
      <c r="K139" s="65">
        <v>137</v>
      </c>
      <c r="L139" s="107">
        <v>-452.19999999999993</v>
      </c>
      <c r="M139" s="105">
        <v>1466.3286956375784</v>
      </c>
    </row>
    <row r="140" spans="11:13" x14ac:dyDescent="0.45">
      <c r="K140" s="65">
        <v>138</v>
      </c>
      <c r="L140" s="107">
        <v>-512.59999999999991</v>
      </c>
      <c r="M140" s="105">
        <v>1456.012723463753</v>
      </c>
    </row>
    <row r="141" spans="11:13" x14ac:dyDescent="0.45">
      <c r="K141" s="65">
        <v>139</v>
      </c>
      <c r="L141" s="107">
        <v>-462.99999999999989</v>
      </c>
      <c r="M141" s="105">
        <v>1465.0546471229704</v>
      </c>
    </row>
    <row r="142" spans="11:13" x14ac:dyDescent="0.45">
      <c r="K142" s="65">
        <v>140</v>
      </c>
      <c r="L142" s="107">
        <v>-467.09999999999991</v>
      </c>
      <c r="M142" s="105">
        <v>1464.8983192402327</v>
      </c>
    </row>
    <row r="143" spans="11:13" x14ac:dyDescent="0.45">
      <c r="K143" s="65">
        <v>141</v>
      </c>
      <c r="L143" s="107">
        <v>-517.79999999999995</v>
      </c>
      <c r="M143" s="105">
        <v>1456.3249293247914</v>
      </c>
    </row>
    <row r="144" spans="11:13" x14ac:dyDescent="0.45">
      <c r="K144" s="65">
        <v>142</v>
      </c>
      <c r="L144" s="107">
        <v>-488.89999999999992</v>
      </c>
      <c r="M144" s="105">
        <v>1461.4529797488426</v>
      </c>
    </row>
    <row r="145" spans="11:13" x14ac:dyDescent="0.45">
      <c r="K145" s="65">
        <v>143</v>
      </c>
      <c r="L145" s="107">
        <v>-504.19999999999993</v>
      </c>
      <c r="M145" s="105">
        <v>1458.5942618703496</v>
      </c>
    </row>
    <row r="146" spans="11:13" x14ac:dyDescent="0.45">
      <c r="K146" s="65">
        <v>144</v>
      </c>
      <c r="L146" s="107">
        <v>-519.99999999999989</v>
      </c>
      <c r="M146" s="105">
        <v>1455.6626962991274</v>
      </c>
    </row>
    <row r="147" spans="11:13" x14ac:dyDescent="0.45">
      <c r="K147" s="65">
        <v>145</v>
      </c>
      <c r="L147" s="107">
        <v>-490.69999999999987</v>
      </c>
      <c r="M147" s="105">
        <v>1461.5567201213328</v>
      </c>
    </row>
    <row r="148" spans="11:13" x14ac:dyDescent="0.45">
      <c r="K148" s="65">
        <v>146</v>
      </c>
      <c r="L148" s="107">
        <v>-487.59999999999991</v>
      </c>
      <c r="M148" s="105">
        <v>1462.7713798006048</v>
      </c>
    </row>
    <row r="149" spans="11:13" x14ac:dyDescent="0.45">
      <c r="K149" s="65">
        <v>147</v>
      </c>
      <c r="L149" s="107">
        <v>-511.59999999999991</v>
      </c>
      <c r="M149" s="105">
        <v>1459.0947515218011</v>
      </c>
    </row>
    <row r="150" spans="11:13" x14ac:dyDescent="0.45">
      <c r="K150" s="65">
        <v>148</v>
      </c>
      <c r="L150" s="107">
        <v>-535.59999999999991</v>
      </c>
      <c r="M150" s="105">
        <v>1455.4401830126703</v>
      </c>
    </row>
    <row r="151" spans="11:13" x14ac:dyDescent="0.45">
      <c r="K151" s="65">
        <v>149</v>
      </c>
      <c r="L151" s="107">
        <v>-537.39999999999986</v>
      </c>
      <c r="M151" s="105">
        <v>1455.8035419145942</v>
      </c>
    </row>
    <row r="152" spans="11:13" x14ac:dyDescent="0.45">
      <c r="K152" s="65">
        <v>150</v>
      </c>
      <c r="L152" s="107">
        <v>-460.69999999999987</v>
      </c>
      <c r="M152" s="105">
        <v>1469.8387206631066</v>
      </c>
    </row>
    <row r="153" spans="11:13" x14ac:dyDescent="0.45">
      <c r="K153" s="65">
        <v>151</v>
      </c>
      <c r="L153" s="107">
        <v>-464.89999999999986</v>
      </c>
      <c r="M153" s="105">
        <v>1468.9996883391279</v>
      </c>
    </row>
    <row r="154" spans="11:13" x14ac:dyDescent="0.45">
      <c r="K154" s="65">
        <v>152</v>
      </c>
      <c r="L154" s="107">
        <v>-464.39999999999986</v>
      </c>
      <c r="M154" s="105">
        <v>1469.8876902090931</v>
      </c>
    </row>
    <row r="155" spans="11:13" x14ac:dyDescent="0.45">
      <c r="K155" s="65">
        <v>153</v>
      </c>
      <c r="L155" s="107">
        <v>-478.39999999999986</v>
      </c>
      <c r="M155" s="105">
        <v>1468.0823640678386</v>
      </c>
    </row>
    <row r="156" spans="11:13" x14ac:dyDescent="0.45">
      <c r="K156" s="65">
        <v>154</v>
      </c>
      <c r="L156" s="107">
        <v>-516.99999999999989</v>
      </c>
      <c r="M156" s="105">
        <v>1461.8538698834316</v>
      </c>
    </row>
    <row r="157" spans="11:13" x14ac:dyDescent="0.45">
      <c r="K157" s="65">
        <v>155</v>
      </c>
      <c r="L157" s="107">
        <v>-520.79999999999984</v>
      </c>
      <c r="M157" s="105">
        <v>1461.8847466641309</v>
      </c>
    </row>
    <row r="158" spans="11:13" x14ac:dyDescent="0.45">
      <c r="K158" s="65">
        <v>156</v>
      </c>
      <c r="L158" s="107">
        <v>-501.2999999999999</v>
      </c>
      <c r="M158" s="105">
        <v>1466.1454381841461</v>
      </c>
    </row>
    <row r="159" spans="11:13" x14ac:dyDescent="0.45">
      <c r="K159" s="65">
        <v>157</v>
      </c>
      <c r="L159" s="107">
        <v>-532.39999999999986</v>
      </c>
      <c r="M159" s="105">
        <v>1460.4985655550413</v>
      </c>
    </row>
    <row r="160" spans="11:13" x14ac:dyDescent="0.45">
      <c r="K160" s="65">
        <v>158</v>
      </c>
      <c r="L160" s="107">
        <v>-527.49999999999989</v>
      </c>
      <c r="M160" s="105">
        <v>1462.259574161711</v>
      </c>
    </row>
    <row r="161" spans="11:13" x14ac:dyDescent="0.45">
      <c r="K161" s="65">
        <v>159</v>
      </c>
      <c r="L161" s="107">
        <v>-577.79999999999984</v>
      </c>
      <c r="M161" s="105">
        <v>1454.0860167167407</v>
      </c>
    </row>
    <row r="162" spans="11:13" x14ac:dyDescent="0.45">
      <c r="K162" s="65">
        <v>160</v>
      </c>
      <c r="L162" s="107">
        <v>-583.09999999999991</v>
      </c>
      <c r="M162" s="105">
        <v>1453.9235006164402</v>
      </c>
    </row>
    <row r="163" spans="11:13" x14ac:dyDescent="0.45">
      <c r="K163" s="65">
        <v>161</v>
      </c>
      <c r="L163" s="107">
        <v>-617.49999999999989</v>
      </c>
      <c r="M163" s="105">
        <v>1447.7979596127416</v>
      </c>
    </row>
    <row r="164" spans="11:13" x14ac:dyDescent="0.45">
      <c r="K164" s="65">
        <v>162</v>
      </c>
      <c r="L164" s="107">
        <v>-553.19999999999993</v>
      </c>
      <c r="M164" s="105">
        <v>1460.2911718550652</v>
      </c>
    </row>
    <row r="165" spans="11:13" x14ac:dyDescent="0.45">
      <c r="K165" s="65">
        <v>163</v>
      </c>
      <c r="L165" s="107">
        <v>-580.29999999999995</v>
      </c>
      <c r="M165" s="105">
        <v>1456.1554248239347</v>
      </c>
    </row>
    <row r="166" spans="11:13" x14ac:dyDescent="0.45">
      <c r="K166" s="65">
        <v>164</v>
      </c>
      <c r="L166" s="107">
        <v>-570.19999999999993</v>
      </c>
      <c r="M166" s="105">
        <v>1458.7704922749911</v>
      </c>
    </row>
    <row r="167" spans="11:13" x14ac:dyDescent="0.45">
      <c r="K167" s="65">
        <v>165</v>
      </c>
      <c r="L167" s="107">
        <v>-517.99999999999989</v>
      </c>
      <c r="M167" s="105">
        <v>1469.0798693213412</v>
      </c>
    </row>
    <row r="168" spans="11:13" x14ac:dyDescent="0.45">
      <c r="K168" s="65">
        <v>166</v>
      </c>
      <c r="L168" s="107">
        <v>-549.69999999999993</v>
      </c>
      <c r="M168" s="105">
        <v>1463.2713901054133</v>
      </c>
    </row>
    <row r="169" spans="11:13" x14ac:dyDescent="0.45">
      <c r="K169" s="65">
        <v>167</v>
      </c>
      <c r="L169" s="107">
        <v>-591.99999999999989</v>
      </c>
      <c r="M169" s="105">
        <v>1455.6797617647808</v>
      </c>
    </row>
    <row r="170" spans="11:13" x14ac:dyDescent="0.45">
      <c r="K170" s="65">
        <v>168</v>
      </c>
      <c r="L170" s="107">
        <v>-525.39999999999986</v>
      </c>
      <c r="M170" s="105">
        <v>1468.599683194192</v>
      </c>
    </row>
    <row r="171" spans="11:13" x14ac:dyDescent="0.45">
      <c r="K171" s="65">
        <v>169</v>
      </c>
      <c r="L171" s="107">
        <v>-537.89999999999986</v>
      </c>
      <c r="M171" s="105">
        <v>1467.2040850950268</v>
      </c>
    </row>
    <row r="172" spans="11:13" x14ac:dyDescent="0.45">
      <c r="K172" s="65">
        <v>170</v>
      </c>
      <c r="L172" s="107">
        <v>-532.59999999999991</v>
      </c>
      <c r="M172" s="105">
        <v>1468.0548605844567</v>
      </c>
    </row>
    <row r="173" spans="11:13" x14ac:dyDescent="0.45">
      <c r="K173" s="65">
        <v>171</v>
      </c>
      <c r="L173" s="107">
        <v>-526.49999999999989</v>
      </c>
      <c r="M173" s="105">
        <v>1469.9445314209499</v>
      </c>
    </row>
    <row r="174" spans="11:13" x14ac:dyDescent="0.45">
      <c r="K174" s="65">
        <v>172</v>
      </c>
      <c r="L174" s="107">
        <v>-561.29999999999995</v>
      </c>
      <c r="M174" s="105">
        <v>1464.4908642324242</v>
      </c>
    </row>
    <row r="175" spans="11:13" x14ac:dyDescent="0.45">
      <c r="K175" s="65">
        <v>173</v>
      </c>
      <c r="L175" s="107">
        <v>-526.79999999999995</v>
      </c>
      <c r="M175" s="105">
        <v>1470.7039190470296</v>
      </c>
    </row>
    <row r="176" spans="11:13" x14ac:dyDescent="0.45">
      <c r="K176" s="65">
        <v>174</v>
      </c>
      <c r="L176" s="107">
        <v>-513.29999999999995</v>
      </c>
      <c r="M176" s="105">
        <v>1472.9736955327473</v>
      </c>
    </row>
    <row r="177" spans="11:13" x14ac:dyDescent="0.45">
      <c r="K177" s="65">
        <v>175</v>
      </c>
      <c r="L177" s="107">
        <v>-452.89999999999992</v>
      </c>
      <c r="M177" s="105">
        <v>1483.6718533595508</v>
      </c>
    </row>
    <row r="178" spans="11:13" x14ac:dyDescent="0.45">
      <c r="K178" s="65">
        <v>176</v>
      </c>
      <c r="L178" s="107">
        <v>-493.7999999999999</v>
      </c>
      <c r="M178" s="105">
        <v>1476.0718222393934</v>
      </c>
    </row>
    <row r="179" spans="11:13" x14ac:dyDescent="0.45">
      <c r="K179" s="65">
        <v>177</v>
      </c>
      <c r="L179" s="107">
        <v>-467.39999999999992</v>
      </c>
      <c r="M179" s="105">
        <v>1481.567391305957</v>
      </c>
    </row>
    <row r="180" spans="11:13" x14ac:dyDescent="0.45">
      <c r="K180" s="65">
        <v>178</v>
      </c>
      <c r="L180" s="107">
        <v>-494.39999999999992</v>
      </c>
      <c r="M180" s="105">
        <v>1476.5659869581214</v>
      </c>
    </row>
    <row r="181" spans="11:13" x14ac:dyDescent="0.45">
      <c r="K181" s="65">
        <v>179</v>
      </c>
      <c r="L181" s="107">
        <v>-495.09999999999991</v>
      </c>
      <c r="M181" s="105">
        <v>1477.1445910363727</v>
      </c>
    </row>
    <row r="182" spans="11:13" x14ac:dyDescent="0.45">
      <c r="K182" s="65">
        <v>180</v>
      </c>
      <c r="L182" s="107">
        <v>-484.39999999999992</v>
      </c>
      <c r="M182" s="105">
        <v>1479.7717234901545</v>
      </c>
    </row>
    <row r="183" spans="11:13" x14ac:dyDescent="0.45">
      <c r="K183" s="65">
        <v>181</v>
      </c>
      <c r="L183" s="107">
        <v>-540.59999999999991</v>
      </c>
      <c r="M183" s="105">
        <v>1470.4850931492135</v>
      </c>
    </row>
    <row r="184" spans="11:13" x14ac:dyDescent="0.45">
      <c r="K184" s="65">
        <v>182</v>
      </c>
      <c r="L184" s="107">
        <v>-477.89999999999992</v>
      </c>
      <c r="M184" s="105">
        <v>1482.5061825903183</v>
      </c>
    </row>
    <row r="185" spans="11:13" x14ac:dyDescent="0.45">
      <c r="K185" s="65">
        <v>183</v>
      </c>
      <c r="L185" s="107">
        <v>-442.7999999999999</v>
      </c>
      <c r="M185" s="105">
        <v>1489.5651454947763</v>
      </c>
    </row>
    <row r="186" spans="11:13" x14ac:dyDescent="0.45">
      <c r="K186" s="65">
        <v>184</v>
      </c>
      <c r="L186" s="107">
        <v>-465.39999999999992</v>
      </c>
      <c r="M186" s="105">
        <v>1486.1957546218077</v>
      </c>
    </row>
    <row r="187" spans="11:13" x14ac:dyDescent="0.45">
      <c r="K187" s="65">
        <v>185</v>
      </c>
      <c r="L187" s="107">
        <v>-448.19999999999993</v>
      </c>
      <c r="M187" s="105">
        <v>1489.9265800940768</v>
      </c>
    </row>
    <row r="188" spans="11:13" x14ac:dyDescent="0.45">
      <c r="K188" s="65">
        <v>186</v>
      </c>
      <c r="L188" s="107">
        <v>-434.2999999999999</v>
      </c>
      <c r="M188" s="105">
        <v>1493.0410206135123</v>
      </c>
    </row>
    <row r="189" spans="11:13" x14ac:dyDescent="0.45">
      <c r="K189" s="65">
        <v>187</v>
      </c>
      <c r="L189" s="107">
        <v>-507.7999999999999</v>
      </c>
      <c r="M189" s="105">
        <v>1479.5107744898312</v>
      </c>
    </row>
    <row r="190" spans="11:13" x14ac:dyDescent="0.45">
      <c r="K190" s="65">
        <v>188</v>
      </c>
      <c r="L190" s="107">
        <v>-496.39999999999992</v>
      </c>
      <c r="M190" s="105">
        <v>1482.1957098428923</v>
      </c>
    </row>
    <row r="191" spans="11:13" x14ac:dyDescent="0.45">
      <c r="K191" s="65">
        <v>189</v>
      </c>
      <c r="L191" s="107">
        <v>-528.59999999999991</v>
      </c>
      <c r="M191" s="105">
        <v>1476.1885355838349</v>
      </c>
    </row>
    <row r="192" spans="11:13" x14ac:dyDescent="0.45">
      <c r="K192" s="65">
        <v>190</v>
      </c>
      <c r="L192" s="107">
        <v>-513.99999999999989</v>
      </c>
      <c r="M192" s="105">
        <v>1478.6414043703319</v>
      </c>
    </row>
    <row r="193" spans="11:13" x14ac:dyDescent="0.45">
      <c r="K193" s="65">
        <v>191</v>
      </c>
      <c r="L193" s="107">
        <v>-447.69999999999993</v>
      </c>
      <c r="M193" s="105">
        <v>1490.3855559441099</v>
      </c>
    </row>
    <row r="194" spans="11:13" x14ac:dyDescent="0.45">
      <c r="K194" s="65">
        <v>192</v>
      </c>
      <c r="L194" s="107">
        <v>-486.39999999999992</v>
      </c>
      <c r="M194" s="105">
        <v>1483.1232426084453</v>
      </c>
    </row>
    <row r="195" spans="11:13" x14ac:dyDescent="0.45">
      <c r="K195" s="65">
        <v>193</v>
      </c>
      <c r="L195" s="107">
        <v>-488.89999999999992</v>
      </c>
      <c r="M195" s="105">
        <v>1483.3205031527946</v>
      </c>
    </row>
    <row r="196" spans="11:13" x14ac:dyDescent="0.45">
      <c r="K196" s="65">
        <v>194</v>
      </c>
      <c r="L196" s="107">
        <v>-441.2999999999999</v>
      </c>
      <c r="M196" s="105">
        <v>1492.5345801338779</v>
      </c>
    </row>
    <row r="197" spans="11:13" x14ac:dyDescent="0.45">
      <c r="K197" s="65">
        <v>195</v>
      </c>
      <c r="L197" s="107">
        <v>-401.19999999999993</v>
      </c>
      <c r="M197" s="105">
        <v>1499.5333726530746</v>
      </c>
    </row>
    <row r="198" spans="11:13" x14ac:dyDescent="0.45">
      <c r="K198" s="65">
        <v>196</v>
      </c>
      <c r="L198" s="107">
        <v>-329.69999999999993</v>
      </c>
      <c r="M198" s="105">
        <v>1512.8801724171562</v>
      </c>
    </row>
    <row r="199" spans="11:13" x14ac:dyDescent="0.45">
      <c r="K199" s="65">
        <v>197</v>
      </c>
      <c r="L199" s="107">
        <v>-375.19999999999993</v>
      </c>
      <c r="M199" s="105">
        <v>1504.3668913826534</v>
      </c>
    </row>
    <row r="200" spans="11:13" x14ac:dyDescent="0.45">
      <c r="K200" s="65">
        <v>198</v>
      </c>
      <c r="L200" s="107">
        <v>-307.19999999999993</v>
      </c>
      <c r="M200" s="105">
        <v>1517.1866900343575</v>
      </c>
    </row>
    <row r="201" spans="11:13" x14ac:dyDescent="0.45">
      <c r="K201" s="65">
        <v>199</v>
      </c>
      <c r="L201" s="107">
        <v>-308.99999999999989</v>
      </c>
      <c r="M201" s="105">
        <v>1516.4715698941513</v>
      </c>
    </row>
    <row r="202" spans="11:13" x14ac:dyDescent="0.45">
      <c r="K202" s="65">
        <v>200</v>
      </c>
      <c r="L202" s="107">
        <v>-355.09999999999991</v>
      </c>
      <c r="M202" s="105">
        <v>1507.7867404747865</v>
      </c>
    </row>
    <row r="203" spans="11:13" x14ac:dyDescent="0.45">
      <c r="K203" s="65">
        <v>201</v>
      </c>
      <c r="L203" s="107">
        <v>-314.49999999999989</v>
      </c>
      <c r="M203" s="105">
        <v>1514.8560200319378</v>
      </c>
    </row>
    <row r="204" spans="11:13" x14ac:dyDescent="0.45">
      <c r="K204" s="65">
        <v>202</v>
      </c>
      <c r="L204" s="107">
        <v>-372.49999999999989</v>
      </c>
      <c r="M204" s="105">
        <v>1504.1348839117461</v>
      </c>
    </row>
    <row r="205" spans="11:13" x14ac:dyDescent="0.45">
      <c r="K205" s="65">
        <v>203</v>
      </c>
      <c r="L205" s="107">
        <v>-362.99999999999989</v>
      </c>
      <c r="M205" s="105">
        <v>1506.2340746082757</v>
      </c>
    </row>
    <row r="206" spans="11:13" x14ac:dyDescent="0.45">
      <c r="K206" s="65">
        <v>204</v>
      </c>
      <c r="L206" s="107">
        <v>-304.99999999999989</v>
      </c>
      <c r="M206" s="105">
        <v>1517.1706701606261</v>
      </c>
    </row>
    <row r="207" spans="11:13" x14ac:dyDescent="0.45">
      <c r="K207" s="65">
        <v>205</v>
      </c>
      <c r="L207" s="107">
        <v>-361.99999999999989</v>
      </c>
      <c r="M207" s="105">
        <v>1507.3776461396624</v>
      </c>
    </row>
    <row r="208" spans="11:13" x14ac:dyDescent="0.45">
      <c r="K208" s="65">
        <v>206</v>
      </c>
      <c r="L208" s="107">
        <v>-315.99999999999989</v>
      </c>
      <c r="M208" s="105">
        <v>1516.0273802628244</v>
      </c>
    </row>
    <row r="209" spans="11:13" x14ac:dyDescent="0.45">
      <c r="K209" s="65">
        <v>207</v>
      </c>
      <c r="L209" s="107">
        <v>-297.99999999999989</v>
      </c>
      <c r="M209" s="105">
        <v>1519.7652159812474</v>
      </c>
    </row>
    <row r="210" spans="11:13" x14ac:dyDescent="0.45">
      <c r="K210" s="65">
        <v>208</v>
      </c>
      <c r="L210" s="107">
        <v>-371.69999999999993</v>
      </c>
      <c r="M210" s="105">
        <v>1506.9746246853599</v>
      </c>
    </row>
    <row r="211" spans="11:13" x14ac:dyDescent="0.45">
      <c r="K211" s="65">
        <v>209</v>
      </c>
      <c r="L211" s="107">
        <v>-366.99999999999989</v>
      </c>
      <c r="M211" s="105">
        <v>1507.5987769372477</v>
      </c>
    </row>
    <row r="212" spans="11:13" x14ac:dyDescent="0.45">
      <c r="K212" s="65">
        <v>210</v>
      </c>
      <c r="L212" s="107">
        <v>-342.7999999999999</v>
      </c>
      <c r="M212" s="105">
        <v>1512.3171842756242</v>
      </c>
    </row>
    <row r="213" spans="11:13" x14ac:dyDescent="0.45">
      <c r="K213" s="65">
        <v>211</v>
      </c>
      <c r="L213" s="107">
        <v>-351.59999999999991</v>
      </c>
      <c r="M213" s="105">
        <v>1511.2172811699704</v>
      </c>
    </row>
    <row r="214" spans="11:13" x14ac:dyDescent="0.45">
      <c r="K214" s="65">
        <v>212</v>
      </c>
      <c r="L214" s="107">
        <v>-288.19999999999993</v>
      </c>
      <c r="M214" s="105">
        <v>1522.2499774829505</v>
      </c>
    </row>
    <row r="215" spans="11:13" x14ac:dyDescent="0.45">
      <c r="K215" s="65">
        <v>213</v>
      </c>
      <c r="L215" s="107">
        <v>-247.1999999999999</v>
      </c>
      <c r="M215" s="105">
        <v>1529.9104776180527</v>
      </c>
    </row>
    <row r="216" spans="11:13" x14ac:dyDescent="0.45">
      <c r="K216" s="65">
        <v>214</v>
      </c>
      <c r="L216" s="107">
        <v>-250.39999999999989</v>
      </c>
      <c r="M216" s="105">
        <v>1529.5690147523444</v>
      </c>
    </row>
    <row r="217" spans="11:13" x14ac:dyDescent="0.45">
      <c r="K217" s="65">
        <v>215</v>
      </c>
      <c r="L217" s="107">
        <v>-186.19999999999987</v>
      </c>
      <c r="M217" s="105">
        <v>1541.3676006638304</v>
      </c>
    </row>
    <row r="218" spans="11:13" x14ac:dyDescent="0.45">
      <c r="K218" s="65">
        <v>216</v>
      </c>
      <c r="L218" s="107">
        <v>-248.19999999999987</v>
      </c>
      <c r="M218" s="105">
        <v>1530.3733950598476</v>
      </c>
    </row>
    <row r="219" spans="11:13" x14ac:dyDescent="0.45">
      <c r="K219" s="65">
        <v>217</v>
      </c>
      <c r="L219" s="107">
        <v>-302.79999999999984</v>
      </c>
      <c r="M219" s="105">
        <v>1520.3391546894884</v>
      </c>
    </row>
    <row r="220" spans="11:13" x14ac:dyDescent="0.45">
      <c r="K220" s="65">
        <v>218</v>
      </c>
      <c r="L220" s="107">
        <v>-358.79999999999984</v>
      </c>
      <c r="M220" s="105">
        <v>1509.8431197613515</v>
      </c>
    </row>
    <row r="221" spans="11:13" x14ac:dyDescent="0.45">
      <c r="K221" s="65">
        <v>219</v>
      </c>
      <c r="L221" s="107">
        <v>-414.99999999999989</v>
      </c>
      <c r="M221" s="105">
        <v>1499.3740610427835</v>
      </c>
    </row>
    <row r="222" spans="11:13" x14ac:dyDescent="0.45">
      <c r="K222" s="65">
        <v>220</v>
      </c>
      <c r="L222" s="107">
        <v>-429.29999999999984</v>
      </c>
      <c r="M222" s="105">
        <v>1496.5098166765267</v>
      </c>
    </row>
    <row r="223" spans="11:13" x14ac:dyDescent="0.45">
      <c r="K223" s="65">
        <v>221</v>
      </c>
      <c r="L223" s="107">
        <v>-459.59999999999985</v>
      </c>
      <c r="M223" s="105">
        <v>1490.7767577764675</v>
      </c>
    </row>
    <row r="224" spans="11:13" x14ac:dyDescent="0.45">
      <c r="K224" s="65">
        <v>222</v>
      </c>
      <c r="L224" s="107">
        <v>-470.49999999999989</v>
      </c>
      <c r="M224" s="105">
        <v>1489.2120972298087</v>
      </c>
    </row>
    <row r="225" spans="11:13" x14ac:dyDescent="0.45">
      <c r="K225" s="65">
        <v>223</v>
      </c>
      <c r="L225" s="107">
        <v>-530.49999999999989</v>
      </c>
      <c r="M225" s="105">
        <v>1479.1488246464298</v>
      </c>
    </row>
    <row r="226" spans="11:13" x14ac:dyDescent="0.45">
      <c r="K226" s="65">
        <v>224</v>
      </c>
      <c r="L226" s="107">
        <v>-587.09999999999991</v>
      </c>
      <c r="M226" s="105">
        <v>1468.9959316985512</v>
      </c>
    </row>
    <row r="227" spans="11:13" x14ac:dyDescent="0.45">
      <c r="K227" s="65">
        <v>225</v>
      </c>
      <c r="L227" s="107">
        <v>-506.09999999999991</v>
      </c>
      <c r="M227" s="105">
        <v>1483.6719561083598</v>
      </c>
    </row>
    <row r="228" spans="11:13" x14ac:dyDescent="0.45">
      <c r="K228" s="65">
        <v>226</v>
      </c>
      <c r="L228" s="107">
        <v>-463.19999999999987</v>
      </c>
      <c r="M228" s="105">
        <v>1491.2399243717098</v>
      </c>
    </row>
    <row r="229" spans="11:13" x14ac:dyDescent="0.45">
      <c r="K229" s="65">
        <v>227</v>
      </c>
      <c r="L229" s="107">
        <v>-509.89999999999986</v>
      </c>
      <c r="M229" s="105">
        <v>1482.6344848254796</v>
      </c>
    </row>
    <row r="230" spans="11:13" x14ac:dyDescent="0.45">
      <c r="K230" s="65">
        <v>228</v>
      </c>
      <c r="L230" s="107">
        <v>-510.69999999999987</v>
      </c>
      <c r="M230" s="105">
        <v>1482.3846779165267</v>
      </c>
    </row>
    <row r="231" spans="11:13" x14ac:dyDescent="0.45">
      <c r="K231" s="65">
        <v>229</v>
      </c>
      <c r="L231" s="107">
        <v>-438.69999999999987</v>
      </c>
      <c r="M231" s="105">
        <v>1495.2403698490275</v>
      </c>
    </row>
    <row r="232" spans="11:13" x14ac:dyDescent="0.45">
      <c r="K232" s="65">
        <v>230</v>
      </c>
      <c r="L232" s="107">
        <v>-471.39999999999986</v>
      </c>
      <c r="M232" s="105">
        <v>1489.1729276299334</v>
      </c>
    </row>
    <row r="233" spans="11:13" x14ac:dyDescent="0.45">
      <c r="K233" s="65">
        <v>231</v>
      </c>
      <c r="L233" s="107">
        <v>-507.99999999999989</v>
      </c>
      <c r="M233" s="105">
        <v>1482.3738900641538</v>
      </c>
    </row>
    <row r="234" spans="11:13" x14ac:dyDescent="0.45">
      <c r="K234" s="65">
        <v>232</v>
      </c>
      <c r="L234" s="107">
        <v>-478.39999999999986</v>
      </c>
      <c r="M234" s="105">
        <v>1488.3176467237688</v>
      </c>
    </row>
    <row r="235" spans="11:13" x14ac:dyDescent="0.45">
      <c r="K235" s="65">
        <v>233</v>
      </c>
      <c r="L235" s="107">
        <v>-433.89999999999986</v>
      </c>
      <c r="M235" s="105">
        <v>1496.9077408434262</v>
      </c>
    </row>
    <row r="236" spans="11:13" x14ac:dyDescent="0.45">
      <c r="K236" s="65">
        <v>234</v>
      </c>
      <c r="L236" s="107">
        <v>-426.89999999999986</v>
      </c>
      <c r="M236" s="105">
        <v>1498.6962943983656</v>
      </c>
    </row>
    <row r="237" spans="11:13" x14ac:dyDescent="0.45">
      <c r="K237" s="65">
        <v>235</v>
      </c>
      <c r="L237" s="107">
        <v>-431.49999999999989</v>
      </c>
      <c r="M237" s="105">
        <v>1498.3861166319755</v>
      </c>
    </row>
    <row r="238" spans="11:13" x14ac:dyDescent="0.45">
      <c r="K238" s="65">
        <v>236</v>
      </c>
      <c r="L238" s="107">
        <v>-356.2999999999999</v>
      </c>
      <c r="M238" s="105">
        <v>1512.5317999321837</v>
      </c>
    </row>
    <row r="239" spans="11:13" x14ac:dyDescent="0.45">
      <c r="K239" s="65">
        <v>237</v>
      </c>
      <c r="L239" s="107">
        <v>-320.7999999999999</v>
      </c>
      <c r="M239" s="105">
        <v>1519.5546091325907</v>
      </c>
    </row>
    <row r="240" spans="11:13" x14ac:dyDescent="0.45">
      <c r="K240" s="65">
        <v>238</v>
      </c>
      <c r="L240" s="107">
        <v>-263.19999999999993</v>
      </c>
      <c r="M240" s="105">
        <v>1530.5432814777951</v>
      </c>
    </row>
    <row r="241" spans="11:13" x14ac:dyDescent="0.45">
      <c r="K241" s="65">
        <v>239</v>
      </c>
      <c r="L241" s="107">
        <v>-280.2999999999999</v>
      </c>
      <c r="M241" s="105">
        <v>1527.9240217889283</v>
      </c>
    </row>
    <row r="242" spans="11:13" x14ac:dyDescent="0.45">
      <c r="K242" s="65">
        <v>240</v>
      </c>
      <c r="L242" s="107">
        <v>-294.19999999999993</v>
      </c>
      <c r="M242" s="105">
        <v>1525.8604776581947</v>
      </c>
    </row>
    <row r="243" spans="11:13" x14ac:dyDescent="0.45">
      <c r="K243" s="65">
        <v>241</v>
      </c>
      <c r="L243" s="107">
        <v>-324.99999999999989</v>
      </c>
      <c r="M243" s="105">
        <v>1520.0113147922455</v>
      </c>
    </row>
    <row r="244" spans="11:13" x14ac:dyDescent="0.45">
      <c r="K244" s="65">
        <v>242</v>
      </c>
      <c r="L244" s="107">
        <v>-334.09999999999991</v>
      </c>
      <c r="M244" s="105">
        <v>1518.253246903492</v>
      </c>
    </row>
    <row r="245" spans="11:13" x14ac:dyDescent="0.45">
      <c r="K245" s="65">
        <v>243</v>
      </c>
      <c r="L245" s="107">
        <v>-392.2999999999999</v>
      </c>
      <c r="M245" s="105">
        <v>1507.7037274220711</v>
      </c>
    </row>
    <row r="246" spans="11:13" x14ac:dyDescent="0.45">
      <c r="K246" s="65">
        <v>244</v>
      </c>
      <c r="L246" s="107">
        <v>-438.7999999999999</v>
      </c>
      <c r="M246" s="105">
        <v>1499.0175050575388</v>
      </c>
    </row>
    <row r="247" spans="11:13" x14ac:dyDescent="0.45">
      <c r="K247" s="65">
        <v>245</v>
      </c>
      <c r="L247" s="107">
        <v>-399.59999999999991</v>
      </c>
      <c r="M247" s="105">
        <v>1506.8414000271935</v>
      </c>
    </row>
    <row r="248" spans="11:13" x14ac:dyDescent="0.45">
      <c r="K248" s="65">
        <v>246</v>
      </c>
      <c r="L248" s="107">
        <v>-443.2999999999999</v>
      </c>
      <c r="M248" s="105">
        <v>1499.6363516270303</v>
      </c>
    </row>
    <row r="249" spans="11:13" x14ac:dyDescent="0.45">
      <c r="K249" s="65">
        <v>247</v>
      </c>
      <c r="L249" s="107">
        <v>-385.2999999999999</v>
      </c>
      <c r="M249" s="105">
        <v>1510.786533517268</v>
      </c>
    </row>
    <row r="250" spans="11:13" x14ac:dyDescent="0.45">
      <c r="K250" s="65">
        <v>248</v>
      </c>
      <c r="L250" s="107">
        <v>-385.7999999999999</v>
      </c>
      <c r="M250" s="105">
        <v>1511.3398143161644</v>
      </c>
    </row>
    <row r="251" spans="11:13" x14ac:dyDescent="0.45">
      <c r="K251" s="65">
        <v>249</v>
      </c>
      <c r="L251" s="107">
        <v>-435.19999999999987</v>
      </c>
      <c r="M251" s="105">
        <v>1502.2477754302674</v>
      </c>
    </row>
    <row r="252" spans="11:13" x14ac:dyDescent="0.45">
      <c r="K252" s="65">
        <v>250</v>
      </c>
      <c r="L252" s="107">
        <v>-445.99999999999989</v>
      </c>
      <c r="M252" s="105">
        <v>1500.1582887776858</v>
      </c>
    </row>
    <row r="253" spans="11:13" x14ac:dyDescent="0.45">
      <c r="K253" s="65">
        <v>251</v>
      </c>
      <c r="L253" s="107">
        <v>-438.29999999999984</v>
      </c>
      <c r="M253" s="105">
        <v>1501.4113390450198</v>
      </c>
    </row>
    <row r="254" spans="11:13" x14ac:dyDescent="0.45">
      <c r="K254" s="65">
        <v>252</v>
      </c>
      <c r="L254" s="107">
        <v>-488.69999999999987</v>
      </c>
      <c r="M254" s="105">
        <v>1492.1208710107496</v>
      </c>
    </row>
    <row r="255" spans="11:13" x14ac:dyDescent="0.45">
      <c r="K255" s="65">
        <v>253</v>
      </c>
      <c r="L255" s="107">
        <v>-435.49999999999989</v>
      </c>
      <c r="M255" s="105">
        <v>1501.5341457846851</v>
      </c>
    </row>
    <row r="256" spans="11:13" x14ac:dyDescent="0.45">
      <c r="K256" s="65">
        <v>254</v>
      </c>
      <c r="L256" s="107">
        <v>-457.39999999999986</v>
      </c>
      <c r="M256" s="105">
        <v>1498.3149409099769</v>
      </c>
    </row>
    <row r="257" spans="11:13" x14ac:dyDescent="0.45">
      <c r="K257" s="65">
        <v>255</v>
      </c>
      <c r="L257" s="107">
        <v>-411.49999999999989</v>
      </c>
      <c r="M257" s="105">
        <v>1507.3130512645171</v>
      </c>
    </row>
    <row r="258" spans="11:13" x14ac:dyDescent="0.45">
      <c r="K258" s="65">
        <v>256</v>
      </c>
      <c r="L258" s="107">
        <v>-426.79999999999984</v>
      </c>
      <c r="M258" s="105">
        <v>1504.4311729569299</v>
      </c>
    </row>
    <row r="259" spans="11:13" x14ac:dyDescent="0.45">
      <c r="K259" s="65">
        <v>257</v>
      </c>
      <c r="L259" s="107">
        <v>-388.09999999999985</v>
      </c>
      <c r="M259" s="105">
        <v>1511.1545859191883</v>
      </c>
    </row>
    <row r="260" spans="11:13" x14ac:dyDescent="0.45">
      <c r="K260" s="65">
        <v>258</v>
      </c>
      <c r="L260" s="107">
        <v>-380.79999999999984</v>
      </c>
      <c r="M260" s="105">
        <v>1513.0016584036732</v>
      </c>
    </row>
    <row r="261" spans="11:13" x14ac:dyDescent="0.45">
      <c r="K261" s="65">
        <v>259</v>
      </c>
      <c r="L261" s="107">
        <v>-349.99999999999983</v>
      </c>
      <c r="M261" s="105">
        <v>1518.2456484532511</v>
      </c>
    </row>
    <row r="262" spans="11:13" x14ac:dyDescent="0.45">
      <c r="K262" s="65">
        <v>260</v>
      </c>
      <c r="L262" s="107">
        <v>-352.79999999999984</v>
      </c>
      <c r="M262" s="105">
        <v>1517.4581745625317</v>
      </c>
    </row>
    <row r="263" spans="11:13" x14ac:dyDescent="0.45">
      <c r="K263" s="65">
        <v>261</v>
      </c>
      <c r="L263" s="107">
        <v>-375.39999999999986</v>
      </c>
      <c r="M263" s="105">
        <v>1513.1114255151565</v>
      </c>
    </row>
    <row r="264" spans="11:13" x14ac:dyDescent="0.45">
      <c r="K264" s="65">
        <v>262</v>
      </c>
      <c r="L264" s="107">
        <v>-384.89999999999986</v>
      </c>
      <c r="M264" s="105">
        <v>1511.2747569620656</v>
      </c>
    </row>
    <row r="265" spans="11:13" x14ac:dyDescent="0.45">
      <c r="K265" s="65">
        <v>263</v>
      </c>
      <c r="L265" s="107">
        <v>-346.79999999999984</v>
      </c>
      <c r="M265" s="105">
        <v>1518.0171084202932</v>
      </c>
    </row>
    <row r="266" spans="11:13" x14ac:dyDescent="0.45">
      <c r="K266" s="65">
        <v>264</v>
      </c>
      <c r="L266" s="107">
        <v>-335.29999999999984</v>
      </c>
      <c r="M266" s="105">
        <v>1520.7050057697713</v>
      </c>
    </row>
    <row r="267" spans="11:13" x14ac:dyDescent="0.45">
      <c r="K267" s="65">
        <v>265</v>
      </c>
      <c r="L267" s="107">
        <v>-376.39999999999986</v>
      </c>
      <c r="M267" s="105">
        <v>1513.9687757351528</v>
      </c>
    </row>
    <row r="268" spans="11:13" x14ac:dyDescent="0.45">
      <c r="K268" s="65">
        <v>266</v>
      </c>
      <c r="L268" s="107">
        <v>-362.69999999999987</v>
      </c>
      <c r="M268" s="105">
        <v>1516.9389630807418</v>
      </c>
    </row>
    <row r="269" spans="11:13" x14ac:dyDescent="0.45">
      <c r="K269" s="65">
        <v>267</v>
      </c>
      <c r="L269" s="107">
        <v>-409.99999999999989</v>
      </c>
      <c r="M269" s="105">
        <v>1509.0493293022573</v>
      </c>
    </row>
    <row r="270" spans="11:13" x14ac:dyDescent="0.45">
      <c r="K270" s="65">
        <v>268</v>
      </c>
      <c r="L270" s="107">
        <v>-356.49999999999989</v>
      </c>
      <c r="M270" s="105">
        <v>1518.3730333264439</v>
      </c>
    </row>
    <row r="271" spans="11:13" x14ac:dyDescent="0.45">
      <c r="K271" s="65">
        <v>269</v>
      </c>
      <c r="L271" s="107">
        <v>-335.99999999999989</v>
      </c>
      <c r="M271" s="105">
        <v>1521.7007951264852</v>
      </c>
    </row>
    <row r="272" spans="11:13" x14ac:dyDescent="0.45">
      <c r="K272" s="65">
        <v>270</v>
      </c>
      <c r="L272" s="107">
        <v>-341.49999999999989</v>
      </c>
      <c r="M272" s="105">
        <v>1521.4085903557263</v>
      </c>
    </row>
    <row r="273" spans="11:13" x14ac:dyDescent="0.45">
      <c r="K273" s="65">
        <v>271</v>
      </c>
      <c r="L273" s="107">
        <v>-294.09999999999985</v>
      </c>
      <c r="M273" s="105">
        <v>1530.6401388135919</v>
      </c>
    </row>
    <row r="274" spans="11:13" x14ac:dyDescent="0.45">
      <c r="K274" s="65">
        <v>272</v>
      </c>
      <c r="L274" s="107">
        <v>-251.09999999999985</v>
      </c>
      <c r="M274" s="105">
        <v>1538.0462979807103</v>
      </c>
    </row>
    <row r="275" spans="11:13" x14ac:dyDescent="0.45">
      <c r="K275" s="65">
        <v>273</v>
      </c>
      <c r="L275" s="107">
        <v>-228.89999999999986</v>
      </c>
      <c r="M275" s="105">
        <v>1541.886020192826</v>
      </c>
    </row>
    <row r="276" spans="11:13" x14ac:dyDescent="0.45">
      <c r="K276" s="65">
        <v>274</v>
      </c>
      <c r="L276" s="107">
        <v>-212.99999999999983</v>
      </c>
      <c r="M276" s="105">
        <v>1544.3587040716691</v>
      </c>
    </row>
    <row r="277" spans="11:13" x14ac:dyDescent="0.45">
      <c r="K277" s="65">
        <v>275</v>
      </c>
      <c r="L277" s="107">
        <v>-214.99999999999983</v>
      </c>
      <c r="M277" s="105">
        <v>1544.5425518472391</v>
      </c>
    </row>
    <row r="278" spans="11:13" x14ac:dyDescent="0.45">
      <c r="K278" s="65">
        <v>276</v>
      </c>
      <c r="L278" s="107">
        <v>-184.49999999999983</v>
      </c>
      <c r="M278" s="105">
        <v>1549.5912965361556</v>
      </c>
    </row>
    <row r="279" spans="11:13" x14ac:dyDescent="0.45">
      <c r="K279" s="65">
        <v>277</v>
      </c>
      <c r="L279" s="107">
        <v>-219.59999999999982</v>
      </c>
      <c r="M279" s="105">
        <v>1543.0537487569386</v>
      </c>
    </row>
    <row r="280" spans="11:13" x14ac:dyDescent="0.45">
      <c r="K280" s="65">
        <v>278</v>
      </c>
      <c r="L280" s="107">
        <v>-178.69999999999982</v>
      </c>
      <c r="M280" s="105">
        <v>1550.991426264397</v>
      </c>
    </row>
    <row r="281" spans="11:13" x14ac:dyDescent="0.45">
      <c r="K281" s="65">
        <v>279</v>
      </c>
      <c r="L281" s="107">
        <v>-195.69999999999982</v>
      </c>
      <c r="M281" s="105">
        <v>1547.3974777068106</v>
      </c>
    </row>
    <row r="282" spans="11:13" x14ac:dyDescent="0.45">
      <c r="K282" s="65">
        <v>280</v>
      </c>
      <c r="L282" s="107">
        <v>-223.79999999999981</v>
      </c>
      <c r="M282" s="105">
        <v>1542.6550928405698</v>
      </c>
    </row>
    <row r="283" spans="11:13" x14ac:dyDescent="0.45">
      <c r="K283" s="65">
        <v>281</v>
      </c>
      <c r="L283" s="107">
        <v>-253.79999999999981</v>
      </c>
      <c r="M283" s="105">
        <v>1536.9571622835263</v>
      </c>
    </row>
    <row r="284" spans="11:13" x14ac:dyDescent="0.45">
      <c r="K284" s="65">
        <v>282</v>
      </c>
      <c r="L284" s="107">
        <v>-257.0999999999998</v>
      </c>
      <c r="M284" s="105">
        <v>1536.0994193098252</v>
      </c>
    </row>
    <row r="285" spans="11:13" x14ac:dyDescent="0.45">
      <c r="K285" s="65">
        <v>283</v>
      </c>
      <c r="L285" s="107">
        <v>-215.0999999999998</v>
      </c>
      <c r="M285" s="105">
        <v>1543.4128227939661</v>
      </c>
    </row>
    <row r="286" spans="11:13" x14ac:dyDescent="0.45">
      <c r="K286" s="65">
        <v>284</v>
      </c>
      <c r="L286" s="107">
        <v>-246.69999999999982</v>
      </c>
      <c r="M286" s="105">
        <v>1537.4283458572024</v>
      </c>
    </row>
    <row r="287" spans="11:13" x14ac:dyDescent="0.45">
      <c r="K287" s="65">
        <v>285</v>
      </c>
      <c r="L287" s="107">
        <v>-217.89999999999981</v>
      </c>
      <c r="M287" s="105">
        <v>1542.3517757820591</v>
      </c>
    </row>
    <row r="288" spans="11:13" x14ac:dyDescent="0.45">
      <c r="K288" s="65">
        <v>286</v>
      </c>
      <c r="L288" s="107">
        <v>-239.19999999999982</v>
      </c>
      <c r="M288" s="105">
        <v>1538.8396651273667</v>
      </c>
    </row>
    <row r="289" spans="11:13" x14ac:dyDescent="0.45">
      <c r="K289" s="65">
        <v>287</v>
      </c>
      <c r="L289" s="107">
        <v>-170.09999999999982</v>
      </c>
      <c r="M289" s="105">
        <v>1551.6206271366025</v>
      </c>
    </row>
    <row r="290" spans="11:13" x14ac:dyDescent="0.45">
      <c r="K290" s="65">
        <v>288</v>
      </c>
      <c r="L290" s="107">
        <v>-134.59999999999982</v>
      </c>
      <c r="M290" s="105">
        <v>1558.4449033737828</v>
      </c>
    </row>
    <row r="291" spans="11:13" x14ac:dyDescent="0.45">
      <c r="K291" s="65">
        <v>289</v>
      </c>
      <c r="L291" s="107">
        <v>-55.999999999999829</v>
      </c>
      <c r="M291" s="105">
        <v>1572.9862339535402</v>
      </c>
    </row>
    <row r="292" spans="11:13" x14ac:dyDescent="0.45">
      <c r="K292" s="65">
        <v>290</v>
      </c>
      <c r="L292" s="107">
        <v>-55.699999999999818</v>
      </c>
      <c r="M292" s="105">
        <v>1572.5543165498191</v>
      </c>
    </row>
    <row r="293" spans="11:13" x14ac:dyDescent="0.45">
      <c r="K293" s="65">
        <v>291</v>
      </c>
      <c r="L293" s="107">
        <v>-20.599999999999795</v>
      </c>
      <c r="M293" s="105">
        <v>1578.3889906505201</v>
      </c>
    </row>
    <row r="294" spans="11:13" x14ac:dyDescent="0.45">
      <c r="K294" s="65">
        <v>292</v>
      </c>
      <c r="L294" s="107">
        <v>-42.899999999999807</v>
      </c>
      <c r="M294" s="105">
        <v>1573.868656706617</v>
      </c>
    </row>
    <row r="295" spans="11:13" x14ac:dyDescent="0.45">
      <c r="K295" s="65">
        <v>293</v>
      </c>
      <c r="L295" s="107">
        <v>0.200000000000216</v>
      </c>
      <c r="M295" s="105">
        <v>1581.1474447663772</v>
      </c>
    </row>
    <row r="296" spans="11:13" x14ac:dyDescent="0.45">
      <c r="K296" s="65">
        <v>294</v>
      </c>
      <c r="L296" s="107">
        <v>-23.799999999999784</v>
      </c>
      <c r="M296" s="105">
        <v>1576.2865600977789</v>
      </c>
    </row>
    <row r="297" spans="11:13" x14ac:dyDescent="0.45">
      <c r="K297" s="65">
        <v>295</v>
      </c>
      <c r="L297" s="107">
        <v>-28.799999999999784</v>
      </c>
      <c r="M297" s="105">
        <v>1574.8748407371922</v>
      </c>
    </row>
    <row r="298" spans="11:13" x14ac:dyDescent="0.45">
      <c r="K298" s="65">
        <v>296</v>
      </c>
      <c r="L298" s="107">
        <v>-65.899999999999807</v>
      </c>
      <c r="M298" s="105">
        <v>1568.3355916927692</v>
      </c>
    </row>
    <row r="299" spans="11:13" x14ac:dyDescent="0.45">
      <c r="K299" s="65">
        <v>297</v>
      </c>
      <c r="L299" s="107">
        <v>-78.299999999999812</v>
      </c>
      <c r="M299" s="105">
        <v>1566.4435781426125</v>
      </c>
    </row>
    <row r="300" spans="11:13" x14ac:dyDescent="0.45">
      <c r="K300" s="65">
        <v>298</v>
      </c>
      <c r="L300" s="107">
        <v>-33.199999999999818</v>
      </c>
      <c r="M300" s="105">
        <v>1574.2889166737568</v>
      </c>
    </row>
    <row r="301" spans="11:13" x14ac:dyDescent="0.45">
      <c r="K301" s="65">
        <v>299</v>
      </c>
      <c r="L301" s="107">
        <v>-16.199999999999818</v>
      </c>
      <c r="M301" s="105">
        <v>1577.7431831737142</v>
      </c>
    </row>
    <row r="302" spans="11:13" x14ac:dyDescent="0.45">
      <c r="K302" s="65">
        <v>300</v>
      </c>
      <c r="L302" s="107">
        <v>32.800000000000182</v>
      </c>
      <c r="M302" s="105">
        <v>1586.990724074672</v>
      </c>
    </row>
    <row r="303" spans="11:13" x14ac:dyDescent="0.45">
      <c r="K303" s="65">
        <v>301</v>
      </c>
      <c r="L303" s="107">
        <v>39.900000000000205</v>
      </c>
      <c r="M303" s="105">
        <v>1587.554779730224</v>
      </c>
    </row>
    <row r="304" spans="11:13" x14ac:dyDescent="0.45">
      <c r="K304" s="65">
        <v>302</v>
      </c>
      <c r="L304" s="107">
        <v>26.800000000000182</v>
      </c>
      <c r="M304" s="105">
        <v>1584.4134510518427</v>
      </c>
    </row>
    <row r="305" spans="11:13" x14ac:dyDescent="0.45">
      <c r="K305" s="65">
        <v>303</v>
      </c>
      <c r="L305" s="107">
        <v>13.800000000000182</v>
      </c>
      <c r="M305" s="105">
        <v>1581.4589703455317</v>
      </c>
    </row>
    <row r="306" spans="11:13" x14ac:dyDescent="0.45">
      <c r="K306" s="65">
        <v>304</v>
      </c>
      <c r="L306" s="107">
        <v>-5.6999999999998181</v>
      </c>
      <c r="M306" s="105">
        <v>1578.3602165234586</v>
      </c>
    </row>
    <row r="307" spans="11:13" x14ac:dyDescent="0.45">
      <c r="K307" s="65">
        <v>305</v>
      </c>
      <c r="L307" s="107">
        <v>-51.199999999999818</v>
      </c>
      <c r="M307" s="105">
        <v>1570.5940552243178</v>
      </c>
    </row>
    <row r="308" spans="11:13" x14ac:dyDescent="0.45">
      <c r="K308" s="65">
        <v>306</v>
      </c>
      <c r="L308" s="107">
        <v>8.0000000000001705</v>
      </c>
      <c r="M308" s="105">
        <v>1581.6604908929719</v>
      </c>
    </row>
    <row r="309" spans="11:13" x14ac:dyDescent="0.45">
      <c r="K309" s="65">
        <v>307</v>
      </c>
      <c r="L309" s="107">
        <v>43.800000000000182</v>
      </c>
      <c r="M309" s="105">
        <v>1587.5245279476142</v>
      </c>
    </row>
    <row r="310" spans="11:13" x14ac:dyDescent="0.45">
      <c r="K310" s="65">
        <v>308</v>
      </c>
      <c r="L310" s="107">
        <v>35.900000000000205</v>
      </c>
      <c r="M310" s="105">
        <v>1585.5113807799285</v>
      </c>
    </row>
    <row r="311" spans="11:13" x14ac:dyDescent="0.45">
      <c r="K311" s="65">
        <v>309</v>
      </c>
      <c r="L311" s="107">
        <v>133.00000000000023</v>
      </c>
      <c r="M311" s="105">
        <v>1602.4103124952489</v>
      </c>
    </row>
    <row r="312" spans="11:13" x14ac:dyDescent="0.45">
      <c r="K312" s="65">
        <v>310</v>
      </c>
      <c r="L312" s="107">
        <v>130.20000000000022</v>
      </c>
      <c r="M312" s="105">
        <v>1601.2438506202775</v>
      </c>
    </row>
    <row r="313" spans="11:13" x14ac:dyDescent="0.45">
      <c r="K313" s="65">
        <v>311</v>
      </c>
      <c r="L313" s="107">
        <v>97.900000000000205</v>
      </c>
      <c r="M313" s="105">
        <v>1594.7743875165559</v>
      </c>
    </row>
    <row r="314" spans="11:13" x14ac:dyDescent="0.45">
      <c r="K314" s="65">
        <v>312</v>
      </c>
      <c r="L314" s="107">
        <v>110.70000000000022</v>
      </c>
      <c r="M314" s="105">
        <v>1596.4617411914564</v>
      </c>
    </row>
    <row r="315" spans="11:13" x14ac:dyDescent="0.45">
      <c r="K315" s="65">
        <v>313</v>
      </c>
      <c r="L315" s="107">
        <v>141.4000000000002</v>
      </c>
      <c r="M315" s="105">
        <v>1601.3609707443077</v>
      </c>
    </row>
    <row r="316" spans="11:13" x14ac:dyDescent="0.45">
      <c r="K316" s="65">
        <v>314</v>
      </c>
      <c r="L316" s="107">
        <v>81.100000000000193</v>
      </c>
      <c r="M316" s="105">
        <v>1589.8388049198418</v>
      </c>
    </row>
    <row r="317" spans="11:13" x14ac:dyDescent="0.45">
      <c r="K317" s="65">
        <v>315</v>
      </c>
      <c r="L317" s="107">
        <v>35.500000000000171</v>
      </c>
      <c r="M317" s="105">
        <v>1581.0317720903226</v>
      </c>
    </row>
    <row r="318" spans="11:13" x14ac:dyDescent="0.45">
      <c r="K318" s="65">
        <v>316</v>
      </c>
      <c r="L318" s="107">
        <v>7.6000000000001933</v>
      </c>
      <c r="M318" s="105">
        <v>1575.4635814577807</v>
      </c>
    </row>
    <row r="319" spans="11:13" x14ac:dyDescent="0.45">
      <c r="K319" s="65">
        <v>317</v>
      </c>
      <c r="L319" s="107">
        <v>0.700000000000216</v>
      </c>
      <c r="M319" s="105">
        <v>1574.4407999690341</v>
      </c>
    </row>
    <row r="320" spans="11:13" x14ac:dyDescent="0.45">
      <c r="K320" s="65">
        <v>318</v>
      </c>
      <c r="L320" s="107">
        <v>43.000000000000227</v>
      </c>
      <c r="M320" s="105">
        <v>1582.5021551692198</v>
      </c>
    </row>
    <row r="321" spans="11:13" x14ac:dyDescent="0.45">
      <c r="K321" s="65">
        <v>319</v>
      </c>
      <c r="L321" s="107">
        <v>-12.499999999999773</v>
      </c>
      <c r="M321" s="105">
        <v>1572.9171422382044</v>
      </c>
    </row>
    <row r="322" spans="11:13" x14ac:dyDescent="0.45">
      <c r="K322" s="65">
        <v>320</v>
      </c>
      <c r="L322" s="107">
        <v>-61.199999999999761</v>
      </c>
      <c r="M322" s="105">
        <v>1564.6136393847751</v>
      </c>
    </row>
    <row r="323" spans="11:13" x14ac:dyDescent="0.45">
      <c r="K323" s="65">
        <v>321</v>
      </c>
      <c r="L323" s="107">
        <v>-79.499999999999773</v>
      </c>
      <c r="M323" s="105">
        <v>1561.8319575484663</v>
      </c>
    </row>
    <row r="324" spans="11:13" x14ac:dyDescent="0.45">
      <c r="K324" s="65">
        <v>322</v>
      </c>
      <c r="L324" s="107">
        <v>-124.69999999999976</v>
      </c>
      <c r="M324" s="105">
        <v>1554.1889658031755</v>
      </c>
    </row>
    <row r="325" spans="11:13" x14ac:dyDescent="0.45">
      <c r="K325" s="65">
        <v>323</v>
      </c>
      <c r="L325" s="107">
        <v>-95.89999999999975</v>
      </c>
      <c r="M325" s="105">
        <v>1559.9118320083564</v>
      </c>
    </row>
    <row r="326" spans="11:13" x14ac:dyDescent="0.45">
      <c r="K326" s="65">
        <v>324</v>
      </c>
      <c r="L326" s="107">
        <v>-94.299999999999756</v>
      </c>
      <c r="M326" s="105">
        <v>1559.7803610163064</v>
      </c>
    </row>
    <row r="327" spans="11:13" x14ac:dyDescent="0.45">
      <c r="K327" s="65">
        <v>325</v>
      </c>
      <c r="L327" s="107">
        <v>-123.89999999999975</v>
      </c>
      <c r="M327" s="105">
        <v>1554.0336788502086</v>
      </c>
    </row>
    <row r="328" spans="11:13" x14ac:dyDescent="0.45">
      <c r="K328" s="65">
        <v>326</v>
      </c>
      <c r="L328" s="107">
        <v>-124.79999999999976</v>
      </c>
      <c r="M328" s="105">
        <v>1553.4814767771074</v>
      </c>
    </row>
    <row r="329" spans="11:13" x14ac:dyDescent="0.45">
      <c r="K329" s="65">
        <v>327</v>
      </c>
      <c r="L329" s="107">
        <v>-113.29999999999976</v>
      </c>
      <c r="M329" s="105">
        <v>1554.8285879164448</v>
      </c>
    </row>
    <row r="330" spans="11:13" x14ac:dyDescent="0.45">
      <c r="K330" s="65">
        <v>328</v>
      </c>
      <c r="L330" s="107">
        <v>-138.69999999999976</v>
      </c>
      <c r="M330" s="105">
        <v>1549.5736163889462</v>
      </c>
    </row>
    <row r="331" spans="11:13" x14ac:dyDescent="0.45">
      <c r="K331" s="65">
        <v>329</v>
      </c>
      <c r="L331" s="107">
        <v>-161.39999999999975</v>
      </c>
      <c r="M331" s="105">
        <v>1544.8421746906126</v>
      </c>
    </row>
    <row r="332" spans="11:13" x14ac:dyDescent="0.45">
      <c r="K332" s="65">
        <v>330</v>
      </c>
      <c r="L332" s="107">
        <v>-136.39999999999975</v>
      </c>
      <c r="M332" s="105">
        <v>1549.7211216424689</v>
      </c>
    </row>
    <row r="333" spans="11:13" x14ac:dyDescent="0.45">
      <c r="K333" s="65">
        <v>331</v>
      </c>
      <c r="L333" s="107">
        <v>-88.89999999999975</v>
      </c>
      <c r="M333" s="105">
        <v>1558.8607949126142</v>
      </c>
    </row>
    <row r="334" spans="11:13" x14ac:dyDescent="0.45">
      <c r="K334" s="65">
        <v>332</v>
      </c>
      <c r="L334" s="107">
        <v>-84.699999999999761</v>
      </c>
      <c r="M334" s="105">
        <v>1560.1516301431386</v>
      </c>
    </row>
    <row r="335" spans="11:13" x14ac:dyDescent="0.45">
      <c r="K335" s="65">
        <v>333</v>
      </c>
      <c r="L335" s="107">
        <v>-38.499999999999773</v>
      </c>
      <c r="M335" s="105">
        <v>1567.9867203622798</v>
      </c>
    </row>
    <row r="336" spans="11:13" x14ac:dyDescent="0.45">
      <c r="K336" s="65">
        <v>334</v>
      </c>
      <c r="L336" s="107">
        <v>-61.699999999999761</v>
      </c>
      <c r="M336" s="105">
        <v>1563.2948000401061</v>
      </c>
    </row>
    <row r="337" spans="11:13" x14ac:dyDescent="0.45">
      <c r="K337" s="65">
        <v>335</v>
      </c>
      <c r="L337" s="107">
        <v>-25.39999999999975</v>
      </c>
      <c r="M337" s="105">
        <v>1570.0430312398655</v>
      </c>
    </row>
    <row r="338" spans="11:13" x14ac:dyDescent="0.45">
      <c r="K338" s="65">
        <v>336</v>
      </c>
      <c r="L338" s="107">
        <v>10.300000000000239</v>
      </c>
      <c r="M338" s="105">
        <v>1575.9227730524262</v>
      </c>
    </row>
    <row r="339" spans="11:13" x14ac:dyDescent="0.45">
      <c r="K339" s="65">
        <v>337</v>
      </c>
      <c r="L339" s="107">
        <v>10.400000000000261</v>
      </c>
      <c r="M339" s="105">
        <v>1575.4972364141117</v>
      </c>
    </row>
    <row r="340" spans="11:13" x14ac:dyDescent="0.45">
      <c r="K340" s="65">
        <v>338</v>
      </c>
      <c r="L340" s="107">
        <v>9.7000000000002728</v>
      </c>
      <c r="M340" s="105">
        <v>1574.9242529956271</v>
      </c>
    </row>
    <row r="341" spans="11:13" x14ac:dyDescent="0.45">
      <c r="K341" s="65">
        <v>339</v>
      </c>
      <c r="L341" s="107">
        <v>24.000000000000284</v>
      </c>
      <c r="M341" s="105">
        <v>1577.0547074776532</v>
      </c>
    </row>
    <row r="342" spans="11:13" x14ac:dyDescent="0.45">
      <c r="K342" s="65">
        <v>340</v>
      </c>
      <c r="L342" s="107">
        <v>61.700000000000273</v>
      </c>
      <c r="M342" s="105">
        <v>1583.3603792327872</v>
      </c>
    </row>
    <row r="343" spans="11:13" x14ac:dyDescent="0.45">
      <c r="K343" s="65">
        <v>341</v>
      </c>
      <c r="L343" s="107">
        <v>25.300000000000296</v>
      </c>
      <c r="M343" s="105">
        <v>1577.1602169573905</v>
      </c>
    </row>
    <row r="344" spans="11:13" x14ac:dyDescent="0.45">
      <c r="K344" s="65">
        <v>342</v>
      </c>
      <c r="L344" s="107">
        <v>19.900000000000318</v>
      </c>
      <c r="M344" s="105">
        <v>1576.6372556556462</v>
      </c>
    </row>
    <row r="345" spans="11:13" x14ac:dyDescent="0.45">
      <c r="K345" s="65">
        <v>343</v>
      </c>
      <c r="L345" s="107">
        <v>34.500000000000341</v>
      </c>
      <c r="M345" s="105">
        <v>1579.7174321217124</v>
      </c>
    </row>
    <row r="346" spans="11:13" x14ac:dyDescent="0.45">
      <c r="K346" s="65">
        <v>344</v>
      </c>
      <c r="L346" s="107">
        <v>77.300000000000352</v>
      </c>
      <c r="M346" s="105">
        <v>1587.159127528982</v>
      </c>
    </row>
    <row r="347" spans="11:13" x14ac:dyDescent="0.45">
      <c r="K347" s="65">
        <v>345</v>
      </c>
      <c r="L347" s="107">
        <v>83.900000000000375</v>
      </c>
      <c r="M347" s="105">
        <v>1587.998172763808</v>
      </c>
    </row>
    <row r="348" spans="11:13" x14ac:dyDescent="0.45">
      <c r="K348" s="65">
        <v>346</v>
      </c>
      <c r="L348" s="107">
        <v>47.300000000000352</v>
      </c>
      <c r="M348" s="105">
        <v>1581.1221837272251</v>
      </c>
    </row>
    <row r="349" spans="11:13" x14ac:dyDescent="0.45">
      <c r="K349" s="65">
        <v>347</v>
      </c>
      <c r="L349" s="107">
        <v>70.800000000000352</v>
      </c>
      <c r="M349" s="105">
        <v>1585.1054506248618</v>
      </c>
    </row>
    <row r="350" spans="11:13" x14ac:dyDescent="0.45">
      <c r="K350" s="65">
        <v>348</v>
      </c>
      <c r="L350" s="107">
        <v>113.20000000000033</v>
      </c>
      <c r="M350" s="105">
        <v>1592.1968179211126</v>
      </c>
    </row>
    <row r="351" spans="11:13" x14ac:dyDescent="0.45">
      <c r="K351" s="65">
        <v>349</v>
      </c>
      <c r="L351" s="107">
        <v>146.10000000000031</v>
      </c>
      <c r="M351" s="105">
        <v>1597.535637013586</v>
      </c>
    </row>
    <row r="352" spans="11:13" x14ac:dyDescent="0.45">
      <c r="K352" s="65">
        <v>350</v>
      </c>
      <c r="L352" s="107">
        <v>184.00000000000028</v>
      </c>
      <c r="M352" s="105">
        <v>1603.7004231915046</v>
      </c>
    </row>
    <row r="353" spans="11:13" x14ac:dyDescent="0.45">
      <c r="K353" s="65">
        <v>351</v>
      </c>
      <c r="L353" s="107">
        <v>197.50000000000034</v>
      </c>
      <c r="M353" s="105">
        <v>1605.4362206523556</v>
      </c>
    </row>
    <row r="354" spans="11:13" x14ac:dyDescent="0.45">
      <c r="K354" s="65">
        <v>352</v>
      </c>
      <c r="L354" s="107">
        <v>275.8000000000003</v>
      </c>
      <c r="M354" s="105">
        <v>1619.1256033284415</v>
      </c>
    </row>
    <row r="355" spans="11:13" x14ac:dyDescent="0.45">
      <c r="K355" s="65">
        <v>353</v>
      </c>
      <c r="L355" s="107">
        <v>291.40000000000032</v>
      </c>
      <c r="M355" s="105">
        <v>1622.1668497084709</v>
      </c>
    </row>
    <row r="356" spans="11:13" x14ac:dyDescent="0.45">
      <c r="K356" s="65">
        <v>354</v>
      </c>
      <c r="L356" s="107">
        <v>313.10000000000036</v>
      </c>
      <c r="M356" s="105">
        <v>1626.2998486102201</v>
      </c>
    </row>
    <row r="357" spans="11:13" x14ac:dyDescent="0.45">
      <c r="K357" s="65">
        <v>355</v>
      </c>
      <c r="L357" s="107">
        <v>312.10000000000036</v>
      </c>
      <c r="M357" s="105">
        <v>1626.3220495185587</v>
      </c>
    </row>
    <row r="358" spans="11:13" x14ac:dyDescent="0.45">
      <c r="K358" s="65">
        <v>356</v>
      </c>
      <c r="L358" s="107">
        <v>256.10000000000036</v>
      </c>
      <c r="M358" s="105">
        <v>1616.2401172214475</v>
      </c>
    </row>
    <row r="359" spans="11:13" x14ac:dyDescent="0.45">
      <c r="K359" s="65">
        <v>357</v>
      </c>
      <c r="L359" s="107">
        <v>233.80000000000041</v>
      </c>
      <c r="M359" s="105">
        <v>1612.2846765181189</v>
      </c>
    </row>
    <row r="360" spans="11:13" x14ac:dyDescent="0.45">
      <c r="K360" s="65">
        <v>358</v>
      </c>
      <c r="L360" s="107">
        <v>294.00000000000045</v>
      </c>
      <c r="M360" s="105">
        <v>1622.6209684590101</v>
      </c>
    </row>
    <row r="361" spans="11:13" x14ac:dyDescent="0.45">
      <c r="K361" s="65">
        <v>359</v>
      </c>
      <c r="L361" s="107">
        <v>381.10000000000048</v>
      </c>
      <c r="M361" s="105">
        <v>1637.3352426482561</v>
      </c>
    </row>
    <row r="362" spans="11:13" x14ac:dyDescent="0.45">
      <c r="K362" s="65">
        <v>360</v>
      </c>
      <c r="L362" s="107">
        <v>347.80000000000052</v>
      </c>
      <c r="M362" s="105">
        <v>1630.2832311923667</v>
      </c>
    </row>
    <row r="363" spans="11:13" x14ac:dyDescent="0.45">
      <c r="K363" s="65">
        <v>361</v>
      </c>
      <c r="L363" s="107">
        <v>297.40000000000055</v>
      </c>
      <c r="M363" s="105">
        <v>1620.2015318052124</v>
      </c>
    </row>
    <row r="364" spans="11:13" x14ac:dyDescent="0.45">
      <c r="K364" s="65">
        <v>362</v>
      </c>
      <c r="L364" s="107">
        <v>298.7000000000005</v>
      </c>
      <c r="M364" s="105">
        <v>1620.6863226143812</v>
      </c>
    </row>
    <row r="365" spans="11:13" x14ac:dyDescent="0.45">
      <c r="K365" s="65">
        <v>363</v>
      </c>
      <c r="L365" s="107">
        <v>284.30000000000052</v>
      </c>
      <c r="M365" s="105">
        <v>1618.342204678695</v>
      </c>
    </row>
    <row r="366" spans="11:13" x14ac:dyDescent="0.45">
      <c r="K366" s="65">
        <v>364</v>
      </c>
      <c r="L366" s="107">
        <v>296.50000000000057</v>
      </c>
      <c r="M366" s="105">
        <v>1620.8001514506229</v>
      </c>
    </row>
    <row r="367" spans="11:13" x14ac:dyDescent="0.45">
      <c r="K367" s="65">
        <v>365</v>
      </c>
      <c r="L367" s="107">
        <v>246.00000000000057</v>
      </c>
      <c r="M367" s="105">
        <v>1611.8973505419192</v>
      </c>
    </row>
    <row r="368" spans="11:13" x14ac:dyDescent="0.45">
      <c r="K368" s="65">
        <v>366</v>
      </c>
      <c r="L368" s="107">
        <v>180.50000000000057</v>
      </c>
      <c r="M368" s="105">
        <v>1599.6279664386677</v>
      </c>
    </row>
    <row r="369" spans="11:13" x14ac:dyDescent="0.45">
      <c r="K369" s="65">
        <v>367</v>
      </c>
      <c r="L369" s="107">
        <v>150.00000000000057</v>
      </c>
      <c r="M369" s="105">
        <v>1593.7261986400358</v>
      </c>
    </row>
    <row r="370" spans="11:13" x14ac:dyDescent="0.45">
      <c r="K370" s="65">
        <v>368</v>
      </c>
      <c r="L370" s="107">
        <v>206.30000000000052</v>
      </c>
      <c r="M370" s="105">
        <v>1603.4838414481956</v>
      </c>
    </row>
    <row r="371" spans="11:13" x14ac:dyDescent="0.45">
      <c r="K371" s="65">
        <v>369</v>
      </c>
      <c r="L371" s="107">
        <v>169.10000000000053</v>
      </c>
      <c r="M371" s="105">
        <v>1596.9169383995063</v>
      </c>
    </row>
    <row r="372" spans="11:13" x14ac:dyDescent="0.45">
      <c r="K372" s="65">
        <v>370</v>
      </c>
      <c r="L372" s="107">
        <v>204.80000000000052</v>
      </c>
      <c r="M372" s="105">
        <v>1603.5114367691092</v>
      </c>
    </row>
    <row r="373" spans="11:13" x14ac:dyDescent="0.45">
      <c r="K373" s="65">
        <v>371</v>
      </c>
      <c r="L373" s="107">
        <v>187.2000000000005</v>
      </c>
      <c r="M373" s="105">
        <v>1599.7283681484946</v>
      </c>
    </row>
    <row r="374" spans="11:13" x14ac:dyDescent="0.45">
      <c r="K374" s="65">
        <v>372</v>
      </c>
      <c r="L374" s="107">
        <v>140.2000000000005</v>
      </c>
      <c r="M374" s="105">
        <v>1591.6059979396036</v>
      </c>
    </row>
    <row r="375" spans="11:13" x14ac:dyDescent="0.45">
      <c r="K375" s="65">
        <v>373</v>
      </c>
      <c r="L375" s="107">
        <v>127.2000000000005</v>
      </c>
      <c r="M375" s="105">
        <v>1589.6463619519661</v>
      </c>
    </row>
    <row r="376" spans="11:13" x14ac:dyDescent="0.45">
      <c r="K376" s="65">
        <v>374</v>
      </c>
      <c r="L376" s="107">
        <v>187.90000000000055</v>
      </c>
      <c r="M376" s="105">
        <v>1600.9704837802544</v>
      </c>
    </row>
    <row r="377" spans="11:13" x14ac:dyDescent="0.45">
      <c r="K377" s="65">
        <v>375</v>
      </c>
      <c r="L377" s="107">
        <v>219.10000000000059</v>
      </c>
      <c r="M377" s="105">
        <v>1606.682660877573</v>
      </c>
    </row>
    <row r="378" spans="11:13" x14ac:dyDescent="0.45">
      <c r="K378" s="65">
        <v>376</v>
      </c>
      <c r="L378" s="107">
        <v>223.60000000000059</v>
      </c>
      <c r="M378" s="105">
        <v>1607.5545649123076</v>
      </c>
    </row>
    <row r="379" spans="11:13" x14ac:dyDescent="0.45">
      <c r="K379" s="65">
        <v>377</v>
      </c>
      <c r="L379" s="107">
        <v>230.10000000000059</v>
      </c>
      <c r="M379" s="105">
        <v>1608.0192375228337</v>
      </c>
    </row>
    <row r="380" spans="11:13" x14ac:dyDescent="0.45">
      <c r="K380" s="65">
        <v>378</v>
      </c>
      <c r="L380" s="107">
        <v>263.50000000000057</v>
      </c>
      <c r="M380" s="105">
        <v>1614.1091220976966</v>
      </c>
    </row>
    <row r="381" spans="11:13" x14ac:dyDescent="0.45">
      <c r="K381" s="65">
        <v>379</v>
      </c>
      <c r="L381" s="107">
        <v>231.70000000000061</v>
      </c>
      <c r="M381" s="105">
        <v>1607.6884673651105</v>
      </c>
    </row>
    <row r="382" spans="11:13" x14ac:dyDescent="0.45">
      <c r="K382" s="65">
        <v>380</v>
      </c>
      <c r="L382" s="107">
        <v>256.90000000000066</v>
      </c>
      <c r="M382" s="105">
        <v>1611.5663365609198</v>
      </c>
    </row>
    <row r="383" spans="11:13" x14ac:dyDescent="0.45">
      <c r="K383" s="65">
        <v>381</v>
      </c>
      <c r="L383" s="107">
        <v>262.90000000000066</v>
      </c>
      <c r="M383" s="105">
        <v>1612.9849385415544</v>
      </c>
    </row>
    <row r="384" spans="11:13" x14ac:dyDescent="0.45">
      <c r="K384" s="65">
        <v>382</v>
      </c>
      <c r="L384" s="107">
        <v>209.90000000000066</v>
      </c>
      <c r="M384" s="105">
        <v>1603.7750289103051</v>
      </c>
    </row>
    <row r="385" spans="11:13" x14ac:dyDescent="0.45">
      <c r="K385" s="65">
        <v>383</v>
      </c>
      <c r="L385" s="107">
        <v>226.50000000000068</v>
      </c>
      <c r="M385" s="105">
        <v>1607.1483787368431</v>
      </c>
    </row>
    <row r="386" spans="11:13" x14ac:dyDescent="0.45">
      <c r="K386" s="65">
        <v>384</v>
      </c>
      <c r="L386" s="107">
        <v>203.30000000000064</v>
      </c>
      <c r="M386" s="105">
        <v>1603.337488464422</v>
      </c>
    </row>
    <row r="387" spans="11:13" x14ac:dyDescent="0.45">
      <c r="K387" s="65">
        <v>385</v>
      </c>
      <c r="L387" s="107">
        <v>155.90000000000066</v>
      </c>
      <c r="M387" s="105">
        <v>1595.1934635336354</v>
      </c>
    </row>
    <row r="388" spans="11:13" x14ac:dyDescent="0.45">
      <c r="K388" s="65">
        <v>386</v>
      </c>
      <c r="L388" s="107">
        <v>171.00000000000068</v>
      </c>
      <c r="M388" s="105">
        <v>1597.5323027524337</v>
      </c>
    </row>
    <row r="389" spans="11:13" x14ac:dyDescent="0.45">
      <c r="K389" s="65">
        <v>387</v>
      </c>
      <c r="L389" s="107">
        <v>124.90000000000066</v>
      </c>
      <c r="M389" s="105">
        <v>1588.8471089359191</v>
      </c>
    </row>
    <row r="390" spans="11:13" x14ac:dyDescent="0.45">
      <c r="K390" s="65">
        <v>388</v>
      </c>
      <c r="L390" s="107">
        <v>199.00000000000068</v>
      </c>
      <c r="M390" s="105">
        <v>1601.6520262823035</v>
      </c>
    </row>
    <row r="391" spans="11:13" x14ac:dyDescent="0.45">
      <c r="K391" s="65">
        <v>389</v>
      </c>
      <c r="L391" s="107">
        <v>189.50000000000068</v>
      </c>
      <c r="M391" s="105">
        <v>1599.3321141246097</v>
      </c>
    </row>
    <row r="392" spans="11:13" x14ac:dyDescent="0.45">
      <c r="K392" s="65">
        <v>390</v>
      </c>
      <c r="L392" s="107">
        <v>245.00000000000068</v>
      </c>
      <c r="M392" s="105">
        <v>1608.5581214398621</v>
      </c>
    </row>
    <row r="393" spans="11:13" x14ac:dyDescent="0.45">
      <c r="K393" s="65">
        <v>391</v>
      </c>
      <c r="L393" s="107">
        <v>273.20000000000073</v>
      </c>
      <c r="M393" s="105">
        <v>1612.814772711223</v>
      </c>
    </row>
    <row r="394" spans="11:13" x14ac:dyDescent="0.45">
      <c r="K394" s="65">
        <v>392</v>
      </c>
      <c r="L394" s="107">
        <v>268.50000000000068</v>
      </c>
      <c r="M394" s="105">
        <v>1612.2998840749556</v>
      </c>
    </row>
    <row r="395" spans="11:13" x14ac:dyDescent="0.45">
      <c r="K395" s="65">
        <v>393</v>
      </c>
      <c r="L395" s="107">
        <v>298.50000000000068</v>
      </c>
      <c r="M395" s="105">
        <v>1616.7260847705058</v>
      </c>
    </row>
    <row r="396" spans="11:13" x14ac:dyDescent="0.45">
      <c r="K396" s="65">
        <v>394</v>
      </c>
      <c r="L396" s="107">
        <v>357.50000000000068</v>
      </c>
      <c r="M396" s="105">
        <v>1627.3837282618829</v>
      </c>
    </row>
    <row r="397" spans="11:13" x14ac:dyDescent="0.45">
      <c r="K397" s="65">
        <v>395</v>
      </c>
      <c r="L397" s="107">
        <v>374.00000000000068</v>
      </c>
      <c r="M397" s="105">
        <v>1630.3274258923116</v>
      </c>
    </row>
    <row r="398" spans="11:13" x14ac:dyDescent="0.45">
      <c r="K398" s="65">
        <v>396</v>
      </c>
      <c r="L398" s="107">
        <v>388.80000000000064</v>
      </c>
      <c r="M398" s="105">
        <v>1633.2654613369577</v>
      </c>
    </row>
    <row r="399" spans="11:13" x14ac:dyDescent="0.45">
      <c r="K399" s="65">
        <v>397</v>
      </c>
      <c r="L399" s="107">
        <v>370.10000000000059</v>
      </c>
      <c r="M399" s="105">
        <v>1630.1558685689361</v>
      </c>
    </row>
    <row r="400" spans="11:13" x14ac:dyDescent="0.45">
      <c r="K400" s="65">
        <v>398</v>
      </c>
      <c r="L400" s="107">
        <v>431.00000000000057</v>
      </c>
      <c r="M400" s="105">
        <v>1641.3929333575225</v>
      </c>
    </row>
    <row r="401" spans="11:13" x14ac:dyDescent="0.45">
      <c r="K401" s="65">
        <v>399</v>
      </c>
      <c r="L401" s="107">
        <v>416.60000000000059</v>
      </c>
      <c r="M401" s="105">
        <v>1637.7425757573774</v>
      </c>
    </row>
    <row r="402" spans="11:13" x14ac:dyDescent="0.45">
      <c r="K402" s="65">
        <v>400</v>
      </c>
      <c r="L402" s="107">
        <v>374.60000000000059</v>
      </c>
      <c r="M402" s="105">
        <v>1629.6501203028331</v>
      </c>
    </row>
    <row r="403" spans="11:13" x14ac:dyDescent="0.45">
      <c r="K403" s="65">
        <v>401</v>
      </c>
      <c r="L403" s="107">
        <v>431.00000000000057</v>
      </c>
      <c r="M403" s="105">
        <v>1640.1042195810162</v>
      </c>
    </row>
    <row r="404" spans="11:13" x14ac:dyDescent="0.45">
      <c r="K404" s="65">
        <v>402</v>
      </c>
      <c r="L404" s="107">
        <v>471.40000000000055</v>
      </c>
      <c r="M404" s="105">
        <v>1647.6155942635301</v>
      </c>
    </row>
    <row r="405" spans="11:13" x14ac:dyDescent="0.45">
      <c r="K405" s="65">
        <v>403</v>
      </c>
      <c r="L405" s="107">
        <v>452.80000000000052</v>
      </c>
      <c r="M405" s="105">
        <v>1644.461900697949</v>
      </c>
    </row>
    <row r="406" spans="11:13" x14ac:dyDescent="0.45">
      <c r="K406" s="65">
        <v>404</v>
      </c>
      <c r="L406" s="107">
        <v>466.60000000000048</v>
      </c>
      <c r="M406" s="105">
        <v>1646.1811292937614</v>
      </c>
    </row>
    <row r="407" spans="11:13" x14ac:dyDescent="0.45">
      <c r="K407" s="65">
        <v>405</v>
      </c>
      <c r="L407" s="107">
        <v>417.90000000000043</v>
      </c>
      <c r="M407" s="105">
        <v>1636.8620425179988</v>
      </c>
    </row>
    <row r="408" spans="11:13" x14ac:dyDescent="0.45">
      <c r="K408" s="65">
        <v>406</v>
      </c>
      <c r="L408" s="107">
        <v>447.10000000000048</v>
      </c>
      <c r="M408" s="105">
        <v>1642.3468702628909</v>
      </c>
    </row>
    <row r="409" spans="11:13" x14ac:dyDescent="0.45">
      <c r="K409" s="65">
        <v>407</v>
      </c>
      <c r="L409" s="107">
        <v>519.40000000000043</v>
      </c>
      <c r="M409" s="105">
        <v>1654.3747890413135</v>
      </c>
    </row>
    <row r="410" spans="11:13" x14ac:dyDescent="0.45">
      <c r="K410" s="65">
        <v>408</v>
      </c>
      <c r="L410" s="107">
        <v>563.20000000000039</v>
      </c>
      <c r="M410" s="105">
        <v>1661.4405403070657</v>
      </c>
    </row>
    <row r="411" spans="11:13" x14ac:dyDescent="0.45">
      <c r="K411" s="65">
        <v>409</v>
      </c>
      <c r="L411" s="107">
        <v>560.30000000000041</v>
      </c>
      <c r="M411" s="105">
        <v>1659.9498970652232</v>
      </c>
    </row>
    <row r="412" spans="11:13" x14ac:dyDescent="0.45">
      <c r="K412" s="65">
        <v>410</v>
      </c>
      <c r="L412" s="107">
        <v>596.10000000000036</v>
      </c>
      <c r="M412" s="105">
        <v>1666.4781976828319</v>
      </c>
    </row>
    <row r="413" spans="11:13" x14ac:dyDescent="0.45">
      <c r="K413" s="65">
        <v>411</v>
      </c>
      <c r="L413" s="107">
        <v>624.70000000000039</v>
      </c>
      <c r="M413" s="105">
        <v>1670.7233284967349</v>
      </c>
    </row>
    <row r="414" spans="11:13" x14ac:dyDescent="0.45">
      <c r="K414" s="65">
        <v>412</v>
      </c>
      <c r="L414" s="107">
        <v>590.60000000000036</v>
      </c>
      <c r="M414" s="105">
        <v>1664.4249885257545</v>
      </c>
    </row>
    <row r="415" spans="11:13" x14ac:dyDescent="0.45">
      <c r="K415" s="65">
        <v>413</v>
      </c>
      <c r="L415" s="107">
        <v>581.20000000000039</v>
      </c>
      <c r="M415" s="105">
        <v>1661.8304385946001</v>
      </c>
    </row>
    <row r="416" spans="11:13" x14ac:dyDescent="0.45">
      <c r="K416" s="65">
        <v>414</v>
      </c>
      <c r="L416" s="107">
        <v>606.80000000000041</v>
      </c>
      <c r="M416" s="105">
        <v>1666.6074559630324</v>
      </c>
    </row>
    <row r="417" spans="11:13" x14ac:dyDescent="0.45">
      <c r="K417" s="65">
        <v>415</v>
      </c>
      <c r="L417" s="107">
        <v>580.10000000000036</v>
      </c>
      <c r="M417" s="105">
        <v>1661.9418112272542</v>
      </c>
    </row>
    <row r="418" spans="11:13" x14ac:dyDescent="0.45">
      <c r="K418" s="65">
        <v>416</v>
      </c>
      <c r="L418" s="107">
        <v>553.20000000000039</v>
      </c>
      <c r="M418" s="105">
        <v>1656.2661603598906</v>
      </c>
    </row>
    <row r="419" spans="11:13" x14ac:dyDescent="0.45">
      <c r="K419" s="65">
        <v>417</v>
      </c>
      <c r="L419" s="107">
        <v>596.70000000000039</v>
      </c>
      <c r="M419" s="105">
        <v>1664.2685633977312</v>
      </c>
    </row>
    <row r="420" spans="11:13" x14ac:dyDescent="0.45">
      <c r="K420" s="65">
        <v>418</v>
      </c>
      <c r="L420" s="107">
        <v>589.20000000000039</v>
      </c>
      <c r="M420" s="105">
        <v>1663.0429520173448</v>
      </c>
    </row>
    <row r="421" spans="11:13" x14ac:dyDescent="0.45">
      <c r="K421" s="65">
        <v>419</v>
      </c>
      <c r="L421" s="107">
        <v>554.50000000000034</v>
      </c>
      <c r="M421" s="105">
        <v>1656.0526943052407</v>
      </c>
    </row>
    <row r="422" spans="11:13" x14ac:dyDescent="0.45">
      <c r="K422" s="65">
        <v>420</v>
      </c>
      <c r="L422" s="107">
        <v>579.10000000000036</v>
      </c>
      <c r="M422" s="105">
        <v>1660.5883781394093</v>
      </c>
    </row>
    <row r="423" spans="11:13" x14ac:dyDescent="0.45">
      <c r="K423" s="65">
        <v>421</v>
      </c>
      <c r="L423" s="107">
        <v>529.70000000000039</v>
      </c>
      <c r="M423" s="105">
        <v>1651.8428478705728</v>
      </c>
    </row>
    <row r="424" spans="11:13" x14ac:dyDescent="0.45">
      <c r="K424" s="65">
        <v>422</v>
      </c>
      <c r="L424" s="107">
        <v>578.30000000000041</v>
      </c>
      <c r="M424" s="105">
        <v>1660.8437907833493</v>
      </c>
    </row>
    <row r="425" spans="11:13" x14ac:dyDescent="0.45">
      <c r="K425" s="65">
        <v>423</v>
      </c>
      <c r="L425" s="107">
        <v>530.10000000000036</v>
      </c>
      <c r="M425" s="105">
        <v>1652.4147280386492</v>
      </c>
    </row>
    <row r="426" spans="11:13" x14ac:dyDescent="0.45">
      <c r="K426" s="65">
        <v>424</v>
      </c>
      <c r="L426" s="107">
        <v>552.40000000000043</v>
      </c>
      <c r="M426" s="105">
        <v>1656.6782396704173</v>
      </c>
    </row>
    <row r="427" spans="11:13" x14ac:dyDescent="0.45">
      <c r="K427" s="65">
        <v>425</v>
      </c>
      <c r="L427" s="107">
        <v>530.30000000000041</v>
      </c>
      <c r="M427" s="105">
        <v>1652.6781702323947</v>
      </c>
    </row>
    <row r="428" spans="11:13" x14ac:dyDescent="0.45">
      <c r="K428" s="65">
        <v>426</v>
      </c>
      <c r="L428" s="107">
        <v>493.90000000000038</v>
      </c>
      <c r="M428" s="105">
        <v>1646.1281012110003</v>
      </c>
    </row>
    <row r="429" spans="11:13" x14ac:dyDescent="0.45">
      <c r="K429" s="65">
        <v>427</v>
      </c>
      <c r="L429" s="107">
        <v>518.70000000000039</v>
      </c>
      <c r="M429" s="105">
        <v>1650.6333326037343</v>
      </c>
    </row>
    <row r="430" spans="11:13" x14ac:dyDescent="0.45">
      <c r="K430" s="65">
        <v>428</v>
      </c>
      <c r="L430" s="107">
        <v>491.20000000000039</v>
      </c>
      <c r="M430" s="105">
        <v>1645.6975326081119</v>
      </c>
    </row>
    <row r="431" spans="11:13" x14ac:dyDescent="0.45">
      <c r="K431" s="65">
        <v>429</v>
      </c>
      <c r="L431" s="107">
        <v>444.70000000000039</v>
      </c>
      <c r="M431" s="105">
        <v>1637.3713474124634</v>
      </c>
    </row>
    <row r="432" spans="11:13" x14ac:dyDescent="0.45">
      <c r="K432" s="65">
        <v>430</v>
      </c>
      <c r="L432" s="107">
        <v>482.00000000000034</v>
      </c>
      <c r="M432" s="105">
        <v>1644.1791193279885</v>
      </c>
    </row>
    <row r="433" spans="11:13" x14ac:dyDescent="0.45">
      <c r="K433" s="65">
        <v>431</v>
      </c>
      <c r="L433" s="107">
        <v>483.30000000000035</v>
      </c>
      <c r="M433" s="105">
        <v>1644.4660446120206</v>
      </c>
    </row>
    <row r="434" spans="11:13" x14ac:dyDescent="0.45">
      <c r="K434" s="65">
        <v>432</v>
      </c>
      <c r="L434" s="107">
        <v>570.60000000000036</v>
      </c>
      <c r="M434" s="105">
        <v>1660.2312483443484</v>
      </c>
    </row>
    <row r="435" spans="11:13" x14ac:dyDescent="0.45">
      <c r="K435" s="65">
        <v>433</v>
      </c>
      <c r="L435" s="107">
        <v>517.70000000000039</v>
      </c>
      <c r="M435" s="105">
        <v>1649.5258608542822</v>
      </c>
    </row>
    <row r="436" spans="11:13" x14ac:dyDescent="0.45">
      <c r="K436" s="65">
        <v>434</v>
      </c>
      <c r="L436" s="107">
        <v>445.00000000000034</v>
      </c>
      <c r="M436" s="105">
        <v>1635.3267056891566</v>
      </c>
    </row>
    <row r="437" spans="11:13" x14ac:dyDescent="0.45">
      <c r="K437" s="65">
        <v>435</v>
      </c>
      <c r="L437" s="107">
        <v>398.40000000000038</v>
      </c>
      <c r="M437" s="105">
        <v>1627.2427454550216</v>
      </c>
    </row>
    <row r="438" spans="11:13" x14ac:dyDescent="0.45">
      <c r="K438" s="65">
        <v>436</v>
      </c>
      <c r="L438" s="107">
        <v>432.00000000000034</v>
      </c>
      <c r="M438" s="105">
        <v>1633.6432889822916</v>
      </c>
    </row>
    <row r="439" spans="11:13" x14ac:dyDescent="0.45">
      <c r="K439" s="65">
        <v>437</v>
      </c>
      <c r="L439" s="107">
        <v>473.60000000000036</v>
      </c>
      <c r="M439" s="105">
        <v>1640.6654292483979</v>
      </c>
    </row>
    <row r="440" spans="11:13" x14ac:dyDescent="0.45">
      <c r="K440" s="65">
        <v>438</v>
      </c>
      <c r="L440" s="107">
        <v>564.60000000000036</v>
      </c>
      <c r="M440" s="105">
        <v>1656.1834366729074</v>
      </c>
    </row>
    <row r="441" spans="11:13" x14ac:dyDescent="0.45">
      <c r="K441" s="65">
        <v>439</v>
      </c>
      <c r="L441" s="107">
        <v>571.40000000000032</v>
      </c>
      <c r="M441" s="105">
        <v>1656.4523360528699</v>
      </c>
    </row>
    <row r="442" spans="11:13" x14ac:dyDescent="0.45">
      <c r="K442" s="65">
        <v>440</v>
      </c>
      <c r="L442" s="107">
        <v>544.60000000000036</v>
      </c>
      <c r="M442" s="105">
        <v>1650.6716220365527</v>
      </c>
    </row>
    <row r="443" spans="11:13" x14ac:dyDescent="0.45">
      <c r="K443" s="65">
        <v>441</v>
      </c>
      <c r="L443" s="107">
        <v>545.40000000000032</v>
      </c>
      <c r="M443" s="105">
        <v>1650.7995923043334</v>
      </c>
    </row>
    <row r="444" spans="11:13" x14ac:dyDescent="0.45">
      <c r="K444" s="65">
        <v>442</v>
      </c>
      <c r="L444" s="107">
        <v>495.10000000000036</v>
      </c>
      <c r="M444" s="105">
        <v>1641.7227947505073</v>
      </c>
    </row>
    <row r="445" spans="11:13" x14ac:dyDescent="0.45">
      <c r="K445" s="65">
        <v>443</v>
      </c>
      <c r="L445" s="107">
        <v>533.80000000000041</v>
      </c>
      <c r="M445" s="105">
        <v>1648.7264579820044</v>
      </c>
    </row>
    <row r="446" spans="11:13" x14ac:dyDescent="0.45">
      <c r="K446" s="65">
        <v>444</v>
      </c>
      <c r="L446" s="107">
        <v>493.20000000000039</v>
      </c>
      <c r="M446" s="105">
        <v>1641.6480992341124</v>
      </c>
    </row>
    <row r="447" spans="11:13" x14ac:dyDescent="0.45">
      <c r="K447" s="65">
        <v>445</v>
      </c>
      <c r="L447" s="107">
        <v>438.80000000000035</v>
      </c>
      <c r="M447" s="105">
        <v>1632.1282106387077</v>
      </c>
    </row>
    <row r="448" spans="11:13" x14ac:dyDescent="0.45">
      <c r="K448" s="65">
        <v>446</v>
      </c>
      <c r="L448" s="107">
        <v>402.90000000000032</v>
      </c>
      <c r="M448" s="105">
        <v>1625.7674413748755</v>
      </c>
    </row>
    <row r="449" spans="11:13" x14ac:dyDescent="0.45">
      <c r="K449" s="65">
        <v>447</v>
      </c>
      <c r="L449" s="107">
        <v>408.40000000000032</v>
      </c>
      <c r="M449" s="105">
        <v>1627.1248367266262</v>
      </c>
    </row>
    <row r="450" spans="11:13" x14ac:dyDescent="0.45">
      <c r="K450" s="65">
        <v>448</v>
      </c>
      <c r="L450" s="107">
        <v>382.50000000000034</v>
      </c>
      <c r="M450" s="105">
        <v>1622.8220877062665</v>
      </c>
    </row>
    <row r="451" spans="11:13" x14ac:dyDescent="0.45">
      <c r="K451" s="65">
        <v>449</v>
      </c>
      <c r="L451" s="107">
        <v>415.00000000000034</v>
      </c>
      <c r="M451" s="105">
        <v>1629.0331551800289</v>
      </c>
    </row>
    <row r="452" spans="11:13" x14ac:dyDescent="0.45">
      <c r="K452" s="65">
        <v>450</v>
      </c>
      <c r="L452" s="107">
        <v>369.40000000000032</v>
      </c>
      <c r="M452" s="105">
        <v>1621.1429562489486</v>
      </c>
    </row>
    <row r="453" spans="11:13" x14ac:dyDescent="0.45">
      <c r="K453" s="65">
        <v>451</v>
      </c>
      <c r="L453" s="107">
        <v>361.10000000000036</v>
      </c>
      <c r="M453" s="105">
        <v>1619.7080985114549</v>
      </c>
    </row>
    <row r="454" spans="11:13" x14ac:dyDescent="0.45">
      <c r="K454" s="65">
        <v>452</v>
      </c>
      <c r="L454" s="107">
        <v>379.00000000000034</v>
      </c>
      <c r="M454" s="105">
        <v>1623.3158499203862</v>
      </c>
    </row>
    <row r="455" spans="11:13" x14ac:dyDescent="0.45">
      <c r="K455" s="65">
        <v>453</v>
      </c>
      <c r="L455" s="107">
        <v>349.20000000000033</v>
      </c>
      <c r="M455" s="105">
        <v>1618.2799548208638</v>
      </c>
    </row>
    <row r="456" spans="11:13" x14ac:dyDescent="0.45">
      <c r="K456" s="65">
        <v>454</v>
      </c>
      <c r="L456" s="107">
        <v>362.70000000000033</v>
      </c>
      <c r="M456" s="105">
        <v>1620.7622750919386</v>
      </c>
    </row>
    <row r="457" spans="11:13" x14ac:dyDescent="0.45">
      <c r="K457" s="65">
        <v>455</v>
      </c>
      <c r="L457" s="107">
        <v>406.20000000000033</v>
      </c>
      <c r="M457" s="105">
        <v>1628.9417014413871</v>
      </c>
    </row>
    <row r="458" spans="11:13" x14ac:dyDescent="0.45">
      <c r="K458" s="65">
        <v>456</v>
      </c>
      <c r="L458" s="107">
        <v>475.3000000000003</v>
      </c>
      <c r="M458" s="105">
        <v>1641.6800512327388</v>
      </c>
    </row>
    <row r="459" spans="11:13" x14ac:dyDescent="0.45">
      <c r="K459" s="65">
        <v>457</v>
      </c>
      <c r="L459" s="107">
        <v>456.60000000000031</v>
      </c>
      <c r="M459" s="105">
        <v>1637.5539709253424</v>
      </c>
    </row>
    <row r="460" spans="11:13" x14ac:dyDescent="0.45">
      <c r="K460" s="65">
        <v>458</v>
      </c>
      <c r="L460" s="107">
        <v>440.60000000000031</v>
      </c>
      <c r="M460" s="105">
        <v>1633.9626470997903</v>
      </c>
    </row>
    <row r="461" spans="11:13" x14ac:dyDescent="0.45">
      <c r="K461" s="65">
        <v>459</v>
      </c>
      <c r="L461" s="107">
        <v>449.00000000000034</v>
      </c>
      <c r="M461" s="105">
        <v>1635.7508712171916</v>
      </c>
    </row>
    <row r="462" spans="11:13" x14ac:dyDescent="0.45">
      <c r="K462" s="65">
        <v>460</v>
      </c>
      <c r="L462" s="107">
        <v>473.3000000000003</v>
      </c>
      <c r="M462" s="105">
        <v>1640.3903659898886</v>
      </c>
    </row>
    <row r="463" spans="11:13" x14ac:dyDescent="0.45">
      <c r="K463" s="65">
        <v>461</v>
      </c>
      <c r="L463" s="107">
        <v>501.40000000000032</v>
      </c>
      <c r="M463" s="105">
        <v>1645.7100237939492</v>
      </c>
    </row>
    <row r="464" spans="11:13" x14ac:dyDescent="0.45">
      <c r="K464" s="65">
        <v>462</v>
      </c>
      <c r="L464" s="107">
        <v>499.40000000000032</v>
      </c>
      <c r="M464" s="105">
        <v>1645.5857636511855</v>
      </c>
    </row>
    <row r="465" spans="11:13" x14ac:dyDescent="0.45">
      <c r="K465" s="65">
        <v>463</v>
      </c>
      <c r="L465" s="107">
        <v>449.10000000000036</v>
      </c>
      <c r="M465" s="105">
        <v>1635.6822490692784</v>
      </c>
    </row>
    <row r="466" spans="11:13" x14ac:dyDescent="0.45">
      <c r="K466" s="65">
        <v>464</v>
      </c>
      <c r="L466" s="107">
        <v>452.50000000000034</v>
      </c>
      <c r="M466" s="105">
        <v>1636.2841555748628</v>
      </c>
    </row>
    <row r="467" spans="11:13" x14ac:dyDescent="0.45">
      <c r="K467" s="65">
        <v>465</v>
      </c>
      <c r="L467" s="107">
        <v>473.60000000000036</v>
      </c>
      <c r="M467" s="105">
        <v>1640.0684506414136</v>
      </c>
    </row>
    <row r="468" spans="11:13" x14ac:dyDescent="0.45">
      <c r="K468" s="65">
        <v>466</v>
      </c>
      <c r="L468" s="107">
        <v>453.20000000000033</v>
      </c>
      <c r="M468" s="105">
        <v>1636.6120399375652</v>
      </c>
    </row>
    <row r="469" spans="11:13" x14ac:dyDescent="0.45">
      <c r="K469" s="65">
        <v>467</v>
      </c>
      <c r="L469" s="107">
        <v>458.00000000000034</v>
      </c>
      <c r="M469" s="105">
        <v>1637.7123676979397</v>
      </c>
    </row>
    <row r="470" spans="11:13" x14ac:dyDescent="0.45">
      <c r="K470" s="65">
        <v>468</v>
      </c>
      <c r="L470" s="107">
        <v>411.20000000000033</v>
      </c>
      <c r="M470" s="105">
        <v>1629.5180934917521</v>
      </c>
    </row>
    <row r="471" spans="11:13" x14ac:dyDescent="0.45">
      <c r="K471" s="65">
        <v>469</v>
      </c>
      <c r="L471" s="107">
        <v>443.60000000000036</v>
      </c>
      <c r="M471" s="105">
        <v>1635.6289849308016</v>
      </c>
    </row>
    <row r="472" spans="11:13" x14ac:dyDescent="0.45">
      <c r="K472" s="65">
        <v>470</v>
      </c>
      <c r="L472" s="107">
        <v>450.60000000000036</v>
      </c>
      <c r="M472" s="105">
        <v>1637.1432110212168</v>
      </c>
    </row>
    <row r="473" spans="11:13" x14ac:dyDescent="0.45">
      <c r="K473" s="65">
        <v>471</v>
      </c>
      <c r="L473" s="107">
        <v>498.30000000000035</v>
      </c>
      <c r="M473" s="105">
        <v>1645.0563517550895</v>
      </c>
    </row>
    <row r="474" spans="11:13" x14ac:dyDescent="0.45">
      <c r="K474" s="65">
        <v>472</v>
      </c>
      <c r="L474" s="107">
        <v>499.50000000000034</v>
      </c>
      <c r="M474" s="105">
        <v>1644.510013644559</v>
      </c>
    </row>
    <row r="475" spans="11:13" x14ac:dyDescent="0.45">
      <c r="K475" s="65">
        <v>473</v>
      </c>
      <c r="L475" s="107">
        <v>484.30000000000035</v>
      </c>
      <c r="M475" s="105">
        <v>1641.0149535626915</v>
      </c>
    </row>
    <row r="476" spans="11:13" x14ac:dyDescent="0.45">
      <c r="K476" s="65">
        <v>474</v>
      </c>
      <c r="L476" s="107">
        <v>510.90000000000032</v>
      </c>
      <c r="M476" s="105">
        <v>1645.6828638413153</v>
      </c>
    </row>
    <row r="477" spans="11:13" x14ac:dyDescent="0.45">
      <c r="K477" s="65">
        <v>475</v>
      </c>
      <c r="L477" s="107">
        <v>494.00000000000034</v>
      </c>
      <c r="M477" s="105">
        <v>1641.8807666582675</v>
      </c>
    </row>
    <row r="478" spans="11:13" x14ac:dyDescent="0.45">
      <c r="K478" s="65">
        <v>476</v>
      </c>
      <c r="L478" s="107">
        <v>489.00000000000034</v>
      </c>
      <c r="M478" s="105">
        <v>1640.2914820583178</v>
      </c>
    </row>
    <row r="479" spans="11:13" x14ac:dyDescent="0.45">
      <c r="K479" s="65">
        <v>477</v>
      </c>
      <c r="L479" s="107">
        <v>545.60000000000036</v>
      </c>
      <c r="M479" s="105">
        <v>1649.7997331659678</v>
      </c>
    </row>
    <row r="480" spans="11:13" x14ac:dyDescent="0.45">
      <c r="K480" s="65">
        <v>478</v>
      </c>
      <c r="L480" s="107">
        <v>574.00000000000034</v>
      </c>
      <c r="M480" s="105">
        <v>1654.8229347669721</v>
      </c>
    </row>
    <row r="481" spans="11:13" x14ac:dyDescent="0.45">
      <c r="K481" s="65">
        <v>479</v>
      </c>
      <c r="L481" s="107">
        <v>581.50000000000034</v>
      </c>
      <c r="M481" s="105">
        <v>1656.0599971583704</v>
      </c>
    </row>
    <row r="482" spans="11:13" x14ac:dyDescent="0.45">
      <c r="K482" s="65">
        <v>480</v>
      </c>
      <c r="L482" s="107">
        <v>621.10000000000036</v>
      </c>
      <c r="M482" s="105">
        <v>1662.6176371754202</v>
      </c>
    </row>
    <row r="483" spans="11:13" x14ac:dyDescent="0.45">
      <c r="K483" s="65">
        <v>481</v>
      </c>
      <c r="L483" s="107">
        <v>572.8000000000003</v>
      </c>
      <c r="M483" s="105">
        <v>1653.1699313523677</v>
      </c>
    </row>
    <row r="484" spans="11:13" x14ac:dyDescent="0.45">
      <c r="K484" s="65">
        <v>482</v>
      </c>
      <c r="L484" s="107">
        <v>541.8000000000003</v>
      </c>
      <c r="M484" s="105">
        <v>1646.6709117642536</v>
      </c>
    </row>
    <row r="485" spans="11:13" x14ac:dyDescent="0.45">
      <c r="K485" s="65">
        <v>483</v>
      </c>
      <c r="L485" s="107">
        <v>473.90000000000032</v>
      </c>
      <c r="M485" s="105">
        <v>1634.420886293668</v>
      </c>
    </row>
    <row r="486" spans="11:13" x14ac:dyDescent="0.45">
      <c r="K486" s="65">
        <v>484</v>
      </c>
      <c r="L486" s="107">
        <v>507.50000000000028</v>
      </c>
      <c r="M486" s="105">
        <v>1639.914360975906</v>
      </c>
    </row>
    <row r="487" spans="11:13" x14ac:dyDescent="0.45">
      <c r="K487" s="65">
        <v>485</v>
      </c>
      <c r="L487" s="107">
        <v>473.10000000000025</v>
      </c>
      <c r="M487" s="105">
        <v>1633.1348748100506</v>
      </c>
    </row>
    <row r="488" spans="11:13" x14ac:dyDescent="0.45">
      <c r="K488" s="65">
        <v>486</v>
      </c>
      <c r="L488" s="107">
        <v>439.90000000000026</v>
      </c>
      <c r="M488" s="105">
        <v>1627.3860655611904</v>
      </c>
    </row>
    <row r="489" spans="11:13" x14ac:dyDescent="0.45">
      <c r="K489" s="65">
        <v>487</v>
      </c>
      <c r="L489" s="107">
        <v>389.90000000000026</v>
      </c>
      <c r="M489" s="105">
        <v>1618.6477491678233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61A52-CF1C-47DC-B06A-837C75533B82}">
  <sheetPr codeName="Sheet39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191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9</v>
      </c>
      <c r="C2" s="125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3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5">
      <c r="A3" s="18" t="s">
        <v>8</v>
      </c>
      <c r="B3" s="130">
        <v>69</v>
      </c>
      <c r="C3" s="131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14</v>
      </c>
      <c r="K3" s="65">
        <v>1</v>
      </c>
      <c r="L3" s="107">
        <v>28.3</v>
      </c>
      <c r="M3" s="105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5">
      <c r="A4" s="18" t="s">
        <v>6</v>
      </c>
      <c r="B4" s="132">
        <v>109</v>
      </c>
      <c r="C4" s="133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7">
        <v>71.3</v>
      </c>
      <c r="M4" s="105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5">
      <c r="A5" s="18" t="s">
        <v>7</v>
      </c>
      <c r="B5" s="118">
        <f>IF(B$2=0,0,B$4/B$2)</f>
        <v>12.111111111111111</v>
      </c>
      <c r="C5" s="119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4</v>
      </c>
      <c r="K5" s="65">
        <v>3</v>
      </c>
      <c r="L5" s="107">
        <v>57.3</v>
      </c>
      <c r="M5" s="105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5">
      <c r="A6" s="18" t="s">
        <v>204</v>
      </c>
      <c r="B6" s="122">
        <v>1519.2052586122145</v>
      </c>
      <c r="C6" s="123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20</v>
      </c>
      <c r="K6" s="65">
        <v>4</v>
      </c>
      <c r="L6" s="107">
        <v>65.5</v>
      </c>
      <c r="M6" s="105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5">
      <c r="A7" s="18" t="s">
        <v>1</v>
      </c>
      <c r="B7" s="116">
        <f>IF(B$2=0,0,(B$8*1+B$9*2+B$10*3)/B$2)</f>
        <v>1.6666666666666667</v>
      </c>
      <c r="C7" s="117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7">
        <v>90</v>
      </c>
      <c r="M7" s="105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5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7">
        <v>48</v>
      </c>
      <c r="M8" s="105">
        <v>1508.2667114551803</v>
      </c>
      <c r="O8" s="112"/>
      <c r="P8" s="76"/>
      <c r="Q8" s="113"/>
      <c r="R8" s="61"/>
    </row>
    <row r="9" spans="1:18" x14ac:dyDescent="0.45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7">
        <v>33.4</v>
      </c>
      <c r="M9" s="105">
        <v>1506.0211111864492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7">
        <v>70.5</v>
      </c>
      <c r="M10" s="105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5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5</v>
      </c>
      <c r="K11" s="65">
        <v>9</v>
      </c>
      <c r="L11" s="107">
        <v>109</v>
      </c>
      <c r="M11" s="105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5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4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5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19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1.0266666666666648</v>
      </c>
      <c r="C14" s="119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2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5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5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5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5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5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5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16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5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3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5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16</v>
      </c>
    </row>
    <row r="24" spans="1:18" x14ac:dyDescent="0.45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5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16</v>
      </c>
    </row>
    <row r="26" spans="1:18" x14ac:dyDescent="0.45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5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5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5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5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20">
        <v>5</v>
      </c>
      <c r="C33" s="121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2">
        <v>78000</v>
      </c>
      <c r="C34" s="12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99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02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02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02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69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26">
        <v>24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E6FCD-8CFB-4587-94D3-D0516FB35FC9}">
  <sheetPr codeName="Sheet40"/>
  <dimension ref="A1:R40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182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400</v>
      </c>
      <c r="C2" s="125"/>
      <c r="E2" s="24" t="s">
        <v>66</v>
      </c>
      <c r="F2" s="10" t="s">
        <v>22</v>
      </c>
      <c r="G2" s="5">
        <v>582</v>
      </c>
      <c r="H2" s="78">
        <f>IF(B$20=0,0,G2/B$20)</f>
        <v>0.67205542725173206</v>
      </c>
      <c r="I2" s="48">
        <v>12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-201.00250626566415</v>
      </c>
      <c r="Q2" s="67">
        <v>399</v>
      </c>
      <c r="R2" s="54">
        <v>-80200</v>
      </c>
    </row>
    <row r="3" spans="1:18" x14ac:dyDescent="0.45">
      <c r="A3" s="18" t="s">
        <v>8</v>
      </c>
      <c r="B3" s="130">
        <v>3261</v>
      </c>
      <c r="C3" s="131"/>
      <c r="E3" s="25" t="s">
        <v>72</v>
      </c>
      <c r="F3" s="22" t="s">
        <v>27</v>
      </c>
      <c r="G3" s="15">
        <v>477</v>
      </c>
      <c r="H3" s="79">
        <f>IF(B$20=0,0,G3/B$20)</f>
        <v>0.55080831408775976</v>
      </c>
      <c r="I3" s="49">
        <v>8</v>
      </c>
      <c r="K3" s="65">
        <v>1</v>
      </c>
      <c r="L3" s="107">
        <v>15</v>
      </c>
      <c r="M3" s="105">
        <v>1502.73</v>
      </c>
      <c r="O3" s="65" t="s">
        <v>127</v>
      </c>
      <c r="P3" s="71">
        <f t="shared" si="0"/>
        <v>626.53061224489795</v>
      </c>
      <c r="Q3" s="68">
        <v>392</v>
      </c>
      <c r="R3" s="55">
        <v>245600</v>
      </c>
    </row>
    <row r="4" spans="1:18" x14ac:dyDescent="0.45">
      <c r="A4" s="18" t="s">
        <v>6</v>
      </c>
      <c r="B4" s="132">
        <v>-612.59999999999991</v>
      </c>
      <c r="C4" s="133"/>
      <c r="E4" s="25" t="s">
        <v>64</v>
      </c>
      <c r="F4" s="22" t="s">
        <v>20</v>
      </c>
      <c r="G4" s="15">
        <v>428</v>
      </c>
      <c r="H4" s="79">
        <f>IF(B$20=0,0,G4/B$20)</f>
        <v>0.49422632794457277</v>
      </c>
      <c r="I4" s="49">
        <v>11</v>
      </c>
      <c r="K4" s="65">
        <v>2</v>
      </c>
      <c r="L4" s="107">
        <v>-24.299999999999997</v>
      </c>
      <c r="M4" s="105">
        <v>1495.6696200000001</v>
      </c>
      <c r="O4" s="65" t="s">
        <v>128</v>
      </c>
      <c r="P4" s="71">
        <f t="shared" si="0"/>
        <v>-607.04607046070464</v>
      </c>
      <c r="Q4" s="68">
        <v>369</v>
      </c>
      <c r="R4" s="55">
        <v>-224000</v>
      </c>
    </row>
    <row r="5" spans="1:18" x14ac:dyDescent="0.45">
      <c r="A5" s="18" t="s">
        <v>7</v>
      </c>
      <c r="B5" s="118">
        <f>IF(B$2=0,0,B$4/B$2)</f>
        <v>-1.5314999999999999</v>
      </c>
      <c r="C5" s="119"/>
      <c r="E5" s="25" t="s">
        <v>154</v>
      </c>
      <c r="F5" s="22" t="s">
        <v>155</v>
      </c>
      <c r="G5" s="15">
        <v>353</v>
      </c>
      <c r="H5" s="79">
        <f>IF(B$20=0,0,G5/B$20)</f>
        <v>0.407621247113164</v>
      </c>
      <c r="I5" s="49">
        <v>5</v>
      </c>
      <c r="K5" s="65">
        <v>3</v>
      </c>
      <c r="L5" s="107">
        <v>-15.599999999999998</v>
      </c>
      <c r="M5" s="105">
        <v>1497.1116022800002</v>
      </c>
      <c r="O5" s="65" t="s">
        <v>129</v>
      </c>
      <c r="P5" s="71">
        <f t="shared" si="0"/>
        <v>-55.263157894736842</v>
      </c>
      <c r="Q5" s="68">
        <v>342</v>
      </c>
      <c r="R5" s="55">
        <v>-18900</v>
      </c>
    </row>
    <row r="6" spans="1:18" x14ac:dyDescent="0.45">
      <c r="A6" s="18" t="s">
        <v>204</v>
      </c>
      <c r="B6" s="122">
        <v>1518.8868623780729</v>
      </c>
      <c r="C6" s="123"/>
      <c r="E6" s="25" t="s">
        <v>67</v>
      </c>
      <c r="F6" s="22" t="s">
        <v>23</v>
      </c>
      <c r="G6" s="15">
        <v>276</v>
      </c>
      <c r="H6" s="79">
        <f>IF(B$20=0,0,G6/B$20)</f>
        <v>0.3187066974595843</v>
      </c>
      <c r="I6" s="49">
        <v>8</v>
      </c>
      <c r="K6" s="65">
        <v>4</v>
      </c>
      <c r="L6" s="107">
        <v>5.1000000000000014</v>
      </c>
      <c r="M6" s="105">
        <v>1500.7049326663202</v>
      </c>
      <c r="O6" s="65" t="s">
        <v>130</v>
      </c>
      <c r="P6" s="71">
        <f t="shared" si="0"/>
        <v>-1006.4308681672026</v>
      </c>
      <c r="Q6" s="68">
        <v>311</v>
      </c>
      <c r="R6" s="55">
        <v>-313000</v>
      </c>
    </row>
    <row r="7" spans="1:18" x14ac:dyDescent="0.45">
      <c r="A7" s="18" t="s">
        <v>1</v>
      </c>
      <c r="B7" s="116">
        <f>IF(B$2=0,0,(B$8*1+B$9*2+B$10*3)/B$2)</f>
        <v>2.06</v>
      </c>
      <c r="C7" s="117"/>
      <c r="E7" s="25" t="s">
        <v>68</v>
      </c>
      <c r="F7" s="22" t="s">
        <v>12</v>
      </c>
      <c r="G7" s="15">
        <v>264</v>
      </c>
      <c r="H7" s="79">
        <f>IF(B$20=0,0,G7/B$20)</f>
        <v>0.30484988452655887</v>
      </c>
      <c r="I7" s="49">
        <v>9</v>
      </c>
      <c r="K7" s="65">
        <v>5</v>
      </c>
      <c r="L7" s="107">
        <v>9.6000000000000014</v>
      </c>
      <c r="M7" s="105">
        <v>1501.5407030703223</v>
      </c>
      <c r="O7" s="66" t="s">
        <v>131</v>
      </c>
      <c r="P7" s="72">
        <f t="shared" si="0"/>
        <v>-516.66666666666663</v>
      </c>
      <c r="Q7" s="69">
        <v>258</v>
      </c>
      <c r="R7" s="56">
        <v>-133300</v>
      </c>
    </row>
    <row r="8" spans="1:18" x14ac:dyDescent="0.45">
      <c r="A8" s="18" t="s">
        <v>2</v>
      </c>
      <c r="B8" s="15">
        <v>113</v>
      </c>
      <c r="C8" s="13">
        <f t="shared" ref="C8:C15" si="1">IF(B$2=0,0,B8/B$2)</f>
        <v>0.28249999999999997</v>
      </c>
      <c r="E8" s="25" t="s">
        <v>69</v>
      </c>
      <c r="F8" s="22" t="s">
        <v>24</v>
      </c>
      <c r="G8" s="15">
        <v>113</v>
      </c>
      <c r="H8" s="79">
        <f>IF(B$20=0,0,G8/B$20)</f>
        <v>0.13048498845265588</v>
      </c>
      <c r="I8" s="49">
        <v>13</v>
      </c>
      <c r="K8" s="65">
        <v>6</v>
      </c>
      <c r="L8" s="107">
        <v>2.2000000000000011</v>
      </c>
      <c r="M8" s="105">
        <v>1500.2294588519003</v>
      </c>
      <c r="O8" s="112"/>
      <c r="P8" s="76"/>
      <c r="Q8" s="113"/>
      <c r="R8" s="61"/>
    </row>
    <row r="9" spans="1:18" x14ac:dyDescent="0.45">
      <c r="A9" s="18" t="s">
        <v>3</v>
      </c>
      <c r="B9" s="15">
        <v>150</v>
      </c>
      <c r="C9" s="13">
        <f t="shared" si="1"/>
        <v>0.375</v>
      </c>
      <c r="E9" s="25" t="s">
        <v>89</v>
      </c>
      <c r="F9" s="22" t="s">
        <v>44</v>
      </c>
      <c r="G9" s="15">
        <v>113</v>
      </c>
      <c r="H9" s="79">
        <f>IF(B$20=0,0,G9/B$20)</f>
        <v>0.13048498845265588</v>
      </c>
      <c r="I9" s="49">
        <v>10</v>
      </c>
      <c r="K9" s="65">
        <v>7</v>
      </c>
      <c r="L9" s="107">
        <v>27.200000000000003</v>
      </c>
      <c r="M9" s="105">
        <v>1504.506082098789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137</v>
      </c>
      <c r="C10" s="2">
        <f t="shared" si="1"/>
        <v>0.34250000000000003</v>
      </c>
      <c r="E10" s="25" t="s">
        <v>65</v>
      </c>
      <c r="F10" s="22" t="s">
        <v>21</v>
      </c>
      <c r="G10" s="15">
        <v>77</v>
      </c>
      <c r="H10" s="79">
        <f>IF(B$20=0,0,G10/B$20)</f>
        <v>8.8914549653579672E-2</v>
      </c>
      <c r="I10" s="49">
        <v>16</v>
      </c>
      <c r="K10" s="65">
        <v>8</v>
      </c>
      <c r="L10" s="107">
        <v>-4.4999999999999964</v>
      </c>
      <c r="M10" s="105">
        <v>1498.8750456061962</v>
      </c>
      <c r="O10" s="64" t="s">
        <v>146</v>
      </c>
      <c r="P10" s="73">
        <f>IF(Q10=0,0,R10/Q10)</f>
        <v>-5.3278911564625862</v>
      </c>
      <c r="Q10" s="67">
        <v>147</v>
      </c>
      <c r="R10" s="58">
        <v>-783.20000000000016</v>
      </c>
    </row>
    <row r="11" spans="1:18" x14ac:dyDescent="0.45">
      <c r="A11" s="19" t="s">
        <v>198</v>
      </c>
      <c r="B11" s="89">
        <f>IF(B8=0,0,C11/B8)</f>
        <v>39.981415929203543</v>
      </c>
      <c r="C11" s="90">
        <v>4517.9000000000005</v>
      </c>
      <c r="E11" s="25" t="s">
        <v>71</v>
      </c>
      <c r="F11" s="22" t="s">
        <v>26</v>
      </c>
      <c r="G11" s="15">
        <v>69</v>
      </c>
      <c r="H11" s="79">
        <f>IF(B$20=0,0,G11/B$20)</f>
        <v>7.9676674364896075E-2</v>
      </c>
      <c r="I11" s="49">
        <v>6</v>
      </c>
      <c r="K11" s="65">
        <v>9</v>
      </c>
      <c r="L11" s="107">
        <v>-9.3999999999999968</v>
      </c>
      <c r="M11" s="105">
        <v>1498.095795332559</v>
      </c>
      <c r="O11" s="65" t="s">
        <v>147</v>
      </c>
      <c r="P11" s="74">
        <f>IF(Q11=0,0,R11/Q11)</f>
        <v>8.7596899224806207E-2</v>
      </c>
      <c r="Q11" s="68">
        <v>129</v>
      </c>
      <c r="R11" s="59">
        <v>11.3</v>
      </c>
    </row>
    <row r="12" spans="1:18" x14ac:dyDescent="0.45">
      <c r="A12" s="19" t="s">
        <v>199</v>
      </c>
      <c r="B12" s="89">
        <f>IF(B9=0,0,C12/B9)</f>
        <v>-0.28399999999999986</v>
      </c>
      <c r="C12" s="90">
        <v>-42.59999999999998</v>
      </c>
      <c r="E12" s="25" t="s">
        <v>70</v>
      </c>
      <c r="F12" s="22" t="s">
        <v>25</v>
      </c>
      <c r="G12" s="15">
        <v>66</v>
      </c>
      <c r="H12" s="79">
        <f>IF(B$20=0,0,G12/B$20)</f>
        <v>7.6212471131639717E-2</v>
      </c>
      <c r="I12" s="49">
        <v>12</v>
      </c>
      <c r="K12" s="65">
        <v>10</v>
      </c>
      <c r="L12" s="107">
        <v>-24.299999999999997</v>
      </c>
      <c r="M12" s="105">
        <v>1495.5212205605635</v>
      </c>
      <c r="O12" s="66" t="s">
        <v>148</v>
      </c>
      <c r="P12" s="75">
        <f>IF(Q12=0,0,R12/Q12)</f>
        <v>1.2846774193548385</v>
      </c>
      <c r="Q12" s="69">
        <v>124</v>
      </c>
      <c r="R12" s="60">
        <v>159.29999999999998</v>
      </c>
    </row>
    <row r="13" spans="1:18" x14ac:dyDescent="0.45">
      <c r="A13" s="19" t="s">
        <v>200</v>
      </c>
      <c r="B13" s="89">
        <f>IF(B10=0,0,C13/B10)</f>
        <v>-37.137956204379556</v>
      </c>
      <c r="C13" s="90">
        <v>-5087.8999999999996</v>
      </c>
      <c r="E13" s="25" t="s">
        <v>83</v>
      </c>
      <c r="F13" s="22" t="s">
        <v>38</v>
      </c>
      <c r="G13" s="15">
        <v>49</v>
      </c>
      <c r="H13" s="79">
        <f>IF(B$20=0,0,G13/B$20)</f>
        <v>5.6581986143187067E-2</v>
      </c>
      <c r="I13" s="49">
        <v>4</v>
      </c>
      <c r="K13" s="65">
        <v>11</v>
      </c>
      <c r="L13" s="107">
        <v>-70</v>
      </c>
      <c r="M13" s="105">
        <v>1487.4180932372001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0.85315324160799599</v>
      </c>
      <c r="C14" s="119"/>
      <c r="E14" s="25" t="s">
        <v>86</v>
      </c>
      <c r="F14" s="22" t="s">
        <v>41</v>
      </c>
      <c r="G14" s="15">
        <v>41</v>
      </c>
      <c r="H14" s="79">
        <f>IF(B$20=0,0,G14/B$20)</f>
        <v>4.7344110854503463E-2</v>
      </c>
      <c r="I14" s="49">
        <v>13</v>
      </c>
      <c r="K14" s="65">
        <v>12</v>
      </c>
      <c r="L14" s="107">
        <v>-43.8</v>
      </c>
      <c r="M14" s="105">
        <v>1492.3055846777768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44</v>
      </c>
      <c r="C15" s="14">
        <f t="shared" si="1"/>
        <v>0.11</v>
      </c>
      <c r="E15" s="25" t="s">
        <v>78</v>
      </c>
      <c r="F15" s="22" t="s">
        <v>33</v>
      </c>
      <c r="G15" s="15">
        <v>25</v>
      </c>
      <c r="H15" s="79">
        <f>IF(B$20=0,0,G15/B$20)</f>
        <v>2.8868360277136258E-2</v>
      </c>
      <c r="I15" s="49">
        <v>8</v>
      </c>
      <c r="K15" s="65">
        <v>13</v>
      </c>
      <c r="L15" s="107">
        <v>-11.099999999999994</v>
      </c>
      <c r="M15" s="105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5">
      <c r="A16" s="21" t="s">
        <v>121</v>
      </c>
      <c r="B16" s="6">
        <v>782</v>
      </c>
      <c r="C16" s="4">
        <f>IF(B$3=0,0,B16/B$3)</f>
        <v>0.239803741183686</v>
      </c>
      <c r="E16" s="25" t="s">
        <v>91</v>
      </c>
      <c r="F16" s="22" t="s">
        <v>46</v>
      </c>
      <c r="G16" s="15">
        <v>21</v>
      </c>
      <c r="H16" s="79">
        <f>IF(B$20=0,0,G16/B$20)</f>
        <v>2.4249422632794459E-2</v>
      </c>
      <c r="I16" s="49">
        <v>5</v>
      </c>
      <c r="K16" s="65">
        <v>14</v>
      </c>
      <c r="L16" s="107">
        <v>-5.7999999999999945</v>
      </c>
      <c r="M16" s="105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5">
      <c r="A17" s="18" t="s">
        <v>118</v>
      </c>
      <c r="B17" s="15">
        <v>746</v>
      </c>
      <c r="C17" s="13">
        <f>IF(B$3=0,0,B17/B$3)</f>
        <v>0.2287641827660227</v>
      </c>
      <c r="E17" s="25" t="s">
        <v>79</v>
      </c>
      <c r="F17" s="22" t="s">
        <v>34</v>
      </c>
      <c r="G17" s="15">
        <v>19</v>
      </c>
      <c r="H17" s="79">
        <f>IF(B$20=0,0,G17/B$20)</f>
        <v>2.1939953810623556E-2</v>
      </c>
      <c r="I17" s="49">
        <v>7</v>
      </c>
      <c r="K17" s="65">
        <v>15</v>
      </c>
      <c r="L17" s="107">
        <v>-44.199999999999996</v>
      </c>
      <c r="M17" s="105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5">
      <c r="A18" s="9" t="s">
        <v>123</v>
      </c>
      <c r="B18" s="5">
        <v>438</v>
      </c>
      <c r="C18" s="1">
        <f>IF(B$16=0,0,B18/B$16)</f>
        <v>0.56010230179028131</v>
      </c>
      <c r="E18" s="25" t="s">
        <v>81</v>
      </c>
      <c r="F18" s="22" t="s">
        <v>36</v>
      </c>
      <c r="G18" s="15">
        <v>19</v>
      </c>
      <c r="H18" s="79">
        <f>IF(B$20=0,0,G18/B$20)</f>
        <v>2.1939953810623556E-2</v>
      </c>
      <c r="I18" s="49">
        <v>12</v>
      </c>
      <c r="K18" s="65">
        <v>16</v>
      </c>
      <c r="L18" s="107">
        <v>-25.599999999999994</v>
      </c>
      <c r="M18" s="105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5">
      <c r="A19" s="9" t="s">
        <v>124</v>
      </c>
      <c r="B19" s="5">
        <v>285</v>
      </c>
      <c r="C19" s="1">
        <f>IF(B$17=0,0,B19/B$17)</f>
        <v>0.38203753351206432</v>
      </c>
      <c r="E19" s="25" t="s">
        <v>85</v>
      </c>
      <c r="F19" s="22" t="s">
        <v>40</v>
      </c>
      <c r="G19" s="15">
        <v>11</v>
      </c>
      <c r="H19" s="79">
        <f>IF(B$20=0,0,G19/B$20)</f>
        <v>1.2702078521939953E-2</v>
      </c>
      <c r="I19" s="49">
        <v>3</v>
      </c>
      <c r="K19" s="65">
        <v>17</v>
      </c>
      <c r="L19" s="107">
        <v>-39.799999999999997</v>
      </c>
      <c r="M19" s="105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5">
      <c r="A20" s="9" t="s">
        <v>10</v>
      </c>
      <c r="B20" s="5">
        <v>866</v>
      </c>
      <c r="C20" s="1">
        <f>IF(B$3=0,0,B20/B$3)</f>
        <v>0.26556271082490035</v>
      </c>
      <c r="E20" s="25" t="s">
        <v>92</v>
      </c>
      <c r="F20" s="22" t="s">
        <v>47</v>
      </c>
      <c r="G20" s="15">
        <v>8</v>
      </c>
      <c r="H20" s="79">
        <f>IF(B$20=0,0,G20/B$20)</f>
        <v>9.2378752886836026E-3</v>
      </c>
      <c r="I20" s="49">
        <v>3</v>
      </c>
      <c r="K20" s="65">
        <v>18</v>
      </c>
      <c r="L20" s="107">
        <v>-60.4</v>
      </c>
      <c r="M20" s="105">
        <v>1490.3683890944094</v>
      </c>
      <c r="O20" s="65" t="s">
        <v>203</v>
      </c>
      <c r="P20" s="74">
        <f>IF(Q20=0,0,R20/Q20)</f>
        <v>12.580000000000002</v>
      </c>
      <c r="Q20" s="68">
        <v>5</v>
      </c>
      <c r="R20" s="59">
        <v>62.900000000000006</v>
      </c>
    </row>
    <row r="21" spans="1:18" x14ac:dyDescent="0.45">
      <c r="A21" s="18" t="s">
        <v>13</v>
      </c>
      <c r="B21" s="15">
        <v>464</v>
      </c>
      <c r="C21" s="13">
        <f>IF(B$3=0,0,B21/B$3)</f>
        <v>0.14228764182766024</v>
      </c>
      <c r="E21" s="25" t="s">
        <v>150</v>
      </c>
      <c r="F21" s="22" t="s">
        <v>151</v>
      </c>
      <c r="G21" s="15">
        <v>8</v>
      </c>
      <c r="H21" s="79">
        <f>IF(B$20=0,0,G21/B$20)</f>
        <v>9.2378752886836026E-3</v>
      </c>
      <c r="I21" s="49">
        <v>7</v>
      </c>
      <c r="K21" s="65">
        <v>19</v>
      </c>
      <c r="L21" s="107">
        <v>-60</v>
      </c>
      <c r="M21" s="105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5">
      <c r="A22" s="18" t="s">
        <v>12</v>
      </c>
      <c r="B22" s="15">
        <v>382</v>
      </c>
      <c r="C22" s="13">
        <f>IF(B$20=0,0,B22/B$20)</f>
        <v>0.44110854503464203</v>
      </c>
      <c r="E22" s="25" t="s">
        <v>75</v>
      </c>
      <c r="F22" s="22" t="s">
        <v>30</v>
      </c>
      <c r="G22" s="15">
        <v>7</v>
      </c>
      <c r="H22" s="79">
        <f>IF(B$20=0,0,G22/B$20)</f>
        <v>8.0831408775981529E-3</v>
      </c>
      <c r="I22" s="49">
        <v>4</v>
      </c>
      <c r="K22" s="65">
        <v>20</v>
      </c>
      <c r="L22" s="107">
        <v>-88.2</v>
      </c>
      <c r="M22" s="105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5">
      <c r="A23" s="18" t="s">
        <v>11</v>
      </c>
      <c r="B23" s="15">
        <v>484</v>
      </c>
      <c r="C23" s="13">
        <f>IF(B$20=0,0,B23/B$20)</f>
        <v>0.55889145496535797</v>
      </c>
      <c r="E23" s="25" t="s">
        <v>73</v>
      </c>
      <c r="F23" s="22" t="s">
        <v>28</v>
      </c>
      <c r="G23" s="15">
        <v>5</v>
      </c>
      <c r="H23" s="79">
        <f>IF(B$20=0,0,G23/B$20)</f>
        <v>5.7736720554272519E-3</v>
      </c>
      <c r="I23" s="49">
        <v>7</v>
      </c>
      <c r="K23" s="65">
        <v>21</v>
      </c>
      <c r="L23" s="107">
        <v>-125.80000000000001</v>
      </c>
      <c r="M23" s="105">
        <v>1479.3100773491603</v>
      </c>
      <c r="O23" s="65" t="s">
        <v>185</v>
      </c>
      <c r="P23" s="74">
        <f>IF(Q23=0,0,R23/Q23)</f>
        <v>3.6876543209876549</v>
      </c>
      <c r="Q23" s="68">
        <v>81</v>
      </c>
      <c r="R23" s="59">
        <v>298.70000000000005</v>
      </c>
    </row>
    <row r="24" spans="1:18" x14ac:dyDescent="0.45">
      <c r="A24" s="18" t="s">
        <v>177</v>
      </c>
      <c r="B24" s="15">
        <v>438</v>
      </c>
      <c r="C24" s="13">
        <f>IF(B$20=0,0,B24/B$20)</f>
        <v>0.50577367205542723</v>
      </c>
      <c r="E24" s="25" t="s">
        <v>77</v>
      </c>
      <c r="F24" s="22" t="s">
        <v>32</v>
      </c>
      <c r="G24" s="15">
        <v>4</v>
      </c>
      <c r="H24" s="79">
        <f>IF(B$20=0,0,G24/B$20)</f>
        <v>4.6189376443418013E-3</v>
      </c>
      <c r="I24" s="49">
        <v>10</v>
      </c>
      <c r="K24" s="65">
        <v>22</v>
      </c>
      <c r="L24" s="107">
        <v>-149.30000000000001</v>
      </c>
      <c r="M24" s="105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5">
      <c r="A25" s="18" t="s">
        <v>175</v>
      </c>
      <c r="B25" s="15">
        <v>285</v>
      </c>
      <c r="C25" s="13">
        <f>IF(B$20=0,0,B25/B$20)</f>
        <v>0.32909930715935337</v>
      </c>
      <c r="E25" s="25" t="s">
        <v>74</v>
      </c>
      <c r="F25" s="22" t="s">
        <v>29</v>
      </c>
      <c r="G25" s="15">
        <v>3</v>
      </c>
      <c r="H25" s="79">
        <f>IF(B$20=0,0,G25/B$20)</f>
        <v>3.4642032332563512E-3</v>
      </c>
      <c r="I25" s="49">
        <v>5</v>
      </c>
      <c r="K25" s="65">
        <v>23</v>
      </c>
      <c r="L25" s="107">
        <v>-150.30000000000001</v>
      </c>
      <c r="M25" s="105">
        <v>1475.412271583755</v>
      </c>
      <c r="O25" s="65" t="s">
        <v>188</v>
      </c>
      <c r="P25" s="74">
        <f>IF(Q25=0,0,R25/Q25)</f>
        <v>7.6315789473683893E-2</v>
      </c>
      <c r="Q25" s="68">
        <v>152</v>
      </c>
      <c r="R25" s="59">
        <v>11.599999999999952</v>
      </c>
    </row>
    <row r="26" spans="1:18" x14ac:dyDescent="0.45">
      <c r="A26" s="18" t="s">
        <v>176</v>
      </c>
      <c r="B26" s="15">
        <v>143</v>
      </c>
      <c r="C26" s="13">
        <f>IF(B$20=0,0,B26/B$20)</f>
        <v>0.1651270207852194</v>
      </c>
      <c r="E26" s="25" t="s">
        <v>88</v>
      </c>
      <c r="F26" s="22" t="s">
        <v>43</v>
      </c>
      <c r="G26" s="15">
        <v>2</v>
      </c>
      <c r="H26" s="79">
        <f>IF(B$20=0,0,G26/B$20)</f>
        <v>2.3094688221709007E-3</v>
      </c>
      <c r="I26" s="49">
        <v>2</v>
      </c>
      <c r="K26" s="65">
        <v>24</v>
      </c>
      <c r="L26" s="107">
        <v>-196.10000000000002</v>
      </c>
      <c r="M26" s="105">
        <v>1467.4357979542524</v>
      </c>
      <c r="O26" s="65" t="s">
        <v>183</v>
      </c>
      <c r="P26" s="74">
        <f>IF(Q26=0,0,R26/Q26)</f>
        <v>-0.14999999999999927</v>
      </c>
      <c r="Q26" s="68">
        <v>102</v>
      </c>
      <c r="R26" s="59">
        <v>-15.299999999999926</v>
      </c>
    </row>
    <row r="27" spans="1:18" x14ac:dyDescent="0.45">
      <c r="A27" s="18" t="s">
        <v>5</v>
      </c>
      <c r="B27" s="7">
        <f>IF(B$20=0,0,C27/B$20)</f>
        <v>8556.8129330254033</v>
      </c>
      <c r="C27" s="3">
        <v>7410200</v>
      </c>
      <c r="E27" s="25" t="s">
        <v>90</v>
      </c>
      <c r="F27" s="22" t="s">
        <v>45</v>
      </c>
      <c r="G27" s="15">
        <v>2</v>
      </c>
      <c r="H27" s="79">
        <f>IF(B$20=0,0,G27/B$20)</f>
        <v>2.3094688221709007E-3</v>
      </c>
      <c r="I27" s="49">
        <v>2</v>
      </c>
      <c r="K27" s="65">
        <v>25</v>
      </c>
      <c r="L27" s="107">
        <v>-240.00000000000003</v>
      </c>
      <c r="M27" s="105">
        <v>1459.8491831665269</v>
      </c>
      <c r="O27" s="65" t="s">
        <v>186</v>
      </c>
      <c r="P27" s="74">
        <f>IF(Q27=0,0,R27/Q27)</f>
        <v>-0.79399999999999737</v>
      </c>
      <c r="Q27" s="68">
        <v>150</v>
      </c>
      <c r="R27" s="59">
        <v>-119.09999999999961</v>
      </c>
    </row>
    <row r="28" spans="1:18" x14ac:dyDescent="0.45">
      <c r="A28" s="19" t="s">
        <v>159</v>
      </c>
      <c r="B28" s="86">
        <f>IF($B$20-B$19=0,0,C28/($B$20-B$19))</f>
        <v>9293.8037865748702</v>
      </c>
      <c r="C28" s="87">
        <v>5399700</v>
      </c>
      <c r="E28" s="25" t="s">
        <v>93</v>
      </c>
      <c r="F28" s="22" t="s">
        <v>48</v>
      </c>
      <c r="G28" s="15">
        <v>2</v>
      </c>
      <c r="H28" s="79">
        <f>IF(B$20=0,0,G28/B$20)</f>
        <v>2.3094688221709007E-3</v>
      </c>
      <c r="I28" s="49">
        <v>4</v>
      </c>
      <c r="K28" s="65">
        <v>26</v>
      </c>
      <c r="L28" s="107">
        <v>-277</v>
      </c>
      <c r="M28" s="105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5">
      <c r="A29" s="19" t="s">
        <v>160</v>
      </c>
      <c r="B29" s="86">
        <f>IF(B$19=0,0,C29/B$19)</f>
        <v>7054.3859649122805</v>
      </c>
      <c r="C29" s="87">
        <v>2010500</v>
      </c>
      <c r="E29" s="25" t="s">
        <v>101</v>
      </c>
      <c r="F29" s="22" t="s">
        <v>56</v>
      </c>
      <c r="G29" s="15">
        <v>2</v>
      </c>
      <c r="H29" s="79">
        <f>IF(B$20=0,0,G29/B$20)</f>
        <v>2.3094688221709007E-3</v>
      </c>
      <c r="I29" s="49">
        <v>1</v>
      </c>
      <c r="K29" s="65">
        <v>27</v>
      </c>
      <c r="L29" s="107">
        <v>-266.7</v>
      </c>
      <c r="M29" s="105">
        <v>1455.5754715391226</v>
      </c>
      <c r="O29" s="65" t="s">
        <v>190</v>
      </c>
      <c r="P29" s="74">
        <f>IF(Q29=0,0,R29/Q29)</f>
        <v>-17.452941176470588</v>
      </c>
      <c r="Q29" s="68">
        <v>204</v>
      </c>
      <c r="R29" s="59">
        <v>-3560.4</v>
      </c>
    </row>
    <row r="30" spans="1:18" x14ac:dyDescent="0.45">
      <c r="A30" s="19" t="s">
        <v>158</v>
      </c>
      <c r="B30" s="86">
        <f>IF(B$21=0,0,C30/B$21)</f>
        <v>-7469.8275862068967</v>
      </c>
      <c r="C30" s="87">
        <v>-3466000</v>
      </c>
      <c r="E30" s="25" t="s">
        <v>87</v>
      </c>
      <c r="F30" s="22" t="s">
        <v>42</v>
      </c>
      <c r="G30" s="15">
        <v>1</v>
      </c>
      <c r="H30" s="79">
        <f>IF(B$20=0,0,G30/B$20)</f>
        <v>1.1547344110854503E-3</v>
      </c>
      <c r="I30" s="49">
        <v>9</v>
      </c>
      <c r="K30" s="65">
        <v>28</v>
      </c>
      <c r="L30" s="107">
        <v>-283.7</v>
      </c>
      <c r="M30" s="105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5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1.1547344110854503E-3</v>
      </c>
      <c r="I31" s="49">
        <v>4</v>
      </c>
      <c r="K31" s="65">
        <v>29</v>
      </c>
      <c r="L31" s="107">
        <v>-251.2</v>
      </c>
      <c r="M31" s="105">
        <v>1458.6042625976286</v>
      </c>
    </row>
    <row r="32" spans="1:18" x14ac:dyDescent="0.45">
      <c r="A32" s="18" t="s">
        <v>153</v>
      </c>
      <c r="B32" s="15">
        <v>45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7">
        <v>-287.89999999999998</v>
      </c>
      <c r="M32" s="105">
        <v>1452.5406370220428</v>
      </c>
    </row>
    <row r="33" spans="1:13" x14ac:dyDescent="0.45">
      <c r="A33" s="45" t="s">
        <v>134</v>
      </c>
      <c r="B33" s="120">
        <v>8</v>
      </c>
      <c r="C33" s="121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7">
        <v>-334.9</v>
      </c>
      <c r="M33" s="105">
        <v>1444.6593931999105</v>
      </c>
    </row>
    <row r="34" spans="1:13" x14ac:dyDescent="0.45">
      <c r="A34" s="21" t="s">
        <v>174</v>
      </c>
      <c r="B34" s="122">
        <v>107400</v>
      </c>
      <c r="C34" s="123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7">
        <v>-360.79999999999995</v>
      </c>
      <c r="M34" s="105">
        <v>1440.473436840711</v>
      </c>
    </row>
    <row r="35" spans="1:13" x14ac:dyDescent="0.45">
      <c r="A35" s="20" t="s">
        <v>135</v>
      </c>
      <c r="B35" s="11">
        <v>7</v>
      </c>
      <c r="C35" s="14">
        <f>IF(B$3=0,0,B35/B$3)</f>
        <v>2.1465808034345293E-3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7">
        <v>-386.69999999999993</v>
      </c>
      <c r="M35" s="105">
        <v>1436.5345962196668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7">
        <v>-412.99999999999994</v>
      </c>
      <c r="M36" s="105">
        <v>1431.9953886423489</v>
      </c>
    </row>
    <row r="37" spans="1:13" x14ac:dyDescent="0.45">
      <c r="A37" s="45" t="s">
        <v>165</v>
      </c>
      <c r="B37" s="99">
        <v>63</v>
      </c>
      <c r="C37" s="88">
        <f t="shared" ref="C37:C49" si="2">IF(B$20=0,0,B37/B$20)</f>
        <v>7.2748267898383373E-2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7">
        <v>-448.39999999999992</v>
      </c>
      <c r="M37" s="105">
        <v>1426.2534163104947</v>
      </c>
    </row>
    <row r="38" spans="1:13" x14ac:dyDescent="0.45">
      <c r="A38" s="18" t="s">
        <v>161</v>
      </c>
      <c r="B38" s="15">
        <v>144</v>
      </c>
      <c r="C38" s="13">
        <f t="shared" si="2"/>
        <v>0.16628175519630484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7">
        <v>-454.89999999999992</v>
      </c>
      <c r="M38" s="105">
        <v>1425.7478958126317</v>
      </c>
    </row>
    <row r="39" spans="1:13" x14ac:dyDescent="0.45">
      <c r="A39" s="18" t="s">
        <v>162</v>
      </c>
      <c r="B39" s="102">
        <v>168</v>
      </c>
      <c r="C39" s="13">
        <f t="shared" si="2"/>
        <v>0.19399538106235567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-456.7999999999999</v>
      </c>
      <c r="M39" s="105">
        <v>1425.629408437756</v>
      </c>
    </row>
    <row r="40" spans="1:13" x14ac:dyDescent="0.45">
      <c r="A40" s="18" t="s">
        <v>163</v>
      </c>
      <c r="B40" s="102">
        <v>155</v>
      </c>
      <c r="C40" s="13">
        <f t="shared" si="2"/>
        <v>0.17898383371824481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7">
        <v>-424.89999999999992</v>
      </c>
      <c r="M40" s="105">
        <v>1431.4336319871295</v>
      </c>
    </row>
    <row r="41" spans="1:13" x14ac:dyDescent="0.45">
      <c r="A41" s="18" t="s">
        <v>164</v>
      </c>
      <c r="B41" s="102">
        <v>128</v>
      </c>
      <c r="C41" s="13">
        <f t="shared" si="2"/>
        <v>0.14780600461893764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7">
        <v>-464.89999999999992</v>
      </c>
      <c r="M41" s="105">
        <v>1425.0770301952068</v>
      </c>
    </row>
    <row r="42" spans="1:13" x14ac:dyDescent="0.45">
      <c r="A42" s="18" t="s">
        <v>166</v>
      </c>
      <c r="B42" s="102">
        <v>86</v>
      </c>
      <c r="C42" s="13">
        <f t="shared" si="2"/>
        <v>9.9307159353348731E-2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7">
        <v>-414.89999999999992</v>
      </c>
      <c r="M42" s="105">
        <v>1434.2865680140355</v>
      </c>
    </row>
    <row r="43" spans="1:13" x14ac:dyDescent="0.45">
      <c r="A43" s="18" t="s">
        <v>167</v>
      </c>
      <c r="B43" s="102">
        <v>52</v>
      </c>
      <c r="C43" s="13">
        <f t="shared" si="2"/>
        <v>6.0046189376443418E-2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7">
        <v>-419.49999999999994</v>
      </c>
      <c r="M43" s="105">
        <v>1433.8108486059514</v>
      </c>
    </row>
    <row r="44" spans="1:13" x14ac:dyDescent="0.45">
      <c r="A44" s="18" t="s">
        <v>168</v>
      </c>
      <c r="B44" s="102">
        <v>23</v>
      </c>
      <c r="C44" s="13">
        <f t="shared" si="2"/>
        <v>2.6558891454965358E-2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7">
        <v>-450.99999999999994</v>
      </c>
      <c r="M44" s="105">
        <v>1428.2679835143156</v>
      </c>
    </row>
    <row r="45" spans="1:13" x14ac:dyDescent="0.45">
      <c r="A45" s="18" t="s">
        <v>169</v>
      </c>
      <c r="B45" s="102">
        <v>17</v>
      </c>
      <c r="C45" s="13">
        <f t="shared" si="2"/>
        <v>1.9630484988452657E-2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7">
        <v>-484.99999999999994</v>
      </c>
      <c r="M45" s="105">
        <v>1422.9803756132296</v>
      </c>
    </row>
    <row r="46" spans="1:13" x14ac:dyDescent="0.45">
      <c r="A46" s="18" t="s">
        <v>170</v>
      </c>
      <c r="B46" s="102">
        <v>12</v>
      </c>
      <c r="C46" s="13">
        <f t="shared" si="2"/>
        <v>1.3856812933025405E-2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7">
        <v>-541.99999999999989</v>
      </c>
      <c r="M46" s="105">
        <v>1413.5844933595502</v>
      </c>
    </row>
    <row r="47" spans="1:13" x14ac:dyDescent="0.45">
      <c r="A47" s="18" t="s">
        <v>171</v>
      </c>
      <c r="B47" s="102">
        <v>3</v>
      </c>
      <c r="C47" s="13">
        <f t="shared" si="2"/>
        <v>3.4642032332563512E-3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7">
        <v>-583.49999999999989</v>
      </c>
      <c r="M47" s="105">
        <v>1407.0469863993928</v>
      </c>
    </row>
    <row r="48" spans="1:13" x14ac:dyDescent="0.45">
      <c r="A48" s="18" t="s">
        <v>172</v>
      </c>
      <c r="B48" s="102">
        <v>2</v>
      </c>
      <c r="C48" s="13">
        <f t="shared" si="2"/>
        <v>2.3094688221709007E-3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7">
        <v>-638.59999999999991</v>
      </c>
      <c r="M48" s="105">
        <v>1398.1007044809965</v>
      </c>
    </row>
    <row r="49" spans="1:13" x14ac:dyDescent="0.45">
      <c r="A49" s="20" t="s">
        <v>173</v>
      </c>
      <c r="B49" s="98">
        <v>13</v>
      </c>
      <c r="C49" s="14">
        <f t="shared" si="2"/>
        <v>1.5011547344110854E-2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7">
        <v>-607.79999999999995</v>
      </c>
      <c r="M49" s="105">
        <v>1404.6701002541104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7">
        <v>-662.99999999999989</v>
      </c>
      <c r="M50" s="105">
        <v>1394.8920796525856</v>
      </c>
    </row>
    <row r="51" spans="1:13" x14ac:dyDescent="0.45">
      <c r="A51" s="45" t="s">
        <v>207</v>
      </c>
      <c r="B51" s="124">
        <v>3261</v>
      </c>
      <c r="C51" s="125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7">
        <v>-664.49999999999989</v>
      </c>
      <c r="M51" s="105">
        <v>1395.75672717467</v>
      </c>
    </row>
    <row r="52" spans="1:13" x14ac:dyDescent="0.45">
      <c r="A52" s="20" t="s">
        <v>208</v>
      </c>
      <c r="B52" s="126">
        <v>866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7">
        <v>-633.39999999999986</v>
      </c>
      <c r="M52" s="105">
        <v>1401.5961868116219</v>
      </c>
    </row>
    <row r="53" spans="1:13" x14ac:dyDescent="0.45">
      <c r="K53" s="65">
        <v>51</v>
      </c>
      <c r="L53" s="107">
        <v>-601.09999999999991</v>
      </c>
      <c r="M53" s="105">
        <v>1408.5046096907522</v>
      </c>
    </row>
    <row r="54" spans="1:13" x14ac:dyDescent="0.45">
      <c r="K54" s="65">
        <v>52</v>
      </c>
      <c r="L54" s="107">
        <v>-608.19999999999993</v>
      </c>
      <c r="M54" s="105">
        <v>1408.3215820326077</v>
      </c>
    </row>
    <row r="55" spans="1:13" x14ac:dyDescent="0.45">
      <c r="K55" s="65">
        <v>53</v>
      </c>
      <c r="L55" s="107">
        <v>-616.09999999999991</v>
      </c>
      <c r="M55" s="105">
        <v>1407.101652540412</v>
      </c>
    </row>
    <row r="56" spans="1:13" x14ac:dyDescent="0.45">
      <c r="K56" s="65">
        <v>54</v>
      </c>
      <c r="L56" s="107">
        <v>-613.89999999999986</v>
      </c>
      <c r="M56" s="105">
        <v>1407.5690426251695</v>
      </c>
    </row>
    <row r="57" spans="1:13" x14ac:dyDescent="0.45">
      <c r="K57" s="65">
        <v>55</v>
      </c>
      <c r="L57" s="107">
        <v>-690.49999999999989</v>
      </c>
      <c r="M57" s="105">
        <v>1393.8496283694185</v>
      </c>
    </row>
    <row r="58" spans="1:13" x14ac:dyDescent="0.45">
      <c r="K58" s="65">
        <v>56</v>
      </c>
      <c r="L58" s="107">
        <v>-655.69999999999993</v>
      </c>
      <c r="M58" s="105">
        <v>1400.2345305992019</v>
      </c>
    </row>
    <row r="59" spans="1:13" x14ac:dyDescent="0.45">
      <c r="K59" s="65">
        <v>57</v>
      </c>
      <c r="L59" s="107">
        <v>-643.5</v>
      </c>
      <c r="M59" s="105">
        <v>1402.6091234156067</v>
      </c>
    </row>
    <row r="60" spans="1:13" x14ac:dyDescent="0.45">
      <c r="K60" s="65">
        <v>58</v>
      </c>
      <c r="L60" s="107">
        <v>-597.5</v>
      </c>
      <c r="M60" s="105">
        <v>1411.185468675113</v>
      </c>
    </row>
    <row r="61" spans="1:13" x14ac:dyDescent="0.45">
      <c r="K61" s="65">
        <v>59</v>
      </c>
      <c r="L61" s="107">
        <v>-600.69999999999993</v>
      </c>
      <c r="M61" s="105">
        <v>1410.7343558630623</v>
      </c>
    </row>
    <row r="62" spans="1:13" x14ac:dyDescent="0.45">
      <c r="K62" s="65">
        <v>60</v>
      </c>
      <c r="L62" s="107">
        <v>-658.89999999999986</v>
      </c>
      <c r="M62" s="105">
        <v>1401.3039497278839</v>
      </c>
    </row>
    <row r="63" spans="1:13" x14ac:dyDescent="0.45">
      <c r="K63" s="65">
        <v>61</v>
      </c>
      <c r="L63" s="107">
        <v>-606.39999999999986</v>
      </c>
      <c r="M63" s="105">
        <v>1410.9081260295166</v>
      </c>
    </row>
    <row r="64" spans="1:13" x14ac:dyDescent="0.45">
      <c r="K64" s="65">
        <v>62</v>
      </c>
      <c r="L64" s="107">
        <v>-569.99999999999989</v>
      </c>
      <c r="M64" s="105">
        <v>1417.6586772733394</v>
      </c>
    </row>
    <row r="65" spans="11:13" x14ac:dyDescent="0.45">
      <c r="K65" s="65">
        <v>63</v>
      </c>
      <c r="L65" s="107">
        <v>-481.99999999999989</v>
      </c>
      <c r="M65" s="105">
        <v>1433.6507252096994</v>
      </c>
    </row>
    <row r="66" spans="11:13" x14ac:dyDescent="0.45">
      <c r="K66" s="65">
        <v>64</v>
      </c>
      <c r="L66" s="107">
        <v>-447.69999999999993</v>
      </c>
      <c r="M66" s="105">
        <v>1439.9048208584413</v>
      </c>
    </row>
    <row r="67" spans="11:13" x14ac:dyDescent="0.45">
      <c r="K67" s="65">
        <v>65</v>
      </c>
      <c r="L67" s="107">
        <v>-503.89999999999992</v>
      </c>
      <c r="M67" s="105">
        <v>1429.8313919332907</v>
      </c>
    </row>
    <row r="68" spans="11:13" x14ac:dyDescent="0.45">
      <c r="K68" s="65">
        <v>66</v>
      </c>
      <c r="L68" s="107">
        <v>-554.49999999999989</v>
      </c>
      <c r="M68" s="105">
        <v>1420.826403581691</v>
      </c>
    </row>
    <row r="69" spans="11:13" x14ac:dyDescent="0.45">
      <c r="K69" s="65">
        <v>67</v>
      </c>
      <c r="L69" s="107">
        <v>-509.09999999999991</v>
      </c>
      <c r="M69" s="105">
        <v>1429.8754451602008</v>
      </c>
    </row>
    <row r="70" spans="11:13" x14ac:dyDescent="0.45">
      <c r="K70" s="65">
        <v>68</v>
      </c>
      <c r="L70" s="107">
        <v>-546.89999999999986</v>
      </c>
      <c r="M70" s="105">
        <v>1424.0261924892395</v>
      </c>
    </row>
    <row r="71" spans="11:13" x14ac:dyDescent="0.45">
      <c r="K71" s="65">
        <v>69</v>
      </c>
      <c r="L71" s="107">
        <v>-562.29999999999995</v>
      </c>
      <c r="M71" s="105">
        <v>1422.1840353343041</v>
      </c>
    </row>
    <row r="72" spans="11:13" x14ac:dyDescent="0.45">
      <c r="K72" s="65">
        <v>70</v>
      </c>
      <c r="L72" s="107">
        <v>-500.69999999999993</v>
      </c>
      <c r="M72" s="105">
        <v>1433.4929311222982</v>
      </c>
    </row>
    <row r="73" spans="11:13" x14ac:dyDescent="0.45">
      <c r="K73" s="65">
        <v>71</v>
      </c>
      <c r="L73" s="107">
        <v>-435.49999999999994</v>
      </c>
      <c r="M73" s="105">
        <v>1445.3399735355645</v>
      </c>
    </row>
    <row r="74" spans="11:13" x14ac:dyDescent="0.45">
      <c r="K74" s="65">
        <v>72</v>
      </c>
      <c r="L74" s="107">
        <v>-369.09999999999991</v>
      </c>
      <c r="M74" s="105">
        <v>1457.3319336943512</v>
      </c>
    </row>
    <row r="75" spans="11:13" x14ac:dyDescent="0.45">
      <c r="K75" s="65">
        <v>73</v>
      </c>
      <c r="L75" s="107">
        <v>-410.19999999999993</v>
      </c>
      <c r="M75" s="105">
        <v>1450.4659420921851</v>
      </c>
    </row>
    <row r="76" spans="11:13" x14ac:dyDescent="0.45">
      <c r="K76" s="65">
        <v>74</v>
      </c>
      <c r="L76" s="107">
        <v>-473.69999999999993</v>
      </c>
      <c r="M76" s="105">
        <v>1439.7291464396319</v>
      </c>
    </row>
    <row r="77" spans="11:13" x14ac:dyDescent="0.45">
      <c r="K77" s="65">
        <v>75</v>
      </c>
      <c r="L77" s="107">
        <v>-471.59999999999991</v>
      </c>
      <c r="M77" s="105">
        <v>1440.2767715609941</v>
      </c>
    </row>
    <row r="78" spans="11:13" x14ac:dyDescent="0.45">
      <c r="K78" s="65">
        <v>76</v>
      </c>
      <c r="L78" s="107">
        <v>-415.59999999999991</v>
      </c>
      <c r="M78" s="105">
        <v>1450.5231109316283</v>
      </c>
    </row>
    <row r="79" spans="11:13" x14ac:dyDescent="0.45">
      <c r="K79" s="65">
        <v>77</v>
      </c>
      <c r="L79" s="107">
        <v>-358.59999999999991</v>
      </c>
      <c r="M79" s="105">
        <v>1461.6499722660385</v>
      </c>
    </row>
    <row r="80" spans="11:13" x14ac:dyDescent="0.45">
      <c r="K80" s="65">
        <v>78</v>
      </c>
      <c r="L80" s="107">
        <v>-357.2999999999999</v>
      </c>
      <c r="M80" s="105">
        <v>1461.8260724324423</v>
      </c>
    </row>
    <row r="81" spans="11:13" x14ac:dyDescent="0.45">
      <c r="K81" s="65">
        <v>79</v>
      </c>
      <c r="L81" s="107">
        <v>-351.7999999999999</v>
      </c>
      <c r="M81" s="105">
        <v>1463.4711159978476</v>
      </c>
    </row>
    <row r="82" spans="11:13" x14ac:dyDescent="0.45">
      <c r="K82" s="65">
        <v>80</v>
      </c>
      <c r="L82" s="107">
        <v>-358.2999999999999</v>
      </c>
      <c r="M82" s="105">
        <v>1462.8382893018606</v>
      </c>
    </row>
    <row r="83" spans="11:13" x14ac:dyDescent="0.45">
      <c r="K83" s="65">
        <v>81</v>
      </c>
      <c r="L83" s="107">
        <v>-415.39999999999992</v>
      </c>
      <c r="M83" s="105">
        <v>1453.2152595660496</v>
      </c>
    </row>
    <row r="84" spans="11:13" x14ac:dyDescent="0.45">
      <c r="K84" s="65">
        <v>82</v>
      </c>
      <c r="L84" s="107">
        <v>-417.59999999999991</v>
      </c>
      <c r="M84" s="105">
        <v>1453.7059680086531</v>
      </c>
    </row>
    <row r="85" spans="11:13" x14ac:dyDescent="0.45">
      <c r="K85" s="65">
        <v>83</v>
      </c>
      <c r="L85" s="107">
        <v>-383.79999999999995</v>
      </c>
      <c r="M85" s="105">
        <v>1459.7737322006012</v>
      </c>
    </row>
    <row r="86" spans="11:13" x14ac:dyDescent="0.45">
      <c r="K86" s="65">
        <v>84</v>
      </c>
      <c r="L86" s="107">
        <v>-413.99999999999994</v>
      </c>
      <c r="M86" s="105">
        <v>1455.0410898073976</v>
      </c>
    </row>
    <row r="87" spans="11:13" x14ac:dyDescent="0.45">
      <c r="K87" s="65">
        <v>85</v>
      </c>
      <c r="L87" s="107">
        <v>-484.79999999999995</v>
      </c>
      <c r="M87" s="105">
        <v>1443.1248432685531</v>
      </c>
    </row>
    <row r="88" spans="11:13" x14ac:dyDescent="0.45">
      <c r="K88" s="65">
        <v>86</v>
      </c>
      <c r="L88" s="107">
        <v>-481.79999999999995</v>
      </c>
      <c r="M88" s="105">
        <v>1443.5380942089419</v>
      </c>
    </row>
    <row r="89" spans="11:13" x14ac:dyDescent="0.45">
      <c r="K89" s="65">
        <v>87</v>
      </c>
      <c r="L89" s="107">
        <v>-433.89999999999992</v>
      </c>
      <c r="M89" s="105">
        <v>1452.9248656436882</v>
      </c>
    </row>
    <row r="90" spans="11:13" x14ac:dyDescent="0.45">
      <c r="K90" s="65">
        <v>88</v>
      </c>
      <c r="L90" s="107">
        <v>-424.19999999999993</v>
      </c>
      <c r="M90" s="105">
        <v>1454.7493164498262</v>
      </c>
    </row>
    <row r="91" spans="11:13" x14ac:dyDescent="0.45">
      <c r="K91" s="65">
        <v>89</v>
      </c>
      <c r="L91" s="107">
        <v>-378.09999999999991</v>
      </c>
      <c r="M91" s="105">
        <v>1463.2948205511273</v>
      </c>
    </row>
    <row r="92" spans="11:13" x14ac:dyDescent="0.45">
      <c r="K92" s="65">
        <v>90</v>
      </c>
      <c r="L92" s="107">
        <v>-321.59999999999991</v>
      </c>
      <c r="M92" s="105">
        <v>1473.2290516278206</v>
      </c>
    </row>
    <row r="93" spans="11:13" x14ac:dyDescent="0.45">
      <c r="K93" s="65">
        <v>91</v>
      </c>
      <c r="L93" s="107">
        <v>-273.2999999999999</v>
      </c>
      <c r="M93" s="105">
        <v>1482.4016773180538</v>
      </c>
    </row>
    <row r="94" spans="11:13" x14ac:dyDescent="0.45">
      <c r="K94" s="65">
        <v>92</v>
      </c>
      <c r="L94" s="107">
        <v>-267.2999999999999</v>
      </c>
      <c r="M94" s="105">
        <v>1483.2932672541453</v>
      </c>
    </row>
    <row r="95" spans="11:13" x14ac:dyDescent="0.45">
      <c r="K95" s="65">
        <v>93</v>
      </c>
      <c r="L95" s="107">
        <v>-199.39999999999989</v>
      </c>
      <c r="M95" s="105">
        <v>1495.3215076506206</v>
      </c>
    </row>
    <row r="96" spans="11:13" x14ac:dyDescent="0.45">
      <c r="K96" s="65">
        <v>94</v>
      </c>
      <c r="L96" s="107">
        <v>-210.2999999999999</v>
      </c>
      <c r="M96" s="105">
        <v>1493.7475786047169</v>
      </c>
    </row>
    <row r="97" spans="11:13" x14ac:dyDescent="0.45">
      <c r="K97" s="65">
        <v>95</v>
      </c>
      <c r="L97" s="107">
        <v>-159.89999999999992</v>
      </c>
      <c r="M97" s="105">
        <v>1502.5630931330886</v>
      </c>
    </row>
    <row r="98" spans="11:13" x14ac:dyDescent="0.45">
      <c r="K98" s="65">
        <v>96</v>
      </c>
      <c r="L98" s="107">
        <v>-95.499999999999943</v>
      </c>
      <c r="M98" s="105">
        <v>1514.66171457429</v>
      </c>
    </row>
    <row r="99" spans="11:13" x14ac:dyDescent="0.45">
      <c r="K99" s="65">
        <v>97</v>
      </c>
      <c r="L99" s="107">
        <v>-107.39999999999992</v>
      </c>
      <c r="M99" s="105">
        <v>1512.1797442868442</v>
      </c>
    </row>
    <row r="100" spans="11:13" x14ac:dyDescent="0.45">
      <c r="K100" s="65">
        <v>98</v>
      </c>
      <c r="L100" s="107">
        <v>-109.2999999999999</v>
      </c>
      <c r="M100" s="105">
        <v>1511.518665821123</v>
      </c>
    </row>
    <row r="101" spans="11:13" x14ac:dyDescent="0.45">
      <c r="K101" s="65">
        <v>99</v>
      </c>
      <c r="L101" s="107">
        <v>-167.2999999999999</v>
      </c>
      <c r="M101" s="105">
        <v>1501.5615538261964</v>
      </c>
    </row>
    <row r="102" spans="11:13" x14ac:dyDescent="0.45">
      <c r="K102" s="65">
        <v>100</v>
      </c>
      <c r="L102" s="107">
        <v>-131.2999999999999</v>
      </c>
      <c r="M102" s="105">
        <v>1508.5901845032392</v>
      </c>
    </row>
    <row r="103" spans="11:13" x14ac:dyDescent="0.45">
      <c r="K103" s="65">
        <v>101</v>
      </c>
      <c r="L103" s="107">
        <v>-126.2999999999999</v>
      </c>
      <c r="M103" s="105">
        <v>1509.3666433962198</v>
      </c>
    </row>
    <row r="104" spans="11:13" x14ac:dyDescent="0.45">
      <c r="K104" s="65">
        <v>102</v>
      </c>
      <c r="L104" s="107">
        <v>-147.89999999999992</v>
      </c>
      <c r="M104" s="105">
        <v>1506.0044435358425</v>
      </c>
    </row>
    <row r="105" spans="11:13" x14ac:dyDescent="0.45">
      <c r="K105" s="65">
        <v>103</v>
      </c>
      <c r="L105" s="107">
        <v>-180.7999999999999</v>
      </c>
      <c r="M105" s="105">
        <v>1499.6504168746274</v>
      </c>
    </row>
    <row r="106" spans="11:13" x14ac:dyDescent="0.45">
      <c r="K106" s="65">
        <v>104</v>
      </c>
      <c r="L106" s="107">
        <v>-169.49999999999989</v>
      </c>
      <c r="M106" s="105">
        <v>1501.2905143733797</v>
      </c>
    </row>
    <row r="107" spans="11:13" x14ac:dyDescent="0.45">
      <c r="K107" s="65">
        <v>105</v>
      </c>
      <c r="L107" s="107">
        <v>-124.49999999999989</v>
      </c>
      <c r="M107" s="105">
        <v>1510.0547712871394</v>
      </c>
    </row>
    <row r="108" spans="11:13" x14ac:dyDescent="0.45">
      <c r="K108" s="65">
        <v>106</v>
      </c>
      <c r="L108" s="107">
        <v>-72.399999999999864</v>
      </c>
      <c r="M108" s="105">
        <v>1519.9664426594165</v>
      </c>
    </row>
    <row r="109" spans="11:13" x14ac:dyDescent="0.45">
      <c r="K109" s="65">
        <v>107</v>
      </c>
      <c r="L109" s="107">
        <v>-104.49999999999989</v>
      </c>
      <c r="M109" s="105">
        <v>1513.6966440034601</v>
      </c>
    </row>
    <row r="110" spans="11:13" x14ac:dyDescent="0.45">
      <c r="K110" s="65">
        <v>108</v>
      </c>
      <c r="L110" s="107">
        <v>-150.2999999999999</v>
      </c>
      <c r="M110" s="105">
        <v>1504.9984641394392</v>
      </c>
    </row>
    <row r="111" spans="11:13" x14ac:dyDescent="0.45">
      <c r="K111" s="65">
        <v>109</v>
      </c>
      <c r="L111" s="107">
        <v>-179.89999999999992</v>
      </c>
      <c r="M111" s="105">
        <v>1499.5444733546026</v>
      </c>
    </row>
    <row r="112" spans="11:13" x14ac:dyDescent="0.45">
      <c r="K112" s="65">
        <v>110</v>
      </c>
      <c r="L112" s="107">
        <v>-212.79999999999993</v>
      </c>
      <c r="M112" s="105">
        <v>1493.5292065144749</v>
      </c>
    </row>
    <row r="113" spans="11:13" x14ac:dyDescent="0.45">
      <c r="K113" s="65">
        <v>111</v>
      </c>
      <c r="L113" s="107">
        <v>-199.09999999999994</v>
      </c>
      <c r="M113" s="105">
        <v>1496.5500312753882</v>
      </c>
    </row>
    <row r="114" spans="11:13" x14ac:dyDescent="0.45">
      <c r="K114" s="65">
        <v>112</v>
      </c>
      <c r="L114" s="107">
        <v>-256.59999999999991</v>
      </c>
      <c r="M114" s="105">
        <v>1486.7367310877357</v>
      </c>
    </row>
    <row r="115" spans="11:13" x14ac:dyDescent="0.45">
      <c r="K115" s="65">
        <v>113</v>
      </c>
      <c r="L115" s="107">
        <v>-253.19999999999993</v>
      </c>
      <c r="M115" s="105">
        <v>1487.1583107012093</v>
      </c>
    </row>
    <row r="116" spans="11:13" x14ac:dyDescent="0.45">
      <c r="K116" s="65">
        <v>114</v>
      </c>
      <c r="L116" s="107">
        <v>-261.49999999999994</v>
      </c>
      <c r="M116" s="105">
        <v>1485.4713608370021</v>
      </c>
    </row>
    <row r="117" spans="11:13" x14ac:dyDescent="0.45">
      <c r="K117" s="65">
        <v>115</v>
      </c>
      <c r="L117" s="107">
        <v>-303.29999999999995</v>
      </c>
      <c r="M117" s="105">
        <v>1477.82453267198</v>
      </c>
    </row>
    <row r="118" spans="11:13" x14ac:dyDescent="0.45">
      <c r="K118" s="65">
        <v>116</v>
      </c>
      <c r="L118" s="107">
        <v>-300.69999999999993</v>
      </c>
      <c r="M118" s="105">
        <v>1478.2755854759482</v>
      </c>
    </row>
    <row r="119" spans="11:13" x14ac:dyDescent="0.45">
      <c r="K119" s="65">
        <v>117</v>
      </c>
      <c r="L119" s="107">
        <v>-238.69999999999996</v>
      </c>
      <c r="M119" s="105">
        <v>1489.3739319630924</v>
      </c>
    </row>
    <row r="120" spans="11:13" x14ac:dyDescent="0.45">
      <c r="K120" s="65">
        <v>118</v>
      </c>
      <c r="L120" s="107">
        <v>-229.09999999999997</v>
      </c>
      <c r="M120" s="105">
        <v>1491.675688371314</v>
      </c>
    </row>
    <row r="121" spans="11:13" x14ac:dyDescent="0.45">
      <c r="K121" s="65">
        <v>119</v>
      </c>
      <c r="L121" s="107">
        <v>-287.39999999999998</v>
      </c>
      <c r="M121" s="105">
        <v>1480.8776342410861</v>
      </c>
    </row>
    <row r="122" spans="11:13" x14ac:dyDescent="0.45">
      <c r="K122" s="65">
        <v>120</v>
      </c>
      <c r="L122" s="107">
        <v>-323.2</v>
      </c>
      <c r="M122" s="105">
        <v>1474.1943684356395</v>
      </c>
    </row>
    <row r="123" spans="11:13" x14ac:dyDescent="0.45">
      <c r="K123" s="65">
        <v>121</v>
      </c>
      <c r="L123" s="107">
        <v>-351.7</v>
      </c>
      <c r="M123" s="105">
        <v>1468.9252022250257</v>
      </c>
    </row>
    <row r="124" spans="11:13" x14ac:dyDescent="0.45">
      <c r="K124" s="65">
        <v>122</v>
      </c>
      <c r="L124" s="107">
        <v>-385</v>
      </c>
      <c r="M124" s="105">
        <v>1463.5916510116756</v>
      </c>
    </row>
    <row r="125" spans="11:13" x14ac:dyDescent="0.45">
      <c r="K125" s="65">
        <v>123</v>
      </c>
      <c r="L125" s="107">
        <v>-436.2</v>
      </c>
      <c r="M125" s="105">
        <v>1455.0381011056056</v>
      </c>
    </row>
    <row r="126" spans="11:13" x14ac:dyDescent="0.45">
      <c r="K126" s="65">
        <v>124</v>
      </c>
      <c r="L126" s="107">
        <v>-506.7</v>
      </c>
      <c r="M126" s="105">
        <v>1443.061872498972</v>
      </c>
    </row>
    <row r="127" spans="11:13" x14ac:dyDescent="0.45">
      <c r="K127" s="65">
        <v>125</v>
      </c>
      <c r="L127" s="107">
        <v>-530.4</v>
      </c>
      <c r="M127" s="105">
        <v>1438.7895012639781</v>
      </c>
    </row>
    <row r="128" spans="11:13" x14ac:dyDescent="0.45">
      <c r="K128" s="65">
        <v>126</v>
      </c>
      <c r="L128" s="107">
        <v>-521.4</v>
      </c>
      <c r="M128" s="105">
        <v>1440.4287642563943</v>
      </c>
    </row>
    <row r="129" spans="11:13" x14ac:dyDescent="0.45">
      <c r="K129" s="65">
        <v>127</v>
      </c>
      <c r="L129" s="107">
        <v>-494.5</v>
      </c>
      <c r="M129" s="105">
        <v>1445.2801916708559</v>
      </c>
    </row>
    <row r="130" spans="11:13" x14ac:dyDescent="0.45">
      <c r="K130" s="65">
        <v>128</v>
      </c>
      <c r="L130" s="107">
        <v>-455.6</v>
      </c>
      <c r="M130" s="105">
        <v>1453.0785105208308</v>
      </c>
    </row>
    <row r="131" spans="11:13" x14ac:dyDescent="0.45">
      <c r="K131" s="65">
        <v>129</v>
      </c>
      <c r="L131" s="107">
        <v>-425.3</v>
      </c>
      <c r="M131" s="105">
        <v>1459.2880394577057</v>
      </c>
    </row>
    <row r="132" spans="11:13" x14ac:dyDescent="0.45">
      <c r="K132" s="65">
        <v>130</v>
      </c>
      <c r="L132" s="107">
        <v>-397.6</v>
      </c>
      <c r="M132" s="105">
        <v>1464.3083112209595</v>
      </c>
    </row>
    <row r="133" spans="11:13" x14ac:dyDescent="0.45">
      <c r="K133" s="65">
        <v>131</v>
      </c>
      <c r="L133" s="107">
        <v>-407.6</v>
      </c>
      <c r="M133" s="105">
        <v>1462.5124613536336</v>
      </c>
    </row>
    <row r="134" spans="11:13" x14ac:dyDescent="0.45">
      <c r="K134" s="65">
        <v>132</v>
      </c>
      <c r="L134" s="107">
        <v>-406</v>
      </c>
      <c r="M134" s="105">
        <v>1462.8153865855118</v>
      </c>
    </row>
    <row r="135" spans="11:13" x14ac:dyDescent="0.45">
      <c r="K135" s="65">
        <v>133</v>
      </c>
      <c r="L135" s="107">
        <v>-435.1</v>
      </c>
      <c r="M135" s="105">
        <v>1458.3404942659986</v>
      </c>
    </row>
    <row r="136" spans="11:13" x14ac:dyDescent="0.45">
      <c r="K136" s="65">
        <v>134</v>
      </c>
      <c r="L136" s="107">
        <v>-367.8</v>
      </c>
      <c r="M136" s="105">
        <v>1470.5724513004027</v>
      </c>
    </row>
    <row r="137" spans="11:13" x14ac:dyDescent="0.45">
      <c r="K137" s="65">
        <v>135</v>
      </c>
      <c r="L137" s="107">
        <v>-335.6</v>
      </c>
      <c r="M137" s="105">
        <v>1476.4190165926002</v>
      </c>
    </row>
    <row r="138" spans="11:13" x14ac:dyDescent="0.45">
      <c r="K138" s="65">
        <v>136</v>
      </c>
      <c r="L138" s="107">
        <v>-339.3</v>
      </c>
      <c r="M138" s="105">
        <v>1475.5345024930446</v>
      </c>
    </row>
    <row r="139" spans="11:13" x14ac:dyDescent="0.45">
      <c r="K139" s="65">
        <v>137</v>
      </c>
      <c r="L139" s="107">
        <v>-343.3</v>
      </c>
      <c r="M139" s="105">
        <v>1474.5352954780863</v>
      </c>
    </row>
    <row r="140" spans="11:13" x14ac:dyDescent="0.45">
      <c r="K140" s="65">
        <v>138</v>
      </c>
      <c r="L140" s="107">
        <v>-342.4</v>
      </c>
      <c r="M140" s="105">
        <v>1475.5580837052178</v>
      </c>
    </row>
    <row r="141" spans="11:13" x14ac:dyDescent="0.45">
      <c r="K141" s="65">
        <v>139</v>
      </c>
      <c r="L141" s="107">
        <v>-387.2</v>
      </c>
      <c r="M141" s="105">
        <v>1468.0607352029865</v>
      </c>
    </row>
    <row r="142" spans="11:13" x14ac:dyDescent="0.45">
      <c r="K142" s="65">
        <v>140</v>
      </c>
      <c r="L142" s="107">
        <v>-398</v>
      </c>
      <c r="M142" s="105">
        <v>1467.0463707917686</v>
      </c>
    </row>
    <row r="143" spans="11:13" x14ac:dyDescent="0.45">
      <c r="K143" s="65">
        <v>141</v>
      </c>
      <c r="L143" s="107">
        <v>-464.5</v>
      </c>
      <c r="M143" s="105">
        <v>1455.772092567018</v>
      </c>
    </row>
    <row r="144" spans="11:13" x14ac:dyDescent="0.45">
      <c r="K144" s="65">
        <v>142</v>
      </c>
      <c r="L144" s="107">
        <v>-453.4</v>
      </c>
      <c r="M144" s="105">
        <v>1458.5334600116159</v>
      </c>
    </row>
    <row r="145" spans="11:13" x14ac:dyDescent="0.45">
      <c r="K145" s="65">
        <v>143</v>
      </c>
      <c r="L145" s="107">
        <v>-453.59999999999997</v>
      </c>
      <c r="M145" s="105">
        <v>1459.2442592515463</v>
      </c>
    </row>
    <row r="146" spans="11:13" x14ac:dyDescent="0.45">
      <c r="K146" s="65">
        <v>144</v>
      </c>
      <c r="L146" s="107">
        <v>-460.59999999999997</v>
      </c>
      <c r="M146" s="105">
        <v>1458.7207936960369</v>
      </c>
    </row>
    <row r="147" spans="11:13" x14ac:dyDescent="0.45">
      <c r="K147" s="65">
        <v>145</v>
      </c>
      <c r="L147" s="107">
        <v>-461</v>
      </c>
      <c r="M147" s="105">
        <v>1459.3944689338607</v>
      </c>
    </row>
    <row r="148" spans="11:13" x14ac:dyDescent="0.45">
      <c r="K148" s="65">
        <v>146</v>
      </c>
      <c r="L148" s="107">
        <v>-498.7</v>
      </c>
      <c r="M148" s="105">
        <v>1453.3561021202574</v>
      </c>
    </row>
    <row r="149" spans="11:13" x14ac:dyDescent="0.45">
      <c r="K149" s="65">
        <v>147</v>
      </c>
      <c r="L149" s="107">
        <v>-458.5</v>
      </c>
      <c r="M149" s="105">
        <v>1461.375965507536</v>
      </c>
    </row>
    <row r="150" spans="11:13" x14ac:dyDescent="0.45">
      <c r="K150" s="65">
        <v>148</v>
      </c>
      <c r="L150" s="107">
        <v>-520.1</v>
      </c>
      <c r="M150" s="105">
        <v>1451.0357097144908</v>
      </c>
    </row>
    <row r="151" spans="11:13" x14ac:dyDescent="0.45">
      <c r="K151" s="65">
        <v>149</v>
      </c>
      <c r="L151" s="107">
        <v>-564</v>
      </c>
      <c r="M151" s="105">
        <v>1443.0314954562039</v>
      </c>
    </row>
    <row r="152" spans="11:13" x14ac:dyDescent="0.45">
      <c r="K152" s="65">
        <v>150</v>
      </c>
      <c r="L152" s="107">
        <v>-553.29999999999995</v>
      </c>
      <c r="M152" s="105">
        <v>1445.0833064834667</v>
      </c>
    </row>
    <row r="153" spans="11:13" x14ac:dyDescent="0.45">
      <c r="K153" s="65">
        <v>151</v>
      </c>
      <c r="L153" s="107">
        <v>-517.6</v>
      </c>
      <c r="M153" s="105">
        <v>1451.6168066445659</v>
      </c>
    </row>
    <row r="154" spans="11:13" x14ac:dyDescent="0.45">
      <c r="K154" s="65">
        <v>152</v>
      </c>
      <c r="L154" s="107">
        <v>-490.4</v>
      </c>
      <c r="M154" s="105">
        <v>1456.5871058046985</v>
      </c>
    </row>
    <row r="155" spans="11:13" x14ac:dyDescent="0.45">
      <c r="K155" s="65">
        <v>153</v>
      </c>
      <c r="L155" s="107">
        <v>-474.59999999999997</v>
      </c>
      <c r="M155" s="105">
        <v>1459.4755831698703</v>
      </c>
    </row>
    <row r="156" spans="11:13" x14ac:dyDescent="0.45">
      <c r="K156" s="65">
        <v>154</v>
      </c>
      <c r="L156" s="107">
        <v>-503.4</v>
      </c>
      <c r="M156" s="105">
        <v>1454.1807296708512</v>
      </c>
    </row>
    <row r="157" spans="11:13" x14ac:dyDescent="0.45">
      <c r="K157" s="65">
        <v>155</v>
      </c>
      <c r="L157" s="107">
        <v>-442.2</v>
      </c>
      <c r="M157" s="105">
        <v>1465.1176452928262</v>
      </c>
    </row>
    <row r="158" spans="11:13" x14ac:dyDescent="0.45">
      <c r="K158" s="65">
        <v>156</v>
      </c>
      <c r="L158" s="107">
        <v>-439</v>
      </c>
      <c r="M158" s="105">
        <v>1465.7529394210692</v>
      </c>
    </row>
    <row r="159" spans="11:13" x14ac:dyDescent="0.45">
      <c r="K159" s="65">
        <v>157</v>
      </c>
      <c r="L159" s="107">
        <v>-397.5</v>
      </c>
      <c r="M159" s="105">
        <v>1473.1344217845428</v>
      </c>
    </row>
    <row r="160" spans="11:13" x14ac:dyDescent="0.45">
      <c r="K160" s="65">
        <v>158</v>
      </c>
      <c r="L160" s="107">
        <v>-350.6</v>
      </c>
      <c r="M160" s="105">
        <v>1481.7376152538357</v>
      </c>
    </row>
    <row r="161" spans="11:13" x14ac:dyDescent="0.45">
      <c r="K161" s="65">
        <v>159</v>
      </c>
      <c r="L161" s="107">
        <v>-389.4</v>
      </c>
      <c r="M161" s="105">
        <v>1475.4331895623127</v>
      </c>
    </row>
    <row r="162" spans="11:13" x14ac:dyDescent="0.45">
      <c r="K162" s="65">
        <v>160</v>
      </c>
      <c r="L162" s="107">
        <v>-371.7</v>
      </c>
      <c r="M162" s="105">
        <v>1478.5805904249389</v>
      </c>
    </row>
    <row r="163" spans="11:13" x14ac:dyDescent="0.45">
      <c r="K163" s="65">
        <v>161</v>
      </c>
      <c r="L163" s="107">
        <v>-416.8</v>
      </c>
      <c r="M163" s="105">
        <v>1471.3531068823893</v>
      </c>
    </row>
    <row r="164" spans="11:13" x14ac:dyDescent="0.45">
      <c r="K164" s="65">
        <v>162</v>
      </c>
      <c r="L164" s="107">
        <v>-399.1</v>
      </c>
      <c r="M164" s="105">
        <v>1474.5429882410949</v>
      </c>
    </row>
    <row r="165" spans="11:13" x14ac:dyDescent="0.45">
      <c r="K165" s="65">
        <v>163</v>
      </c>
      <c r="L165" s="107">
        <v>-367.7</v>
      </c>
      <c r="M165" s="105">
        <v>1480.2157303116483</v>
      </c>
    </row>
    <row r="166" spans="11:13" x14ac:dyDescent="0.45">
      <c r="K166" s="65">
        <v>164</v>
      </c>
      <c r="L166" s="107">
        <v>-413.8</v>
      </c>
      <c r="M166" s="105">
        <v>1471.9044359297784</v>
      </c>
    </row>
    <row r="167" spans="11:13" x14ac:dyDescent="0.45">
      <c r="K167" s="65">
        <v>165</v>
      </c>
      <c r="L167" s="107">
        <v>-444.2</v>
      </c>
      <c r="M167" s="105">
        <v>1466.4690093141996</v>
      </c>
    </row>
    <row r="168" spans="11:13" x14ac:dyDescent="0.45">
      <c r="K168" s="65">
        <v>166</v>
      </c>
      <c r="L168" s="107">
        <v>-488.4</v>
      </c>
      <c r="M168" s="105">
        <v>1459.3621952583144</v>
      </c>
    </row>
    <row r="169" spans="11:13" x14ac:dyDescent="0.45">
      <c r="K169" s="65">
        <v>167</v>
      </c>
      <c r="L169" s="107">
        <v>-544.20000000000005</v>
      </c>
      <c r="M169" s="105">
        <v>1450.2100220867644</v>
      </c>
    </row>
    <row r="170" spans="11:13" x14ac:dyDescent="0.45">
      <c r="K170" s="65">
        <v>168</v>
      </c>
      <c r="L170" s="107">
        <v>-512.5</v>
      </c>
      <c r="M170" s="105">
        <v>1456.8627619542438</v>
      </c>
    </row>
    <row r="171" spans="11:13" x14ac:dyDescent="0.45">
      <c r="K171" s="65">
        <v>169</v>
      </c>
      <c r="L171" s="107">
        <v>-515.9</v>
      </c>
      <c r="M171" s="105">
        <v>1457.1575853825184</v>
      </c>
    </row>
    <row r="172" spans="11:13" x14ac:dyDescent="0.45">
      <c r="K172" s="65">
        <v>170</v>
      </c>
      <c r="L172" s="107">
        <v>-465.9</v>
      </c>
      <c r="M172" s="105">
        <v>1466.1746398702232</v>
      </c>
    </row>
    <row r="173" spans="11:13" x14ac:dyDescent="0.45">
      <c r="K173" s="65">
        <v>171</v>
      </c>
      <c r="L173" s="107">
        <v>-423.3</v>
      </c>
      <c r="M173" s="105">
        <v>1473.8055920310019</v>
      </c>
    </row>
    <row r="174" spans="11:13" x14ac:dyDescent="0.45">
      <c r="K174" s="65">
        <v>172</v>
      </c>
      <c r="L174" s="107">
        <v>-433</v>
      </c>
      <c r="M174" s="105">
        <v>1472.0067584788158</v>
      </c>
    </row>
    <row r="175" spans="11:13" x14ac:dyDescent="0.45">
      <c r="K175" s="65">
        <v>173</v>
      </c>
      <c r="L175" s="107">
        <v>-433.09999999999997</v>
      </c>
      <c r="M175" s="105">
        <v>1471.9467179279429</v>
      </c>
    </row>
    <row r="176" spans="11:13" x14ac:dyDescent="0.45">
      <c r="K176" s="65">
        <v>174</v>
      </c>
      <c r="L176" s="107">
        <v>-427.3</v>
      </c>
      <c r="M176" s="105">
        <v>1472.7630376203754</v>
      </c>
    </row>
    <row r="177" spans="11:13" x14ac:dyDescent="0.45">
      <c r="K177" s="65">
        <v>175</v>
      </c>
      <c r="L177" s="107">
        <v>-459.9</v>
      </c>
      <c r="M177" s="105">
        <v>1466.9744593946532</v>
      </c>
    </row>
    <row r="178" spans="11:13" x14ac:dyDescent="0.45">
      <c r="K178" s="65">
        <v>176</v>
      </c>
      <c r="L178" s="107">
        <v>-453.9</v>
      </c>
      <c r="M178" s="105">
        <v>1468.0366126382853</v>
      </c>
    </row>
    <row r="179" spans="11:13" x14ac:dyDescent="0.45">
      <c r="K179" s="65">
        <v>177</v>
      </c>
      <c r="L179" s="107">
        <v>-490.7</v>
      </c>
      <c r="M179" s="105">
        <v>1461.3883929624556</v>
      </c>
    </row>
    <row r="180" spans="11:13" x14ac:dyDescent="0.45">
      <c r="K180" s="65">
        <v>178</v>
      </c>
      <c r="L180" s="107">
        <v>-521.20000000000005</v>
      </c>
      <c r="M180" s="105">
        <v>1455.9080626046807</v>
      </c>
    </row>
    <row r="181" spans="11:13" x14ac:dyDescent="0.45">
      <c r="K181" s="65">
        <v>179</v>
      </c>
      <c r="L181" s="107">
        <v>-464.5</v>
      </c>
      <c r="M181" s="105">
        <v>1466.3306142290526</v>
      </c>
    </row>
    <row r="182" spans="11:13" x14ac:dyDescent="0.45">
      <c r="K182" s="65">
        <v>180</v>
      </c>
      <c r="L182" s="107">
        <v>-457.09999999999997</v>
      </c>
      <c r="M182" s="105">
        <v>1467.8166305436782</v>
      </c>
    </row>
    <row r="183" spans="11:13" x14ac:dyDescent="0.45">
      <c r="K183" s="65">
        <v>181</v>
      </c>
      <c r="L183" s="107">
        <v>-488.9</v>
      </c>
      <c r="M183" s="105">
        <v>1462.8077307604162</v>
      </c>
    </row>
    <row r="184" spans="11:13" x14ac:dyDescent="0.45">
      <c r="K184" s="65">
        <v>182</v>
      </c>
      <c r="L184" s="107">
        <v>-438.8</v>
      </c>
      <c r="M184" s="105">
        <v>1471.6528843758538</v>
      </c>
    </row>
    <row r="185" spans="11:13" x14ac:dyDescent="0.45">
      <c r="K185" s="65">
        <v>183</v>
      </c>
      <c r="L185" s="107">
        <v>-451.6</v>
      </c>
      <c r="M185" s="105">
        <v>1470.2449670695987</v>
      </c>
    </row>
    <row r="186" spans="11:13" x14ac:dyDescent="0.45">
      <c r="K186" s="65">
        <v>184</v>
      </c>
      <c r="L186" s="107">
        <v>-467.7</v>
      </c>
      <c r="M186" s="105">
        <v>1468.0474972671811</v>
      </c>
    </row>
    <row r="187" spans="11:13" x14ac:dyDescent="0.45">
      <c r="K187" s="65">
        <v>185</v>
      </c>
      <c r="L187" s="107">
        <v>-458.8</v>
      </c>
      <c r="M187" s="105">
        <v>1469.4632122835781</v>
      </c>
    </row>
    <row r="188" spans="11:13" x14ac:dyDescent="0.45">
      <c r="K188" s="65">
        <v>186</v>
      </c>
      <c r="L188" s="107">
        <v>-507.2</v>
      </c>
      <c r="M188" s="105">
        <v>1461.6064330098766</v>
      </c>
    </row>
    <row r="189" spans="11:13" x14ac:dyDescent="0.45">
      <c r="K189" s="65">
        <v>187</v>
      </c>
      <c r="L189" s="107">
        <v>-504.79999999999995</v>
      </c>
      <c r="M189" s="105">
        <v>1462.9467944118173</v>
      </c>
    </row>
    <row r="190" spans="11:13" x14ac:dyDescent="0.45">
      <c r="K190" s="65">
        <v>188</v>
      </c>
      <c r="L190" s="107">
        <v>-494.29999999999995</v>
      </c>
      <c r="M190" s="105">
        <v>1465.5691136453465</v>
      </c>
    </row>
    <row r="191" spans="11:13" x14ac:dyDescent="0.45">
      <c r="K191" s="65">
        <v>189</v>
      </c>
      <c r="L191" s="107">
        <v>-451.59999999999997</v>
      </c>
      <c r="M191" s="105">
        <v>1474.1876989634745</v>
      </c>
    </row>
    <row r="192" spans="11:13" x14ac:dyDescent="0.45">
      <c r="K192" s="65">
        <v>190</v>
      </c>
      <c r="L192" s="107">
        <v>-446.4</v>
      </c>
      <c r="M192" s="105">
        <v>1475.7765727696938</v>
      </c>
    </row>
    <row r="193" spans="11:13" x14ac:dyDescent="0.45">
      <c r="K193" s="65">
        <v>191</v>
      </c>
      <c r="L193" s="107">
        <v>-461.5</v>
      </c>
      <c r="M193" s="105">
        <v>1473.7019133330757</v>
      </c>
    </row>
    <row r="194" spans="11:13" x14ac:dyDescent="0.45">
      <c r="K194" s="65">
        <v>192</v>
      </c>
      <c r="L194" s="107">
        <v>-469.9</v>
      </c>
      <c r="M194" s="105">
        <v>1472.0957018530773</v>
      </c>
    </row>
    <row r="195" spans="11:13" x14ac:dyDescent="0.45">
      <c r="K195" s="65">
        <v>193</v>
      </c>
      <c r="L195" s="107">
        <v>-462.9</v>
      </c>
      <c r="M195" s="105">
        <v>1473.2711276419589</v>
      </c>
    </row>
    <row r="196" spans="11:13" x14ac:dyDescent="0.45">
      <c r="K196" s="65">
        <v>194</v>
      </c>
      <c r="L196" s="107">
        <v>-456.09999999999997</v>
      </c>
      <c r="M196" s="105">
        <v>1475.1415008761071</v>
      </c>
    </row>
    <row r="197" spans="11:13" x14ac:dyDescent="0.45">
      <c r="K197" s="65">
        <v>195</v>
      </c>
      <c r="L197" s="107">
        <v>-449.29999999999995</v>
      </c>
      <c r="M197" s="105">
        <v>1476.3526518708504</v>
      </c>
    </row>
    <row r="198" spans="11:13" x14ac:dyDescent="0.45">
      <c r="K198" s="65">
        <v>196</v>
      </c>
      <c r="L198" s="107">
        <v>-465.4</v>
      </c>
      <c r="M198" s="105">
        <v>1473.4465359596254</v>
      </c>
    </row>
    <row r="199" spans="11:13" x14ac:dyDescent="0.45">
      <c r="K199" s="65">
        <v>197</v>
      </c>
      <c r="L199" s="107">
        <v>-458.79999999999995</v>
      </c>
      <c r="M199" s="105">
        <v>1474.8658567438677</v>
      </c>
    </row>
    <row r="200" spans="11:13" x14ac:dyDescent="0.45">
      <c r="K200" s="65">
        <v>198</v>
      </c>
      <c r="L200" s="107">
        <v>-454.4</v>
      </c>
      <c r="M200" s="105">
        <v>1475.6706616034044</v>
      </c>
    </row>
    <row r="201" spans="11:13" x14ac:dyDescent="0.45">
      <c r="K201" s="65">
        <v>199</v>
      </c>
      <c r="L201" s="107">
        <v>-456</v>
      </c>
      <c r="M201" s="105">
        <v>1476.230637633784</v>
      </c>
    </row>
    <row r="202" spans="11:13" x14ac:dyDescent="0.45">
      <c r="K202" s="65">
        <v>200</v>
      </c>
      <c r="L202" s="107">
        <v>-447.4</v>
      </c>
      <c r="M202" s="105">
        <v>1478.4132538079814</v>
      </c>
    </row>
    <row r="203" spans="11:13" x14ac:dyDescent="0.45">
      <c r="K203" s="65">
        <v>201</v>
      </c>
      <c r="L203" s="107">
        <v>-385.9</v>
      </c>
      <c r="M203" s="105">
        <v>1489.4147742851335</v>
      </c>
    </row>
    <row r="204" spans="11:13" x14ac:dyDescent="0.45">
      <c r="K204" s="65">
        <v>202</v>
      </c>
      <c r="L204" s="107">
        <v>-420.79999999999995</v>
      </c>
      <c r="M204" s="105">
        <v>1483.0222856394228</v>
      </c>
    </row>
    <row r="205" spans="11:13" x14ac:dyDescent="0.45">
      <c r="K205" s="65">
        <v>203</v>
      </c>
      <c r="L205" s="107">
        <v>-408.59999999999997</v>
      </c>
      <c r="M205" s="105">
        <v>1486.0101519255861</v>
      </c>
    </row>
    <row r="206" spans="11:13" x14ac:dyDescent="0.45">
      <c r="K206" s="65">
        <v>204</v>
      </c>
      <c r="L206" s="107">
        <v>-428.59999999999997</v>
      </c>
      <c r="M206" s="105">
        <v>1482.5720910140326</v>
      </c>
    </row>
    <row r="207" spans="11:13" x14ac:dyDescent="0.45">
      <c r="K207" s="65">
        <v>205</v>
      </c>
      <c r="L207" s="107">
        <v>-416</v>
      </c>
      <c r="M207" s="105">
        <v>1484.7106584679484</v>
      </c>
    </row>
    <row r="208" spans="11:13" x14ac:dyDescent="0.45">
      <c r="K208" s="65">
        <v>206</v>
      </c>
      <c r="L208" s="107">
        <v>-390.4</v>
      </c>
      <c r="M208" s="105">
        <v>1489.1403945171407</v>
      </c>
    </row>
    <row r="209" spans="11:13" x14ac:dyDescent="0.45">
      <c r="K209" s="65">
        <v>207</v>
      </c>
      <c r="L209" s="107">
        <v>-391</v>
      </c>
      <c r="M209" s="105">
        <v>1488.653552150038</v>
      </c>
    </row>
    <row r="210" spans="11:13" x14ac:dyDescent="0.45">
      <c r="K210" s="65">
        <v>208</v>
      </c>
      <c r="L210" s="107">
        <v>-397.79999999999995</v>
      </c>
      <c r="M210" s="105">
        <v>1487.0536308371377</v>
      </c>
    </row>
    <row r="211" spans="11:13" x14ac:dyDescent="0.45">
      <c r="K211" s="65">
        <v>209</v>
      </c>
      <c r="L211" s="107">
        <v>-388.7</v>
      </c>
      <c r="M211" s="105">
        <v>1489.2073090521149</v>
      </c>
    </row>
    <row r="212" spans="11:13" x14ac:dyDescent="0.45">
      <c r="K212" s="65">
        <v>210</v>
      </c>
      <c r="L212" s="107">
        <v>-391.7</v>
      </c>
      <c r="M212" s="105">
        <v>1488.5400651978021</v>
      </c>
    </row>
    <row r="213" spans="11:13" x14ac:dyDescent="0.45">
      <c r="K213" s="65">
        <v>211</v>
      </c>
      <c r="L213" s="107">
        <v>-410</v>
      </c>
      <c r="M213" s="105">
        <v>1485.7648248066153</v>
      </c>
    </row>
    <row r="214" spans="11:13" x14ac:dyDescent="0.45">
      <c r="K214" s="65">
        <v>212</v>
      </c>
      <c r="L214" s="107">
        <v>-361.09999999999997</v>
      </c>
      <c r="M214" s="105">
        <v>1495.3842358577756</v>
      </c>
    </row>
    <row r="215" spans="11:13" x14ac:dyDescent="0.45">
      <c r="K215" s="65">
        <v>213</v>
      </c>
      <c r="L215" s="107">
        <v>-401.2</v>
      </c>
      <c r="M215" s="105">
        <v>1488.919930442629</v>
      </c>
    </row>
    <row r="216" spans="11:13" x14ac:dyDescent="0.45">
      <c r="K216" s="65">
        <v>214</v>
      </c>
      <c r="L216" s="107">
        <v>-384.59999999999997</v>
      </c>
      <c r="M216" s="105">
        <v>1491.7944108599734</v>
      </c>
    </row>
    <row r="217" spans="11:13" x14ac:dyDescent="0.45">
      <c r="K217" s="65">
        <v>215</v>
      </c>
      <c r="L217" s="107">
        <v>-359.79999999999995</v>
      </c>
      <c r="M217" s="105">
        <v>1496.1276443948136</v>
      </c>
    </row>
    <row r="218" spans="11:13" x14ac:dyDescent="0.45">
      <c r="K218" s="65">
        <v>216</v>
      </c>
      <c r="L218" s="107">
        <v>-320.5</v>
      </c>
      <c r="M218" s="105">
        <v>1502.8288785284446</v>
      </c>
    </row>
    <row r="219" spans="11:13" x14ac:dyDescent="0.45">
      <c r="K219" s="65">
        <v>217</v>
      </c>
      <c r="L219" s="107">
        <v>-376.4</v>
      </c>
      <c r="M219" s="105">
        <v>1492.3539052572739</v>
      </c>
    </row>
    <row r="220" spans="11:13" x14ac:dyDescent="0.45">
      <c r="K220" s="65">
        <v>218</v>
      </c>
      <c r="L220" s="107">
        <v>-370.4</v>
      </c>
      <c r="M220" s="105">
        <v>1493.3657818257302</v>
      </c>
    </row>
    <row r="221" spans="11:13" x14ac:dyDescent="0.45">
      <c r="K221" s="65">
        <v>219</v>
      </c>
      <c r="L221" s="107">
        <v>-385.7</v>
      </c>
      <c r="M221" s="105">
        <v>1491.1015871347759</v>
      </c>
    </row>
    <row r="222" spans="11:13" x14ac:dyDescent="0.45">
      <c r="K222" s="65">
        <v>220</v>
      </c>
      <c r="L222" s="107">
        <v>-351.09999999999997</v>
      </c>
      <c r="M222" s="105">
        <v>1497.8329776119672</v>
      </c>
    </row>
    <row r="223" spans="11:13" x14ac:dyDescent="0.45">
      <c r="K223" s="65">
        <v>221</v>
      </c>
      <c r="L223" s="107">
        <v>-357.59999999999997</v>
      </c>
      <c r="M223" s="105">
        <v>1497.1259797462953</v>
      </c>
    </row>
    <row r="224" spans="11:13" x14ac:dyDescent="0.45">
      <c r="K224" s="65">
        <v>222</v>
      </c>
      <c r="L224" s="107">
        <v>-382.9</v>
      </c>
      <c r="M224" s="105">
        <v>1493.0392238678176</v>
      </c>
    </row>
    <row r="225" spans="11:13" x14ac:dyDescent="0.45">
      <c r="K225" s="65">
        <v>223</v>
      </c>
      <c r="L225" s="107">
        <v>-403.79999999999995</v>
      </c>
      <c r="M225" s="105">
        <v>1489.7689885246107</v>
      </c>
    </row>
    <row r="226" spans="11:13" x14ac:dyDescent="0.45">
      <c r="K226" s="65">
        <v>224</v>
      </c>
      <c r="L226" s="107">
        <v>-400.29999999999995</v>
      </c>
      <c r="M226" s="105">
        <v>1491.2043745934629</v>
      </c>
    </row>
    <row r="227" spans="11:13" x14ac:dyDescent="0.45">
      <c r="K227" s="65">
        <v>225</v>
      </c>
      <c r="L227" s="107">
        <v>-433.29999999999995</v>
      </c>
      <c r="M227" s="105">
        <v>1486.0611483459022</v>
      </c>
    </row>
    <row r="228" spans="11:13" x14ac:dyDescent="0.45">
      <c r="K228" s="65">
        <v>226</v>
      </c>
      <c r="L228" s="107">
        <v>-457.4</v>
      </c>
      <c r="M228" s="105">
        <v>1481.7587814558267</v>
      </c>
    </row>
    <row r="229" spans="11:13" x14ac:dyDescent="0.45">
      <c r="K229" s="65">
        <v>227</v>
      </c>
      <c r="L229" s="107">
        <v>-447.09999999999997</v>
      </c>
      <c r="M229" s="105">
        <v>1483.6742287670918</v>
      </c>
    </row>
    <row r="230" spans="11:13" x14ac:dyDescent="0.45">
      <c r="K230" s="65">
        <v>228</v>
      </c>
      <c r="L230" s="107">
        <v>-451.5</v>
      </c>
      <c r="M230" s="105">
        <v>1482.9441833944893</v>
      </c>
    </row>
    <row r="231" spans="11:13" x14ac:dyDescent="0.45">
      <c r="K231" s="65">
        <v>229</v>
      </c>
      <c r="L231" s="107">
        <v>-465.7</v>
      </c>
      <c r="M231" s="105">
        <v>1480.4545182941224</v>
      </c>
    </row>
    <row r="232" spans="11:13" x14ac:dyDescent="0.45">
      <c r="K232" s="65">
        <v>230</v>
      </c>
      <c r="L232" s="107">
        <v>-463.2</v>
      </c>
      <c r="M232" s="105">
        <v>1480.9677911843576</v>
      </c>
    </row>
    <row r="233" spans="11:13" x14ac:dyDescent="0.45">
      <c r="K233" s="65">
        <v>231</v>
      </c>
      <c r="L233" s="107">
        <v>-433.09999999999997</v>
      </c>
      <c r="M233" s="105">
        <v>1486.4459844372514</v>
      </c>
    </row>
    <row r="234" spans="11:13" x14ac:dyDescent="0.45">
      <c r="K234" s="65">
        <v>232</v>
      </c>
      <c r="L234" s="107">
        <v>-435</v>
      </c>
      <c r="M234" s="105">
        <v>1486.6113085306279</v>
      </c>
    </row>
    <row r="235" spans="11:13" x14ac:dyDescent="0.45">
      <c r="K235" s="65">
        <v>233</v>
      </c>
      <c r="L235" s="107">
        <v>-425.7</v>
      </c>
      <c r="M235" s="105">
        <v>1489.0376406794442</v>
      </c>
    </row>
    <row r="236" spans="11:13" x14ac:dyDescent="0.45">
      <c r="K236" s="65">
        <v>234</v>
      </c>
      <c r="L236" s="107">
        <v>-484.79999999999995</v>
      </c>
      <c r="M236" s="105">
        <v>1479.1374148353675</v>
      </c>
    </row>
    <row r="237" spans="11:13" x14ac:dyDescent="0.45">
      <c r="K237" s="65">
        <v>235</v>
      </c>
      <c r="L237" s="107">
        <v>-530.9</v>
      </c>
      <c r="M237" s="105">
        <v>1471.6485903463554</v>
      </c>
    </row>
    <row r="238" spans="11:13" x14ac:dyDescent="0.45">
      <c r="K238" s="65">
        <v>236</v>
      </c>
      <c r="L238" s="107">
        <v>-567.5</v>
      </c>
      <c r="M238" s="105">
        <v>1465.9806988042772</v>
      </c>
    </row>
    <row r="239" spans="11:13" x14ac:dyDescent="0.45">
      <c r="K239" s="65">
        <v>237</v>
      </c>
      <c r="L239" s="107">
        <v>-563.29999999999995</v>
      </c>
      <c r="M239" s="105">
        <v>1467.4268146114514</v>
      </c>
    </row>
    <row r="240" spans="11:13" x14ac:dyDescent="0.45">
      <c r="K240" s="65">
        <v>238</v>
      </c>
      <c r="L240" s="107">
        <v>-513.5</v>
      </c>
      <c r="M240" s="105">
        <v>1477.2702537237826</v>
      </c>
    </row>
    <row r="241" spans="11:13" x14ac:dyDescent="0.45">
      <c r="K241" s="65">
        <v>239</v>
      </c>
      <c r="L241" s="107">
        <v>-514.70000000000005</v>
      </c>
      <c r="M241" s="105">
        <v>1477.8746322014399</v>
      </c>
    </row>
    <row r="242" spans="11:13" x14ac:dyDescent="0.45">
      <c r="K242" s="65">
        <v>240</v>
      </c>
      <c r="L242" s="107">
        <v>-526.1</v>
      </c>
      <c r="M242" s="105">
        <v>1476.0813844082313</v>
      </c>
    </row>
    <row r="243" spans="11:13" x14ac:dyDescent="0.45">
      <c r="K243" s="65">
        <v>241</v>
      </c>
      <c r="L243" s="107">
        <v>-517.29999999999995</v>
      </c>
      <c r="M243" s="105">
        <v>1478.480896101782</v>
      </c>
    </row>
    <row r="244" spans="11:13" x14ac:dyDescent="0.45">
      <c r="K244" s="65">
        <v>242</v>
      </c>
      <c r="L244" s="107">
        <v>-494.9</v>
      </c>
      <c r="M244" s="105">
        <v>1483.3140107251713</v>
      </c>
    </row>
    <row r="245" spans="11:13" x14ac:dyDescent="0.45">
      <c r="K245" s="65">
        <v>243</v>
      </c>
      <c r="L245" s="107">
        <v>-481.3</v>
      </c>
      <c r="M245" s="105">
        <v>1486.5341266608202</v>
      </c>
    </row>
    <row r="246" spans="11:13" x14ac:dyDescent="0.45">
      <c r="K246" s="65">
        <v>244</v>
      </c>
      <c r="L246" s="107">
        <v>-454.90000000000003</v>
      </c>
      <c r="M246" s="105">
        <v>1492.0269219008553</v>
      </c>
    </row>
    <row r="247" spans="11:13" x14ac:dyDescent="0.45">
      <c r="K247" s="65">
        <v>245</v>
      </c>
      <c r="L247" s="107">
        <v>-460.7</v>
      </c>
      <c r="M247" s="105">
        <v>1491.6127603694501</v>
      </c>
    </row>
    <row r="248" spans="11:13" x14ac:dyDescent="0.45">
      <c r="K248" s="65">
        <v>246</v>
      </c>
      <c r="L248" s="107">
        <v>-517.1</v>
      </c>
      <c r="M248" s="105">
        <v>1482.4050838072335</v>
      </c>
    </row>
    <row r="249" spans="11:13" x14ac:dyDescent="0.45">
      <c r="K249" s="65">
        <v>247</v>
      </c>
      <c r="L249" s="107">
        <v>-455.1</v>
      </c>
      <c r="M249" s="105">
        <v>1493.5626533043901</v>
      </c>
    </row>
    <row r="250" spans="11:13" x14ac:dyDescent="0.45">
      <c r="K250" s="65">
        <v>248</v>
      </c>
      <c r="L250" s="107">
        <v>-452.4</v>
      </c>
      <c r="M250" s="105">
        <v>1494.9872773845639</v>
      </c>
    </row>
    <row r="251" spans="11:13" x14ac:dyDescent="0.45">
      <c r="K251" s="65">
        <v>249</v>
      </c>
      <c r="L251" s="107">
        <v>-414.6</v>
      </c>
      <c r="M251" s="105">
        <v>1502.7153537202564</v>
      </c>
    </row>
    <row r="252" spans="11:13" x14ac:dyDescent="0.45">
      <c r="K252" s="65">
        <v>250</v>
      </c>
      <c r="L252" s="107">
        <v>-388.7</v>
      </c>
      <c r="M252" s="105">
        <v>1507.3130615979348</v>
      </c>
    </row>
    <row r="253" spans="11:13" x14ac:dyDescent="0.45">
      <c r="K253" s="65">
        <v>251</v>
      </c>
      <c r="L253" s="107">
        <v>-401.6</v>
      </c>
      <c r="M253" s="105">
        <v>1504.8991832283473</v>
      </c>
    </row>
    <row r="254" spans="11:13" x14ac:dyDescent="0.45">
      <c r="K254" s="65">
        <v>252</v>
      </c>
      <c r="L254" s="107">
        <v>-365.6</v>
      </c>
      <c r="M254" s="105">
        <v>1511.3017881289773</v>
      </c>
    </row>
    <row r="255" spans="11:13" x14ac:dyDescent="0.45">
      <c r="K255" s="65">
        <v>253</v>
      </c>
      <c r="L255" s="107">
        <v>-345.2</v>
      </c>
      <c r="M255" s="105">
        <v>1514.8579774002035</v>
      </c>
    </row>
    <row r="256" spans="11:13" x14ac:dyDescent="0.45">
      <c r="K256" s="65">
        <v>254</v>
      </c>
      <c r="L256" s="107">
        <v>-383.5</v>
      </c>
      <c r="M256" s="105">
        <v>1508.4268295358022</v>
      </c>
    </row>
    <row r="257" spans="11:13" x14ac:dyDescent="0.45">
      <c r="K257" s="65">
        <v>255</v>
      </c>
      <c r="L257" s="107">
        <v>-376.1</v>
      </c>
      <c r="M257" s="105">
        <v>1509.5162685585874</v>
      </c>
    </row>
    <row r="258" spans="11:13" x14ac:dyDescent="0.45">
      <c r="K258" s="65">
        <v>256</v>
      </c>
      <c r="L258" s="107">
        <v>-402.90000000000003</v>
      </c>
      <c r="M258" s="105">
        <v>1505.397170947236</v>
      </c>
    </row>
    <row r="259" spans="11:13" x14ac:dyDescent="0.45">
      <c r="K259" s="65">
        <v>257</v>
      </c>
      <c r="L259" s="107">
        <v>-423.1</v>
      </c>
      <c r="M259" s="105">
        <v>1502.4847879215527</v>
      </c>
    </row>
    <row r="260" spans="11:13" x14ac:dyDescent="0.45">
      <c r="K260" s="65">
        <v>258</v>
      </c>
      <c r="L260" s="107">
        <v>-365.3</v>
      </c>
      <c r="M260" s="105">
        <v>1513.7378791940234</v>
      </c>
    </row>
    <row r="261" spans="11:13" x14ac:dyDescent="0.45">
      <c r="K261" s="65">
        <v>259</v>
      </c>
      <c r="L261" s="107">
        <v>-369.8</v>
      </c>
      <c r="M261" s="105">
        <v>1513.7094519188593</v>
      </c>
    </row>
    <row r="262" spans="11:13" x14ac:dyDescent="0.45">
      <c r="K262" s="65">
        <v>260</v>
      </c>
      <c r="L262" s="107">
        <v>-351.7</v>
      </c>
      <c r="M262" s="105">
        <v>1516.825195207346</v>
      </c>
    </row>
    <row r="263" spans="11:13" x14ac:dyDescent="0.45">
      <c r="K263" s="65">
        <v>261</v>
      </c>
      <c r="L263" s="107">
        <v>-275.3</v>
      </c>
      <c r="M263" s="105">
        <v>1530.4162440361019</v>
      </c>
    </row>
    <row r="264" spans="11:13" x14ac:dyDescent="0.45">
      <c r="K264" s="65">
        <v>262</v>
      </c>
      <c r="L264" s="107">
        <v>-311.20000000000005</v>
      </c>
      <c r="M264" s="105">
        <v>1523.7057465718854</v>
      </c>
    </row>
    <row r="265" spans="11:13" x14ac:dyDescent="0.45">
      <c r="K265" s="65">
        <v>263</v>
      </c>
      <c r="L265" s="107">
        <v>-313.20000000000005</v>
      </c>
      <c r="M265" s="105">
        <v>1524.091512092454</v>
      </c>
    </row>
    <row r="266" spans="11:13" x14ac:dyDescent="0.45">
      <c r="K266" s="65">
        <v>264</v>
      </c>
      <c r="L266" s="107">
        <v>-291.20000000000005</v>
      </c>
      <c r="M266" s="105">
        <v>1528.7949630198993</v>
      </c>
    </row>
    <row r="267" spans="11:13" x14ac:dyDescent="0.45">
      <c r="K267" s="65">
        <v>265</v>
      </c>
      <c r="L267" s="107">
        <v>-298.3</v>
      </c>
      <c r="M267" s="105">
        <v>1526.94819324178</v>
      </c>
    </row>
    <row r="268" spans="11:13" x14ac:dyDescent="0.45">
      <c r="K268" s="65">
        <v>266</v>
      </c>
      <c r="L268" s="107">
        <v>-265.3</v>
      </c>
      <c r="M268" s="105">
        <v>1532.7385040823294</v>
      </c>
    </row>
    <row r="269" spans="11:13" x14ac:dyDescent="0.45">
      <c r="K269" s="65">
        <v>267</v>
      </c>
      <c r="L269" s="107">
        <v>-277.39999999999998</v>
      </c>
      <c r="M269" s="105">
        <v>1530.3700730578355</v>
      </c>
    </row>
    <row r="270" spans="11:13" x14ac:dyDescent="0.45">
      <c r="K270" s="65">
        <v>268</v>
      </c>
      <c r="L270" s="107">
        <v>-291.2</v>
      </c>
      <c r="M270" s="105">
        <v>1527.7098526194884</v>
      </c>
    </row>
    <row r="271" spans="11:13" x14ac:dyDescent="0.45">
      <c r="K271" s="65">
        <v>269</v>
      </c>
      <c r="L271" s="107">
        <v>-293</v>
      </c>
      <c r="M271" s="105">
        <v>1527.1415935037714</v>
      </c>
    </row>
    <row r="272" spans="11:13" x14ac:dyDescent="0.45">
      <c r="K272" s="65">
        <v>270</v>
      </c>
      <c r="L272" s="107">
        <v>-296</v>
      </c>
      <c r="M272" s="105">
        <v>1526.3607439427487</v>
      </c>
    </row>
    <row r="273" spans="11:13" x14ac:dyDescent="0.45">
      <c r="K273" s="65">
        <v>271</v>
      </c>
      <c r="L273" s="107">
        <v>-280.60000000000002</v>
      </c>
      <c r="M273" s="105">
        <v>1528.6505794790924</v>
      </c>
    </row>
    <row r="274" spans="11:13" x14ac:dyDescent="0.45">
      <c r="K274" s="65">
        <v>272</v>
      </c>
      <c r="L274" s="107">
        <v>-309.7</v>
      </c>
      <c r="M274" s="105">
        <v>1524.1526760022177</v>
      </c>
    </row>
    <row r="275" spans="11:13" x14ac:dyDescent="0.45">
      <c r="K275" s="65">
        <v>273</v>
      </c>
      <c r="L275" s="107">
        <v>-326.7</v>
      </c>
      <c r="M275" s="105">
        <v>1521.8597599462043</v>
      </c>
    </row>
    <row r="276" spans="11:13" x14ac:dyDescent="0.45">
      <c r="K276" s="65">
        <v>274</v>
      </c>
      <c r="L276" s="107">
        <v>-333.9</v>
      </c>
      <c r="M276" s="105">
        <v>1520.6486013865272</v>
      </c>
    </row>
    <row r="277" spans="11:13" x14ac:dyDescent="0.45">
      <c r="K277" s="65">
        <v>275</v>
      </c>
      <c r="L277" s="107">
        <v>-299.10000000000002</v>
      </c>
      <c r="M277" s="105">
        <v>1527.5387097782079</v>
      </c>
    </row>
    <row r="278" spans="11:13" x14ac:dyDescent="0.45">
      <c r="K278" s="65">
        <v>276</v>
      </c>
      <c r="L278" s="107">
        <v>-300.89999999999998</v>
      </c>
      <c r="M278" s="105">
        <v>1527.2894775195387</v>
      </c>
    </row>
    <row r="279" spans="11:13" x14ac:dyDescent="0.45">
      <c r="K279" s="65">
        <v>277</v>
      </c>
      <c r="L279" s="107">
        <v>-330.79999999999995</v>
      </c>
      <c r="M279" s="105">
        <v>1521.9837406544214</v>
      </c>
    </row>
    <row r="280" spans="11:13" x14ac:dyDescent="0.45">
      <c r="K280" s="65">
        <v>278</v>
      </c>
      <c r="L280" s="107">
        <v>-363.29999999999995</v>
      </c>
      <c r="M280" s="105">
        <v>1515.8038382104949</v>
      </c>
    </row>
    <row r="281" spans="11:13" x14ac:dyDescent="0.45">
      <c r="K281" s="65">
        <v>279</v>
      </c>
      <c r="L281" s="107">
        <v>-397.4</v>
      </c>
      <c r="M281" s="105">
        <v>1509.5410151812318</v>
      </c>
    </row>
    <row r="282" spans="11:13" x14ac:dyDescent="0.45">
      <c r="K282" s="65">
        <v>280</v>
      </c>
      <c r="L282" s="107">
        <v>-434.5</v>
      </c>
      <c r="M282" s="105">
        <v>1502.7757690901444</v>
      </c>
    </row>
    <row r="283" spans="11:13" x14ac:dyDescent="0.45">
      <c r="K283" s="65">
        <v>281</v>
      </c>
      <c r="L283" s="107">
        <v>-464.4</v>
      </c>
      <c r="M283" s="105">
        <v>1497.8211144756035</v>
      </c>
    </row>
    <row r="284" spans="11:13" x14ac:dyDescent="0.45">
      <c r="K284" s="65">
        <v>282</v>
      </c>
      <c r="L284" s="107">
        <v>-482.4</v>
      </c>
      <c r="M284" s="105">
        <v>1495.0441877887499</v>
      </c>
    </row>
    <row r="285" spans="11:13" x14ac:dyDescent="0.45">
      <c r="K285" s="65">
        <v>283</v>
      </c>
      <c r="L285" s="107">
        <v>-529.70000000000005</v>
      </c>
      <c r="M285" s="105">
        <v>1486.4879226620174</v>
      </c>
    </row>
    <row r="286" spans="11:13" x14ac:dyDescent="0.45">
      <c r="K286" s="65">
        <v>284</v>
      </c>
      <c r="L286" s="107">
        <v>-530</v>
      </c>
      <c r="M286" s="105">
        <v>1486.4429951260452</v>
      </c>
    </row>
    <row r="287" spans="11:13" x14ac:dyDescent="0.45">
      <c r="K287" s="65">
        <v>285</v>
      </c>
      <c r="L287" s="107">
        <v>-578.6</v>
      </c>
      <c r="M287" s="105">
        <v>1477.506337155289</v>
      </c>
    </row>
    <row r="288" spans="11:13" x14ac:dyDescent="0.45">
      <c r="K288" s="65">
        <v>286</v>
      </c>
      <c r="L288" s="107">
        <v>-607.79999999999995</v>
      </c>
      <c r="M288" s="105">
        <v>1472.1152991323572</v>
      </c>
    </row>
    <row r="289" spans="11:13" x14ac:dyDescent="0.45">
      <c r="K289" s="65">
        <v>287</v>
      </c>
      <c r="L289" s="107">
        <v>-628.4</v>
      </c>
      <c r="M289" s="105">
        <v>1468.748607337563</v>
      </c>
    </row>
    <row r="290" spans="11:13" x14ac:dyDescent="0.45">
      <c r="K290" s="65">
        <v>288</v>
      </c>
      <c r="L290" s="107">
        <v>-639.9</v>
      </c>
      <c r="M290" s="105">
        <v>1467.5381156935377</v>
      </c>
    </row>
    <row r="291" spans="11:13" x14ac:dyDescent="0.45">
      <c r="K291" s="65">
        <v>289</v>
      </c>
      <c r="L291" s="107">
        <v>-635.70000000000005</v>
      </c>
      <c r="M291" s="105">
        <v>1469.1608869993765</v>
      </c>
    </row>
    <row r="292" spans="11:13" x14ac:dyDescent="0.45">
      <c r="K292" s="65">
        <v>290</v>
      </c>
      <c r="L292" s="107">
        <v>-625</v>
      </c>
      <c r="M292" s="105">
        <v>1472.1839216773803</v>
      </c>
    </row>
    <row r="293" spans="11:13" x14ac:dyDescent="0.45">
      <c r="K293" s="65">
        <v>291</v>
      </c>
      <c r="L293" s="107">
        <v>-591.1</v>
      </c>
      <c r="M293" s="105">
        <v>1478.9328181473161</v>
      </c>
    </row>
    <row r="294" spans="11:13" x14ac:dyDescent="0.45">
      <c r="K294" s="65">
        <v>292</v>
      </c>
      <c r="L294" s="107">
        <v>-609.6</v>
      </c>
      <c r="M294" s="105">
        <v>1476.2092212384323</v>
      </c>
    </row>
    <row r="295" spans="11:13" x14ac:dyDescent="0.45">
      <c r="K295" s="65">
        <v>293</v>
      </c>
      <c r="L295" s="107">
        <v>-576.6</v>
      </c>
      <c r="M295" s="105">
        <v>1482.9999659110017</v>
      </c>
    </row>
    <row r="296" spans="11:13" x14ac:dyDescent="0.45">
      <c r="K296" s="65">
        <v>294</v>
      </c>
      <c r="L296" s="107">
        <v>-549.79999999999995</v>
      </c>
      <c r="M296" s="105">
        <v>1488.6399661155358</v>
      </c>
    </row>
    <row r="297" spans="11:13" x14ac:dyDescent="0.45">
      <c r="K297" s="65">
        <v>295</v>
      </c>
      <c r="L297" s="107">
        <v>-560</v>
      </c>
      <c r="M297" s="105">
        <v>1487.5801263188425</v>
      </c>
    </row>
    <row r="298" spans="11:13" x14ac:dyDescent="0.45">
      <c r="K298" s="65">
        <v>296</v>
      </c>
      <c r="L298" s="107">
        <v>-547.79999999999995</v>
      </c>
      <c r="M298" s="105">
        <v>1490.5646455609294</v>
      </c>
    </row>
    <row r="299" spans="11:13" x14ac:dyDescent="0.45">
      <c r="K299" s="65">
        <v>297</v>
      </c>
      <c r="L299" s="107">
        <v>-494.29999999999995</v>
      </c>
      <c r="M299" s="105">
        <v>1500.4432576875638</v>
      </c>
    </row>
    <row r="300" spans="11:13" x14ac:dyDescent="0.45">
      <c r="K300" s="65">
        <v>298</v>
      </c>
      <c r="L300" s="107">
        <v>-503.5</v>
      </c>
      <c r="M300" s="105">
        <v>1498.9705981414384</v>
      </c>
    </row>
    <row r="301" spans="11:13" x14ac:dyDescent="0.45">
      <c r="K301" s="65">
        <v>299</v>
      </c>
      <c r="L301" s="107">
        <v>-539.79999999999995</v>
      </c>
      <c r="M301" s="105">
        <v>1492.6287745525897</v>
      </c>
    </row>
    <row r="302" spans="11:13" x14ac:dyDescent="0.45">
      <c r="K302" s="65">
        <v>300</v>
      </c>
      <c r="L302" s="107">
        <v>-539</v>
      </c>
      <c r="M302" s="105">
        <v>1493.5550019052741</v>
      </c>
    </row>
    <row r="303" spans="11:13" x14ac:dyDescent="0.45">
      <c r="K303" s="65">
        <v>301</v>
      </c>
      <c r="L303" s="107">
        <v>-494.2</v>
      </c>
      <c r="M303" s="105">
        <v>1502.3956718938425</v>
      </c>
    </row>
    <row r="304" spans="11:13" x14ac:dyDescent="0.45">
      <c r="K304" s="65">
        <v>302</v>
      </c>
      <c r="L304" s="107">
        <v>-437.79999999999995</v>
      </c>
      <c r="M304" s="105">
        <v>1512.3352978624794</v>
      </c>
    </row>
    <row r="305" spans="11:13" x14ac:dyDescent="0.45">
      <c r="K305" s="65">
        <v>303</v>
      </c>
      <c r="L305" s="107">
        <v>-425.59999999999997</v>
      </c>
      <c r="M305" s="105">
        <v>1514.2592860753045</v>
      </c>
    </row>
    <row r="306" spans="11:13" x14ac:dyDescent="0.45">
      <c r="K306" s="65">
        <v>304</v>
      </c>
      <c r="L306" s="107">
        <v>-463.59999999999997</v>
      </c>
      <c r="M306" s="105">
        <v>1508.3417303588528</v>
      </c>
    </row>
    <row r="307" spans="11:13" x14ac:dyDescent="0.45">
      <c r="K307" s="65">
        <v>305</v>
      </c>
      <c r="L307" s="107">
        <v>-452.09999999999997</v>
      </c>
      <c r="M307" s="105">
        <v>1511.3696799766997</v>
      </c>
    </row>
    <row r="308" spans="11:13" x14ac:dyDescent="0.45">
      <c r="K308" s="65">
        <v>306</v>
      </c>
      <c r="L308" s="107">
        <v>-505.29999999999995</v>
      </c>
      <c r="M308" s="105">
        <v>1502.7334618968396</v>
      </c>
    </row>
    <row r="309" spans="11:13" x14ac:dyDescent="0.45">
      <c r="K309" s="65">
        <v>307</v>
      </c>
      <c r="L309" s="107">
        <v>-514</v>
      </c>
      <c r="M309" s="105">
        <v>1502.1590611254585</v>
      </c>
    </row>
    <row r="310" spans="11:13" x14ac:dyDescent="0.45">
      <c r="K310" s="65">
        <v>308</v>
      </c>
      <c r="L310" s="107">
        <v>-508.09999999999997</v>
      </c>
      <c r="M310" s="105">
        <v>1504.2161067587058</v>
      </c>
    </row>
    <row r="311" spans="11:13" x14ac:dyDescent="0.45">
      <c r="K311" s="65">
        <v>309</v>
      </c>
      <c r="L311" s="107">
        <v>-458.5</v>
      </c>
      <c r="M311" s="105">
        <v>1513.9288101181535</v>
      </c>
    </row>
    <row r="312" spans="11:13" x14ac:dyDescent="0.45">
      <c r="K312" s="65">
        <v>310</v>
      </c>
      <c r="L312" s="107">
        <v>-422.2</v>
      </c>
      <c r="M312" s="105">
        <v>1520.9492372574446</v>
      </c>
    </row>
    <row r="313" spans="11:13" x14ac:dyDescent="0.45">
      <c r="K313" s="65">
        <v>311</v>
      </c>
      <c r="L313" s="107">
        <v>-468.7</v>
      </c>
      <c r="M313" s="105">
        <v>1513.2575418338999</v>
      </c>
    </row>
    <row r="314" spans="11:13" x14ac:dyDescent="0.45">
      <c r="K314" s="65">
        <v>312</v>
      </c>
      <c r="L314" s="107">
        <v>-514.20000000000005</v>
      </c>
      <c r="M314" s="105">
        <v>1505.1799965828966</v>
      </c>
    </row>
    <row r="315" spans="11:13" x14ac:dyDescent="0.45">
      <c r="K315" s="65">
        <v>313</v>
      </c>
      <c r="L315" s="107">
        <v>-479.6</v>
      </c>
      <c r="M315" s="105">
        <v>1511.5749166033993</v>
      </c>
    </row>
    <row r="316" spans="11:13" x14ac:dyDescent="0.45">
      <c r="K316" s="65">
        <v>314</v>
      </c>
      <c r="L316" s="107">
        <v>-430.7</v>
      </c>
      <c r="M316" s="105">
        <v>1520.601467103779</v>
      </c>
    </row>
    <row r="317" spans="11:13" x14ac:dyDescent="0.45">
      <c r="K317" s="65">
        <v>315</v>
      </c>
      <c r="L317" s="107">
        <v>-457.6</v>
      </c>
      <c r="M317" s="105">
        <v>1516.4578583011564</v>
      </c>
    </row>
    <row r="318" spans="11:13" x14ac:dyDescent="0.45">
      <c r="K318" s="65">
        <v>316</v>
      </c>
      <c r="L318" s="107">
        <v>-503.8</v>
      </c>
      <c r="M318" s="105">
        <v>1508.8951111513495</v>
      </c>
    </row>
    <row r="319" spans="11:13" x14ac:dyDescent="0.45">
      <c r="K319" s="65">
        <v>317</v>
      </c>
      <c r="L319" s="107">
        <v>-471.5</v>
      </c>
      <c r="M319" s="105">
        <v>1515.5077404844415</v>
      </c>
    </row>
    <row r="320" spans="11:13" x14ac:dyDescent="0.45">
      <c r="K320" s="65">
        <v>318</v>
      </c>
      <c r="L320" s="107">
        <v>-478.5</v>
      </c>
      <c r="M320" s="105">
        <v>1515.2346940415348</v>
      </c>
    </row>
    <row r="321" spans="11:13" x14ac:dyDescent="0.45">
      <c r="K321" s="65">
        <v>319</v>
      </c>
      <c r="L321" s="107">
        <v>-485.3</v>
      </c>
      <c r="M321" s="105">
        <v>1514.9992858772855</v>
      </c>
    </row>
    <row r="322" spans="11:13" x14ac:dyDescent="0.45">
      <c r="K322" s="65">
        <v>320</v>
      </c>
      <c r="L322" s="107">
        <v>-493.6</v>
      </c>
      <c r="M322" s="105">
        <v>1514.4952901620218</v>
      </c>
    </row>
    <row r="323" spans="11:13" x14ac:dyDescent="0.45">
      <c r="K323" s="65">
        <v>321</v>
      </c>
      <c r="L323" s="107">
        <v>-462.2</v>
      </c>
      <c r="M323" s="105">
        <v>1520.8643184210496</v>
      </c>
    </row>
    <row r="324" spans="11:13" x14ac:dyDescent="0.45">
      <c r="K324" s="65">
        <v>322</v>
      </c>
      <c r="L324" s="107">
        <v>-501.2</v>
      </c>
      <c r="M324" s="105">
        <v>1514.2891325105234</v>
      </c>
    </row>
    <row r="325" spans="11:13" x14ac:dyDescent="0.45">
      <c r="K325" s="65">
        <v>323</v>
      </c>
      <c r="L325" s="107">
        <v>-527.20000000000005</v>
      </c>
      <c r="M325" s="105">
        <v>1509.0613977154603</v>
      </c>
    </row>
    <row r="326" spans="11:13" x14ac:dyDescent="0.45">
      <c r="K326" s="65">
        <v>324</v>
      </c>
      <c r="L326" s="107">
        <v>-543.70000000000005</v>
      </c>
      <c r="M326" s="105">
        <v>1505.7790293291675</v>
      </c>
    </row>
    <row r="327" spans="11:13" x14ac:dyDescent="0.45">
      <c r="K327" s="65">
        <v>325</v>
      </c>
      <c r="L327" s="107">
        <v>-515.70000000000005</v>
      </c>
      <c r="M327" s="105">
        <v>1510.8863551531924</v>
      </c>
    </row>
    <row r="328" spans="11:13" x14ac:dyDescent="0.45">
      <c r="K328" s="65">
        <v>326</v>
      </c>
      <c r="L328" s="107">
        <v>-499.4</v>
      </c>
      <c r="M328" s="105">
        <v>1514.0790370222733</v>
      </c>
    </row>
    <row r="329" spans="11:13" x14ac:dyDescent="0.45">
      <c r="K329" s="65">
        <v>327</v>
      </c>
      <c r="L329" s="107">
        <v>-491.4</v>
      </c>
      <c r="M329" s="105">
        <v>1514.9425628001397</v>
      </c>
    </row>
    <row r="330" spans="11:13" x14ac:dyDescent="0.45">
      <c r="K330" s="65">
        <v>328</v>
      </c>
      <c r="L330" s="107">
        <v>-479</v>
      </c>
      <c r="M330" s="105">
        <v>1517.192907423339</v>
      </c>
    </row>
    <row r="331" spans="11:13" x14ac:dyDescent="0.45">
      <c r="K331" s="65">
        <v>329</v>
      </c>
      <c r="L331" s="107">
        <v>-479.5</v>
      </c>
      <c r="M331" s="105">
        <v>1516.9997499787989</v>
      </c>
    </row>
    <row r="332" spans="11:13" x14ac:dyDescent="0.45">
      <c r="K332" s="65">
        <v>330</v>
      </c>
      <c r="L332" s="107">
        <v>-541.79999999999995</v>
      </c>
      <c r="M332" s="105">
        <v>1506.1577514789262</v>
      </c>
    </row>
    <row r="333" spans="11:13" x14ac:dyDescent="0.45">
      <c r="K333" s="65">
        <v>331</v>
      </c>
      <c r="L333" s="107">
        <v>-527.5</v>
      </c>
      <c r="M333" s="105">
        <v>1509.1688049700526</v>
      </c>
    </row>
    <row r="334" spans="11:13" x14ac:dyDescent="0.45">
      <c r="K334" s="65">
        <v>332</v>
      </c>
      <c r="L334" s="107">
        <v>-554.6</v>
      </c>
      <c r="M334" s="105">
        <v>1504.3317921402322</v>
      </c>
    </row>
    <row r="335" spans="11:13" x14ac:dyDescent="0.45">
      <c r="K335" s="65">
        <v>333</v>
      </c>
      <c r="L335" s="107">
        <v>-575.5</v>
      </c>
      <c r="M335" s="105">
        <v>1501.0898013873907</v>
      </c>
    </row>
    <row r="336" spans="11:13" x14ac:dyDescent="0.45">
      <c r="K336" s="65">
        <v>334</v>
      </c>
      <c r="L336" s="107">
        <v>-549.5</v>
      </c>
      <c r="M336" s="105">
        <v>1506.3092625790664</v>
      </c>
    </row>
    <row r="337" spans="11:13" x14ac:dyDescent="0.45">
      <c r="K337" s="65">
        <v>335</v>
      </c>
      <c r="L337" s="107">
        <v>-517.6</v>
      </c>
      <c r="M337" s="105">
        <v>1512.097407003592</v>
      </c>
    </row>
    <row r="338" spans="11:13" x14ac:dyDescent="0.45">
      <c r="K338" s="65">
        <v>336</v>
      </c>
      <c r="L338" s="107">
        <v>-507.3</v>
      </c>
      <c r="M338" s="105">
        <v>1515.0188225615705</v>
      </c>
    </row>
    <row r="339" spans="11:13" x14ac:dyDescent="0.45">
      <c r="K339" s="65">
        <v>337</v>
      </c>
      <c r="L339" s="107">
        <v>-499.3</v>
      </c>
      <c r="M339" s="105">
        <v>1517.5087096262009</v>
      </c>
    </row>
    <row r="340" spans="11:13" x14ac:dyDescent="0.45">
      <c r="K340" s="65">
        <v>338</v>
      </c>
      <c r="L340" s="107">
        <v>-493.9</v>
      </c>
      <c r="M340" s="105">
        <v>1518.5136573684438</v>
      </c>
    </row>
    <row r="341" spans="11:13" x14ac:dyDescent="0.45">
      <c r="K341" s="65">
        <v>339</v>
      </c>
      <c r="L341" s="107">
        <v>-525</v>
      </c>
      <c r="M341" s="105">
        <v>1513.410575424233</v>
      </c>
    </row>
    <row r="342" spans="11:13" x14ac:dyDescent="0.45">
      <c r="K342" s="65">
        <v>340</v>
      </c>
      <c r="L342" s="107">
        <v>-566.6</v>
      </c>
      <c r="M342" s="105">
        <v>1506.4481119716877</v>
      </c>
    </row>
    <row r="343" spans="11:13" x14ac:dyDescent="0.45">
      <c r="K343" s="65">
        <v>341</v>
      </c>
      <c r="L343" s="107">
        <v>-604.9</v>
      </c>
      <c r="M343" s="105">
        <v>1499.0474232998577</v>
      </c>
    </row>
    <row r="344" spans="11:13" x14ac:dyDescent="0.45">
      <c r="K344" s="65">
        <v>342</v>
      </c>
      <c r="L344" s="107">
        <v>-628.4</v>
      </c>
      <c r="M344" s="105">
        <v>1495.6271387600584</v>
      </c>
    </row>
    <row r="345" spans="11:13" x14ac:dyDescent="0.45">
      <c r="K345" s="65">
        <v>343</v>
      </c>
      <c r="L345" s="107">
        <v>-600.4</v>
      </c>
      <c r="M345" s="105">
        <v>1501.5513759274982</v>
      </c>
    </row>
    <row r="346" spans="11:13" x14ac:dyDescent="0.45">
      <c r="K346" s="65">
        <v>344</v>
      </c>
      <c r="L346" s="107">
        <v>-620.29999999999995</v>
      </c>
      <c r="M346" s="105">
        <v>1498.8180676719332</v>
      </c>
    </row>
    <row r="347" spans="11:13" x14ac:dyDescent="0.45">
      <c r="K347" s="65">
        <v>345</v>
      </c>
      <c r="L347" s="107">
        <v>-628.1</v>
      </c>
      <c r="M347" s="105">
        <v>1498.5311592659016</v>
      </c>
    </row>
    <row r="348" spans="11:13" x14ac:dyDescent="0.45">
      <c r="K348" s="65">
        <v>346</v>
      </c>
      <c r="L348" s="107">
        <v>-680.9</v>
      </c>
      <c r="M348" s="105">
        <v>1490.1459723103062</v>
      </c>
    </row>
    <row r="349" spans="11:13" x14ac:dyDescent="0.45">
      <c r="K349" s="65">
        <v>347</v>
      </c>
      <c r="L349" s="107">
        <v>-631.4</v>
      </c>
      <c r="M349" s="105">
        <v>1499.3490964764444</v>
      </c>
    </row>
    <row r="350" spans="11:13" x14ac:dyDescent="0.45">
      <c r="K350" s="65">
        <v>348</v>
      </c>
      <c r="L350" s="107">
        <v>-619.20000000000005</v>
      </c>
      <c r="M350" s="105">
        <v>1502.6590018975858</v>
      </c>
    </row>
    <row r="351" spans="11:13" x14ac:dyDescent="0.45">
      <c r="K351" s="65">
        <v>349</v>
      </c>
      <c r="L351" s="107">
        <v>-555.70000000000005</v>
      </c>
      <c r="M351" s="105">
        <v>1513.5450478862003</v>
      </c>
    </row>
    <row r="352" spans="11:13" x14ac:dyDescent="0.45">
      <c r="K352" s="65">
        <v>350</v>
      </c>
      <c r="L352" s="107">
        <v>-525.70000000000005</v>
      </c>
      <c r="M352" s="105">
        <v>1518.3357775988832</v>
      </c>
    </row>
    <row r="353" spans="11:13" x14ac:dyDescent="0.45">
      <c r="K353" s="65">
        <v>351</v>
      </c>
      <c r="L353" s="107">
        <v>-522.20000000000005</v>
      </c>
      <c r="M353" s="105">
        <v>1518.6037629332898</v>
      </c>
    </row>
    <row r="354" spans="11:13" x14ac:dyDescent="0.45">
      <c r="K354" s="65">
        <v>352</v>
      </c>
      <c r="L354" s="107">
        <v>-488.2</v>
      </c>
      <c r="M354" s="105">
        <v>1524.36014035569</v>
      </c>
    </row>
    <row r="355" spans="11:13" x14ac:dyDescent="0.45">
      <c r="K355" s="65">
        <v>353</v>
      </c>
      <c r="L355" s="107">
        <v>-492.2</v>
      </c>
      <c r="M355" s="105">
        <v>1523.0139795135558</v>
      </c>
    </row>
    <row r="356" spans="11:13" x14ac:dyDescent="0.45">
      <c r="K356" s="65">
        <v>354</v>
      </c>
      <c r="L356" s="107">
        <v>-503.7</v>
      </c>
      <c r="M356" s="105">
        <v>1522.0178956364743</v>
      </c>
    </row>
    <row r="357" spans="11:13" x14ac:dyDescent="0.45">
      <c r="K357" s="65">
        <v>355</v>
      </c>
      <c r="L357" s="107">
        <v>-537.1</v>
      </c>
      <c r="M357" s="105">
        <v>1516.2097882626556</v>
      </c>
    </row>
    <row r="358" spans="11:13" x14ac:dyDescent="0.45">
      <c r="K358" s="65">
        <v>356</v>
      </c>
      <c r="L358" s="107">
        <v>-594.70000000000005</v>
      </c>
      <c r="M358" s="105">
        <v>1505.7265295330797</v>
      </c>
    </row>
    <row r="359" spans="11:13" x14ac:dyDescent="0.45">
      <c r="K359" s="65">
        <v>357</v>
      </c>
      <c r="L359" s="107">
        <v>-642.79999999999995</v>
      </c>
      <c r="M359" s="105">
        <v>1497.0161703558813</v>
      </c>
    </row>
    <row r="360" spans="11:13" x14ac:dyDescent="0.45">
      <c r="K360" s="65">
        <v>358</v>
      </c>
      <c r="L360" s="107">
        <v>-680</v>
      </c>
      <c r="M360" s="105">
        <v>1490.320073333746</v>
      </c>
    </row>
    <row r="361" spans="11:13" x14ac:dyDescent="0.45">
      <c r="K361" s="65">
        <v>359</v>
      </c>
      <c r="L361" s="107">
        <v>-660.9</v>
      </c>
      <c r="M361" s="105">
        <v>1494.4041528937435</v>
      </c>
    </row>
    <row r="362" spans="11:13" x14ac:dyDescent="0.45">
      <c r="K362" s="65">
        <v>360</v>
      </c>
      <c r="L362" s="107">
        <v>-616.5</v>
      </c>
      <c r="M362" s="105">
        <v>1503.0177279763809</v>
      </c>
    </row>
    <row r="363" spans="11:13" x14ac:dyDescent="0.45">
      <c r="K363" s="65">
        <v>361</v>
      </c>
      <c r="L363" s="107">
        <v>-621.20000000000005</v>
      </c>
      <c r="M363" s="105">
        <v>1503.2756216085227</v>
      </c>
    </row>
    <row r="364" spans="11:13" x14ac:dyDescent="0.45">
      <c r="K364" s="65">
        <v>362</v>
      </c>
      <c r="L364" s="107">
        <v>-637.79999999999995</v>
      </c>
      <c r="M364" s="105">
        <v>1501.3899678788716</v>
      </c>
    </row>
    <row r="365" spans="11:13" x14ac:dyDescent="0.45">
      <c r="K365" s="65">
        <v>363</v>
      </c>
      <c r="L365" s="107">
        <v>-661.5</v>
      </c>
      <c r="M365" s="105">
        <v>1497.6976280715985</v>
      </c>
    </row>
    <row r="366" spans="11:13" x14ac:dyDescent="0.45">
      <c r="K366" s="65">
        <v>364</v>
      </c>
      <c r="L366" s="107">
        <v>-690.19999999999993</v>
      </c>
      <c r="M366" s="105">
        <v>1493.133442303169</v>
      </c>
    </row>
    <row r="367" spans="11:13" x14ac:dyDescent="0.45">
      <c r="K367" s="65">
        <v>365</v>
      </c>
      <c r="L367" s="107">
        <v>-650.09999999999991</v>
      </c>
      <c r="M367" s="105">
        <v>1499.9366416493499</v>
      </c>
    </row>
    <row r="368" spans="11:13" x14ac:dyDescent="0.45">
      <c r="K368" s="65">
        <v>366</v>
      </c>
      <c r="L368" s="107">
        <v>-576.4</v>
      </c>
      <c r="M368" s="105">
        <v>1512.7470217994537</v>
      </c>
    </row>
    <row r="369" spans="11:13" x14ac:dyDescent="0.45">
      <c r="K369" s="65">
        <v>367</v>
      </c>
      <c r="L369" s="107">
        <v>-557</v>
      </c>
      <c r="M369" s="105">
        <v>1515.7065396686569</v>
      </c>
    </row>
    <row r="370" spans="11:13" x14ac:dyDescent="0.45">
      <c r="K370" s="65">
        <v>368</v>
      </c>
      <c r="L370" s="107">
        <v>-550.5</v>
      </c>
      <c r="M370" s="105">
        <v>1517.8803004306449</v>
      </c>
    </row>
    <row r="371" spans="11:13" x14ac:dyDescent="0.45">
      <c r="K371" s="65">
        <v>369</v>
      </c>
      <c r="L371" s="107">
        <v>-585.09999999999991</v>
      </c>
      <c r="M371" s="105">
        <v>1511.359018628061</v>
      </c>
    </row>
    <row r="372" spans="11:13" x14ac:dyDescent="0.45">
      <c r="K372" s="65">
        <v>370</v>
      </c>
      <c r="L372" s="107">
        <v>-571.29999999999995</v>
      </c>
      <c r="M372" s="105">
        <v>1513.5828645162926</v>
      </c>
    </row>
    <row r="373" spans="11:13" x14ac:dyDescent="0.45">
      <c r="K373" s="65">
        <v>371</v>
      </c>
      <c r="L373" s="107">
        <v>-597</v>
      </c>
      <c r="M373" s="105">
        <v>1509.7633673291948</v>
      </c>
    </row>
    <row r="374" spans="11:13" x14ac:dyDescent="0.45">
      <c r="K374" s="65">
        <v>372</v>
      </c>
      <c r="L374" s="107">
        <v>-573.79999999999995</v>
      </c>
      <c r="M374" s="105">
        <v>1514.7687871252197</v>
      </c>
    </row>
    <row r="375" spans="11:13" x14ac:dyDescent="0.45">
      <c r="K375" s="65">
        <v>373</v>
      </c>
      <c r="L375" s="107">
        <v>-539.9</v>
      </c>
      <c r="M375" s="105">
        <v>1521.8501744024684</v>
      </c>
    </row>
    <row r="376" spans="11:13" x14ac:dyDescent="0.45">
      <c r="K376" s="65">
        <v>374</v>
      </c>
      <c r="L376" s="107">
        <v>-555.9</v>
      </c>
      <c r="M376" s="105">
        <v>1519.4270733560536</v>
      </c>
    </row>
    <row r="377" spans="11:13" x14ac:dyDescent="0.45">
      <c r="K377" s="65">
        <v>375</v>
      </c>
      <c r="L377" s="107">
        <v>-505.09999999999997</v>
      </c>
      <c r="M377" s="105">
        <v>1528.5685109159174</v>
      </c>
    </row>
    <row r="378" spans="11:13" x14ac:dyDescent="0.45">
      <c r="K378" s="65">
        <v>376</v>
      </c>
      <c r="L378" s="107">
        <v>-498.9</v>
      </c>
      <c r="M378" s="105">
        <v>1530.6170998504219</v>
      </c>
    </row>
    <row r="379" spans="11:13" x14ac:dyDescent="0.45">
      <c r="K379" s="65">
        <v>377</v>
      </c>
      <c r="L379" s="107">
        <v>-465.2</v>
      </c>
      <c r="M379" s="105">
        <v>1536.3853972513193</v>
      </c>
    </row>
    <row r="380" spans="11:13" x14ac:dyDescent="0.45">
      <c r="K380" s="65">
        <v>378</v>
      </c>
      <c r="L380" s="107">
        <v>-490.59999999999997</v>
      </c>
      <c r="M380" s="105">
        <v>1531.4810848678114</v>
      </c>
    </row>
    <row r="381" spans="11:13" x14ac:dyDescent="0.45">
      <c r="K381" s="65">
        <v>379</v>
      </c>
      <c r="L381" s="107">
        <v>-545.29999999999995</v>
      </c>
      <c r="M381" s="105">
        <v>1522.0641983586045</v>
      </c>
    </row>
    <row r="382" spans="11:13" x14ac:dyDescent="0.45">
      <c r="K382" s="65">
        <v>380</v>
      </c>
      <c r="L382" s="107">
        <v>-525.1</v>
      </c>
      <c r="M382" s="105">
        <v>1526.6778131684528</v>
      </c>
    </row>
    <row r="383" spans="11:13" x14ac:dyDescent="0.45">
      <c r="K383" s="65">
        <v>381</v>
      </c>
      <c r="L383" s="107">
        <v>-552.6</v>
      </c>
      <c r="M383" s="105">
        <v>1522.1257462894421</v>
      </c>
    </row>
    <row r="384" spans="11:13" x14ac:dyDescent="0.45">
      <c r="K384" s="65">
        <v>382</v>
      </c>
      <c r="L384" s="107">
        <v>-583.4</v>
      </c>
      <c r="M384" s="105">
        <v>1517.0069918117053</v>
      </c>
    </row>
    <row r="385" spans="11:13" x14ac:dyDescent="0.45">
      <c r="K385" s="65">
        <v>383</v>
      </c>
      <c r="L385" s="107">
        <v>-547.19999999999993</v>
      </c>
      <c r="M385" s="105">
        <v>1523.4449498608351</v>
      </c>
    </row>
    <row r="386" spans="11:13" x14ac:dyDescent="0.45">
      <c r="K386" s="65">
        <v>384</v>
      </c>
      <c r="L386" s="107">
        <v>-571.09999999999991</v>
      </c>
      <c r="M386" s="105">
        <v>1519.8122801616701</v>
      </c>
    </row>
    <row r="387" spans="11:13" x14ac:dyDescent="0.45">
      <c r="K387" s="65">
        <v>385</v>
      </c>
      <c r="L387" s="107">
        <v>-592</v>
      </c>
      <c r="M387" s="105">
        <v>1516.7414064807001</v>
      </c>
    </row>
    <row r="388" spans="11:13" x14ac:dyDescent="0.45">
      <c r="K388" s="65">
        <v>386</v>
      </c>
      <c r="L388" s="107">
        <v>-509.59999999999997</v>
      </c>
      <c r="M388" s="105">
        <v>1532.258958041816</v>
      </c>
    </row>
    <row r="389" spans="11:13" x14ac:dyDescent="0.45">
      <c r="K389" s="65">
        <v>387</v>
      </c>
      <c r="L389" s="107">
        <v>-535.29999999999995</v>
      </c>
      <c r="M389" s="105">
        <v>1528.5074042935651</v>
      </c>
    </row>
    <row r="390" spans="11:13" x14ac:dyDescent="0.45">
      <c r="K390" s="65">
        <v>388</v>
      </c>
      <c r="L390" s="107">
        <v>-577.69999999999993</v>
      </c>
      <c r="M390" s="105">
        <v>1520.8543598678036</v>
      </c>
    </row>
    <row r="391" spans="11:13" x14ac:dyDescent="0.45">
      <c r="K391" s="65">
        <v>389</v>
      </c>
      <c r="L391" s="107">
        <v>-526.69999999999993</v>
      </c>
      <c r="M391" s="105">
        <v>1530.0712337085968</v>
      </c>
    </row>
    <row r="392" spans="11:13" x14ac:dyDescent="0.45">
      <c r="K392" s="65">
        <v>390</v>
      </c>
      <c r="L392" s="107">
        <v>-562.5</v>
      </c>
      <c r="M392" s="105">
        <v>1523.6088063063453</v>
      </c>
    </row>
    <row r="393" spans="11:13" x14ac:dyDescent="0.45">
      <c r="K393" s="65">
        <v>391</v>
      </c>
      <c r="L393" s="107">
        <v>-581.59999999999991</v>
      </c>
      <c r="M393" s="105">
        <v>1520.6051534685073</v>
      </c>
    </row>
    <row r="394" spans="11:13" x14ac:dyDescent="0.45">
      <c r="K394" s="65">
        <v>392</v>
      </c>
      <c r="L394" s="107">
        <v>-551.29999999999995</v>
      </c>
      <c r="M394" s="105">
        <v>1526.5115225476964</v>
      </c>
    </row>
    <row r="395" spans="11:13" x14ac:dyDescent="0.45">
      <c r="K395" s="65">
        <v>393</v>
      </c>
      <c r="L395" s="107">
        <v>-551.59999999999991</v>
      </c>
      <c r="M395" s="105">
        <v>1526.8744534124103</v>
      </c>
    </row>
    <row r="396" spans="11:13" x14ac:dyDescent="0.45">
      <c r="K396" s="65">
        <v>394</v>
      </c>
      <c r="L396" s="107">
        <v>-549.9</v>
      </c>
      <c r="M396" s="105">
        <v>1527.3852066919358</v>
      </c>
    </row>
    <row r="397" spans="11:13" x14ac:dyDescent="0.45">
      <c r="K397" s="65">
        <v>395</v>
      </c>
      <c r="L397" s="107">
        <v>-529.19999999999993</v>
      </c>
      <c r="M397" s="105">
        <v>1531.6728954517841</v>
      </c>
    </row>
    <row r="398" spans="11:13" x14ac:dyDescent="0.45">
      <c r="K398" s="65">
        <v>396</v>
      </c>
      <c r="L398" s="107">
        <v>-532.19999999999993</v>
      </c>
      <c r="M398" s="105">
        <v>1531.1648580790734</v>
      </c>
    </row>
    <row r="399" spans="11:13" x14ac:dyDescent="0.45">
      <c r="K399" s="65">
        <v>397</v>
      </c>
      <c r="L399" s="107">
        <v>-572.19999999999993</v>
      </c>
      <c r="M399" s="105">
        <v>1524.3778689305989</v>
      </c>
    </row>
    <row r="400" spans="11:13" x14ac:dyDescent="0.45">
      <c r="K400" s="65">
        <v>398</v>
      </c>
      <c r="L400" s="107">
        <v>-605.79999999999995</v>
      </c>
      <c r="M400" s="105">
        <v>1518.8856017170153</v>
      </c>
    </row>
    <row r="401" spans="11:13" x14ac:dyDescent="0.45">
      <c r="K401" s="65">
        <v>399</v>
      </c>
      <c r="L401" s="107">
        <v>-609.09999999999991</v>
      </c>
      <c r="M401" s="105">
        <v>1518.9042881067132</v>
      </c>
    </row>
    <row r="402" spans="11:13" x14ac:dyDescent="0.45">
      <c r="K402" s="65">
        <v>400</v>
      </c>
      <c r="L402" s="107">
        <v>-612.59999999999991</v>
      </c>
      <c r="M402" s="105">
        <v>1518.8868623780729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75A75-9E83-4FF0-AE92-6B9446E33F4A}">
  <sheetPr codeName="Sheet41"/>
  <dimension ref="A1:R120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181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118</v>
      </c>
      <c r="C2" s="125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8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5">
      <c r="A3" s="18" t="s">
        <v>8</v>
      </c>
      <c r="B3" s="130">
        <v>1019</v>
      </c>
      <c r="C3" s="131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9</v>
      </c>
      <c r="K3" s="65">
        <v>1</v>
      </c>
      <c r="L3" s="107">
        <v>4</v>
      </c>
      <c r="M3" s="105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5">
      <c r="A4" s="18" t="s">
        <v>6</v>
      </c>
      <c r="B4" s="132">
        <v>-1015.2</v>
      </c>
      <c r="C4" s="133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7">
        <v>3.7</v>
      </c>
      <c r="M4" s="105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5">
      <c r="A5" s="18" t="s">
        <v>7</v>
      </c>
      <c r="B5" s="118">
        <f>IF(B$2=0,0,B$4/B$2)</f>
        <v>-8.6033898305084744</v>
      </c>
      <c r="C5" s="119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4</v>
      </c>
      <c r="K5" s="65">
        <v>3</v>
      </c>
      <c r="L5" s="107">
        <v>27.8</v>
      </c>
      <c r="M5" s="105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5">
      <c r="A6" s="18" t="s">
        <v>204</v>
      </c>
      <c r="B6" s="122">
        <v>1382.1789004547948</v>
      </c>
      <c r="C6" s="123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7">
        <v>52.3</v>
      </c>
      <c r="M6" s="105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5">
      <c r="A7" s="18" t="s">
        <v>1</v>
      </c>
      <c r="B7" s="116">
        <f>IF(B$2=0,0,(B$8*1+B$9*2+B$10*3)/B$2)</f>
        <v>2.152542372881356</v>
      </c>
      <c r="C7" s="117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7">
        <v>15</v>
      </c>
      <c r="M7" s="105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5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7">
        <v>-20.5</v>
      </c>
      <c r="M8" s="105">
        <v>1496.7058927550686</v>
      </c>
      <c r="O8" s="112"/>
      <c r="P8" s="76"/>
      <c r="Q8" s="113"/>
      <c r="R8" s="61"/>
    </row>
    <row r="9" spans="1:18" x14ac:dyDescent="0.45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7">
        <v>-31.8</v>
      </c>
      <c r="M9" s="105">
        <v>1494.9376573985382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7">
        <v>-31.1</v>
      </c>
      <c r="M10" s="105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5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15</v>
      </c>
      <c r="K11" s="65">
        <v>9</v>
      </c>
      <c r="L11" s="107">
        <v>-70.599999999999994</v>
      </c>
      <c r="M11" s="105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5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7">
        <v>-115.89999999999999</v>
      </c>
      <c r="M12" s="105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5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11</v>
      </c>
      <c r="K13" s="65">
        <v>11</v>
      </c>
      <c r="L13" s="107">
        <v>-143.6</v>
      </c>
      <c r="M13" s="105">
        <v>1476.0469415139228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-2.7244212962962941</v>
      </c>
      <c r="C14" s="119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07">
        <v>-155.1</v>
      </c>
      <c r="M14" s="105">
        <v>1474.5646598648393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14</v>
      </c>
      <c r="K15" s="65">
        <v>13</v>
      </c>
      <c r="L15" s="107">
        <v>-237.7</v>
      </c>
      <c r="M15" s="105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5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6</v>
      </c>
      <c r="K16" s="65">
        <v>14</v>
      </c>
      <c r="L16" s="107">
        <v>-277.39999999999998</v>
      </c>
      <c r="M16" s="105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5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7">
        <v>-304.10000000000002</v>
      </c>
      <c r="M17" s="105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5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7">
        <v>-305.7</v>
      </c>
      <c r="M18" s="105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5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15</v>
      </c>
      <c r="K19" s="65">
        <v>17</v>
      </c>
      <c r="L19" s="107">
        <v>-340</v>
      </c>
      <c r="M19" s="105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5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7">
        <v>-342.69999999999993</v>
      </c>
      <c r="M20" s="105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5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7">
        <v>-371.19999999999993</v>
      </c>
      <c r="M21" s="105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5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7">
        <v>-374.69999999999993</v>
      </c>
      <c r="M22" s="105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5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7">
        <v>-415.69999999999993</v>
      </c>
      <c r="M23" s="105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5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7">
        <v>-473.5</v>
      </c>
      <c r="M24" s="105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5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7">
        <v>-480.5</v>
      </c>
      <c r="M25" s="105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5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7">
        <v>-444.69999999999993</v>
      </c>
      <c r="M26" s="105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5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7">
        <v>-457.69999999999993</v>
      </c>
      <c r="M27" s="105">
        <v>1423.6990050522656</v>
      </c>
    </row>
    <row r="28" spans="1:18" x14ac:dyDescent="0.45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3</v>
      </c>
      <c r="K28" s="65">
        <v>26</v>
      </c>
      <c r="L28" s="107">
        <v>-425.09999999999991</v>
      </c>
      <c r="M28" s="105">
        <v>1429.7728110219521</v>
      </c>
    </row>
    <row r="29" spans="1:18" x14ac:dyDescent="0.45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7">
        <v>-419.69999999999993</v>
      </c>
      <c r="M29" s="105">
        <v>1430.7521741558203</v>
      </c>
    </row>
    <row r="30" spans="1:18" x14ac:dyDescent="0.45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7">
        <v>-447.9</v>
      </c>
      <c r="M30" s="105">
        <v>1426.6076611108854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7">
        <v>-403.99999999999994</v>
      </c>
      <c r="M31" s="105">
        <v>1434.66201514422</v>
      </c>
    </row>
    <row r="32" spans="1:18" x14ac:dyDescent="0.45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7">
        <v>-374.09999999999991</v>
      </c>
      <c r="M32" s="105">
        <v>1441.0120430533548</v>
      </c>
    </row>
    <row r="33" spans="1:13" x14ac:dyDescent="0.45">
      <c r="A33" s="45" t="s">
        <v>134</v>
      </c>
      <c r="B33" s="120">
        <v>7</v>
      </c>
      <c r="C33" s="121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7">
        <v>-343.69999999999993</v>
      </c>
      <c r="M33" s="105">
        <v>1447.4139707950346</v>
      </c>
    </row>
    <row r="34" spans="1:13" x14ac:dyDescent="0.45">
      <c r="A34" s="21" t="s">
        <v>174</v>
      </c>
      <c r="B34" s="122">
        <v>113300</v>
      </c>
      <c r="C34" s="123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7">
        <v>-337.89999999999992</v>
      </c>
      <c r="M34" s="105">
        <v>1449.3494869702645</v>
      </c>
    </row>
    <row r="35" spans="1:13" x14ac:dyDescent="0.45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7">
        <v>-358.89999999999992</v>
      </c>
      <c r="M35" s="105">
        <v>1446.4673900484429</v>
      </c>
    </row>
    <row r="36" spans="1:13" x14ac:dyDescent="0.45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7">
        <v>-417.59999999999991</v>
      </c>
      <c r="M36" s="105">
        <v>1435.9765857081522</v>
      </c>
    </row>
    <row r="37" spans="1:13" x14ac:dyDescent="0.45">
      <c r="A37" s="45" t="s">
        <v>165</v>
      </c>
      <c r="B37" s="99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7">
        <v>-414.19999999999993</v>
      </c>
      <c r="M37" s="105">
        <v>1436.6847261939033</v>
      </c>
    </row>
    <row r="38" spans="1:13" x14ac:dyDescent="0.45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7">
        <v>-443</v>
      </c>
      <c r="M38" s="105">
        <v>1432.4986178367399</v>
      </c>
    </row>
    <row r="39" spans="1:13" x14ac:dyDescent="0.45">
      <c r="A39" s="18" t="s">
        <v>162</v>
      </c>
      <c r="B39" s="102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-499.4</v>
      </c>
      <c r="M39" s="105">
        <v>1422.4516261297194</v>
      </c>
    </row>
    <row r="40" spans="1:13" x14ac:dyDescent="0.45">
      <c r="A40" s="18" t="s">
        <v>163</v>
      </c>
      <c r="B40" s="102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7">
        <v>-440.19999999999993</v>
      </c>
      <c r="M40" s="105">
        <v>1434.1609163729411</v>
      </c>
    </row>
    <row r="41" spans="1:13" x14ac:dyDescent="0.45">
      <c r="A41" s="18" t="s">
        <v>164</v>
      </c>
      <c r="B41" s="102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7">
        <v>-412.5</v>
      </c>
      <c r="M41" s="105">
        <v>1439.2299508747035</v>
      </c>
    </row>
    <row r="42" spans="1:13" x14ac:dyDescent="0.45">
      <c r="A42" s="18" t="s">
        <v>166</v>
      </c>
      <c r="B42" s="102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7">
        <v>-403.29999999999995</v>
      </c>
      <c r="M42" s="105">
        <v>1441.7185711694553</v>
      </c>
    </row>
    <row r="43" spans="1:13" x14ac:dyDescent="0.45">
      <c r="A43" s="18" t="s">
        <v>167</v>
      </c>
      <c r="B43" s="102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3</v>
      </c>
      <c r="K43" s="65">
        <v>41</v>
      </c>
      <c r="L43" s="107">
        <v>-332.4</v>
      </c>
      <c r="M43" s="105">
        <v>1454.5182597424387</v>
      </c>
    </row>
    <row r="44" spans="1:13" x14ac:dyDescent="0.45">
      <c r="A44" s="18" t="s">
        <v>168</v>
      </c>
      <c r="B44" s="102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7">
        <v>-357.9</v>
      </c>
      <c r="M44" s="105">
        <v>1450.837150183984</v>
      </c>
    </row>
    <row r="45" spans="1:13" x14ac:dyDescent="0.45">
      <c r="A45" s="18" t="s">
        <v>169</v>
      </c>
      <c r="B45" s="102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7">
        <v>-381.4</v>
      </c>
      <c r="M45" s="105">
        <v>1447.5381272828802</v>
      </c>
    </row>
    <row r="46" spans="1:13" x14ac:dyDescent="0.45">
      <c r="A46" s="18" t="s">
        <v>170</v>
      </c>
      <c r="B46" s="102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7">
        <v>-348.9</v>
      </c>
      <c r="M46" s="105">
        <v>1454.3028985191829</v>
      </c>
    </row>
    <row r="47" spans="1:13" x14ac:dyDescent="0.45">
      <c r="A47" s="18" t="s">
        <v>171</v>
      </c>
      <c r="B47" s="102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7">
        <v>-349.2</v>
      </c>
      <c r="M47" s="105">
        <v>1454.3130811280678</v>
      </c>
    </row>
    <row r="48" spans="1:13" x14ac:dyDescent="0.45">
      <c r="A48" s="18" t="s">
        <v>172</v>
      </c>
      <c r="B48" s="102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7">
        <v>-379.7</v>
      </c>
      <c r="M48" s="105">
        <v>1449.6492026412993</v>
      </c>
    </row>
    <row r="49" spans="1:13" x14ac:dyDescent="0.45">
      <c r="A49" s="20" t="s">
        <v>173</v>
      </c>
      <c r="B49" s="98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7">
        <v>-380</v>
      </c>
      <c r="M49" s="105">
        <v>1450.3653074254514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7">
        <v>-345.6</v>
      </c>
      <c r="M50" s="105">
        <v>1457.4611155808986</v>
      </c>
    </row>
    <row r="51" spans="1:13" x14ac:dyDescent="0.45">
      <c r="A51" s="45" t="s">
        <v>207</v>
      </c>
      <c r="B51" s="124">
        <v>1019</v>
      </c>
      <c r="C51" s="125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7">
        <v>-389.5</v>
      </c>
      <c r="M51" s="105">
        <v>1450.4503488874132</v>
      </c>
    </row>
    <row r="52" spans="1:13" x14ac:dyDescent="0.45">
      <c r="A52" s="20" t="s">
        <v>208</v>
      </c>
      <c r="B52" s="126">
        <v>269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7">
        <v>-366.6</v>
      </c>
      <c r="M52" s="105">
        <v>1455.5056467940888</v>
      </c>
    </row>
    <row r="53" spans="1:13" x14ac:dyDescent="0.45">
      <c r="K53" s="65">
        <v>51</v>
      </c>
      <c r="L53" s="107">
        <v>-379</v>
      </c>
      <c r="M53" s="105">
        <v>1453.1026129133243</v>
      </c>
    </row>
    <row r="54" spans="1:13" x14ac:dyDescent="0.45">
      <c r="K54" s="65">
        <v>52</v>
      </c>
      <c r="L54" s="107">
        <v>-435</v>
      </c>
      <c r="M54" s="105">
        <v>1442.9079972358443</v>
      </c>
    </row>
    <row r="55" spans="1:13" x14ac:dyDescent="0.45">
      <c r="K55" s="65">
        <v>53</v>
      </c>
      <c r="L55" s="107">
        <v>-458.69999999999993</v>
      </c>
      <c r="M55" s="105">
        <v>1438.6965492524291</v>
      </c>
    </row>
    <row r="56" spans="1:13" x14ac:dyDescent="0.45">
      <c r="K56" s="65">
        <v>54</v>
      </c>
      <c r="L56" s="107">
        <v>-493.79999999999995</v>
      </c>
      <c r="M56" s="105">
        <v>1433.1723699569145</v>
      </c>
    </row>
    <row r="57" spans="1:13" x14ac:dyDescent="0.45">
      <c r="K57" s="65">
        <v>55</v>
      </c>
      <c r="L57" s="107">
        <v>-444.79999999999995</v>
      </c>
      <c r="M57" s="105">
        <v>1442.825335737173</v>
      </c>
    </row>
    <row r="58" spans="1:13" x14ac:dyDescent="0.45">
      <c r="K58" s="65">
        <v>56</v>
      </c>
      <c r="L58" s="107">
        <v>-417.69999999999993</v>
      </c>
      <c r="M58" s="105">
        <v>1447.86638372275</v>
      </c>
    </row>
    <row r="59" spans="1:13" x14ac:dyDescent="0.45">
      <c r="K59" s="65">
        <v>57</v>
      </c>
      <c r="L59" s="107">
        <v>-450.5</v>
      </c>
      <c r="M59" s="105">
        <v>1442.0291854204136</v>
      </c>
    </row>
    <row r="60" spans="1:13" x14ac:dyDescent="0.45">
      <c r="K60" s="65">
        <v>58</v>
      </c>
      <c r="L60" s="107">
        <v>-532.5</v>
      </c>
      <c r="M60" s="105">
        <v>1427.5450103078911</v>
      </c>
    </row>
    <row r="61" spans="1:13" x14ac:dyDescent="0.45">
      <c r="K61" s="65">
        <v>59</v>
      </c>
      <c r="L61" s="107">
        <v>-594.79999999999995</v>
      </c>
      <c r="M61" s="105">
        <v>1416.4657402460437</v>
      </c>
    </row>
    <row r="62" spans="1:13" x14ac:dyDescent="0.45">
      <c r="K62" s="65">
        <v>60</v>
      </c>
      <c r="L62" s="107">
        <v>-542.79999999999995</v>
      </c>
      <c r="M62" s="105">
        <v>1426.7289458045675</v>
      </c>
    </row>
    <row r="63" spans="1:13" x14ac:dyDescent="0.45">
      <c r="K63" s="65">
        <v>61</v>
      </c>
      <c r="L63" s="107">
        <v>-588.1</v>
      </c>
      <c r="M63" s="105">
        <v>1418.8645721297401</v>
      </c>
    </row>
    <row r="64" spans="1:13" x14ac:dyDescent="0.45">
      <c r="K64" s="65">
        <v>62</v>
      </c>
      <c r="L64" s="107">
        <v>-592.4</v>
      </c>
      <c r="M64" s="105">
        <v>1418.1273846969616</v>
      </c>
    </row>
    <row r="65" spans="11:13" x14ac:dyDescent="0.45">
      <c r="K65" s="65">
        <v>63</v>
      </c>
      <c r="L65" s="107">
        <v>-651</v>
      </c>
      <c r="M65" s="105">
        <v>1407.6206203887798</v>
      </c>
    </row>
    <row r="66" spans="11:13" x14ac:dyDescent="0.45">
      <c r="K66" s="65">
        <v>64</v>
      </c>
      <c r="L66" s="107">
        <v>-552.70000000000005</v>
      </c>
      <c r="M66" s="105">
        <v>1425.520896666447</v>
      </c>
    </row>
    <row r="67" spans="11:13" x14ac:dyDescent="0.45">
      <c r="K67" s="65">
        <v>65</v>
      </c>
      <c r="L67" s="107">
        <v>-551.80000000000007</v>
      </c>
      <c r="M67" s="105">
        <v>1425.9377712864484</v>
      </c>
    </row>
    <row r="68" spans="11:13" x14ac:dyDescent="0.45">
      <c r="K68" s="65">
        <v>66</v>
      </c>
      <c r="L68" s="107">
        <v>-559.70000000000005</v>
      </c>
      <c r="M68" s="105">
        <v>1425.4041446587298</v>
      </c>
    </row>
    <row r="69" spans="11:13" x14ac:dyDescent="0.45">
      <c r="K69" s="65">
        <v>67</v>
      </c>
      <c r="L69" s="107">
        <v>-504.6</v>
      </c>
      <c r="M69" s="105">
        <v>1435.3437197907774</v>
      </c>
    </row>
    <row r="70" spans="11:13" x14ac:dyDescent="0.45">
      <c r="K70" s="65">
        <v>68</v>
      </c>
      <c r="L70" s="107">
        <v>-552.20000000000005</v>
      </c>
      <c r="M70" s="105">
        <v>1427.5596574720328</v>
      </c>
    </row>
    <row r="71" spans="11:13" x14ac:dyDescent="0.45">
      <c r="K71" s="65">
        <v>69</v>
      </c>
      <c r="L71" s="107">
        <v>-616.70000000000005</v>
      </c>
      <c r="M71" s="105">
        <v>1416.7802995272007</v>
      </c>
    </row>
    <row r="72" spans="11:13" x14ac:dyDescent="0.45">
      <c r="K72" s="65">
        <v>70</v>
      </c>
      <c r="L72" s="107">
        <v>-676.1</v>
      </c>
      <c r="M72" s="105">
        <v>1406.9896177300375</v>
      </c>
    </row>
    <row r="73" spans="11:13" x14ac:dyDescent="0.45">
      <c r="K73" s="65">
        <v>71</v>
      </c>
      <c r="L73" s="107">
        <v>-676.1</v>
      </c>
      <c r="M73" s="105">
        <v>1407.9436800236572</v>
      </c>
    </row>
    <row r="74" spans="11:13" x14ac:dyDescent="0.45">
      <c r="K74" s="65">
        <v>72</v>
      </c>
      <c r="L74" s="107">
        <v>-666.9</v>
      </c>
      <c r="M74" s="105">
        <v>1409.7560179435152</v>
      </c>
    </row>
    <row r="75" spans="11:13" x14ac:dyDescent="0.45">
      <c r="K75" s="65">
        <v>73</v>
      </c>
      <c r="L75" s="107">
        <v>-715.7</v>
      </c>
      <c r="M75" s="105">
        <v>1402.119481835854</v>
      </c>
    </row>
    <row r="76" spans="11:13" x14ac:dyDescent="0.45">
      <c r="K76" s="65">
        <v>74</v>
      </c>
      <c r="L76" s="107">
        <v>-645.5</v>
      </c>
      <c r="M76" s="105">
        <v>1415.3787649448388</v>
      </c>
    </row>
    <row r="77" spans="11:13" x14ac:dyDescent="0.45">
      <c r="K77" s="65">
        <v>75</v>
      </c>
      <c r="L77" s="107">
        <v>-647.20000000000005</v>
      </c>
      <c r="M77" s="105">
        <v>1416.0124923551698</v>
      </c>
    </row>
    <row r="78" spans="11:13" x14ac:dyDescent="0.45">
      <c r="K78" s="65">
        <v>76</v>
      </c>
      <c r="L78" s="107">
        <v>-639.70000000000005</v>
      </c>
      <c r="M78" s="105">
        <v>1417.5964174010387</v>
      </c>
    </row>
    <row r="79" spans="11:13" x14ac:dyDescent="0.45">
      <c r="K79" s="65">
        <v>77</v>
      </c>
      <c r="L79" s="107">
        <v>-600.20000000000005</v>
      </c>
      <c r="M79" s="105">
        <v>1424.9308388966324</v>
      </c>
    </row>
    <row r="80" spans="11:13" x14ac:dyDescent="0.45">
      <c r="K80" s="65">
        <v>78</v>
      </c>
      <c r="L80" s="107">
        <v>-587.80000000000007</v>
      </c>
      <c r="M80" s="105">
        <v>1427.3432538632526</v>
      </c>
    </row>
    <row r="81" spans="11:13" x14ac:dyDescent="0.45">
      <c r="K81" s="65">
        <v>79</v>
      </c>
      <c r="L81" s="107">
        <v>-566.30000000000007</v>
      </c>
      <c r="M81" s="105">
        <v>1431.163194340073</v>
      </c>
    </row>
    <row r="82" spans="11:13" x14ac:dyDescent="0.45">
      <c r="K82" s="65">
        <v>80</v>
      </c>
      <c r="L82" s="107">
        <v>-592.70000000000005</v>
      </c>
      <c r="M82" s="105">
        <v>1427.3102151740325</v>
      </c>
    </row>
    <row r="83" spans="11:13" x14ac:dyDescent="0.45">
      <c r="K83" s="65">
        <v>81</v>
      </c>
      <c r="L83" s="107">
        <v>-591.1</v>
      </c>
      <c r="M83" s="105">
        <v>1427.5423538829882</v>
      </c>
    </row>
    <row r="84" spans="11:13" x14ac:dyDescent="0.45">
      <c r="K84" s="65">
        <v>82</v>
      </c>
      <c r="L84" s="107">
        <v>-574.20000000000005</v>
      </c>
      <c r="M84" s="105">
        <v>1430.5270997596904</v>
      </c>
    </row>
    <row r="85" spans="11:13" x14ac:dyDescent="0.45">
      <c r="K85" s="65">
        <v>83</v>
      </c>
      <c r="L85" s="107">
        <v>-552.90000000000009</v>
      </c>
      <c r="M85" s="105">
        <v>1434.3819371611323</v>
      </c>
    </row>
    <row r="86" spans="11:13" x14ac:dyDescent="0.45">
      <c r="K86" s="65">
        <v>84</v>
      </c>
      <c r="L86" s="107">
        <v>-589.6</v>
      </c>
      <c r="M86" s="105">
        <v>1428.5836455381655</v>
      </c>
    </row>
    <row r="87" spans="11:13" x14ac:dyDescent="0.45">
      <c r="K87" s="65">
        <v>85</v>
      </c>
      <c r="L87" s="107">
        <v>-637.6</v>
      </c>
      <c r="M87" s="105">
        <v>1420.7621436649365</v>
      </c>
    </row>
    <row r="88" spans="11:13" x14ac:dyDescent="0.45">
      <c r="K88" s="65">
        <v>86</v>
      </c>
      <c r="L88" s="107">
        <v>-639</v>
      </c>
      <c r="M88" s="105">
        <v>1420.7575708029469</v>
      </c>
    </row>
    <row r="89" spans="11:13" x14ac:dyDescent="0.45">
      <c r="K89" s="65">
        <v>87</v>
      </c>
      <c r="L89" s="107">
        <v>-665.80000000000007</v>
      </c>
      <c r="M89" s="105">
        <v>1416.0970253781293</v>
      </c>
    </row>
    <row r="90" spans="11:13" x14ac:dyDescent="0.45">
      <c r="K90" s="65">
        <v>88</v>
      </c>
      <c r="L90" s="107">
        <v>-642</v>
      </c>
      <c r="M90" s="105">
        <v>1420.8364432258604</v>
      </c>
    </row>
    <row r="91" spans="11:13" x14ac:dyDescent="0.45">
      <c r="K91" s="65">
        <v>89</v>
      </c>
      <c r="L91" s="107">
        <v>-687.40000000000009</v>
      </c>
      <c r="M91" s="105">
        <v>1413.0914245665053</v>
      </c>
    </row>
    <row r="92" spans="11:13" x14ac:dyDescent="0.45">
      <c r="K92" s="65">
        <v>90</v>
      </c>
      <c r="L92" s="107">
        <v>-665.90000000000009</v>
      </c>
      <c r="M92" s="105">
        <v>1417.4288760191064</v>
      </c>
    </row>
    <row r="93" spans="11:13" x14ac:dyDescent="0.45">
      <c r="K93" s="65">
        <v>91</v>
      </c>
      <c r="L93" s="107">
        <v>-691</v>
      </c>
      <c r="M93" s="105">
        <v>1413.3523027629917</v>
      </c>
    </row>
    <row r="94" spans="11:13" x14ac:dyDescent="0.45">
      <c r="K94" s="65">
        <v>92</v>
      </c>
      <c r="L94" s="107">
        <v>-707</v>
      </c>
      <c r="M94" s="105">
        <v>1411.5321889464137</v>
      </c>
    </row>
    <row r="95" spans="11:13" x14ac:dyDescent="0.45">
      <c r="K95" s="65">
        <v>93</v>
      </c>
      <c r="L95" s="107">
        <v>-748.7</v>
      </c>
      <c r="M95" s="105">
        <v>1404.8809958127351</v>
      </c>
    </row>
    <row r="96" spans="11:13" x14ac:dyDescent="0.45">
      <c r="K96" s="65">
        <v>94</v>
      </c>
      <c r="L96" s="107">
        <v>-751.1</v>
      </c>
      <c r="M96" s="105">
        <v>1404.6897098378588</v>
      </c>
    </row>
    <row r="97" spans="11:13" x14ac:dyDescent="0.45">
      <c r="K97" s="65">
        <v>95</v>
      </c>
      <c r="L97" s="107">
        <v>-729.2</v>
      </c>
      <c r="M97" s="105">
        <v>1408.8735715788316</v>
      </c>
    </row>
    <row r="98" spans="11:13" x14ac:dyDescent="0.45">
      <c r="K98" s="65">
        <v>96</v>
      </c>
      <c r="L98" s="107">
        <v>-688.40000000000009</v>
      </c>
      <c r="M98" s="105">
        <v>1417.0643301493587</v>
      </c>
    </row>
    <row r="99" spans="11:13" x14ac:dyDescent="0.45">
      <c r="K99" s="65">
        <v>97</v>
      </c>
      <c r="L99" s="107">
        <v>-713.5</v>
      </c>
      <c r="M99" s="105">
        <v>1413.4159441684626</v>
      </c>
    </row>
    <row r="100" spans="11:13" x14ac:dyDescent="0.45">
      <c r="K100" s="65">
        <v>98</v>
      </c>
      <c r="L100" s="107">
        <v>-761.40000000000009</v>
      </c>
      <c r="M100" s="105">
        <v>1405.2954485034518</v>
      </c>
    </row>
    <row r="101" spans="11:13" x14ac:dyDescent="0.45">
      <c r="K101" s="65">
        <v>99</v>
      </c>
      <c r="L101" s="107">
        <v>-745.6</v>
      </c>
      <c r="M101" s="105">
        <v>1409.2836758124311</v>
      </c>
    </row>
    <row r="102" spans="11:13" x14ac:dyDescent="0.45">
      <c r="K102" s="65">
        <v>100</v>
      </c>
      <c r="L102" s="107">
        <v>-792.2</v>
      </c>
      <c r="M102" s="105">
        <v>1401.4399737575566</v>
      </c>
    </row>
    <row r="103" spans="11:13" x14ac:dyDescent="0.45">
      <c r="K103" s="65">
        <v>101</v>
      </c>
      <c r="L103" s="107">
        <v>-845.30000000000007</v>
      </c>
      <c r="M103" s="105">
        <v>1392.4733339150112</v>
      </c>
    </row>
    <row r="104" spans="11:13" x14ac:dyDescent="0.45">
      <c r="K104" s="65">
        <v>102</v>
      </c>
      <c r="L104" s="107">
        <v>-844.5</v>
      </c>
      <c r="M104" s="105">
        <v>1393.8084939115211</v>
      </c>
    </row>
    <row r="105" spans="11:13" x14ac:dyDescent="0.45">
      <c r="K105" s="65">
        <v>103</v>
      </c>
      <c r="L105" s="107">
        <v>-822.1</v>
      </c>
      <c r="M105" s="105">
        <v>1399.0536429480519</v>
      </c>
    </row>
    <row r="106" spans="11:13" x14ac:dyDescent="0.45">
      <c r="K106" s="65">
        <v>104</v>
      </c>
      <c r="L106" s="107">
        <v>-793.1</v>
      </c>
      <c r="M106" s="105">
        <v>1404.1713210903636</v>
      </c>
    </row>
    <row r="107" spans="11:13" x14ac:dyDescent="0.45">
      <c r="K107" s="65">
        <v>105</v>
      </c>
      <c r="L107" s="107">
        <v>-812.4</v>
      </c>
      <c r="M107" s="105">
        <v>1401.5962931638214</v>
      </c>
    </row>
    <row r="108" spans="11:13" x14ac:dyDescent="0.45">
      <c r="K108" s="65">
        <v>106</v>
      </c>
      <c r="L108" s="107">
        <v>-854.2</v>
      </c>
      <c r="M108" s="105">
        <v>1394.7647154048384</v>
      </c>
    </row>
    <row r="109" spans="11:13" x14ac:dyDescent="0.45">
      <c r="K109" s="65">
        <v>107</v>
      </c>
      <c r="L109" s="107">
        <v>-910</v>
      </c>
      <c r="M109" s="105">
        <v>1385.2201271124093</v>
      </c>
    </row>
    <row r="110" spans="11:13" x14ac:dyDescent="0.45">
      <c r="K110" s="65">
        <v>108</v>
      </c>
      <c r="L110" s="107">
        <v>-917.4</v>
      </c>
      <c r="M110" s="105">
        <v>1383.8208063497348</v>
      </c>
    </row>
    <row r="111" spans="11:13" x14ac:dyDescent="0.45">
      <c r="K111" s="65">
        <v>109</v>
      </c>
      <c r="L111" s="107">
        <v>-973.6</v>
      </c>
      <c r="M111" s="105">
        <v>1374.5098815116364</v>
      </c>
    </row>
    <row r="112" spans="11:13" x14ac:dyDescent="0.45">
      <c r="K112" s="65">
        <v>110</v>
      </c>
      <c r="L112" s="107">
        <v>-1000.9</v>
      </c>
      <c r="M112" s="105">
        <v>1371.5128222225667</v>
      </c>
    </row>
    <row r="113" spans="11:13" x14ac:dyDescent="0.45">
      <c r="K113" s="65">
        <v>111</v>
      </c>
      <c r="L113" s="107">
        <v>-1010.4</v>
      </c>
      <c r="M113" s="105">
        <v>1371.4917452892312</v>
      </c>
    </row>
    <row r="114" spans="11:13" x14ac:dyDescent="0.45">
      <c r="K114" s="65">
        <v>112</v>
      </c>
      <c r="L114" s="107">
        <v>-1035.5999999999999</v>
      </c>
      <c r="M114" s="105">
        <v>1368.6447948174957</v>
      </c>
    </row>
    <row r="115" spans="11:13" x14ac:dyDescent="0.45">
      <c r="K115" s="65">
        <v>113</v>
      </c>
      <c r="L115" s="107">
        <v>-1037.9000000000001</v>
      </c>
      <c r="M115" s="105">
        <v>1369.9369260485907</v>
      </c>
    </row>
    <row r="116" spans="11:13" x14ac:dyDescent="0.45">
      <c r="K116" s="65">
        <v>114</v>
      </c>
      <c r="L116" s="107">
        <v>-1015.9</v>
      </c>
      <c r="M116" s="105">
        <v>1375.5953044922992</v>
      </c>
    </row>
    <row r="117" spans="11:13" x14ac:dyDescent="0.45">
      <c r="K117" s="65">
        <v>115</v>
      </c>
      <c r="L117" s="107">
        <v>-945.9</v>
      </c>
      <c r="M117" s="105">
        <v>1389.8597326653453</v>
      </c>
    </row>
    <row r="118" spans="11:13" x14ac:dyDescent="0.45">
      <c r="K118" s="65">
        <v>116</v>
      </c>
      <c r="L118" s="107">
        <v>-977.80000000000007</v>
      </c>
      <c r="M118" s="105">
        <v>1385.6965742693533</v>
      </c>
    </row>
    <row r="119" spans="11:13" x14ac:dyDescent="0.45">
      <c r="K119" s="65">
        <v>117</v>
      </c>
      <c r="L119" s="107">
        <v>-992.9</v>
      </c>
      <c r="M119" s="105">
        <v>1384.5823948237371</v>
      </c>
    </row>
    <row r="120" spans="11:13" x14ac:dyDescent="0.45">
      <c r="K120" s="65">
        <v>118</v>
      </c>
      <c r="L120" s="107">
        <v>-1015.2</v>
      </c>
      <c r="M120" s="105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1107D-A00B-4DB6-96E0-31C42DE9A265}">
  <sheetPr codeName="Sheet42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194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28</v>
      </c>
      <c r="C2" s="125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5">
      <c r="A3" s="18" t="s">
        <v>8</v>
      </c>
      <c r="B3" s="130">
        <v>253</v>
      </c>
      <c r="C3" s="131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17</v>
      </c>
      <c r="K3" s="65">
        <v>1</v>
      </c>
      <c r="L3" s="107">
        <v>-12.5</v>
      </c>
      <c r="M3" s="105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5">
      <c r="A4" s="18" t="s">
        <v>6</v>
      </c>
      <c r="B4" s="132">
        <v>-22.000000000000028</v>
      </c>
      <c r="C4" s="133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7">
        <v>-28.1</v>
      </c>
      <c r="M4" s="105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5">
      <c r="A5" s="18" t="s">
        <v>7</v>
      </c>
      <c r="B5" s="118">
        <f>IF(B$2=0,0,B$4/B$2)</f>
        <v>-0.7857142857142867</v>
      </c>
      <c r="C5" s="119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7</v>
      </c>
      <c r="K5" s="65">
        <v>3</v>
      </c>
      <c r="L5" s="107">
        <v>-20.400000000000002</v>
      </c>
      <c r="M5" s="105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5">
      <c r="A6" s="18" t="s">
        <v>204</v>
      </c>
      <c r="B6" s="122">
        <v>1491.5152195648213</v>
      </c>
      <c r="C6" s="123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8</v>
      </c>
      <c r="K6" s="65">
        <v>4</v>
      </c>
      <c r="L6" s="107">
        <v>19.399999999999995</v>
      </c>
      <c r="M6" s="105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5">
      <c r="A7" s="18" t="s">
        <v>1</v>
      </c>
      <c r="B7" s="116">
        <f>IF(B$2=0,0,(B$8*1+B$9*2+B$10*3)/B$2)</f>
        <v>1.9285714285714286</v>
      </c>
      <c r="C7" s="117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9</v>
      </c>
      <c r="K7" s="65">
        <v>5</v>
      </c>
      <c r="L7" s="107">
        <v>-16.100000000000005</v>
      </c>
      <c r="M7" s="105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5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7">
        <v>-16.300000000000004</v>
      </c>
      <c r="M8" s="105">
        <v>1496.5608191440722</v>
      </c>
      <c r="O8" s="112"/>
      <c r="P8" s="76"/>
      <c r="Q8" s="113"/>
      <c r="R8" s="61"/>
    </row>
    <row r="9" spans="1:18" x14ac:dyDescent="0.45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11</v>
      </c>
      <c r="K9" s="65">
        <v>7</v>
      </c>
      <c r="L9" s="107">
        <v>-25.300000000000004</v>
      </c>
      <c r="M9" s="105">
        <v>1495.5674542292077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12</v>
      </c>
      <c r="K10" s="65">
        <v>8</v>
      </c>
      <c r="L10" s="107">
        <v>9.5999999999999943</v>
      </c>
      <c r="M10" s="105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5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7">
        <v>18.099999999999994</v>
      </c>
      <c r="M11" s="105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5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7">
        <v>109.39999999999999</v>
      </c>
      <c r="M12" s="105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5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7">
        <v>100.69999999999999</v>
      </c>
      <c r="M13" s="105">
        <v>1517.7080870489469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-4.0783333333333331</v>
      </c>
      <c r="C14" s="119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7</v>
      </c>
      <c r="K14" s="65">
        <v>12</v>
      </c>
      <c r="L14" s="107">
        <v>45.599999999999987</v>
      </c>
      <c r="M14" s="105">
        <v>1507.4318385266533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7">
        <v>83.299999999999983</v>
      </c>
      <c r="M15" s="105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5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16</v>
      </c>
      <c r="K16" s="65">
        <v>14</v>
      </c>
      <c r="L16" s="107">
        <v>114.99999999999999</v>
      </c>
      <c r="M16" s="105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5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7">
        <v>157.69999999999999</v>
      </c>
      <c r="M17" s="105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5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14</v>
      </c>
      <c r="K18" s="65">
        <v>16</v>
      </c>
      <c r="L18" s="107">
        <v>99.6</v>
      </c>
      <c r="M18" s="105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5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7">
        <v>112.39999999999999</v>
      </c>
      <c r="M19" s="105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5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7">
        <v>45.399999999999991</v>
      </c>
      <c r="M20" s="105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5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7">
        <v>94.299999999999983</v>
      </c>
      <c r="M21" s="105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5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7">
        <v>80.999999999999986</v>
      </c>
      <c r="M22" s="105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5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7">
        <v>82.799999999999983</v>
      </c>
      <c r="M23" s="105">
        <v>1511.775982062105</v>
      </c>
    </row>
    <row r="24" spans="1:18" x14ac:dyDescent="0.45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7">
        <v>36.299999999999983</v>
      </c>
      <c r="M24" s="105">
        <v>1503.1493261697324</v>
      </c>
    </row>
    <row r="25" spans="1:18" x14ac:dyDescent="0.45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7">
        <v>57.399999999999984</v>
      </c>
      <c r="M25" s="105">
        <v>1506.6584302127139</v>
      </c>
    </row>
    <row r="26" spans="1:18" x14ac:dyDescent="0.45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7">
        <v>10.899999999999977</v>
      </c>
      <c r="M26" s="105">
        <v>1498.0804796314376</v>
      </c>
    </row>
    <row r="27" spans="1:18" x14ac:dyDescent="0.45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7">
        <v>45.399999999999977</v>
      </c>
      <c r="M27" s="105">
        <v>1504.0319967536489</v>
      </c>
    </row>
    <row r="28" spans="1:18" x14ac:dyDescent="0.45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7">
        <v>70.699999999999974</v>
      </c>
      <c r="M28" s="105">
        <v>1508.3458047731269</v>
      </c>
    </row>
    <row r="29" spans="1:18" x14ac:dyDescent="0.45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7">
        <v>23.499999999999972</v>
      </c>
      <c r="M29" s="105">
        <v>1499.7517299444883</v>
      </c>
    </row>
    <row r="30" spans="1:18" x14ac:dyDescent="0.45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7">
        <v>-22.000000000000028</v>
      </c>
      <c r="M30" s="105">
        <v>1491.5152195648213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20">
        <v>4</v>
      </c>
      <c r="C33" s="121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2">
        <v>106300</v>
      </c>
      <c r="C34" s="12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99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02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02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02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253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26">
        <v>80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63398-74ED-4639-A7D3-85D76F02F49A}">
  <sheetPr codeName="Sheet43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195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1</v>
      </c>
      <c r="C2" s="125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5">
      <c r="A3" s="18" t="s">
        <v>8</v>
      </c>
      <c r="B3" s="130">
        <v>13</v>
      </c>
      <c r="C3" s="131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10</v>
      </c>
      <c r="K3" s="65">
        <v>1</v>
      </c>
      <c r="L3" s="107">
        <v>13.3</v>
      </c>
      <c r="M3" s="105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5">
      <c r="A4" s="18" t="s">
        <v>6</v>
      </c>
      <c r="B4" s="132">
        <v>13.3</v>
      </c>
      <c r="C4" s="133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5">
      <c r="A5" s="18" t="s">
        <v>7</v>
      </c>
      <c r="B5" s="118">
        <f>IF(B$2=0,0,B$4/B$2)</f>
        <v>13.3</v>
      </c>
      <c r="C5" s="119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5">
      <c r="A6" s="18" t="s">
        <v>204</v>
      </c>
      <c r="B6" s="122">
        <v>1503.1020000000001</v>
      </c>
      <c r="C6" s="123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5">
      <c r="A7" s="18" t="s">
        <v>1</v>
      </c>
      <c r="B7" s="116">
        <f>IF(B$2=0,0,(B$8*1+B$9*2+B$10*3)/B$2)</f>
        <v>2</v>
      </c>
      <c r="C7" s="117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21</v>
      </c>
      <c r="O8" s="112"/>
      <c r="P8" s="76"/>
      <c r="Q8" s="113"/>
      <c r="R8" s="61"/>
    </row>
    <row r="9" spans="1:18" x14ac:dyDescent="0.45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17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5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4.4333333333333336</v>
      </c>
      <c r="C14" s="119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5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5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5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5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5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9" x14ac:dyDescent="0.45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5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9" x14ac:dyDescent="0.45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5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5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5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5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5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5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5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5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5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20">
        <v>5</v>
      </c>
      <c r="C33" s="121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2">
        <v>48300</v>
      </c>
      <c r="C34" s="12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99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02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02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02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13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26">
        <v>2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8645B-4D65-46BA-9A0F-A18460867ED8}">
  <sheetPr codeName="Sheet44"/>
  <dimension ref="A1:R104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192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102</v>
      </c>
      <c r="C2" s="125"/>
      <c r="E2" s="24" t="s">
        <v>66</v>
      </c>
      <c r="F2" s="10" t="s">
        <v>22</v>
      </c>
      <c r="G2" s="5">
        <v>133</v>
      </c>
      <c r="H2" s="78">
        <f>IF(B$20=0,0,G2/B$20)</f>
        <v>0.64878048780487807</v>
      </c>
      <c r="I2" s="48">
        <v>13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-3102.9411764705883</v>
      </c>
      <c r="Q2" s="67">
        <v>102</v>
      </c>
      <c r="R2" s="54">
        <v>-316500</v>
      </c>
    </row>
    <row r="3" spans="1:18" x14ac:dyDescent="0.45">
      <c r="A3" s="18" t="s">
        <v>8</v>
      </c>
      <c r="B3" s="130">
        <v>843</v>
      </c>
      <c r="C3" s="131"/>
      <c r="E3" s="25" t="s">
        <v>72</v>
      </c>
      <c r="F3" s="22" t="s">
        <v>27</v>
      </c>
      <c r="G3" s="15">
        <v>126</v>
      </c>
      <c r="H3" s="79">
        <f>IF(B$20=0,0,G3/B$20)</f>
        <v>0.61463414634146341</v>
      </c>
      <c r="I3" s="49">
        <v>4</v>
      </c>
      <c r="K3" s="65">
        <v>1</v>
      </c>
      <c r="L3" s="107">
        <v>-43.2</v>
      </c>
      <c r="M3" s="105">
        <v>1491.954</v>
      </c>
      <c r="O3" s="65" t="s">
        <v>127</v>
      </c>
      <c r="P3" s="71">
        <f t="shared" si="0"/>
        <v>41.584158415841586</v>
      </c>
      <c r="Q3" s="68">
        <v>101</v>
      </c>
      <c r="R3" s="55">
        <v>4200</v>
      </c>
    </row>
    <row r="4" spans="1:18" x14ac:dyDescent="0.45">
      <c r="A4" s="18" t="s">
        <v>6</v>
      </c>
      <c r="B4" s="132">
        <v>-1254.5000000000002</v>
      </c>
      <c r="C4" s="133"/>
      <c r="E4" s="25" t="s">
        <v>64</v>
      </c>
      <c r="F4" s="22" t="s">
        <v>20</v>
      </c>
      <c r="G4" s="15">
        <v>91</v>
      </c>
      <c r="H4" s="79">
        <f>IF(B$20=0,0,G4/B$20)</f>
        <v>0.44390243902439025</v>
      </c>
      <c r="I4" s="49">
        <v>15</v>
      </c>
      <c r="K4" s="65">
        <v>2</v>
      </c>
      <c r="L4" s="107">
        <v>-96.5</v>
      </c>
      <c r="M4" s="105">
        <v>1482.1382759999999</v>
      </c>
      <c r="O4" s="65" t="s">
        <v>128</v>
      </c>
      <c r="P4" s="71">
        <f t="shared" si="0"/>
        <v>-1071.578947368421</v>
      </c>
      <c r="Q4" s="68">
        <v>95</v>
      </c>
      <c r="R4" s="55">
        <v>-101800</v>
      </c>
    </row>
    <row r="5" spans="1:18" x14ac:dyDescent="0.45">
      <c r="A5" s="18" t="s">
        <v>7</v>
      </c>
      <c r="B5" s="118">
        <f>IF(B$2=0,0,B$4/B$2)</f>
        <v>-12.299019607843139</v>
      </c>
      <c r="C5" s="119"/>
      <c r="E5" s="25" t="s">
        <v>154</v>
      </c>
      <c r="F5" s="22" t="s">
        <v>155</v>
      </c>
      <c r="G5" s="15">
        <v>78</v>
      </c>
      <c r="H5" s="79">
        <f>IF(B$20=0,0,G5/B$20)</f>
        <v>0.38048780487804879</v>
      </c>
      <c r="I5" s="49">
        <v>6</v>
      </c>
      <c r="K5" s="65">
        <v>3</v>
      </c>
      <c r="L5" s="107">
        <v>-151.9</v>
      </c>
      <c r="M5" s="105">
        <v>1472.1234463439998</v>
      </c>
      <c r="O5" s="65" t="s">
        <v>129</v>
      </c>
      <c r="P5" s="71">
        <f t="shared" si="0"/>
        <v>-1525</v>
      </c>
      <c r="Q5" s="68">
        <v>84</v>
      </c>
      <c r="R5" s="55">
        <v>-128100</v>
      </c>
    </row>
    <row r="6" spans="1:18" x14ac:dyDescent="0.45">
      <c r="A6" s="18" t="s">
        <v>204</v>
      </c>
      <c r="B6" s="122">
        <v>1343.1099105729741</v>
      </c>
      <c r="C6" s="123"/>
      <c r="E6" s="25" t="s">
        <v>68</v>
      </c>
      <c r="F6" s="22" t="s">
        <v>12</v>
      </c>
      <c r="G6" s="15">
        <v>60</v>
      </c>
      <c r="H6" s="79">
        <f>IF(B$20=0,0,G6/B$20)</f>
        <v>0.29268292682926828</v>
      </c>
      <c r="I6" s="49">
        <v>12</v>
      </c>
      <c r="K6" s="65">
        <v>4</v>
      </c>
      <c r="L6" s="107">
        <v>-134.1</v>
      </c>
      <c r="M6" s="105">
        <v>1475.3447056659359</v>
      </c>
      <c r="O6" s="65" t="s">
        <v>130</v>
      </c>
      <c r="P6" s="71">
        <f t="shared" si="0"/>
        <v>-1188.4615384615386</v>
      </c>
      <c r="Q6" s="68">
        <v>78</v>
      </c>
      <c r="R6" s="55">
        <v>-92700</v>
      </c>
    </row>
    <row r="7" spans="1:18" x14ac:dyDescent="0.45">
      <c r="A7" s="18" t="s">
        <v>1</v>
      </c>
      <c r="B7" s="116">
        <f>IF(B$2=0,0,(B$8*1+B$9*2+B$10*3)/B$2)</f>
        <v>2.284313725490196</v>
      </c>
      <c r="C7" s="117"/>
      <c r="E7" s="25" t="s">
        <v>67</v>
      </c>
      <c r="F7" s="22" t="s">
        <v>23</v>
      </c>
      <c r="G7" s="15">
        <v>46</v>
      </c>
      <c r="H7" s="79">
        <f>IF(B$20=0,0,G7/B$20)</f>
        <v>0.22439024390243903</v>
      </c>
      <c r="I7" s="49">
        <v>16</v>
      </c>
      <c r="K7" s="65">
        <v>5</v>
      </c>
      <c r="L7" s="107">
        <v>-152</v>
      </c>
      <c r="M7" s="105">
        <v>1471.9226374319403</v>
      </c>
      <c r="O7" s="66" t="s">
        <v>131</v>
      </c>
      <c r="P7" s="72">
        <f t="shared" si="0"/>
        <v>-2367.7419354838707</v>
      </c>
      <c r="Q7" s="69">
        <v>62</v>
      </c>
      <c r="R7" s="56">
        <v>-146800</v>
      </c>
    </row>
    <row r="8" spans="1:18" x14ac:dyDescent="0.45">
      <c r="A8" s="18" t="s">
        <v>2</v>
      </c>
      <c r="B8" s="15">
        <v>15</v>
      </c>
      <c r="C8" s="13">
        <f t="shared" ref="C8:C15" si="1">IF(B$2=0,0,B8/B$2)</f>
        <v>0.14705882352941177</v>
      </c>
      <c r="E8" s="25" t="s">
        <v>89</v>
      </c>
      <c r="F8" s="22" t="s">
        <v>44</v>
      </c>
      <c r="G8" s="15">
        <v>32</v>
      </c>
      <c r="H8" s="79">
        <f>IF(B$20=0,0,G8/B$20)</f>
        <v>0.15609756097560976</v>
      </c>
      <c r="I8" s="49">
        <v>5</v>
      </c>
      <c r="K8" s="65">
        <v>6</v>
      </c>
      <c r="L8" s="107">
        <v>-201.8</v>
      </c>
      <c r="M8" s="105">
        <v>1462.9351016073488</v>
      </c>
      <c r="O8" s="112"/>
      <c r="P8" s="76"/>
      <c r="Q8" s="113"/>
      <c r="R8" s="61"/>
    </row>
    <row r="9" spans="1:18" x14ac:dyDescent="0.45">
      <c r="A9" s="18" t="s">
        <v>3</v>
      </c>
      <c r="B9" s="15">
        <v>43</v>
      </c>
      <c r="C9" s="13">
        <f t="shared" si="1"/>
        <v>0.42156862745098039</v>
      </c>
      <c r="E9" s="25" t="s">
        <v>65</v>
      </c>
      <c r="F9" s="22" t="s">
        <v>21</v>
      </c>
      <c r="G9" s="15">
        <v>21</v>
      </c>
      <c r="H9" s="79">
        <f>IF(B$20=0,0,G9/B$20)</f>
        <v>0.1024390243902439</v>
      </c>
      <c r="I9" s="49">
        <v>10</v>
      </c>
      <c r="K9" s="65">
        <v>7</v>
      </c>
      <c r="L9" s="107">
        <v>-255.8</v>
      </c>
      <c r="M9" s="105">
        <v>1453.3054909977047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44</v>
      </c>
      <c r="C10" s="2">
        <f t="shared" si="1"/>
        <v>0.43137254901960786</v>
      </c>
      <c r="E10" s="25" t="s">
        <v>71</v>
      </c>
      <c r="F10" s="22" t="s">
        <v>26</v>
      </c>
      <c r="G10" s="15">
        <v>17</v>
      </c>
      <c r="H10" s="79">
        <f>IF(B$20=0,0,G10/B$20)</f>
        <v>8.2926829268292687E-2</v>
      </c>
      <c r="I10" s="49">
        <v>5</v>
      </c>
      <c r="K10" s="65">
        <v>8</v>
      </c>
      <c r="L10" s="107">
        <v>-289.8</v>
      </c>
      <c r="M10" s="105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5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7.8048780487804878E-2</v>
      </c>
      <c r="I11" s="49">
        <v>19</v>
      </c>
      <c r="K11" s="65">
        <v>9</v>
      </c>
      <c r="L11" s="107">
        <v>-292.60000000000002</v>
      </c>
      <c r="M11" s="105">
        <v>1446.8576201034082</v>
      </c>
      <c r="O11" s="65" t="s">
        <v>147</v>
      </c>
      <c r="P11" s="74">
        <f>IF(Q11=0,0,R11/Q11)</f>
        <v>-2.5258064516129028</v>
      </c>
      <c r="Q11" s="68">
        <v>31</v>
      </c>
      <c r="R11" s="59">
        <v>-78.299999999999983</v>
      </c>
    </row>
    <row r="12" spans="1:18" x14ac:dyDescent="0.45">
      <c r="A12" s="19" t="s">
        <v>199</v>
      </c>
      <c r="B12" s="89">
        <f>IF(B9=0,0,C12/B9)</f>
        <v>-2.0883720930232559</v>
      </c>
      <c r="C12" s="90">
        <v>-89.800000000000011</v>
      </c>
      <c r="E12" s="25" t="s">
        <v>70</v>
      </c>
      <c r="F12" s="22" t="s">
        <v>25</v>
      </c>
      <c r="G12" s="15">
        <v>16</v>
      </c>
      <c r="H12" s="79">
        <f>IF(B$20=0,0,G12/B$20)</f>
        <v>7.8048780487804878E-2</v>
      </c>
      <c r="I12" s="49">
        <v>11</v>
      </c>
      <c r="K12" s="65">
        <v>10</v>
      </c>
      <c r="L12" s="107">
        <v>-304.60000000000002</v>
      </c>
      <c r="M12" s="105">
        <v>1445.0524743827878</v>
      </c>
      <c r="O12" s="66" t="s">
        <v>148</v>
      </c>
      <c r="P12" s="75">
        <f>IF(Q12=0,0,R12/Q12)</f>
        <v>-11.296428571428573</v>
      </c>
      <c r="Q12" s="69">
        <v>28</v>
      </c>
      <c r="R12" s="60">
        <v>-316.3</v>
      </c>
    </row>
    <row r="13" spans="1:18" x14ac:dyDescent="0.45">
      <c r="A13" s="19" t="s">
        <v>200</v>
      </c>
      <c r="B13" s="89">
        <f>IF(B10=0,0,C13/B10)</f>
        <v>-38.854545454545459</v>
      </c>
      <c r="C13" s="90">
        <v>-1709.6000000000001</v>
      </c>
      <c r="E13" s="25" t="s">
        <v>86</v>
      </c>
      <c r="F13" s="22" t="s">
        <v>41</v>
      </c>
      <c r="G13" s="15">
        <v>13</v>
      </c>
      <c r="H13" s="79">
        <f>IF(B$20=0,0,G13/B$20)</f>
        <v>6.3414634146341464E-2</v>
      </c>
      <c r="I13" s="49">
        <v>7</v>
      </c>
      <c r="K13" s="65">
        <v>11</v>
      </c>
      <c r="L13" s="107">
        <v>-333.20000000000005</v>
      </c>
      <c r="M13" s="105">
        <v>1439.964159536491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-1.5387502936340145</v>
      </c>
      <c r="C14" s="119"/>
      <c r="E14" s="25" t="s">
        <v>81</v>
      </c>
      <c r="F14" s="22" t="s">
        <v>36</v>
      </c>
      <c r="G14" s="15">
        <v>11</v>
      </c>
      <c r="H14" s="79">
        <f>IF(B$20=0,0,G14/B$20)</f>
        <v>5.3658536585365853E-2</v>
      </c>
      <c r="I14" s="49">
        <v>3</v>
      </c>
      <c r="K14" s="65">
        <v>12</v>
      </c>
      <c r="L14" s="107">
        <v>-326.20000000000005</v>
      </c>
      <c r="M14" s="105">
        <v>1441.314374579272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15</v>
      </c>
      <c r="C15" s="14">
        <f t="shared" si="1"/>
        <v>0.14705882352941177</v>
      </c>
      <c r="E15" s="25" t="s">
        <v>83</v>
      </c>
      <c r="F15" s="22" t="s">
        <v>38</v>
      </c>
      <c r="G15" s="15">
        <v>11</v>
      </c>
      <c r="H15" s="79">
        <f>IF(B$20=0,0,G15/B$20)</f>
        <v>5.3658536585365853E-2</v>
      </c>
      <c r="I15" s="49">
        <v>5</v>
      </c>
      <c r="K15" s="65">
        <v>13</v>
      </c>
      <c r="L15" s="107">
        <v>-373.1</v>
      </c>
      <c r="M15" s="105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5">
      <c r="A16" s="21" t="s">
        <v>121</v>
      </c>
      <c r="B16" s="6">
        <v>179</v>
      </c>
      <c r="C16" s="4">
        <f>IF(B$3=0,0,B16/B$3)</f>
        <v>0.21233689205219455</v>
      </c>
      <c r="E16" s="25" t="s">
        <v>91</v>
      </c>
      <c r="F16" s="22" t="s">
        <v>46</v>
      </c>
      <c r="G16" s="15">
        <v>5</v>
      </c>
      <c r="H16" s="79">
        <f>IF(B$20=0,0,G16/B$20)</f>
        <v>2.4390243902439025E-2</v>
      </c>
      <c r="I16" s="49">
        <v>4</v>
      </c>
      <c r="K16" s="65">
        <v>14</v>
      </c>
      <c r="L16" s="107">
        <v>-416.90000000000003</v>
      </c>
      <c r="M16" s="105">
        <v>1425.2327614018054</v>
      </c>
      <c r="O16" s="65" t="s">
        <v>203</v>
      </c>
      <c r="P16" s="74">
        <f>IF(Q16=0,0,R16/Q16)</f>
        <v>7.1999999999999993</v>
      </c>
      <c r="Q16" s="68">
        <v>2</v>
      </c>
      <c r="R16" s="59">
        <v>14.399999999999999</v>
      </c>
    </row>
    <row r="17" spans="1:18" x14ac:dyDescent="0.45">
      <c r="A17" s="18" t="s">
        <v>118</v>
      </c>
      <c r="B17" s="15">
        <v>193</v>
      </c>
      <c r="C17" s="13">
        <f>IF(B$3=0,0,B17/B$3)</f>
        <v>0.22894424673784106</v>
      </c>
      <c r="E17" s="25" t="s">
        <v>78</v>
      </c>
      <c r="F17" s="22" t="s">
        <v>33</v>
      </c>
      <c r="G17" s="15">
        <v>4</v>
      </c>
      <c r="H17" s="79">
        <f>IF(B$20=0,0,G17/B$20)</f>
        <v>1.9512195121951219E-2</v>
      </c>
      <c r="I17" s="49">
        <v>13</v>
      </c>
      <c r="K17" s="65">
        <v>15</v>
      </c>
      <c r="L17" s="107">
        <v>-452.20000000000005</v>
      </c>
      <c r="M17" s="105">
        <v>1419.0873648333945</v>
      </c>
      <c r="O17" s="65" t="s">
        <v>183</v>
      </c>
      <c r="P17" s="74">
        <f>IF(Q17=0,0,R17/Q17)</f>
        <v>3.0466666666666651</v>
      </c>
      <c r="Q17" s="68">
        <v>30</v>
      </c>
      <c r="R17" s="59">
        <v>91.399999999999949</v>
      </c>
    </row>
    <row r="18" spans="1:18" x14ac:dyDescent="0.45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9.7560975609756097E-3</v>
      </c>
      <c r="I18" s="49">
        <v>4</v>
      </c>
      <c r="K18" s="65">
        <v>16</v>
      </c>
      <c r="L18" s="107">
        <v>-392.1</v>
      </c>
      <c r="M18" s="105">
        <v>1430.1808406443943</v>
      </c>
      <c r="O18" s="65" t="s">
        <v>196</v>
      </c>
      <c r="P18" s="74">
        <f>IF(Q18=0,0,R18/Q18)</f>
        <v>2.1000000000000014</v>
      </c>
      <c r="Q18" s="68">
        <v>3</v>
      </c>
      <c r="R18" s="59">
        <v>6.3000000000000043</v>
      </c>
    </row>
    <row r="19" spans="1:18" x14ac:dyDescent="0.45">
      <c r="A19" s="9" t="s">
        <v>124</v>
      </c>
      <c r="B19" s="5">
        <v>74</v>
      </c>
      <c r="C19" s="1">
        <f>IF(B$17=0,0,B19/B$17)</f>
        <v>0.38341968911917096</v>
      </c>
      <c r="E19" s="25" t="s">
        <v>74</v>
      </c>
      <c r="F19" s="22" t="s">
        <v>29</v>
      </c>
      <c r="G19" s="15">
        <v>1</v>
      </c>
      <c r="H19" s="79">
        <f>IF(B$20=0,0,G19/B$20)</f>
        <v>4.8780487804878049E-3</v>
      </c>
      <c r="I19" s="49">
        <v>2</v>
      </c>
      <c r="K19" s="65">
        <v>17</v>
      </c>
      <c r="L19" s="107">
        <v>-445.20000000000005</v>
      </c>
      <c r="M19" s="105">
        <v>1420.8317556005279</v>
      </c>
      <c r="O19" s="65" t="s">
        <v>186</v>
      </c>
      <c r="P19" s="74">
        <f>IF(Q19=0,0,R19/Q19)</f>
        <v>-16.623076923076923</v>
      </c>
      <c r="Q19" s="68">
        <v>39</v>
      </c>
      <c r="R19" s="59">
        <v>-648.29999999999995</v>
      </c>
    </row>
    <row r="20" spans="1:18" x14ac:dyDescent="0.45">
      <c r="A20" s="9" t="s">
        <v>10</v>
      </c>
      <c r="B20" s="5">
        <v>205</v>
      </c>
      <c r="C20" s="1">
        <f>IF(B$3=0,0,B20/B$3)</f>
        <v>0.2431791221826809</v>
      </c>
      <c r="E20" s="25" t="s">
        <v>77</v>
      </c>
      <c r="F20" s="22" t="s">
        <v>32</v>
      </c>
      <c r="G20" s="15">
        <v>1</v>
      </c>
      <c r="H20" s="79">
        <f>IF(B$20=0,0,G20/B$20)</f>
        <v>4.8780487804878049E-3</v>
      </c>
      <c r="I20" s="49">
        <v>9</v>
      </c>
      <c r="K20" s="65">
        <v>18</v>
      </c>
      <c r="L20" s="107">
        <v>-443.20000000000005</v>
      </c>
      <c r="M20" s="105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5">
      <c r="A21" s="18" t="s">
        <v>13</v>
      </c>
      <c r="B21" s="15">
        <v>152</v>
      </c>
      <c r="C21" s="13">
        <f>IF(B$3=0,0,B21/B$3)</f>
        <v>0.18030842230130487</v>
      </c>
      <c r="E21" s="25" t="s">
        <v>79</v>
      </c>
      <c r="F21" s="22" t="s">
        <v>34</v>
      </c>
      <c r="G21" s="15">
        <v>1</v>
      </c>
      <c r="H21" s="79">
        <f>IF(B$20=0,0,G21/B$20)</f>
        <v>4.8780487804878049E-3</v>
      </c>
      <c r="I21" s="49">
        <v>15</v>
      </c>
      <c r="K21" s="65">
        <v>19</v>
      </c>
      <c r="L21" s="107">
        <v>-443.70000000000005</v>
      </c>
      <c r="M21" s="105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5">
      <c r="A22" s="18" t="s">
        <v>12</v>
      </c>
      <c r="B22" s="15">
        <v>94</v>
      </c>
      <c r="C22" s="13">
        <f>IF(B$20=0,0,B22/B$20)</f>
        <v>0.45853658536585368</v>
      </c>
      <c r="E22" s="25" t="s">
        <v>92</v>
      </c>
      <c r="F22" s="22" t="s">
        <v>47</v>
      </c>
      <c r="G22" s="15">
        <v>1</v>
      </c>
      <c r="H22" s="79">
        <f>IF(B$20=0,0,G22/B$20)</f>
        <v>4.8780487804878049E-3</v>
      </c>
      <c r="I22" s="49">
        <v>6</v>
      </c>
      <c r="K22" s="65">
        <v>20</v>
      </c>
      <c r="L22" s="107">
        <v>-467.6</v>
      </c>
      <c r="M22" s="105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5">
      <c r="A23" s="18" t="s">
        <v>11</v>
      </c>
      <c r="B23" s="15">
        <v>111</v>
      </c>
      <c r="C23" s="13">
        <f>IF(B$20=0,0,B23/B$20)</f>
        <v>0.54146341463414638</v>
      </c>
      <c r="E23" s="25" t="s">
        <v>95</v>
      </c>
      <c r="F23" s="22" t="s">
        <v>50</v>
      </c>
      <c r="G23" s="15">
        <v>1</v>
      </c>
      <c r="H23" s="79">
        <f>IF(B$20=0,0,G23/B$20)</f>
        <v>4.8780487804878049E-3</v>
      </c>
      <c r="I23" s="49">
        <v>1</v>
      </c>
      <c r="K23" s="65">
        <v>21</v>
      </c>
      <c r="L23" s="107">
        <v>-469.5</v>
      </c>
      <c r="M23" s="105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5">
      <c r="A24" s="18" t="s">
        <v>177</v>
      </c>
      <c r="B24" s="15">
        <v>95</v>
      </c>
      <c r="C24" s="13">
        <f>IF(B$20=0,0,B24/B$20)</f>
        <v>0.46341463414634149</v>
      </c>
      <c r="E24" s="25" t="s">
        <v>150</v>
      </c>
      <c r="F24" s="22" t="s">
        <v>151</v>
      </c>
      <c r="G24" s="15">
        <v>1</v>
      </c>
      <c r="H24" s="79">
        <f>IF(B$20=0,0,G24/B$20)</f>
        <v>4.8780487804878049E-3</v>
      </c>
      <c r="I24" s="49">
        <v>9</v>
      </c>
      <c r="K24" s="65">
        <v>22</v>
      </c>
      <c r="L24" s="107">
        <v>-510.20000000000005</v>
      </c>
      <c r="M24" s="105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5">
      <c r="A25" s="18" t="s">
        <v>175</v>
      </c>
      <c r="B25" s="15">
        <v>74</v>
      </c>
      <c r="C25" s="13">
        <f>IF(B$20=0,0,B25/B$20)</f>
        <v>0.36097560975609755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7">
        <v>-559.5</v>
      </c>
      <c r="M25" s="105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5">
      <c r="A26" s="18" t="s">
        <v>176</v>
      </c>
      <c r="B26" s="15">
        <v>36</v>
      </c>
      <c r="C26" s="13">
        <f>IF(B$20=0,0,B26/B$20)</f>
        <v>0.17560975609756097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7">
        <v>-565.10000000000014</v>
      </c>
      <c r="M26" s="105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5">
      <c r="A27" s="18" t="s">
        <v>5</v>
      </c>
      <c r="B27" s="7">
        <f>IF(B$20=0,0,C27/B$20)</f>
        <v>8207.3170731707323</v>
      </c>
      <c r="C27" s="3">
        <v>1682500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3</v>
      </c>
      <c r="K27" s="65">
        <v>25</v>
      </c>
      <c r="L27" s="107">
        <v>-612.90000000000009</v>
      </c>
      <c r="M27" s="105">
        <v>1395.8199673598936</v>
      </c>
    </row>
    <row r="28" spans="1:18" x14ac:dyDescent="0.45">
      <c r="A28" s="19" t="s">
        <v>159</v>
      </c>
      <c r="B28" s="86">
        <f>IF($B$20-B$19=0,0,C28/($B$20-B$19))</f>
        <v>8808.3969465648861</v>
      </c>
      <c r="C28" s="87">
        <v>1153900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7">
        <v>-645.20000000000005</v>
      </c>
      <c r="M28" s="105">
        <v>1391.1290475557341</v>
      </c>
    </row>
    <row r="29" spans="1:18" x14ac:dyDescent="0.45">
      <c r="A29" s="19" t="s">
        <v>160</v>
      </c>
      <c r="B29" s="86">
        <f>IF(B$19=0,0,C29/B$19)</f>
        <v>7143.2432432432433</v>
      </c>
      <c r="C29" s="87">
        <v>528600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7">
        <v>-648.10000000000014</v>
      </c>
      <c r="M29" s="105">
        <v>1391.7582732703997</v>
      </c>
    </row>
    <row r="30" spans="1:18" x14ac:dyDescent="0.45">
      <c r="A30" s="19" t="s">
        <v>158</v>
      </c>
      <c r="B30" s="86">
        <f>IF(B$21=0,0,C30/B$21)</f>
        <v>-8177.6315789473683</v>
      </c>
      <c r="C30" s="87">
        <v>-1243000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7">
        <v>-693.2</v>
      </c>
      <c r="M30" s="105">
        <v>1384.0377236307772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7">
        <v>-720.7</v>
      </c>
      <c r="M31" s="105">
        <v>1379.5314972889926</v>
      </c>
    </row>
    <row r="32" spans="1:18" x14ac:dyDescent="0.45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7">
        <v>-716.30000000000018</v>
      </c>
      <c r="M32" s="105">
        <v>1380.8723083052587</v>
      </c>
    </row>
    <row r="33" spans="1:13" x14ac:dyDescent="0.45">
      <c r="A33" s="45" t="s">
        <v>134</v>
      </c>
      <c r="B33" s="120">
        <v>6</v>
      </c>
      <c r="C33" s="121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7">
        <v>-757.60000000000014</v>
      </c>
      <c r="M33" s="105">
        <v>1373.9190744554271</v>
      </c>
    </row>
    <row r="34" spans="1:13" x14ac:dyDescent="0.45">
      <c r="A34" s="21" t="s">
        <v>174</v>
      </c>
      <c r="B34" s="122">
        <v>89000</v>
      </c>
      <c r="C34" s="123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7">
        <v>-742.70000000000016</v>
      </c>
      <c r="M34" s="105">
        <v>1377.8135600086946</v>
      </c>
    </row>
    <row r="35" spans="1:13" x14ac:dyDescent="0.45">
      <c r="A35" s="20" t="s">
        <v>135</v>
      </c>
      <c r="B35" s="11">
        <v>4</v>
      </c>
      <c r="C35" s="14">
        <f>IF(B$3=0,0,B35/B$3)</f>
        <v>4.7449584816132862E-3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7">
        <v>-766.70000000000016</v>
      </c>
      <c r="M35" s="105">
        <v>1373.9566786486425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7">
        <v>-780.90000000000009</v>
      </c>
      <c r="M36" s="105">
        <v>1371.7129385767507</v>
      </c>
    </row>
    <row r="37" spans="1:13" x14ac:dyDescent="0.45">
      <c r="A37" s="45" t="s">
        <v>165</v>
      </c>
      <c r="B37" s="99">
        <v>18</v>
      </c>
      <c r="C37" s="88">
        <f t="shared" ref="C37:C49" si="2">IF(B$20=0,0,B37/B$20)</f>
        <v>8.7804878048780483E-2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7">
        <v>-731.80000000000018</v>
      </c>
      <c r="M37" s="105">
        <v>1380.8766609452903</v>
      </c>
    </row>
    <row r="38" spans="1:13" x14ac:dyDescent="0.45">
      <c r="A38" s="18" t="s">
        <v>161</v>
      </c>
      <c r="B38" s="15">
        <v>37</v>
      </c>
      <c r="C38" s="13">
        <f t="shared" si="2"/>
        <v>0.18048780487804877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7">
        <v>-711.40000000000009</v>
      </c>
      <c r="M38" s="105">
        <v>1385.7014009796185</v>
      </c>
    </row>
    <row r="39" spans="1:13" x14ac:dyDescent="0.45">
      <c r="A39" s="18" t="s">
        <v>162</v>
      </c>
      <c r="B39" s="102">
        <v>43</v>
      </c>
      <c r="C39" s="13">
        <f t="shared" si="2"/>
        <v>0.2097560975609756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7">
        <v>-739.90000000000009</v>
      </c>
      <c r="M39" s="105">
        <v>1381.0651925737407</v>
      </c>
    </row>
    <row r="40" spans="1:13" x14ac:dyDescent="0.45">
      <c r="A40" s="18" t="s">
        <v>163</v>
      </c>
      <c r="B40" s="102">
        <v>37</v>
      </c>
      <c r="C40" s="13">
        <f t="shared" si="2"/>
        <v>0.18048780487804877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7">
        <v>-735.20000000000016</v>
      </c>
      <c r="M40" s="105">
        <v>1382.4448014182983</v>
      </c>
    </row>
    <row r="41" spans="1:13" x14ac:dyDescent="0.45">
      <c r="A41" s="18" t="s">
        <v>164</v>
      </c>
      <c r="B41" s="102">
        <v>27</v>
      </c>
      <c r="C41" s="13">
        <f t="shared" si="2"/>
        <v>0.13170731707317074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7">
        <v>-765.10000000000014</v>
      </c>
      <c r="M41" s="105">
        <v>1377.5881326097885</v>
      </c>
    </row>
    <row r="42" spans="1:13" x14ac:dyDescent="0.45">
      <c r="A42" s="18" t="s">
        <v>166</v>
      </c>
      <c r="B42" s="102">
        <v>19</v>
      </c>
      <c r="C42" s="13">
        <f t="shared" si="2"/>
        <v>9.2682926829268292E-2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7">
        <v>-765.70000000000016</v>
      </c>
      <c r="M42" s="105">
        <v>1378.6886038141299</v>
      </c>
    </row>
    <row r="43" spans="1:13" x14ac:dyDescent="0.45">
      <c r="A43" s="18" t="s">
        <v>167</v>
      </c>
      <c r="B43" s="102">
        <v>10</v>
      </c>
      <c r="C43" s="13">
        <f t="shared" si="2"/>
        <v>4.878048780487805E-2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7">
        <v>-818.00000000000011</v>
      </c>
      <c r="M43" s="105">
        <v>1370.3024721912452</v>
      </c>
    </row>
    <row r="44" spans="1:13" x14ac:dyDescent="0.45">
      <c r="A44" s="18" t="s">
        <v>168</v>
      </c>
      <c r="B44" s="102">
        <v>8</v>
      </c>
      <c r="C44" s="13">
        <f t="shared" si="2"/>
        <v>3.9024390243902439E-2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7">
        <v>-840.80000000000007</v>
      </c>
      <c r="M44" s="105">
        <v>1367.3966573580979</v>
      </c>
    </row>
    <row r="45" spans="1:13" x14ac:dyDescent="0.45">
      <c r="A45" s="18" t="s">
        <v>169</v>
      </c>
      <c r="B45" s="102">
        <v>1</v>
      </c>
      <c r="C45" s="13">
        <f t="shared" si="2"/>
        <v>4.8780487804878049E-3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7">
        <v>-824.50000000000011</v>
      </c>
      <c r="M45" s="105">
        <v>1371.5462774139492</v>
      </c>
    </row>
    <row r="46" spans="1:13" x14ac:dyDescent="0.45">
      <c r="A46" s="18" t="s">
        <v>170</v>
      </c>
      <c r="B46" s="102">
        <v>1</v>
      </c>
      <c r="C46" s="13">
        <f t="shared" si="2"/>
        <v>4.8780487804878049E-3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7">
        <v>-775.30000000000018</v>
      </c>
      <c r="M46" s="105">
        <v>1380.9149997494656</v>
      </c>
    </row>
    <row r="47" spans="1:13" x14ac:dyDescent="0.45">
      <c r="A47" s="18" t="s">
        <v>171</v>
      </c>
      <c r="B47" s="102">
        <v>2</v>
      </c>
      <c r="C47" s="13">
        <f t="shared" si="2"/>
        <v>9.7560975609756097E-3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7">
        <v>-790.60000000000014</v>
      </c>
      <c r="M47" s="105">
        <v>1379.1935097509688</v>
      </c>
    </row>
    <row r="48" spans="1:13" x14ac:dyDescent="0.45">
      <c r="A48" s="18" t="s">
        <v>172</v>
      </c>
      <c r="B48" s="102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7">
        <v>-839.60000000000014</v>
      </c>
      <c r="M48" s="105">
        <v>1370.9903486924629</v>
      </c>
    </row>
    <row r="49" spans="1:13" x14ac:dyDescent="0.45">
      <c r="A49" s="20" t="s">
        <v>173</v>
      </c>
      <c r="B49" s="98">
        <v>2</v>
      </c>
      <c r="C49" s="14">
        <f t="shared" si="2"/>
        <v>9.7560975609756097E-3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7">
        <v>-862.70000000000016</v>
      </c>
      <c r="M49" s="105">
        <v>1367.5584066003082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7">
        <v>-817.50000000000011</v>
      </c>
      <c r="M50" s="105">
        <v>1376.4410561607065</v>
      </c>
    </row>
    <row r="51" spans="1:13" x14ac:dyDescent="0.45">
      <c r="A51" s="45" t="s">
        <v>207</v>
      </c>
      <c r="B51" s="124">
        <v>843</v>
      </c>
      <c r="C51" s="125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7">
        <v>-866.30000000000007</v>
      </c>
      <c r="M51" s="105">
        <v>1368.3504098237422</v>
      </c>
    </row>
    <row r="52" spans="1:13" x14ac:dyDescent="0.45">
      <c r="A52" s="20" t="s">
        <v>208</v>
      </c>
      <c r="B52" s="126">
        <v>205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7">
        <v>-917.40000000000009</v>
      </c>
      <c r="M52" s="105">
        <v>1359.8943073647997</v>
      </c>
    </row>
    <row r="53" spans="1:13" x14ac:dyDescent="0.45">
      <c r="K53" s="65">
        <v>51</v>
      </c>
      <c r="L53" s="107">
        <v>-897.40000000000009</v>
      </c>
      <c r="M53" s="105">
        <v>1364.8089415206109</v>
      </c>
    </row>
    <row r="54" spans="1:13" x14ac:dyDescent="0.45">
      <c r="K54" s="65">
        <v>52</v>
      </c>
      <c r="L54" s="107">
        <v>-915.90000000000009</v>
      </c>
      <c r="M54" s="105">
        <v>1362.5120878714872</v>
      </c>
    </row>
    <row r="55" spans="1:13" x14ac:dyDescent="0.45">
      <c r="K55" s="65">
        <v>53</v>
      </c>
      <c r="L55" s="107">
        <v>-880.7</v>
      </c>
      <c r="M55" s="105">
        <v>1369.2710153442583</v>
      </c>
    </row>
    <row r="56" spans="1:13" x14ac:dyDescent="0.45">
      <c r="K56" s="65">
        <v>54</v>
      </c>
      <c r="L56" s="107">
        <v>-851.80000000000007</v>
      </c>
      <c r="M56" s="105">
        <v>1374.9033892521927</v>
      </c>
    </row>
    <row r="57" spans="1:13" x14ac:dyDescent="0.45">
      <c r="K57" s="65">
        <v>55</v>
      </c>
      <c r="L57" s="107">
        <v>-848.50000000000011</v>
      </c>
      <c r="M57" s="105">
        <v>1375.8999689166797</v>
      </c>
    </row>
    <row r="58" spans="1:13" x14ac:dyDescent="0.45">
      <c r="K58" s="65">
        <v>56</v>
      </c>
      <c r="L58" s="107">
        <v>-843.20000000000016</v>
      </c>
      <c r="M58" s="105">
        <v>1377.4785691031796</v>
      </c>
    </row>
    <row r="59" spans="1:13" x14ac:dyDescent="0.45">
      <c r="K59" s="65">
        <v>57</v>
      </c>
      <c r="L59" s="107">
        <v>-837.60000000000014</v>
      </c>
      <c r="M59" s="105">
        <v>1379.1136976885605</v>
      </c>
    </row>
    <row r="60" spans="1:13" x14ac:dyDescent="0.45">
      <c r="K60" s="65">
        <v>58</v>
      </c>
      <c r="L60" s="107">
        <v>-873.90000000000009</v>
      </c>
      <c r="M60" s="105">
        <v>1373.0650155024291</v>
      </c>
    </row>
    <row r="61" spans="1:13" x14ac:dyDescent="0.45">
      <c r="K61" s="65">
        <v>59</v>
      </c>
      <c r="L61" s="107">
        <v>-871.90000000000009</v>
      </c>
      <c r="M61" s="105">
        <v>1374.4806254094146</v>
      </c>
    </row>
    <row r="62" spans="1:13" x14ac:dyDescent="0.45">
      <c r="K62" s="65">
        <v>60</v>
      </c>
      <c r="L62" s="107">
        <v>-907.30000000000007</v>
      </c>
      <c r="M62" s="105">
        <v>1368.4717416569581</v>
      </c>
    </row>
    <row r="63" spans="1:13" x14ac:dyDescent="0.45">
      <c r="K63" s="65">
        <v>61</v>
      </c>
      <c r="L63" s="107">
        <v>-895.7</v>
      </c>
      <c r="M63" s="105">
        <v>1370.9589112070164</v>
      </c>
    </row>
    <row r="64" spans="1:13" x14ac:dyDescent="0.45">
      <c r="K64" s="65">
        <v>62</v>
      </c>
      <c r="L64" s="107">
        <v>-945.2</v>
      </c>
      <c r="M64" s="105">
        <v>1363.0511577397742</v>
      </c>
    </row>
    <row r="65" spans="11:13" x14ac:dyDescent="0.45">
      <c r="K65" s="65">
        <v>63</v>
      </c>
      <c r="L65" s="107">
        <v>-919</v>
      </c>
      <c r="M65" s="105">
        <v>1368.2648507933357</v>
      </c>
    </row>
    <row r="66" spans="11:13" x14ac:dyDescent="0.45">
      <c r="K66" s="65">
        <v>64</v>
      </c>
      <c r="L66" s="107">
        <v>-919</v>
      </c>
      <c r="M66" s="105">
        <v>1368.4372616885757</v>
      </c>
    </row>
    <row r="67" spans="11:13" x14ac:dyDescent="0.45">
      <c r="K67" s="65">
        <v>65</v>
      </c>
      <c r="L67" s="107">
        <v>-912.6</v>
      </c>
      <c r="M67" s="105">
        <v>1370.8226381184443</v>
      </c>
    </row>
    <row r="68" spans="11:13" x14ac:dyDescent="0.45">
      <c r="K68" s="65">
        <v>66</v>
      </c>
      <c r="L68" s="107">
        <v>-916.2</v>
      </c>
      <c r="M68" s="105">
        <v>1371.3997022897336</v>
      </c>
    </row>
    <row r="69" spans="11:13" x14ac:dyDescent="0.45">
      <c r="K69" s="65">
        <v>67</v>
      </c>
      <c r="L69" s="107">
        <v>-906.80000000000007</v>
      </c>
      <c r="M69" s="105">
        <v>1373.7913040759952</v>
      </c>
    </row>
    <row r="70" spans="11:13" x14ac:dyDescent="0.45">
      <c r="K70" s="65">
        <v>68</v>
      </c>
      <c r="L70" s="107">
        <v>-920.00000000000011</v>
      </c>
      <c r="M70" s="105">
        <v>1372.1005562515393</v>
      </c>
    </row>
    <row r="71" spans="11:13" x14ac:dyDescent="0.45">
      <c r="K71" s="65">
        <v>69</v>
      </c>
      <c r="L71" s="107">
        <v>-948.80000000000007</v>
      </c>
      <c r="M71" s="105">
        <v>1367.4559529140301</v>
      </c>
    </row>
    <row r="72" spans="11:13" x14ac:dyDescent="0.45">
      <c r="K72" s="65">
        <v>70</v>
      </c>
      <c r="L72" s="107">
        <v>-946.00000000000011</v>
      </c>
      <c r="M72" s="105">
        <v>1368.5212171965459</v>
      </c>
    </row>
    <row r="73" spans="11:13" x14ac:dyDescent="0.45">
      <c r="K73" s="65">
        <v>71</v>
      </c>
      <c r="L73" s="107">
        <v>-958.00000000000011</v>
      </c>
      <c r="M73" s="105">
        <v>1366.9220898933665</v>
      </c>
    </row>
    <row r="74" spans="11:13" x14ac:dyDescent="0.45">
      <c r="K74" s="65">
        <v>72</v>
      </c>
      <c r="L74" s="107">
        <v>-989.70000000000016</v>
      </c>
      <c r="M74" s="105">
        <v>1361.9545573540063</v>
      </c>
    </row>
    <row r="75" spans="11:13" x14ac:dyDescent="0.45">
      <c r="K75" s="65">
        <v>73</v>
      </c>
      <c r="L75" s="107">
        <v>-997.50000000000011</v>
      </c>
      <c r="M75" s="105">
        <v>1361.8648300098823</v>
      </c>
    </row>
    <row r="76" spans="11:13" x14ac:dyDescent="0.45">
      <c r="K76" s="65">
        <v>74</v>
      </c>
      <c r="L76" s="107">
        <v>-961.50000000000011</v>
      </c>
      <c r="M76" s="105">
        <v>1369.659641029823</v>
      </c>
    </row>
    <row r="77" spans="11:13" x14ac:dyDescent="0.45">
      <c r="K77" s="65">
        <v>75</v>
      </c>
      <c r="L77" s="107">
        <v>-965.00000000000011</v>
      </c>
      <c r="M77" s="105">
        <v>1369.643683183644</v>
      </c>
    </row>
    <row r="78" spans="11:13" x14ac:dyDescent="0.45">
      <c r="K78" s="65">
        <v>76</v>
      </c>
      <c r="L78" s="107">
        <v>-948.00000000000011</v>
      </c>
      <c r="M78" s="105">
        <v>1373.3178210845422</v>
      </c>
    </row>
    <row r="79" spans="11:13" x14ac:dyDescent="0.45">
      <c r="K79" s="65">
        <v>77</v>
      </c>
      <c r="L79" s="107">
        <v>-948.70000000000016</v>
      </c>
      <c r="M79" s="105">
        <v>1374.227914158035</v>
      </c>
    </row>
    <row r="80" spans="11:13" x14ac:dyDescent="0.45">
      <c r="K80" s="65">
        <v>78</v>
      </c>
      <c r="L80" s="107">
        <v>-984.50000000000011</v>
      </c>
      <c r="M80" s="105">
        <v>1367.8305466730867</v>
      </c>
    </row>
    <row r="81" spans="11:13" x14ac:dyDescent="0.45">
      <c r="K81" s="65">
        <v>79</v>
      </c>
      <c r="L81" s="107">
        <v>-1032.1000000000001</v>
      </c>
      <c r="M81" s="105">
        <v>1360.3795633930481</v>
      </c>
    </row>
    <row r="82" spans="11:13" x14ac:dyDescent="0.45">
      <c r="K82" s="65">
        <v>80</v>
      </c>
      <c r="L82" s="107">
        <v>-1078.8000000000002</v>
      </c>
      <c r="M82" s="105">
        <v>1352.5112860126899</v>
      </c>
    </row>
    <row r="83" spans="11:13" x14ac:dyDescent="0.45">
      <c r="K83" s="65">
        <v>81</v>
      </c>
      <c r="L83" s="107">
        <v>-1141.0000000000002</v>
      </c>
      <c r="M83" s="105">
        <v>1342.9382182966137</v>
      </c>
    </row>
    <row r="84" spans="11:13" x14ac:dyDescent="0.45">
      <c r="K84" s="65">
        <v>82</v>
      </c>
      <c r="L84" s="107">
        <v>-1157.2000000000003</v>
      </c>
      <c r="M84" s="105">
        <v>1341.7025889868341</v>
      </c>
    </row>
    <row r="85" spans="11:13" x14ac:dyDescent="0.45">
      <c r="K85" s="65">
        <v>83</v>
      </c>
      <c r="L85" s="107">
        <v>-1147.1000000000004</v>
      </c>
      <c r="M85" s="105">
        <v>1344.7103734529132</v>
      </c>
    </row>
    <row r="86" spans="11:13" x14ac:dyDescent="0.45">
      <c r="K86" s="65">
        <v>84</v>
      </c>
      <c r="L86" s="107">
        <v>-1152.0000000000002</v>
      </c>
      <c r="M86" s="105">
        <v>1344.1901112121957</v>
      </c>
    </row>
    <row r="87" spans="11:13" x14ac:dyDescent="0.45">
      <c r="K87" s="65">
        <v>85</v>
      </c>
      <c r="L87" s="107">
        <v>-1159.8000000000002</v>
      </c>
      <c r="M87" s="105">
        <v>1344.1409705449225</v>
      </c>
    </row>
    <row r="88" spans="11:13" x14ac:dyDescent="0.45">
      <c r="K88" s="65">
        <v>86</v>
      </c>
      <c r="L88" s="107">
        <v>-1230.7000000000003</v>
      </c>
      <c r="M88" s="105">
        <v>1331.8221247216529</v>
      </c>
    </row>
    <row r="89" spans="11:13" x14ac:dyDescent="0.45">
      <c r="K89" s="65">
        <v>87</v>
      </c>
      <c r="L89" s="107">
        <v>-1197.7000000000003</v>
      </c>
      <c r="M89" s="105">
        <v>1338.015191973323</v>
      </c>
    </row>
    <row r="90" spans="11:13" x14ac:dyDescent="0.45">
      <c r="K90" s="65">
        <v>88</v>
      </c>
      <c r="L90" s="107">
        <v>-1189.4000000000001</v>
      </c>
      <c r="M90" s="105">
        <v>1340.889100821483</v>
      </c>
    </row>
    <row r="91" spans="11:13" x14ac:dyDescent="0.45">
      <c r="K91" s="65">
        <v>89</v>
      </c>
      <c r="L91" s="107">
        <v>-1219.9000000000001</v>
      </c>
      <c r="M91" s="105">
        <v>1335.8617662165541</v>
      </c>
    </row>
    <row r="92" spans="11:13" x14ac:dyDescent="0.45">
      <c r="K92" s="65">
        <v>90</v>
      </c>
      <c r="L92" s="107">
        <v>-1218</v>
      </c>
      <c r="M92" s="105">
        <v>1337.6625956192547</v>
      </c>
    </row>
    <row r="93" spans="11:13" x14ac:dyDescent="0.45">
      <c r="K93" s="65">
        <v>91</v>
      </c>
      <c r="L93" s="107">
        <v>-1230.8000000000002</v>
      </c>
      <c r="M93" s="105">
        <v>1336.8066200455391</v>
      </c>
    </row>
    <row r="94" spans="11:13" x14ac:dyDescent="0.45">
      <c r="K94" s="65">
        <v>92</v>
      </c>
      <c r="L94" s="107">
        <v>-1245.4000000000001</v>
      </c>
      <c r="M94" s="105">
        <v>1334.629780325266</v>
      </c>
    </row>
    <row r="95" spans="11:13" x14ac:dyDescent="0.45">
      <c r="K95" s="65">
        <v>93</v>
      </c>
      <c r="L95" s="107">
        <v>-1253.8000000000002</v>
      </c>
      <c r="M95" s="105">
        <v>1333.5820016433145</v>
      </c>
    </row>
    <row r="96" spans="11:13" x14ac:dyDescent="0.45">
      <c r="K96" s="65">
        <v>94</v>
      </c>
      <c r="L96" s="107">
        <v>-1287.2</v>
      </c>
      <c r="M96" s="105">
        <v>1328.5505096334546</v>
      </c>
    </row>
    <row r="97" spans="11:13" x14ac:dyDescent="0.45">
      <c r="K97" s="65">
        <v>95</v>
      </c>
      <c r="L97" s="107">
        <v>-1245.9000000000001</v>
      </c>
      <c r="M97" s="105">
        <v>1336.9952065756538</v>
      </c>
    </row>
    <row r="98" spans="11:13" x14ac:dyDescent="0.45">
      <c r="K98" s="65">
        <v>96</v>
      </c>
      <c r="L98" s="107">
        <v>-1181.9000000000001</v>
      </c>
      <c r="M98" s="105">
        <v>1349.4752353361998</v>
      </c>
    </row>
    <row r="99" spans="11:13" x14ac:dyDescent="0.45">
      <c r="K99" s="65">
        <v>97</v>
      </c>
      <c r="L99" s="107">
        <v>-1167.8000000000002</v>
      </c>
      <c r="M99" s="105">
        <v>1352.9403839241827</v>
      </c>
    </row>
    <row r="100" spans="11:13" x14ac:dyDescent="0.45">
      <c r="K100" s="65">
        <v>98</v>
      </c>
      <c r="L100" s="107">
        <v>-1202.8000000000002</v>
      </c>
      <c r="M100" s="105">
        <v>1348.2487416206377</v>
      </c>
    </row>
    <row r="101" spans="11:13" x14ac:dyDescent="0.45">
      <c r="K101" s="65">
        <v>99</v>
      </c>
      <c r="L101" s="107">
        <v>-1240.8000000000002</v>
      </c>
      <c r="M101" s="105">
        <v>1342.2952491709138</v>
      </c>
    </row>
    <row r="102" spans="11:13" x14ac:dyDescent="0.45">
      <c r="K102" s="65">
        <v>100</v>
      </c>
      <c r="L102" s="107">
        <v>-1220.8000000000002</v>
      </c>
      <c r="M102" s="105">
        <v>1346.5174776758884</v>
      </c>
    </row>
    <row r="103" spans="11:13" x14ac:dyDescent="0.45">
      <c r="K103" s="65">
        <v>101</v>
      </c>
      <c r="L103" s="107">
        <v>-1217.7000000000003</v>
      </c>
      <c r="M103" s="105">
        <v>1348.410372809833</v>
      </c>
    </row>
    <row r="104" spans="11:13" x14ac:dyDescent="0.45">
      <c r="K104" s="65">
        <v>102</v>
      </c>
      <c r="L104" s="107">
        <v>-1254.5000000000002</v>
      </c>
      <c r="M104" s="105">
        <v>1343.1099105729741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184AE-741F-4AAD-A872-B67AD077180B}">
  <sheetPr codeName="Sheet45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193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4</v>
      </c>
      <c r="C2" s="125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5">
      <c r="A3" s="18" t="s">
        <v>8</v>
      </c>
      <c r="B3" s="130">
        <v>32</v>
      </c>
      <c r="C3" s="131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18</v>
      </c>
      <c r="K3" s="65">
        <v>1</v>
      </c>
      <c r="L3" s="107">
        <v>-57.7</v>
      </c>
      <c r="M3" s="105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5">
      <c r="A4" s="18" t="s">
        <v>6</v>
      </c>
      <c r="B4" s="132">
        <v>-56.2</v>
      </c>
      <c r="C4" s="133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21</v>
      </c>
      <c r="K4" s="65">
        <v>2</v>
      </c>
      <c r="L4" s="107">
        <v>-94.5</v>
      </c>
      <c r="M4" s="105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5">
      <c r="A5" s="18" t="s">
        <v>7</v>
      </c>
      <c r="B5" s="118">
        <f>IF(B$2=0,0,B$4/B$2)</f>
        <v>-14.05</v>
      </c>
      <c r="C5" s="119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7">
        <v>-96.4</v>
      </c>
      <c r="M5" s="105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5">
      <c r="A6" s="18" t="s">
        <v>204</v>
      </c>
      <c r="B6" s="122">
        <v>1489.2889468180317</v>
      </c>
      <c r="C6" s="123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12</v>
      </c>
      <c r="K6" s="65">
        <v>4</v>
      </c>
      <c r="L6" s="107">
        <v>-56.2</v>
      </c>
      <c r="M6" s="105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5">
      <c r="A7" s="18" t="s">
        <v>1</v>
      </c>
      <c r="B7" s="116">
        <f>IF(B$2=0,0,(B$8*1+B$9*2+B$10*3)/B$2)</f>
        <v>2.25</v>
      </c>
      <c r="C7" s="117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22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22</v>
      </c>
      <c r="O8" s="112"/>
      <c r="P8" s="76"/>
      <c r="Q8" s="113"/>
      <c r="R8" s="61"/>
    </row>
    <row r="9" spans="1:18" x14ac:dyDescent="0.45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5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1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5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-2.9833333333333321</v>
      </c>
      <c r="C14" s="119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17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5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5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5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5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5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5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5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16</v>
      </c>
    </row>
    <row r="23" spans="1:9" x14ac:dyDescent="0.45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</row>
    <row r="24" spans="1:9" x14ac:dyDescent="0.45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5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5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5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5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5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5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5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5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20">
        <v>2</v>
      </c>
      <c r="C33" s="121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2">
        <v>55200</v>
      </c>
      <c r="C34" s="12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99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02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02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02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32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26">
        <v>10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0E61-2E58-45DC-8B00-7314A3E93464}">
  <sheetPr codeName="Sheet46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197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21</v>
      </c>
      <c r="C2" s="125"/>
      <c r="E2" s="24" t="s">
        <v>66</v>
      </c>
      <c r="F2" s="10" t="s">
        <v>22</v>
      </c>
      <c r="G2" s="5">
        <v>38</v>
      </c>
      <c r="H2" s="78">
        <f>IF(B$20=0,0,G2/B$20)</f>
        <v>0.82608695652173914</v>
      </c>
      <c r="I2" s="48">
        <v>5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61.904761904761905</v>
      </c>
      <c r="Q2" s="67">
        <v>21</v>
      </c>
      <c r="R2" s="54">
        <v>1300</v>
      </c>
    </row>
    <row r="3" spans="1:18" x14ac:dyDescent="0.45">
      <c r="A3" s="18" t="s">
        <v>8</v>
      </c>
      <c r="B3" s="130">
        <v>163</v>
      </c>
      <c r="C3" s="131"/>
      <c r="E3" s="25" t="s">
        <v>64</v>
      </c>
      <c r="F3" s="22" t="s">
        <v>20</v>
      </c>
      <c r="G3" s="15">
        <v>27</v>
      </c>
      <c r="H3" s="79">
        <f>IF(B$20=0,0,G3/B$20)</f>
        <v>0.58695652173913049</v>
      </c>
      <c r="I3" s="49">
        <v>6</v>
      </c>
      <c r="K3" s="65">
        <v>1</v>
      </c>
      <c r="L3" s="107">
        <v>35</v>
      </c>
      <c r="M3" s="105">
        <v>1432.0661080822417</v>
      </c>
      <c r="O3" s="65" t="s">
        <v>127</v>
      </c>
      <c r="P3" s="71">
        <f t="shared" si="0"/>
        <v>-1009.5238095238095</v>
      </c>
      <c r="Q3" s="68">
        <v>21</v>
      </c>
      <c r="R3" s="55">
        <v>-21200</v>
      </c>
    </row>
    <row r="4" spans="1:18" x14ac:dyDescent="0.45">
      <c r="A4" s="18" t="s">
        <v>6</v>
      </c>
      <c r="B4" s="132">
        <v>-11.099999999999998</v>
      </c>
      <c r="C4" s="133"/>
      <c r="E4" s="25" t="s">
        <v>67</v>
      </c>
      <c r="F4" s="22" t="s">
        <v>23</v>
      </c>
      <c r="G4" s="15">
        <v>20</v>
      </c>
      <c r="H4" s="79">
        <f>IF(B$20=0,0,G4/B$20)</f>
        <v>0.43478260869565216</v>
      </c>
      <c r="I4" s="49">
        <v>2</v>
      </c>
      <c r="K4" s="65">
        <v>2</v>
      </c>
      <c r="L4" s="107">
        <v>18.399999999999999</v>
      </c>
      <c r="M4" s="105">
        <v>1429.7797114337484</v>
      </c>
      <c r="O4" s="65" t="s">
        <v>128</v>
      </c>
      <c r="P4" s="71">
        <f t="shared" si="0"/>
        <v>-233.33333333333334</v>
      </c>
      <c r="Q4" s="68">
        <v>18</v>
      </c>
      <c r="R4" s="55">
        <v>-4200</v>
      </c>
    </row>
    <row r="5" spans="1:18" x14ac:dyDescent="0.45">
      <c r="A5" s="18" t="s">
        <v>7</v>
      </c>
      <c r="B5" s="118">
        <f>IF(B$2=0,0,B$4/B$2)</f>
        <v>-0.52857142857142847</v>
      </c>
      <c r="C5" s="119"/>
      <c r="E5" s="25" t="s">
        <v>154</v>
      </c>
      <c r="F5" s="22" t="s">
        <v>155</v>
      </c>
      <c r="G5" s="15">
        <v>19</v>
      </c>
      <c r="H5" s="79">
        <f>IF(B$20=0,0,G5/B$20)</f>
        <v>0.41304347826086957</v>
      </c>
      <c r="I5" s="49">
        <v>4</v>
      </c>
      <c r="K5" s="65">
        <v>3</v>
      </c>
      <c r="L5" s="107">
        <v>64.3</v>
      </c>
      <c r="M5" s="105">
        <v>1438.0730331651459</v>
      </c>
      <c r="O5" s="65" t="s">
        <v>129</v>
      </c>
      <c r="P5" s="71">
        <f t="shared" si="0"/>
        <v>-3964.705882352941</v>
      </c>
      <c r="Q5" s="68">
        <v>17</v>
      </c>
      <c r="R5" s="55">
        <v>-67400</v>
      </c>
    </row>
    <row r="6" spans="1:18" x14ac:dyDescent="0.45">
      <c r="A6" s="18" t="s">
        <v>204</v>
      </c>
      <c r="B6" s="122">
        <v>1499.1032793002189</v>
      </c>
      <c r="C6" s="123"/>
      <c r="E6" s="25" t="s">
        <v>72</v>
      </c>
      <c r="F6" s="22" t="s">
        <v>27</v>
      </c>
      <c r="G6" s="15">
        <v>18</v>
      </c>
      <c r="H6" s="79">
        <f>IF(B$20=0,0,G6/B$20)</f>
        <v>0.39130434782608697</v>
      </c>
      <c r="I6" s="49">
        <v>19</v>
      </c>
      <c r="K6" s="65">
        <v>4</v>
      </c>
      <c r="L6" s="107">
        <v>109.9</v>
      </c>
      <c r="M6" s="105">
        <v>1446.2625949661551</v>
      </c>
      <c r="O6" s="65" t="s">
        <v>130</v>
      </c>
      <c r="P6" s="71">
        <f t="shared" si="0"/>
        <v>313.33333333333331</v>
      </c>
      <c r="Q6" s="68">
        <v>15</v>
      </c>
      <c r="R6" s="55">
        <v>4700</v>
      </c>
    </row>
    <row r="7" spans="1:18" x14ac:dyDescent="0.45">
      <c r="A7" s="18" t="s">
        <v>1</v>
      </c>
      <c r="B7" s="116">
        <f>IF(B$2=0,0,(B$8*1+B$9*2+B$10*3)/B$2)</f>
        <v>2</v>
      </c>
      <c r="C7" s="117"/>
      <c r="E7" s="25" t="s">
        <v>68</v>
      </c>
      <c r="F7" s="22" t="s">
        <v>12</v>
      </c>
      <c r="G7" s="15">
        <v>12</v>
      </c>
      <c r="H7" s="79">
        <f>IF(B$20=0,0,G7/B$20)</f>
        <v>0.2608695652173913</v>
      </c>
      <c r="I7" s="49">
        <v>16</v>
      </c>
      <c r="K7" s="65">
        <v>5</v>
      </c>
      <c r="L7" s="107">
        <v>84.7</v>
      </c>
      <c r="M7" s="105">
        <v>1441.9710193963581</v>
      </c>
      <c r="O7" s="66" t="s">
        <v>131</v>
      </c>
      <c r="P7" s="72">
        <f t="shared" si="0"/>
        <v>3231.25</v>
      </c>
      <c r="Q7" s="69">
        <v>16</v>
      </c>
      <c r="R7" s="56">
        <v>51700</v>
      </c>
    </row>
    <row r="8" spans="1:18" x14ac:dyDescent="0.45">
      <c r="A8" s="18" t="s">
        <v>2</v>
      </c>
      <c r="B8" s="15">
        <v>9</v>
      </c>
      <c r="C8" s="13">
        <f t="shared" ref="C8:C15" si="1">IF(B$2=0,0,B8/B$2)</f>
        <v>0.42857142857142855</v>
      </c>
      <c r="E8" s="25" t="s">
        <v>65</v>
      </c>
      <c r="F8" s="22" t="s">
        <v>21</v>
      </c>
      <c r="G8" s="15">
        <v>7</v>
      </c>
      <c r="H8" s="79">
        <f>IF(B$20=0,0,G8/B$20)</f>
        <v>0.15217391304347827</v>
      </c>
      <c r="I8" s="49">
        <v>3</v>
      </c>
      <c r="K8" s="65">
        <v>6</v>
      </c>
      <c r="L8" s="107">
        <v>129.1</v>
      </c>
      <c r="M8" s="105">
        <v>1450.23319327998</v>
      </c>
      <c r="O8" s="112"/>
      <c r="P8" s="76"/>
      <c r="Q8" s="113"/>
      <c r="R8" s="61"/>
    </row>
    <row r="9" spans="1:18" x14ac:dyDescent="0.45">
      <c r="A9" s="18" t="s">
        <v>3</v>
      </c>
      <c r="B9" s="15">
        <v>3</v>
      </c>
      <c r="C9" s="13">
        <f t="shared" si="1"/>
        <v>0.14285714285714285</v>
      </c>
      <c r="E9" s="25" t="s">
        <v>69</v>
      </c>
      <c r="F9" s="22" t="s">
        <v>24</v>
      </c>
      <c r="G9" s="15">
        <v>6</v>
      </c>
      <c r="H9" s="79">
        <f>IF(B$20=0,0,G9/B$20)</f>
        <v>0.13043478260869565</v>
      </c>
      <c r="I9" s="49">
        <v>14</v>
      </c>
      <c r="K9" s="65">
        <v>7</v>
      </c>
      <c r="L9" s="107">
        <v>87.5</v>
      </c>
      <c r="M9" s="105">
        <v>1442.7197941203001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9</v>
      </c>
      <c r="C10" s="2">
        <f t="shared" si="1"/>
        <v>0.42857142857142855</v>
      </c>
      <c r="E10" s="25" t="s">
        <v>70</v>
      </c>
      <c r="F10" s="22" t="s">
        <v>25</v>
      </c>
      <c r="G10" s="15">
        <v>6</v>
      </c>
      <c r="H10" s="79">
        <f>IF(B$20=0,0,G10/B$20)</f>
        <v>0.13043478260869565</v>
      </c>
      <c r="I10" s="49">
        <v>3</v>
      </c>
      <c r="K10" s="65">
        <v>8</v>
      </c>
      <c r="L10" s="107">
        <v>106.5</v>
      </c>
      <c r="M10" s="105">
        <v>1445.8654753555784</v>
      </c>
      <c r="O10" s="64" t="s">
        <v>146</v>
      </c>
      <c r="P10" s="73">
        <f>IF(Q10=0,0,R10/Q10)</f>
        <v>-18.8</v>
      </c>
      <c r="Q10" s="67">
        <v>6</v>
      </c>
      <c r="R10" s="58">
        <v>-112.8</v>
      </c>
    </row>
    <row r="11" spans="1:18" x14ac:dyDescent="0.45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6</v>
      </c>
      <c r="H11" s="79">
        <f>IF(B$20=0,0,G11/B$20)</f>
        <v>0.13043478260869565</v>
      </c>
      <c r="I11" s="49">
        <v>11</v>
      </c>
      <c r="K11" s="65">
        <v>9</v>
      </c>
      <c r="L11" s="107">
        <v>54.5</v>
      </c>
      <c r="M11" s="105">
        <v>1436.6622825034449</v>
      </c>
      <c r="O11" s="65" t="s">
        <v>147</v>
      </c>
      <c r="P11" s="74">
        <f>IF(Q11=0,0,R11/Q11)</f>
        <v>-16.533333333333331</v>
      </c>
      <c r="Q11" s="68">
        <v>6</v>
      </c>
      <c r="R11" s="59">
        <v>-99.199999999999989</v>
      </c>
    </row>
    <row r="12" spans="1:18" x14ac:dyDescent="0.45">
      <c r="A12" s="19" t="s">
        <v>199</v>
      </c>
      <c r="B12" s="89">
        <f>IF(B9=0,0,C12/B9)</f>
        <v>-6.2666666666666666</v>
      </c>
      <c r="C12" s="90">
        <v>-18.8</v>
      </c>
      <c r="E12" s="25" t="s">
        <v>71</v>
      </c>
      <c r="F12" s="22" t="s">
        <v>26</v>
      </c>
      <c r="G12" s="15">
        <v>4</v>
      </c>
      <c r="H12" s="79">
        <f>IF(B$20=0,0,G12/B$20)</f>
        <v>8.6956521739130432E-2</v>
      </c>
      <c r="I12" s="49">
        <v>2</v>
      </c>
      <c r="K12" s="65">
        <v>10</v>
      </c>
      <c r="L12" s="107">
        <v>9.2999999999999972</v>
      </c>
      <c r="M12" s="105">
        <v>1428.7383088084241</v>
      </c>
      <c r="O12" s="66" t="s">
        <v>148</v>
      </c>
      <c r="P12" s="75">
        <f>IF(Q12=0,0,R12/Q12)</f>
        <v>22.322222222222223</v>
      </c>
      <c r="Q12" s="69">
        <v>9</v>
      </c>
      <c r="R12" s="60">
        <v>200.9</v>
      </c>
    </row>
    <row r="13" spans="1:18" x14ac:dyDescent="0.45">
      <c r="A13" s="19" t="s">
        <v>200</v>
      </c>
      <c r="B13" s="89">
        <f>IF(B10=0,0,C13/B10)</f>
        <v>-37.522222222222226</v>
      </c>
      <c r="C13" s="90">
        <v>-337.70000000000005</v>
      </c>
      <c r="E13" s="25" t="s">
        <v>86</v>
      </c>
      <c r="F13" s="22" t="s">
        <v>41</v>
      </c>
      <c r="G13" s="15">
        <v>3</v>
      </c>
      <c r="H13" s="79">
        <f>IF(B$20=0,0,G13/B$20)</f>
        <v>6.5217391304347824E-2</v>
      </c>
      <c r="I13" s="49">
        <v>5</v>
      </c>
      <c r="K13" s="65">
        <v>11</v>
      </c>
      <c r="L13" s="107">
        <v>51.699999999999996</v>
      </c>
      <c r="M13" s="105">
        <v>1507.6079999999999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-1.8037037037037063</v>
      </c>
      <c r="C14" s="119"/>
      <c r="E14" s="25" t="s">
        <v>81</v>
      </c>
      <c r="F14" s="22" t="s">
        <v>36</v>
      </c>
      <c r="G14" s="15">
        <v>2</v>
      </c>
      <c r="H14" s="79">
        <f>IF(B$20=0,0,G14/B$20)</f>
        <v>4.3478260869565216E-2</v>
      </c>
      <c r="I14" s="49">
        <v>5</v>
      </c>
      <c r="K14" s="65">
        <v>12</v>
      </c>
      <c r="L14" s="107">
        <v>59.699999999999996</v>
      </c>
      <c r="M14" s="105">
        <v>1508.6783519999999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3</v>
      </c>
      <c r="C15" s="14">
        <f t="shared" si="1"/>
        <v>0.14285714285714285</v>
      </c>
      <c r="E15" s="25" t="s">
        <v>77</v>
      </c>
      <c r="F15" s="22" t="s">
        <v>32</v>
      </c>
      <c r="G15" s="15">
        <v>1</v>
      </c>
      <c r="H15" s="79">
        <f>IF(B$20=0,0,G15/B$20)</f>
        <v>2.1739130434782608E-2</v>
      </c>
      <c r="I15" s="49">
        <v>2</v>
      </c>
      <c r="K15" s="65">
        <v>13</v>
      </c>
      <c r="L15" s="107">
        <v>19.699999999999996</v>
      </c>
      <c r="M15" s="105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5">
      <c r="A16" s="21" t="s">
        <v>121</v>
      </c>
      <c r="B16" s="6">
        <v>51</v>
      </c>
      <c r="C16" s="4">
        <f>IF(B$3=0,0,B16/B$3)</f>
        <v>0.31288343558282211</v>
      </c>
      <c r="E16" s="25" t="s">
        <v>85</v>
      </c>
      <c r="F16" s="22" t="s">
        <v>40</v>
      </c>
      <c r="G16" s="15">
        <v>1</v>
      </c>
      <c r="H16" s="79">
        <f>IF(B$20=0,0,G16/B$20)</f>
        <v>2.1739130434782608E-2</v>
      </c>
      <c r="I16" s="49">
        <v>2</v>
      </c>
      <c r="K16" s="65">
        <v>14</v>
      </c>
      <c r="L16" s="107">
        <v>69.3</v>
      </c>
      <c r="M16" s="105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5">
      <c r="A17" s="18" t="s">
        <v>118</v>
      </c>
      <c r="B17" s="15">
        <v>33</v>
      </c>
      <c r="C17" s="13">
        <f>IF(B$3=0,0,B17/B$3)</f>
        <v>0.20245398773006135</v>
      </c>
      <c r="E17" s="25" t="s">
        <v>91</v>
      </c>
      <c r="F17" s="22" t="s">
        <v>46</v>
      </c>
      <c r="G17" s="15">
        <v>1</v>
      </c>
      <c r="H17" s="79">
        <f>IF(B$20=0,0,G17/B$20)</f>
        <v>2.1739130434782608E-2</v>
      </c>
      <c r="I17" s="49">
        <v>6</v>
      </c>
      <c r="K17" s="65">
        <v>15</v>
      </c>
      <c r="L17" s="107">
        <v>15.5</v>
      </c>
      <c r="M17" s="105">
        <v>1501.672212755492</v>
      </c>
      <c r="O17" s="65" t="s">
        <v>190</v>
      </c>
      <c r="P17" s="74">
        <f>IF(Q17=0,0,R17/Q17)</f>
        <v>6.5</v>
      </c>
      <c r="Q17" s="68">
        <v>6</v>
      </c>
      <c r="R17" s="59">
        <v>39</v>
      </c>
    </row>
    <row r="18" spans="1:18" x14ac:dyDescent="0.45">
      <c r="A18" s="9" t="s">
        <v>123</v>
      </c>
      <c r="B18" s="5">
        <v>28</v>
      </c>
      <c r="C18" s="1">
        <f>IF(B$16=0,0,B18/B$16)</f>
        <v>0.5490196078431373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7">
        <v>39.299999999999997</v>
      </c>
      <c r="M18" s="105">
        <v>1506.198179478959</v>
      </c>
      <c r="O18" s="65" t="s">
        <v>183</v>
      </c>
      <c r="P18" s="74">
        <f>IF(Q18=0,0,R18/Q18)</f>
        <v>1.25</v>
      </c>
      <c r="Q18" s="68">
        <v>2</v>
      </c>
      <c r="R18" s="59">
        <v>2.5</v>
      </c>
    </row>
    <row r="19" spans="1:18" x14ac:dyDescent="0.45">
      <c r="A19" s="9" t="s">
        <v>124</v>
      </c>
      <c r="B19" s="5">
        <v>12</v>
      </c>
      <c r="C19" s="1">
        <f>IF(B$17=0,0,B19/B$17)</f>
        <v>0.36363636363636365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7">
        <v>10.5</v>
      </c>
      <c r="M19" s="105">
        <v>1501.0189904020851</v>
      </c>
      <c r="O19" s="65" t="s">
        <v>182</v>
      </c>
      <c r="P19" s="74">
        <f>IF(Q19=0,0,R19/Q19)</f>
        <v>-11</v>
      </c>
      <c r="Q19" s="68">
        <v>3</v>
      </c>
      <c r="R19" s="59">
        <v>-33</v>
      </c>
    </row>
    <row r="20" spans="1:18" x14ac:dyDescent="0.45">
      <c r="A20" s="9" t="s">
        <v>10</v>
      </c>
      <c r="B20" s="5">
        <v>46</v>
      </c>
      <c r="C20" s="1">
        <f>IF(B$3=0,0,B20/B$3)</f>
        <v>0.2822085889570552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7">
        <v>50.2</v>
      </c>
      <c r="M20" s="105">
        <v>1508.8788764596727</v>
      </c>
      <c r="O20" s="65" t="s">
        <v>203</v>
      </c>
      <c r="P20" s="74">
        <f>IF(Q20=0,0,R20/Q20)</f>
        <v>-15.922222222222224</v>
      </c>
      <c r="Q20" s="68">
        <v>9</v>
      </c>
      <c r="R20" s="59">
        <v>-143.30000000000001</v>
      </c>
    </row>
    <row r="21" spans="1:18" x14ac:dyDescent="0.45">
      <c r="A21" s="18" t="s">
        <v>13</v>
      </c>
      <c r="B21" s="15">
        <v>37</v>
      </c>
      <c r="C21" s="13">
        <f>IF(B$3=0,0,B21/B$3)</f>
        <v>0.22699386503067484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7">
        <v>30.400000000000002</v>
      </c>
      <c r="M21" s="105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5">
      <c r="A22" s="18" t="s">
        <v>12</v>
      </c>
      <c r="B22" s="15">
        <v>21</v>
      </c>
      <c r="C22" s="13">
        <f>IF(B$20=0,0,B22/B$20)</f>
        <v>0.45652173913043476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7">
        <v>23.400000000000002</v>
      </c>
      <c r="M22" s="105">
        <v>1505.4057135817091</v>
      </c>
      <c r="O22" s="65" t="s">
        <v>186</v>
      </c>
      <c r="P22" s="74">
        <f>IF(Q22=0,0,R22/Q22)</f>
        <v>-52.524999999999999</v>
      </c>
      <c r="Q22" s="68">
        <v>4</v>
      </c>
      <c r="R22" s="59">
        <v>-210.1</v>
      </c>
    </row>
    <row r="23" spans="1:18" x14ac:dyDescent="0.45">
      <c r="A23" s="18" t="s">
        <v>11</v>
      </c>
      <c r="B23" s="15">
        <v>25</v>
      </c>
      <c r="C23" s="13">
        <f>IF(B$20=0,0,B23/B$20)</f>
        <v>0.54347826086956519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7">
        <v>-11.099999999999998</v>
      </c>
      <c r="M23" s="105">
        <v>1499.1032793002189</v>
      </c>
    </row>
    <row r="24" spans="1:18" x14ac:dyDescent="0.45">
      <c r="A24" s="18" t="s">
        <v>177</v>
      </c>
      <c r="B24" s="15">
        <v>28</v>
      </c>
      <c r="C24" s="13">
        <f>IF(B$20=0,0,B24/B$20)</f>
        <v>0.60869565217391308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</row>
    <row r="25" spans="1:18" x14ac:dyDescent="0.45">
      <c r="A25" s="18" t="s">
        <v>175</v>
      </c>
      <c r="B25" s="15">
        <v>12</v>
      </c>
      <c r="C25" s="13">
        <f>IF(B$20=0,0,B25/B$20)</f>
        <v>0.2608695652173913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</row>
    <row r="26" spans="1:18" x14ac:dyDescent="0.45">
      <c r="A26" s="18" t="s">
        <v>176</v>
      </c>
      <c r="B26" s="15">
        <v>6</v>
      </c>
      <c r="C26" s="13">
        <f>IF(B$20=0,0,B26/B$20)</f>
        <v>0.13043478260869565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16</v>
      </c>
    </row>
    <row r="27" spans="1:18" x14ac:dyDescent="0.45">
      <c r="A27" s="18" t="s">
        <v>5</v>
      </c>
      <c r="B27" s="7">
        <f>IF(B$20=0,0,C27/B$20)</f>
        <v>8684.782608695652</v>
      </c>
      <c r="C27" s="3">
        <v>399500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</row>
    <row r="28" spans="1:18" x14ac:dyDescent="0.45">
      <c r="A28" s="19" t="s">
        <v>159</v>
      </c>
      <c r="B28" s="86">
        <f>IF($B$20-B$19=0,0,C28/($B$20-B$19))</f>
        <v>9417.6470588235297</v>
      </c>
      <c r="C28" s="87">
        <v>320200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5">
      <c r="A29" s="19" t="s">
        <v>160</v>
      </c>
      <c r="B29" s="86">
        <f>IF(B$19=0,0,C29/B$19)</f>
        <v>6608.333333333333</v>
      </c>
      <c r="C29" s="87">
        <v>79300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5">
      <c r="A30" s="19" t="s">
        <v>158</v>
      </c>
      <c r="B30" s="86">
        <f>IF(B$21=0,0,C30/B$21)</f>
        <v>-8418.9189189189183</v>
      </c>
      <c r="C30" s="87">
        <v>-311500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20">
        <v>5</v>
      </c>
      <c r="C33" s="121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2">
        <v>74600</v>
      </c>
      <c r="C34" s="12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99">
        <v>5</v>
      </c>
      <c r="C37" s="88">
        <f t="shared" ref="C37:C49" si="2">IF(B$20=0,0,B37/B$20)</f>
        <v>0.10869565217391304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8</v>
      </c>
      <c r="C38" s="13">
        <f t="shared" si="2"/>
        <v>0.17391304347826086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6</v>
      </c>
      <c r="C39" s="13">
        <f t="shared" si="2"/>
        <v>0.13043478260869565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02">
        <v>4</v>
      </c>
      <c r="C40" s="13">
        <f t="shared" si="2"/>
        <v>8.6956521739130432E-2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10</v>
      </c>
      <c r="C41" s="13">
        <f t="shared" si="2"/>
        <v>0.21739130434782608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02">
        <v>9</v>
      </c>
      <c r="C42" s="13">
        <f t="shared" si="2"/>
        <v>0.19565217391304349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2</v>
      </c>
      <c r="C43" s="13">
        <f t="shared" si="2"/>
        <v>4.3478260869565216E-2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1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02">
        <v>1</v>
      </c>
      <c r="C45" s="13">
        <f t="shared" si="2"/>
        <v>2.1739130434782608E-2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163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26">
        <v>46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9D4C7-C382-4E5C-B884-015689DC6238}">
  <sheetPr codeName="Sheet47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196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5</v>
      </c>
      <c r="C2" s="125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5">
      <c r="A3" s="18" t="s">
        <v>8</v>
      </c>
      <c r="B3" s="130">
        <v>40</v>
      </c>
      <c r="C3" s="131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14</v>
      </c>
      <c r="K3" s="65">
        <v>1</v>
      </c>
      <c r="L3" s="107">
        <v>1.3</v>
      </c>
      <c r="M3" s="105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5">
      <c r="A4" s="18" t="s">
        <v>6</v>
      </c>
      <c r="B4" s="132">
        <v>-80.800000000000011</v>
      </c>
      <c r="C4" s="133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7">
        <v>-9.1999999999999993</v>
      </c>
      <c r="M4" s="105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5">
      <c r="A5" s="18" t="s">
        <v>7</v>
      </c>
      <c r="B5" s="118">
        <f>IF(B$2=0,0,B$4/B$2)</f>
        <v>-16.160000000000004</v>
      </c>
      <c r="C5" s="119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7">
        <v>-66.400000000000006</v>
      </c>
      <c r="M5" s="105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5">
      <c r="A6" s="18" t="s">
        <v>204</v>
      </c>
      <c r="B6" s="122">
        <v>1484.4200922656562</v>
      </c>
      <c r="C6" s="123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18</v>
      </c>
      <c r="K6" s="65">
        <v>4</v>
      </c>
      <c r="L6" s="107">
        <v>-39.400000000000006</v>
      </c>
      <c r="M6" s="105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5">
      <c r="A7" s="18" t="s">
        <v>1</v>
      </c>
      <c r="B7" s="116">
        <f>IF(B$2=0,0,(B$8*1+B$9*2+B$10*3)/B$2)</f>
        <v>2.2000000000000002</v>
      </c>
      <c r="C7" s="117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7">
        <v>-80.800000000000011</v>
      </c>
      <c r="M7" s="105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12"/>
      <c r="P8" s="76"/>
      <c r="Q8" s="113"/>
      <c r="R8" s="61"/>
    </row>
    <row r="9" spans="1:18" x14ac:dyDescent="0.45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5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5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21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5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5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-8.9666666666666668</v>
      </c>
      <c r="C14" s="119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17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5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5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5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5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5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3</v>
      </c>
    </row>
    <row r="22" spans="1:18" x14ac:dyDescent="0.45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5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16</v>
      </c>
    </row>
    <row r="25" spans="1:18" x14ac:dyDescent="0.45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5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5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5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5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20">
        <v>4</v>
      </c>
      <c r="C33" s="121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2">
        <v>52000</v>
      </c>
      <c r="C34" s="12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99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02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02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02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40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26">
        <v>8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B90E-EA09-4304-8C87-F8F625E22278}">
  <sheetPr codeName="Sheet48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202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5</v>
      </c>
      <c r="C2" s="125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5">
      <c r="A3" s="18" t="s">
        <v>8</v>
      </c>
      <c r="B3" s="130">
        <v>41</v>
      </c>
      <c r="C3" s="131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3</v>
      </c>
      <c r="K3" s="65">
        <v>1</v>
      </c>
      <c r="L3" s="107">
        <v>10.199999999999999</v>
      </c>
      <c r="M3" s="105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5">
      <c r="A4" s="18" t="s">
        <v>6</v>
      </c>
      <c r="B4" s="132">
        <v>-113.70000000000002</v>
      </c>
      <c r="C4" s="133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7">
        <v>-29.900000000000002</v>
      </c>
      <c r="M4" s="105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5">
      <c r="A5" s="18" t="s">
        <v>7</v>
      </c>
      <c r="B5" s="118">
        <f>IF(B$2=0,0,B$4/B$2)</f>
        <v>-22.740000000000002</v>
      </c>
      <c r="C5" s="119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07">
        <v>-37.1</v>
      </c>
      <c r="M5" s="105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5">
      <c r="A6" s="18" t="s">
        <v>204</v>
      </c>
      <c r="B6" s="122">
        <v>1483.0119085897741</v>
      </c>
      <c r="C6" s="123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7">
        <v>-85.800000000000011</v>
      </c>
      <c r="M6" s="105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5">
      <c r="A7" s="18" t="s">
        <v>1</v>
      </c>
      <c r="B7" s="116">
        <f>IF(B$2=0,0,(B$8*1+B$9*2+B$10*3)/B$2)</f>
        <v>2.4</v>
      </c>
      <c r="C7" s="117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20</v>
      </c>
      <c r="K7" s="65">
        <v>5</v>
      </c>
      <c r="L7" s="107">
        <v>-113.70000000000002</v>
      </c>
      <c r="M7" s="105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20</v>
      </c>
      <c r="O8" s="112"/>
      <c r="P8" s="76"/>
      <c r="Q8" s="113"/>
      <c r="R8" s="61"/>
    </row>
    <row r="9" spans="1:18" x14ac:dyDescent="0.45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5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5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-17.566666666666666</v>
      </c>
      <c r="C14" s="119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5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5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5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5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</row>
    <row r="20" spans="1:18" x14ac:dyDescent="0.45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5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5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5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5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5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5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5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20">
        <v>2</v>
      </c>
      <c r="C33" s="121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2">
        <v>45200</v>
      </c>
      <c r="C34" s="12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99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02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02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02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41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26">
        <v>7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E9B7-0F41-43B6-9270-610AAFA014C0}">
  <sheetPr codeName="Sheet49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203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19</v>
      </c>
      <c r="C2" s="125"/>
      <c r="E2" s="24" t="s">
        <v>66</v>
      </c>
      <c r="F2" s="10" t="s">
        <v>22</v>
      </c>
      <c r="G2" s="5">
        <v>39</v>
      </c>
      <c r="H2" s="78">
        <f>IF(B$20=0,0,G2/B$20)</f>
        <v>0.88636363636363635</v>
      </c>
      <c r="I2" s="48">
        <v>3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-1026.3157894736842</v>
      </c>
      <c r="Q2" s="67">
        <v>19</v>
      </c>
      <c r="R2" s="54">
        <v>-19500</v>
      </c>
    </row>
    <row r="3" spans="1:18" x14ac:dyDescent="0.45">
      <c r="A3" s="18" t="s">
        <v>8</v>
      </c>
      <c r="B3" s="130">
        <v>151</v>
      </c>
      <c r="C3" s="131"/>
      <c r="E3" s="25" t="s">
        <v>72</v>
      </c>
      <c r="F3" s="22" t="s">
        <v>27</v>
      </c>
      <c r="G3" s="15">
        <v>26</v>
      </c>
      <c r="H3" s="79">
        <f>IF(B$20=0,0,G3/B$20)</f>
        <v>0.59090909090909094</v>
      </c>
      <c r="I3" s="49">
        <v>5</v>
      </c>
      <c r="K3" s="65">
        <v>1</v>
      </c>
      <c r="L3" s="107">
        <v>-18.399999999999999</v>
      </c>
      <c r="M3" s="105">
        <v>1496.796</v>
      </c>
      <c r="O3" s="65" t="s">
        <v>127</v>
      </c>
      <c r="P3" s="71">
        <f t="shared" si="0"/>
        <v>784.21052631578948</v>
      </c>
      <c r="Q3" s="68">
        <v>19</v>
      </c>
      <c r="R3" s="55">
        <v>14900</v>
      </c>
    </row>
    <row r="4" spans="1:18" x14ac:dyDescent="0.45">
      <c r="A4" s="18" t="s">
        <v>6</v>
      </c>
      <c r="B4" s="132">
        <v>28.90000000000002</v>
      </c>
      <c r="C4" s="133"/>
      <c r="E4" s="25" t="s">
        <v>64</v>
      </c>
      <c r="F4" s="22" t="s">
        <v>20</v>
      </c>
      <c r="G4" s="15">
        <v>21</v>
      </c>
      <c r="H4" s="79">
        <f>IF(B$20=0,0,G4/B$20)</f>
        <v>0.47727272727272729</v>
      </c>
      <c r="I4" s="49">
        <v>12</v>
      </c>
      <c r="K4" s="65">
        <v>2</v>
      </c>
      <c r="L4" s="107">
        <v>-3.7999999999999989</v>
      </c>
      <c r="M4" s="105">
        <v>1499.551224</v>
      </c>
      <c r="O4" s="65" t="s">
        <v>128</v>
      </c>
      <c r="P4" s="71">
        <f t="shared" si="0"/>
        <v>1515.7894736842106</v>
      </c>
      <c r="Q4" s="68">
        <v>19</v>
      </c>
      <c r="R4" s="55">
        <v>28800</v>
      </c>
    </row>
    <row r="5" spans="1:18" x14ac:dyDescent="0.45">
      <c r="A5" s="18" t="s">
        <v>7</v>
      </c>
      <c r="B5" s="118">
        <f>IF(B$2=0,0,B$4/B$2)</f>
        <v>1.5210526315789483</v>
      </c>
      <c r="C5" s="119"/>
      <c r="E5" s="25" t="s">
        <v>67</v>
      </c>
      <c r="F5" s="22" t="s">
        <v>23</v>
      </c>
      <c r="G5" s="15">
        <v>15</v>
      </c>
      <c r="H5" s="79">
        <f>IF(B$20=0,0,G5/B$20)</f>
        <v>0.34090909090909088</v>
      </c>
      <c r="I5" s="49">
        <v>5</v>
      </c>
      <c r="K5" s="65">
        <v>3</v>
      </c>
      <c r="L5" s="107">
        <v>-10.099999999999998</v>
      </c>
      <c r="M5" s="105">
        <v>1498.533916656</v>
      </c>
      <c r="O5" s="65" t="s">
        <v>129</v>
      </c>
      <c r="P5" s="71">
        <f t="shared" si="0"/>
        <v>-958.82352941176475</v>
      </c>
      <c r="Q5" s="68">
        <v>17</v>
      </c>
      <c r="R5" s="55">
        <v>-16300</v>
      </c>
    </row>
    <row r="6" spans="1:18" x14ac:dyDescent="0.45">
      <c r="A6" s="18" t="s">
        <v>204</v>
      </c>
      <c r="B6" s="122">
        <v>1512.415829547685</v>
      </c>
      <c r="C6" s="123"/>
      <c r="E6" s="25" t="s">
        <v>68</v>
      </c>
      <c r="F6" s="22" t="s">
        <v>12</v>
      </c>
      <c r="G6" s="15">
        <v>12</v>
      </c>
      <c r="H6" s="79">
        <f>IF(B$20=0,0,G6/B$20)</f>
        <v>0.27272727272727271</v>
      </c>
      <c r="I6" s="49">
        <v>15</v>
      </c>
      <c r="K6" s="65">
        <v>4</v>
      </c>
      <c r="L6" s="107">
        <v>-51.399999999999991</v>
      </c>
      <c r="M6" s="105">
        <v>1491.4747131560639</v>
      </c>
      <c r="O6" s="65" t="s">
        <v>130</v>
      </c>
      <c r="P6" s="71">
        <f t="shared" si="0"/>
        <v>-826.66666666666663</v>
      </c>
      <c r="Q6" s="68">
        <v>15</v>
      </c>
      <c r="R6" s="55">
        <v>-12400</v>
      </c>
    </row>
    <row r="7" spans="1:18" x14ac:dyDescent="0.45">
      <c r="A7" s="18" t="s">
        <v>1</v>
      </c>
      <c r="B7" s="116">
        <f>IF(B$2=0,0,(B$8*1+B$9*2+B$10*3)/B$2)</f>
        <v>2.0526315789473686</v>
      </c>
      <c r="C7" s="117"/>
      <c r="E7" s="25" t="s">
        <v>154</v>
      </c>
      <c r="F7" s="22" t="s">
        <v>155</v>
      </c>
      <c r="G7" s="15">
        <v>12</v>
      </c>
      <c r="H7" s="79">
        <f>IF(B$20=0,0,G7/B$20)</f>
        <v>0.27272727272727271</v>
      </c>
      <c r="I7" s="49">
        <v>16</v>
      </c>
      <c r="K7" s="65">
        <v>5</v>
      </c>
      <c r="L7" s="107">
        <v>-70.399999999999991</v>
      </c>
      <c r="M7" s="105">
        <v>1488.8318648771276</v>
      </c>
      <c r="O7" s="66" t="s">
        <v>131</v>
      </c>
      <c r="P7" s="72">
        <f t="shared" si="0"/>
        <v>2712.5</v>
      </c>
      <c r="Q7" s="69">
        <v>16</v>
      </c>
      <c r="R7" s="56">
        <v>43400</v>
      </c>
    </row>
    <row r="8" spans="1:18" x14ac:dyDescent="0.45">
      <c r="A8" s="18" t="s">
        <v>2</v>
      </c>
      <c r="B8" s="15">
        <v>7</v>
      </c>
      <c r="C8" s="13">
        <f t="shared" ref="C8:C15" si="1">IF(B$2=0,0,B8/B$2)</f>
        <v>0.36842105263157893</v>
      </c>
      <c r="E8" s="25" t="s">
        <v>69</v>
      </c>
      <c r="F8" s="22" t="s">
        <v>24</v>
      </c>
      <c r="G8" s="15">
        <v>7</v>
      </c>
      <c r="H8" s="79">
        <f>IF(B$20=0,0,G8/B$20)</f>
        <v>0.15909090909090909</v>
      </c>
      <c r="I8" s="49">
        <v>5</v>
      </c>
      <c r="K8" s="65">
        <v>6</v>
      </c>
      <c r="L8" s="107">
        <v>-14.79999999999999</v>
      </c>
      <c r="M8" s="105">
        <v>1499.6088736878648</v>
      </c>
      <c r="O8" s="112"/>
      <c r="P8" s="76"/>
      <c r="Q8" s="113"/>
      <c r="R8" s="61"/>
    </row>
    <row r="9" spans="1:18" x14ac:dyDescent="0.45">
      <c r="A9" s="18" t="s">
        <v>3</v>
      </c>
      <c r="B9" s="15">
        <v>4</v>
      </c>
      <c r="C9" s="13">
        <f t="shared" si="1"/>
        <v>0.21052631578947367</v>
      </c>
      <c r="E9" s="25" t="s">
        <v>89</v>
      </c>
      <c r="F9" s="22" t="s">
        <v>44</v>
      </c>
      <c r="G9" s="15">
        <v>6</v>
      </c>
      <c r="H9" s="79">
        <f>IF(B$20=0,0,G9/B$20)</f>
        <v>0.13636363636363635</v>
      </c>
      <c r="I9" s="49">
        <v>8</v>
      </c>
      <c r="K9" s="65">
        <v>7</v>
      </c>
      <c r="L9" s="107">
        <v>-45.499999999999986</v>
      </c>
      <c r="M9" s="105">
        <v>1494.8112204457377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8</v>
      </c>
      <c r="C10" s="2">
        <f t="shared" si="1"/>
        <v>0.42105263157894735</v>
      </c>
      <c r="E10" s="25" t="s">
        <v>71</v>
      </c>
      <c r="F10" s="22" t="s">
        <v>26</v>
      </c>
      <c r="G10" s="15">
        <v>4</v>
      </c>
      <c r="H10" s="79">
        <f>IF(B$20=0,0,G10/B$20)</f>
        <v>9.0909090909090912E-2</v>
      </c>
      <c r="I10" s="49">
        <v>1</v>
      </c>
      <c r="K10" s="65">
        <v>8</v>
      </c>
      <c r="L10" s="107">
        <v>-90.999999999999986</v>
      </c>
      <c r="M10" s="105">
        <v>1487.3783531230633</v>
      </c>
      <c r="O10" s="64" t="s">
        <v>146</v>
      </c>
      <c r="P10" s="73">
        <f>IF(Q10=0,0,R10/Q10)</f>
        <v>-9.3833333333333329</v>
      </c>
      <c r="Q10" s="67">
        <v>6</v>
      </c>
      <c r="R10" s="58">
        <v>-56.3</v>
      </c>
    </row>
    <row r="11" spans="1:18" x14ac:dyDescent="0.45">
      <c r="A11" s="19" t="s">
        <v>198</v>
      </c>
      <c r="B11" s="89">
        <f>IF(B8=0,0,C11/B8)</f>
        <v>32.999999999999993</v>
      </c>
      <c r="C11" s="90">
        <v>230.99999999999997</v>
      </c>
      <c r="E11" s="25" t="s">
        <v>65</v>
      </c>
      <c r="F11" s="22" t="s">
        <v>21</v>
      </c>
      <c r="G11" s="15">
        <v>2</v>
      </c>
      <c r="H11" s="79">
        <f>IF(B$20=0,0,G11/B$20)</f>
        <v>4.5454545454545456E-2</v>
      </c>
      <c r="I11" s="49">
        <v>19</v>
      </c>
      <c r="K11" s="65">
        <v>9</v>
      </c>
      <c r="L11" s="107">
        <v>-95.399999999999991</v>
      </c>
      <c r="M11" s="105">
        <v>1486.6380830043249</v>
      </c>
      <c r="O11" s="65" t="s">
        <v>147</v>
      </c>
      <c r="P11" s="74">
        <f>IF(Q11=0,0,R11/Q11)</f>
        <v>3.7333333333333343</v>
      </c>
      <c r="Q11" s="68">
        <v>6</v>
      </c>
      <c r="R11" s="59">
        <v>22.400000000000006</v>
      </c>
    </row>
    <row r="12" spans="1:18" x14ac:dyDescent="0.45">
      <c r="A12" s="19" t="s">
        <v>199</v>
      </c>
      <c r="B12" s="89">
        <f>IF(B9=0,0,C12/B9)</f>
        <v>5.0249999999999995</v>
      </c>
      <c r="C12" s="90">
        <v>20.099999999999998</v>
      </c>
      <c r="E12" s="25" t="s">
        <v>70</v>
      </c>
      <c r="F12" s="22" t="s">
        <v>25</v>
      </c>
      <c r="G12" s="15">
        <v>2</v>
      </c>
      <c r="H12" s="79">
        <f>IF(B$20=0,0,G12/B$20)</f>
        <v>4.5454545454545456E-2</v>
      </c>
      <c r="I12" s="49">
        <v>17</v>
      </c>
      <c r="K12" s="65">
        <v>10</v>
      </c>
      <c r="L12" s="107">
        <v>-123.39999999999999</v>
      </c>
      <c r="M12" s="105">
        <v>1481.354254506299</v>
      </c>
      <c r="O12" s="66" t="s">
        <v>148</v>
      </c>
      <c r="P12" s="75">
        <f>IF(Q12=0,0,R12/Q12)</f>
        <v>8.9714285714285715</v>
      </c>
      <c r="Q12" s="69">
        <v>7</v>
      </c>
      <c r="R12" s="60">
        <v>62.800000000000004</v>
      </c>
    </row>
    <row r="13" spans="1:18" x14ac:dyDescent="0.45">
      <c r="A13" s="19" t="s">
        <v>200</v>
      </c>
      <c r="B13" s="89">
        <f>IF(B10=0,0,C13/B10)</f>
        <v>-27.774999999999999</v>
      </c>
      <c r="C13" s="90">
        <v>-222.2</v>
      </c>
      <c r="E13" s="25" t="s">
        <v>81</v>
      </c>
      <c r="F13" s="22" t="s">
        <v>36</v>
      </c>
      <c r="G13" s="15">
        <v>2</v>
      </c>
      <c r="H13" s="79">
        <f>IF(B$20=0,0,G13/B$20)</f>
        <v>4.5454545454545456E-2</v>
      </c>
      <c r="I13" s="49">
        <v>4</v>
      </c>
      <c r="K13" s="65">
        <v>11</v>
      </c>
      <c r="L13" s="107">
        <v>-103.19999999999999</v>
      </c>
      <c r="M13" s="105">
        <v>1485.3541289792611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3.4166666666666643</v>
      </c>
      <c r="C14" s="119"/>
      <c r="E14" s="25" t="s">
        <v>83</v>
      </c>
      <c r="F14" s="22" t="s">
        <v>38</v>
      </c>
      <c r="G14" s="15">
        <v>2</v>
      </c>
      <c r="H14" s="79">
        <f>IF(B$20=0,0,G14/B$20)</f>
        <v>4.5454545454545456E-2</v>
      </c>
      <c r="I14" s="49">
        <v>9</v>
      </c>
      <c r="K14" s="65">
        <v>12</v>
      </c>
      <c r="L14" s="107">
        <v>-92.6</v>
      </c>
      <c r="M14" s="105">
        <v>1487.6020042053856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5.2631578947368418E-2</v>
      </c>
      <c r="E15" s="25" t="s">
        <v>86</v>
      </c>
      <c r="F15" s="22" t="s">
        <v>41</v>
      </c>
      <c r="G15" s="15">
        <v>2</v>
      </c>
      <c r="H15" s="79">
        <f>IF(B$20=0,0,G15/B$20)</f>
        <v>4.5454545454545456E-2</v>
      </c>
      <c r="I15" s="49">
        <v>14</v>
      </c>
      <c r="K15" s="65">
        <v>13</v>
      </c>
      <c r="L15" s="107">
        <v>-70.099999999999994</v>
      </c>
      <c r="M15" s="105">
        <v>1491.7683921801533</v>
      </c>
      <c r="O15" s="64" t="s">
        <v>185</v>
      </c>
      <c r="P15" s="73">
        <f>IF(Q15=0,0,R15/Q15)</f>
        <v>44.4</v>
      </c>
      <c r="Q15" s="67">
        <v>1</v>
      </c>
      <c r="R15" s="58">
        <v>44.4</v>
      </c>
    </row>
    <row r="16" spans="1:18" x14ac:dyDescent="0.45">
      <c r="A16" s="21" t="s">
        <v>121</v>
      </c>
      <c r="B16" s="6">
        <v>36</v>
      </c>
      <c r="C16" s="4">
        <f>IF(B$3=0,0,B16/B$3)</f>
        <v>0.23841059602649006</v>
      </c>
      <c r="E16" s="25" t="s">
        <v>91</v>
      </c>
      <c r="F16" s="22" t="s">
        <v>46</v>
      </c>
      <c r="G16" s="15">
        <v>2</v>
      </c>
      <c r="H16" s="79">
        <f>IF(B$20=0,0,G16/B$20)</f>
        <v>4.5454545454545456E-2</v>
      </c>
      <c r="I16" s="49">
        <v>1</v>
      </c>
      <c r="K16" s="65">
        <v>14</v>
      </c>
      <c r="L16" s="107">
        <v>-49.899999999999991</v>
      </c>
      <c r="M16" s="105">
        <v>1495.4357818270723</v>
      </c>
      <c r="O16" s="65" t="s">
        <v>188</v>
      </c>
      <c r="P16" s="74">
        <f>IF(Q16=0,0,R16/Q16)</f>
        <v>16.2</v>
      </c>
      <c r="Q16" s="68">
        <v>1</v>
      </c>
      <c r="R16" s="59">
        <v>16.2</v>
      </c>
    </row>
    <row r="17" spans="1:18" x14ac:dyDescent="0.45">
      <c r="A17" s="18" t="s">
        <v>118</v>
      </c>
      <c r="B17" s="15">
        <v>32</v>
      </c>
      <c r="C17" s="13">
        <f>IF(B$3=0,0,B17/B$3)</f>
        <v>0.2119205298013245</v>
      </c>
      <c r="E17" s="25" t="s">
        <v>73</v>
      </c>
      <c r="F17" s="22" t="s">
        <v>28</v>
      </c>
      <c r="G17" s="15">
        <v>1</v>
      </c>
      <c r="H17" s="79">
        <f>IF(B$20=0,0,G17/B$20)</f>
        <v>2.2727272727272728E-2</v>
      </c>
      <c r="I17" s="49">
        <v>1</v>
      </c>
      <c r="K17" s="65">
        <v>15</v>
      </c>
      <c r="L17" s="107">
        <v>-63.499999999999986</v>
      </c>
      <c r="M17" s="105">
        <v>1493.62116713611</v>
      </c>
      <c r="O17" s="65" t="s">
        <v>206</v>
      </c>
      <c r="P17" s="74">
        <f>IF(Q17=0,0,R17/Q17)</f>
        <v>16.2</v>
      </c>
      <c r="Q17" s="68">
        <v>1</v>
      </c>
      <c r="R17" s="59">
        <v>16.2</v>
      </c>
    </row>
    <row r="18" spans="1:18" x14ac:dyDescent="0.45">
      <c r="A18" s="9" t="s">
        <v>123</v>
      </c>
      <c r="B18" s="5">
        <v>21</v>
      </c>
      <c r="C18" s="1">
        <f>IF(B$16=0,0,B18/B$16)</f>
        <v>0.58333333333333337</v>
      </c>
      <c r="E18" s="25" t="s">
        <v>75</v>
      </c>
      <c r="F18" s="22" t="s">
        <v>30</v>
      </c>
      <c r="G18" s="15">
        <v>1</v>
      </c>
      <c r="H18" s="79">
        <f>IF(B$20=0,0,G18/B$20)</f>
        <v>2.2727272727272728E-2</v>
      </c>
      <c r="I18" s="49">
        <v>2</v>
      </c>
      <c r="K18" s="65">
        <v>16</v>
      </c>
      <c r="L18" s="107">
        <v>-89.199999999999989</v>
      </c>
      <c r="M18" s="105">
        <v>1489.7534401332932</v>
      </c>
      <c r="O18" s="65" t="s">
        <v>183</v>
      </c>
      <c r="P18" s="74">
        <f>IF(Q18=0,0,R18/Q18)</f>
        <v>6.7500000000000009</v>
      </c>
      <c r="Q18" s="68">
        <v>14</v>
      </c>
      <c r="R18" s="59">
        <v>94.500000000000014</v>
      </c>
    </row>
    <row r="19" spans="1:18" x14ac:dyDescent="0.45">
      <c r="A19" s="9" t="s">
        <v>124</v>
      </c>
      <c r="B19" s="5">
        <v>17</v>
      </c>
      <c r="C19" s="1">
        <f>IF(B$17=0,0,B19/B$17)</f>
        <v>0.53125</v>
      </c>
      <c r="E19" s="25" t="s">
        <v>78</v>
      </c>
      <c r="F19" s="22" t="s">
        <v>33</v>
      </c>
      <c r="G19" s="15">
        <v>1</v>
      </c>
      <c r="H19" s="79">
        <f>IF(B$20=0,0,G19/B$20)</f>
        <v>2.2727272727272728E-2</v>
      </c>
      <c r="I19" s="49">
        <v>12</v>
      </c>
      <c r="K19" s="65">
        <v>17</v>
      </c>
      <c r="L19" s="107">
        <v>-38.29999999999999</v>
      </c>
      <c r="M19" s="105">
        <v>1499.6969194924934</v>
      </c>
      <c r="O19" s="65" t="s">
        <v>190</v>
      </c>
      <c r="P19" s="74">
        <f>IF(Q19=0,0,R19/Q19)</f>
        <v>2.65</v>
      </c>
      <c r="Q19" s="68">
        <v>8</v>
      </c>
      <c r="R19" s="59">
        <v>21.2</v>
      </c>
    </row>
    <row r="20" spans="1:18" x14ac:dyDescent="0.45">
      <c r="A20" s="9" t="s">
        <v>10</v>
      </c>
      <c r="B20" s="5">
        <v>44</v>
      </c>
      <c r="C20" s="1">
        <f>IF(B$3=0,0,B20/B$3)</f>
        <v>0.29139072847682118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7">
        <v>-4.5999999999999801</v>
      </c>
      <c r="M20" s="105">
        <v>1506.4847379755383</v>
      </c>
      <c r="O20" s="65" t="s">
        <v>186</v>
      </c>
      <c r="P20" s="74">
        <f>IF(Q20=0,0,R20/Q20)</f>
        <v>-4.75</v>
      </c>
      <c r="Q20" s="68">
        <v>6</v>
      </c>
      <c r="R20" s="59">
        <v>-28.5</v>
      </c>
    </row>
    <row r="21" spans="1:18" x14ac:dyDescent="0.45">
      <c r="A21" s="18" t="s">
        <v>13</v>
      </c>
      <c r="B21" s="15">
        <v>28</v>
      </c>
      <c r="C21" s="13">
        <f>IF(B$3=0,0,B21/B$3)</f>
        <v>0.18543046357615894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7">
        <v>28.90000000000002</v>
      </c>
      <c r="M21" s="105">
        <v>1512.415829547685</v>
      </c>
      <c r="O21" s="65" t="s">
        <v>192</v>
      </c>
      <c r="P21" s="74">
        <f>IF(Q21=0,0,R21/Q21)</f>
        <v>-7.1999999999999993</v>
      </c>
      <c r="Q21" s="68">
        <v>2</v>
      </c>
      <c r="R21" s="59">
        <v>-14.399999999999999</v>
      </c>
    </row>
    <row r="22" spans="1:18" x14ac:dyDescent="0.45">
      <c r="A22" s="18" t="s">
        <v>12</v>
      </c>
      <c r="B22" s="15">
        <v>20</v>
      </c>
      <c r="C22" s="13">
        <f>IF(B$20=0,0,B22/B$20)</f>
        <v>0.45454545454545453</v>
      </c>
      <c r="E22" s="25" t="s">
        <v>77</v>
      </c>
      <c r="F22" s="22" t="s">
        <v>32</v>
      </c>
      <c r="G22" s="15">
        <v>0</v>
      </c>
      <c r="H22" s="79">
        <f>IF(B$20=0,0,G22/B$20)</f>
        <v>0</v>
      </c>
      <c r="I22" s="49">
        <v>12</v>
      </c>
      <c r="O22" s="65" t="s">
        <v>182</v>
      </c>
      <c r="P22" s="74">
        <f>IF(Q22=0,0,R22/Q22)</f>
        <v>-12.580000000000002</v>
      </c>
      <c r="Q22" s="68">
        <v>5</v>
      </c>
      <c r="R22" s="59">
        <v>-62.900000000000006</v>
      </c>
    </row>
    <row r="23" spans="1:18" x14ac:dyDescent="0.45">
      <c r="A23" s="18" t="s">
        <v>11</v>
      </c>
      <c r="B23" s="15">
        <v>24</v>
      </c>
      <c r="C23" s="13">
        <f>IF(B$20=0,0,B23/B$20)</f>
        <v>0.54545454545454541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</row>
    <row r="24" spans="1:18" x14ac:dyDescent="0.45">
      <c r="A24" s="18" t="s">
        <v>177</v>
      </c>
      <c r="B24" s="15">
        <v>21</v>
      </c>
      <c r="C24" s="13">
        <f>IF(B$20=0,0,B24/B$20)</f>
        <v>0.47727272727272729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</row>
    <row r="25" spans="1:18" x14ac:dyDescent="0.45">
      <c r="A25" s="18" t="s">
        <v>175</v>
      </c>
      <c r="B25" s="15">
        <v>17</v>
      </c>
      <c r="C25" s="13">
        <f>IF(B$20=0,0,B25/B$20)</f>
        <v>0.38636363636363635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</row>
    <row r="26" spans="1:18" x14ac:dyDescent="0.45">
      <c r="A26" s="18" t="s">
        <v>176</v>
      </c>
      <c r="B26" s="15">
        <v>6</v>
      </c>
      <c r="C26" s="13">
        <f>IF(B$20=0,0,B26/B$20)</f>
        <v>0.13636363636363635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5">
      <c r="A27" s="18" t="s">
        <v>5</v>
      </c>
      <c r="B27" s="7">
        <f>IF(B$20=0,0,C27/B$20)</f>
        <v>8204.545454545454</v>
      </c>
      <c r="C27" s="3">
        <v>361000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5">
      <c r="A28" s="19" t="s">
        <v>159</v>
      </c>
      <c r="B28" s="86">
        <f>IF($B$20-B$19=0,0,C28/($B$20-B$19))</f>
        <v>9314.8148148148157</v>
      </c>
      <c r="C28" s="87">
        <v>251500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5">
      <c r="A29" s="19" t="s">
        <v>160</v>
      </c>
      <c r="B29" s="86">
        <f>IF(B$19=0,0,C29/B$19)</f>
        <v>6441.1764705882351</v>
      </c>
      <c r="C29" s="87">
        <v>109500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5">
      <c r="A30" s="19" t="s">
        <v>158</v>
      </c>
      <c r="B30" s="86">
        <f>IF(B$21=0,0,C30/B$21)</f>
        <v>-6428.5714285714284</v>
      </c>
      <c r="C30" s="87">
        <v>-180000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5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30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20">
        <v>6</v>
      </c>
      <c r="C33" s="121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2">
        <v>80600</v>
      </c>
      <c r="C34" s="12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1</v>
      </c>
      <c r="C35" s="14">
        <f>IF(B$3=0,0,B35/B$3)</f>
        <v>6.6225165562913907E-3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99">
        <v>3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9</v>
      </c>
      <c r="C38" s="13">
        <f t="shared" si="2"/>
        <v>0.20454545454545456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8</v>
      </c>
      <c r="C39" s="13">
        <f t="shared" si="2"/>
        <v>0.18181818181818182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02">
        <v>9</v>
      </c>
      <c r="C40" s="13">
        <f t="shared" si="2"/>
        <v>0.20454545454545456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2</v>
      </c>
      <c r="C41" s="13">
        <f t="shared" si="2"/>
        <v>4.5454545454545456E-2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02">
        <v>8</v>
      </c>
      <c r="C42" s="13">
        <f t="shared" si="2"/>
        <v>0.18181818181818182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2</v>
      </c>
      <c r="C43" s="13">
        <f t="shared" si="2"/>
        <v>4.5454545454545456E-2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1</v>
      </c>
      <c r="C44" s="13">
        <f t="shared" si="2"/>
        <v>2.2727272727272728E-2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02">
        <v>1</v>
      </c>
      <c r="C45" s="13">
        <f t="shared" si="2"/>
        <v>2.2727272727272728E-2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1</v>
      </c>
      <c r="C47" s="13">
        <f t="shared" si="2"/>
        <v>2.2727272727272728E-2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151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26">
        <v>44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D4430-606D-4253-AB24-55109DA8F75B}">
  <sheetPr codeName="Sheet50"/>
  <dimension ref="A1:R52"/>
  <sheetViews>
    <sheetView showGridLines="0" zoomScaleNormal="100" workbookViewId="0"/>
  </sheetViews>
  <sheetFormatPr defaultColWidth="9" defaultRowHeight="18" x14ac:dyDescent="0.45"/>
  <cols>
    <col min="1" max="1" width="13" style="108" customWidth="1"/>
    <col min="2" max="3" width="9" style="108" customWidth="1"/>
    <col min="4" max="4" width="3.59765625" style="108" customWidth="1"/>
    <col min="5" max="5" width="3.59765625" style="115" bestFit="1" customWidth="1"/>
    <col min="6" max="6" width="11" style="112" bestFit="1" customWidth="1"/>
    <col min="7" max="9" width="9" style="108" customWidth="1"/>
    <col min="10" max="10" width="3.59765625" style="108" customWidth="1"/>
    <col min="11" max="11" width="3.5" style="65" customWidth="1"/>
    <col min="12" max="12" width="9" style="107" customWidth="1"/>
    <col min="13" max="13" width="9" style="105" customWidth="1"/>
    <col min="14" max="14" width="3.59765625" style="108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8"/>
  </cols>
  <sheetData>
    <row r="1" spans="1:18" x14ac:dyDescent="0.45">
      <c r="A1" s="8" t="s">
        <v>0</v>
      </c>
      <c r="B1" s="128" t="s">
        <v>206</v>
      </c>
      <c r="C1" s="129"/>
      <c r="E1" s="109" t="s">
        <v>149</v>
      </c>
      <c r="F1" s="101" t="s">
        <v>115</v>
      </c>
      <c r="G1" s="100" t="s">
        <v>116</v>
      </c>
      <c r="H1" s="77" t="s">
        <v>117</v>
      </c>
      <c r="I1" s="101" t="s">
        <v>140</v>
      </c>
      <c r="K1" s="63" t="s">
        <v>19</v>
      </c>
      <c r="L1" s="12" t="s">
        <v>120</v>
      </c>
      <c r="M1" s="103" t="s">
        <v>205</v>
      </c>
      <c r="N1" s="110"/>
      <c r="O1" s="63" t="s">
        <v>132</v>
      </c>
      <c r="P1" s="12" t="s">
        <v>133</v>
      </c>
      <c r="Q1" s="111" t="s">
        <v>116</v>
      </c>
      <c r="R1" s="53" t="s">
        <v>142</v>
      </c>
    </row>
    <row r="2" spans="1:18" x14ac:dyDescent="0.45">
      <c r="A2" s="9" t="s">
        <v>9</v>
      </c>
      <c r="B2" s="124">
        <v>2</v>
      </c>
      <c r="C2" s="125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6">
        <v>0</v>
      </c>
      <c r="M2" s="104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5">
      <c r="A3" s="18" t="s">
        <v>8</v>
      </c>
      <c r="B3" s="130">
        <v>18</v>
      </c>
      <c r="C3" s="131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7">
        <v>4</v>
      </c>
      <c r="M3" s="105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5">
      <c r="A4" s="18" t="s">
        <v>6</v>
      </c>
      <c r="B4" s="132">
        <v>-13.5</v>
      </c>
      <c r="C4" s="133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7">
        <v>-13.5</v>
      </c>
      <c r="M4" s="105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5">
      <c r="A5" s="18" t="s">
        <v>7</v>
      </c>
      <c r="B5" s="118">
        <f>IF(B$2=0,0,B$4/B$2)</f>
        <v>-6.75</v>
      </c>
      <c r="C5" s="119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22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5">
      <c r="A6" s="18" t="s">
        <v>204</v>
      </c>
      <c r="B6" s="122">
        <v>1497.379788</v>
      </c>
      <c r="C6" s="123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13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5">
      <c r="A7" s="18" t="s">
        <v>1</v>
      </c>
      <c r="B7" s="116">
        <f>IF(B$2=0,0,(B$8*1+B$9*2+B$10*3)/B$2)</f>
        <v>2.5</v>
      </c>
      <c r="C7" s="117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12"/>
      <c r="P8" s="76"/>
      <c r="Q8" s="113"/>
      <c r="R8" s="61"/>
    </row>
    <row r="9" spans="1:18" x14ac:dyDescent="0.45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11" t="s">
        <v>116</v>
      </c>
      <c r="R9" s="57" t="s">
        <v>142</v>
      </c>
    </row>
    <row r="10" spans="1:18" x14ac:dyDescent="0.45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21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5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17</v>
      </c>
      <c r="O13" s="108"/>
      <c r="P13" s="62"/>
      <c r="Q13" s="114"/>
      <c r="R13" s="62"/>
    </row>
    <row r="14" spans="1:18" x14ac:dyDescent="0.45">
      <c r="A14" s="19" t="s">
        <v>201</v>
      </c>
      <c r="B14" s="118">
        <f>AVERAGE(B11:B13)</f>
        <v>-4.5</v>
      </c>
      <c r="C14" s="119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11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5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5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5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5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18" x14ac:dyDescent="0.45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18" x14ac:dyDescent="0.45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16</v>
      </c>
    </row>
    <row r="22" spans="1:18" x14ac:dyDescent="0.45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5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16</v>
      </c>
    </row>
    <row r="24" spans="1:18" x14ac:dyDescent="0.45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5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5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5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5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5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20">
        <v>3</v>
      </c>
      <c r="C33" s="121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2">
        <v>39000</v>
      </c>
      <c r="C34" s="123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99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02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02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02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02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02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02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02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02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02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02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98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4">
        <v>18</v>
      </c>
      <c r="C51" s="125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26">
        <v>4</v>
      </c>
      <c r="C52" s="12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1560</vt:i4>
      </vt:variant>
    </vt:vector>
  </HeadingPairs>
  <TitlesOfParts>
    <vt:vector size="1586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2020-10-13T15:13:22Z</dcterms:modified>
</cp:coreProperties>
</file>