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47EA5518-7335-436A-9C23-6811077C0101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379" r:id="rId4"/>
    <sheet name="だいち" sheetId="4380" r:id="rId5"/>
    <sheet name="かこたろう" sheetId="4381" r:id="rId6"/>
    <sheet name="ともき" sheetId="4382" r:id="rId7"/>
    <sheet name="りくと" sheetId="4383" r:id="rId8"/>
    <sheet name="いっしー" sheetId="4384" r:id="rId9"/>
    <sheet name="がくと" sheetId="4385" r:id="rId10"/>
    <sheet name="たかの" sheetId="4386" r:id="rId11"/>
    <sheet name="ただ" sheetId="4387" r:id="rId12"/>
    <sheet name="やがさき" sheetId="4388" r:id="rId13"/>
    <sheet name="れんたろう" sheetId="4389" r:id="rId14"/>
    <sheet name="あさひ" sheetId="4390" r:id="rId15"/>
    <sheet name="まっつん" sheetId="4391" r:id="rId16"/>
    <sheet name="ぱぱ" sheetId="4392" r:id="rId17"/>
    <sheet name="ほたに" sheetId="4393" r:id="rId18"/>
    <sheet name="かわたつ" sheetId="4394" r:id="rId19"/>
    <sheet name="のり" sheetId="4395" r:id="rId20"/>
    <sheet name="ちさと" sheetId="4396" r:id="rId21"/>
    <sheet name="たか" sheetId="4397" r:id="rId22"/>
    <sheet name="ゆう" sheetId="4398" r:id="rId23"/>
    <sheet name="てんちゃん" sheetId="4399" r:id="rId24"/>
    <sheet name="いちかわ" sheetId="4400" r:id="rId25"/>
    <sheet name="わさび" sheetId="4401" r:id="rId26"/>
    <sheet name="やなぎ" sheetId="4402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402" l="1"/>
  <c r="P16" i="4402"/>
  <c r="P15" i="4402"/>
  <c r="C35" i="4402"/>
  <c r="B30" i="4402"/>
  <c r="C21" i="4402"/>
  <c r="C20" i="4402"/>
  <c r="H50" i="4402"/>
  <c r="C19" i="4402"/>
  <c r="B29" i="4402"/>
  <c r="C18" i="4402"/>
  <c r="C17" i="4402"/>
  <c r="C16" i="4402"/>
  <c r="C15" i="4402"/>
  <c r="B13" i="4402"/>
  <c r="P12" i="4402"/>
  <c r="B12" i="4402"/>
  <c r="P11" i="4402"/>
  <c r="B11" i="4402"/>
  <c r="P10" i="4402"/>
  <c r="H9" i="4402"/>
  <c r="C10" i="4402"/>
  <c r="C9" i="4402"/>
  <c r="C8" i="4402"/>
  <c r="P7" i="4402"/>
  <c r="B7" i="4402"/>
  <c r="P6" i="4402"/>
  <c r="P5" i="4402"/>
  <c r="B5" i="4402"/>
  <c r="P4" i="4402"/>
  <c r="P3" i="4402"/>
  <c r="P2" i="4402"/>
  <c r="P17" i="4401"/>
  <c r="P16" i="4401"/>
  <c r="P15" i="4401"/>
  <c r="H52" i="4401"/>
  <c r="H9" i="4401"/>
  <c r="H50" i="4401"/>
  <c r="H49" i="4401"/>
  <c r="C48" i="4401"/>
  <c r="H48" i="4401"/>
  <c r="C47" i="4401"/>
  <c r="H47" i="4401"/>
  <c r="H46" i="4401"/>
  <c r="H45" i="4401"/>
  <c r="C44" i="4401"/>
  <c r="H44" i="4401"/>
  <c r="C43" i="4401"/>
  <c r="H43" i="4401"/>
  <c r="H42" i="4401"/>
  <c r="H41" i="4401"/>
  <c r="C40" i="4401"/>
  <c r="H40" i="4401"/>
  <c r="C39" i="4401"/>
  <c r="H39" i="4401"/>
  <c r="H38" i="4401"/>
  <c r="H37" i="4401"/>
  <c r="H36" i="4401"/>
  <c r="C35" i="4401"/>
  <c r="H35" i="4401"/>
  <c r="H34" i="4401"/>
  <c r="H32" i="4401"/>
  <c r="B30" i="4401"/>
  <c r="H30" i="4401"/>
  <c r="H29" i="4401"/>
  <c r="B28" i="4401"/>
  <c r="B27" i="4401"/>
  <c r="H28" i="4401"/>
  <c r="C26" i="4401"/>
  <c r="H27" i="4401"/>
  <c r="C25" i="4401"/>
  <c r="H26" i="4401"/>
  <c r="C24" i="4401"/>
  <c r="C23" i="4401"/>
  <c r="H24" i="4401"/>
  <c r="C22" i="4401"/>
  <c r="H23" i="4401"/>
  <c r="C21" i="4401"/>
  <c r="H22" i="4401"/>
  <c r="C20" i="4401"/>
  <c r="H51" i="4401"/>
  <c r="H21" i="4401"/>
  <c r="C19" i="4401"/>
  <c r="B29" i="4401"/>
  <c r="H20" i="4401"/>
  <c r="C18" i="4401"/>
  <c r="H19" i="4401"/>
  <c r="C17" i="4401"/>
  <c r="H7" i="4401"/>
  <c r="C16" i="4401"/>
  <c r="H18" i="4401"/>
  <c r="C15" i="4401"/>
  <c r="H17" i="4401"/>
  <c r="H16" i="4401"/>
  <c r="B13" i="4401"/>
  <c r="P12" i="4401"/>
  <c r="H15" i="4401"/>
  <c r="B12" i="4401"/>
  <c r="P11" i="4401"/>
  <c r="H14" i="4401"/>
  <c r="B11" i="4401"/>
  <c r="P10" i="4401"/>
  <c r="H3" i="4401"/>
  <c r="C10" i="4401"/>
  <c r="H13" i="4401"/>
  <c r="C9" i="4401"/>
  <c r="H12" i="4401"/>
  <c r="C8" i="4401"/>
  <c r="P7" i="4401"/>
  <c r="H11" i="4401"/>
  <c r="B7" i="4401"/>
  <c r="P6" i="4401"/>
  <c r="H4" i="4401"/>
  <c r="P5" i="4401"/>
  <c r="H6" i="4401"/>
  <c r="B5" i="4401"/>
  <c r="P4" i="4401"/>
  <c r="H2" i="4401"/>
  <c r="P3" i="4401"/>
  <c r="H10" i="4401"/>
  <c r="P2" i="4401"/>
  <c r="H5" i="4401"/>
  <c r="P19" i="4383"/>
  <c r="P18" i="4383"/>
  <c r="P18" i="4395"/>
  <c r="P21" i="4397"/>
  <c r="P19" i="4397"/>
  <c r="P31" i="4387"/>
  <c r="P19" i="4387"/>
  <c r="P16" i="4387"/>
  <c r="P21" i="4400"/>
  <c r="P17" i="4400"/>
  <c r="P16" i="4400"/>
  <c r="P15" i="4400"/>
  <c r="P23" i="4389"/>
  <c r="P18" i="4380"/>
  <c r="P24" i="4379"/>
  <c r="P18" i="4379"/>
  <c r="B14" i="4402" l="1"/>
  <c r="H28" i="4402"/>
  <c r="H33" i="4402"/>
  <c r="C42" i="4402"/>
  <c r="C46" i="4402"/>
  <c r="H51" i="4402"/>
  <c r="H2" i="4402"/>
  <c r="H12" i="4402"/>
  <c r="H16" i="4402"/>
  <c r="H20" i="4402"/>
  <c r="C24" i="4402"/>
  <c r="B28" i="4402"/>
  <c r="H34" i="4402"/>
  <c r="H39" i="4402"/>
  <c r="H43" i="4402"/>
  <c r="H47" i="4402"/>
  <c r="H11" i="4402"/>
  <c r="H22" i="4402"/>
  <c r="H25" i="4402"/>
  <c r="H29" i="4402"/>
  <c r="H35" i="4402"/>
  <c r="C39" i="4402"/>
  <c r="C43" i="4402"/>
  <c r="C47" i="4402"/>
  <c r="H52" i="4402"/>
  <c r="H14" i="4402"/>
  <c r="H17" i="4402"/>
  <c r="C25" i="4402"/>
  <c r="H40" i="4402"/>
  <c r="H44" i="4402"/>
  <c r="H48" i="4402"/>
  <c r="H24" i="4402"/>
  <c r="C38" i="4402"/>
  <c r="H5" i="4402"/>
  <c r="H13" i="4402"/>
  <c r="H21" i="4402"/>
  <c r="H10" i="4402"/>
  <c r="H26" i="4402"/>
  <c r="H30" i="4402"/>
  <c r="H36" i="4402"/>
  <c r="C40" i="4402"/>
  <c r="C44" i="4402"/>
  <c r="C48" i="4402"/>
  <c r="H3" i="4402"/>
  <c r="H18" i="4402"/>
  <c r="C22" i="4402"/>
  <c r="C26" i="4402"/>
  <c r="H37" i="4402"/>
  <c r="H41" i="4402"/>
  <c r="H45" i="4402"/>
  <c r="H49" i="4402"/>
  <c r="H4" i="4402"/>
  <c r="H8" i="4402"/>
  <c r="H15" i="4402"/>
  <c r="H23" i="4402"/>
  <c r="H27" i="4402"/>
  <c r="H31" i="4402"/>
  <c r="C37" i="4402"/>
  <c r="C41" i="4402"/>
  <c r="C45" i="4402"/>
  <c r="C49" i="4402"/>
  <c r="H7" i="4402"/>
  <c r="H19" i="4402"/>
  <c r="H6" i="4402"/>
  <c r="C23" i="4402"/>
  <c r="B27" i="4402"/>
  <c r="H32" i="4402"/>
  <c r="H38" i="4402"/>
  <c r="H42" i="4402"/>
  <c r="H46" i="4402"/>
  <c r="B14" i="4401"/>
  <c r="H31" i="4401"/>
  <c r="C37" i="4401"/>
  <c r="C41" i="4401"/>
  <c r="C45" i="4401"/>
  <c r="C49" i="4401"/>
  <c r="H25" i="4401"/>
  <c r="H8" i="4401"/>
  <c r="H33" i="4401"/>
  <c r="C38" i="4401"/>
  <c r="C42" i="4401"/>
  <c r="C46" i="4401"/>
  <c r="P22" i="4400" l="1"/>
  <c r="P19" i="4400"/>
  <c r="P20" i="4400"/>
  <c r="P18" i="4400"/>
  <c r="C35" i="4400"/>
  <c r="B30" i="4400"/>
  <c r="C21" i="4400"/>
  <c r="C20" i="4400"/>
  <c r="H50" i="4400"/>
  <c r="C19" i="4400"/>
  <c r="B29" i="4400"/>
  <c r="C18" i="4400"/>
  <c r="C17" i="4400"/>
  <c r="C16" i="4400"/>
  <c r="C15" i="4400"/>
  <c r="B13" i="4400"/>
  <c r="P12" i="4400"/>
  <c r="B12" i="4400"/>
  <c r="P11" i="4400"/>
  <c r="B11" i="4400"/>
  <c r="P10" i="4400"/>
  <c r="H3" i="4400"/>
  <c r="C10" i="4400"/>
  <c r="C9" i="4400"/>
  <c r="C8" i="4400"/>
  <c r="P7" i="4400"/>
  <c r="B7" i="4400"/>
  <c r="P6" i="4400"/>
  <c r="P5" i="4400"/>
  <c r="B5" i="4400"/>
  <c r="P4" i="4400"/>
  <c r="P3" i="4400"/>
  <c r="P2" i="4400"/>
  <c r="P18" i="4399"/>
  <c r="P17" i="4399"/>
  <c r="P16" i="4399"/>
  <c r="P15" i="4399"/>
  <c r="C35" i="4399"/>
  <c r="B30" i="4399"/>
  <c r="C21" i="4399"/>
  <c r="C20" i="4399"/>
  <c r="H50" i="4399"/>
  <c r="C19" i="4399"/>
  <c r="B29" i="4399"/>
  <c r="C18" i="4399"/>
  <c r="C17" i="4399"/>
  <c r="C16" i="4399"/>
  <c r="C15" i="4399"/>
  <c r="B13" i="4399"/>
  <c r="P12" i="4399"/>
  <c r="B12" i="4399"/>
  <c r="P11" i="4399"/>
  <c r="B11" i="4399"/>
  <c r="P10" i="4399"/>
  <c r="H4" i="4399"/>
  <c r="C10" i="4399"/>
  <c r="C9" i="4399"/>
  <c r="C8" i="4399"/>
  <c r="P7" i="4399"/>
  <c r="B7" i="4399"/>
  <c r="P6" i="4399"/>
  <c r="P5" i="4399"/>
  <c r="B5" i="4399"/>
  <c r="P4" i="4399"/>
  <c r="P3" i="4399"/>
  <c r="P2" i="4399"/>
  <c r="P26" i="4387"/>
  <c r="P17" i="4386"/>
  <c r="P20" i="4391"/>
  <c r="P15" i="4391"/>
  <c r="P16" i="4383"/>
  <c r="P31" i="4380"/>
  <c r="P19" i="4380"/>
  <c r="P28" i="4389"/>
  <c r="P33" i="4379"/>
  <c r="P16" i="4379"/>
  <c r="B14" i="4400" l="1"/>
  <c r="H28" i="4400"/>
  <c r="H33" i="4400"/>
  <c r="C42" i="4400"/>
  <c r="C46" i="4400"/>
  <c r="H2" i="4400"/>
  <c r="H9" i="4400"/>
  <c r="H19" i="4400"/>
  <c r="B28" i="4400"/>
  <c r="H39" i="4400"/>
  <c r="H43" i="4400"/>
  <c r="H47" i="4400"/>
  <c r="H5" i="4400"/>
  <c r="H26" i="4400"/>
  <c r="H11" i="4400"/>
  <c r="H31" i="4400"/>
  <c r="H35" i="4400"/>
  <c r="C39" i="4400"/>
  <c r="C43" i="4400"/>
  <c r="C47" i="4400"/>
  <c r="H52" i="4400"/>
  <c r="H18" i="4400"/>
  <c r="H23" i="4400"/>
  <c r="C25" i="4400"/>
  <c r="H40" i="4400"/>
  <c r="H44" i="4400"/>
  <c r="H48" i="4400"/>
  <c r="H8" i="4400"/>
  <c r="C38" i="4400"/>
  <c r="H51" i="4400"/>
  <c r="H20" i="4400"/>
  <c r="C24" i="4400"/>
  <c r="H34" i="4400"/>
  <c r="H6" i="4400"/>
  <c r="H14" i="4400"/>
  <c r="H25" i="4400"/>
  <c r="H13" i="4400"/>
  <c r="H29" i="4400"/>
  <c r="H17" i="4400"/>
  <c r="H36" i="4400"/>
  <c r="C40" i="4400"/>
  <c r="C44" i="4400"/>
  <c r="C48" i="4400"/>
  <c r="H4" i="4400"/>
  <c r="H24" i="4400"/>
  <c r="C22" i="4400"/>
  <c r="C26" i="4400"/>
  <c r="H37" i="4400"/>
  <c r="H41" i="4400"/>
  <c r="H45" i="4400"/>
  <c r="H49" i="4400"/>
  <c r="H7" i="4400"/>
  <c r="H12" i="4400"/>
  <c r="H22" i="4400"/>
  <c r="H27" i="4400"/>
  <c r="H30" i="4400"/>
  <c r="H32" i="4400"/>
  <c r="C37" i="4400"/>
  <c r="C41" i="4400"/>
  <c r="C45" i="4400"/>
  <c r="C49" i="4400"/>
  <c r="H10" i="4400"/>
  <c r="H15" i="4400"/>
  <c r="H16" i="4400"/>
  <c r="C23" i="4400"/>
  <c r="B27" i="4400"/>
  <c r="H21" i="4400"/>
  <c r="H38" i="4400"/>
  <c r="H42" i="4400"/>
  <c r="H46" i="4400"/>
  <c r="B14" i="4399"/>
  <c r="H28" i="4399"/>
  <c r="C38" i="4399"/>
  <c r="C46" i="4399"/>
  <c r="H7" i="4399"/>
  <c r="B28" i="4399"/>
  <c r="H39" i="4399"/>
  <c r="H47" i="4399"/>
  <c r="H21" i="4399"/>
  <c r="H25" i="4399"/>
  <c r="H29" i="4399"/>
  <c r="H35" i="4399"/>
  <c r="C39" i="4399"/>
  <c r="C43" i="4399"/>
  <c r="C47" i="4399"/>
  <c r="H52" i="4399"/>
  <c r="H13" i="4399"/>
  <c r="H16" i="4399"/>
  <c r="C25" i="4399"/>
  <c r="H40" i="4399"/>
  <c r="H44" i="4399"/>
  <c r="H48" i="4399"/>
  <c r="H24" i="4399"/>
  <c r="H33" i="4399"/>
  <c r="C42" i="4399"/>
  <c r="H51" i="4399"/>
  <c r="H9" i="4399"/>
  <c r="H15" i="4399"/>
  <c r="H11" i="4399"/>
  <c r="C24" i="4399"/>
  <c r="H34" i="4399"/>
  <c r="H43" i="4399"/>
  <c r="H5" i="4399"/>
  <c r="H8" i="4399"/>
  <c r="H10" i="4399"/>
  <c r="H19" i="4399"/>
  <c r="H22" i="4399"/>
  <c r="H26" i="4399"/>
  <c r="H30" i="4399"/>
  <c r="H36" i="4399"/>
  <c r="C40" i="4399"/>
  <c r="C44" i="4399"/>
  <c r="C48" i="4399"/>
  <c r="H2" i="4399"/>
  <c r="H17" i="4399"/>
  <c r="C22" i="4399"/>
  <c r="C26" i="4399"/>
  <c r="H37" i="4399"/>
  <c r="H41" i="4399"/>
  <c r="H45" i="4399"/>
  <c r="H49" i="4399"/>
  <c r="H3" i="4399"/>
  <c r="H12" i="4399"/>
  <c r="H14" i="4399"/>
  <c r="H23" i="4399"/>
  <c r="H27" i="4399"/>
  <c r="H31" i="4399"/>
  <c r="C37" i="4399"/>
  <c r="C41" i="4399"/>
  <c r="C45" i="4399"/>
  <c r="C49" i="4399"/>
  <c r="H6" i="4399"/>
  <c r="H18" i="4399"/>
  <c r="H20" i="4399"/>
  <c r="C23" i="4399"/>
  <c r="B27" i="4399"/>
  <c r="H32" i="4399"/>
  <c r="H38" i="4399"/>
  <c r="H42" i="4399"/>
  <c r="H46" i="4399"/>
  <c r="P17" i="4398" l="1"/>
  <c r="P16" i="4398"/>
  <c r="P15" i="4398"/>
  <c r="C35" i="4398"/>
  <c r="B30" i="4398"/>
  <c r="C21" i="4398"/>
  <c r="C20" i="4398"/>
  <c r="H50" i="4398"/>
  <c r="C19" i="4398"/>
  <c r="B29" i="4398"/>
  <c r="C18" i="4398"/>
  <c r="C17" i="4398"/>
  <c r="C16" i="4398"/>
  <c r="C15" i="4398"/>
  <c r="B13" i="4398"/>
  <c r="P12" i="4398"/>
  <c r="B12" i="4398"/>
  <c r="P11" i="4398"/>
  <c r="B11" i="4398"/>
  <c r="P10" i="4398"/>
  <c r="H8" i="4398"/>
  <c r="C10" i="4398"/>
  <c r="C9" i="4398"/>
  <c r="C8" i="4398"/>
  <c r="P7" i="4398"/>
  <c r="B7" i="4398"/>
  <c r="P6" i="4398"/>
  <c r="P5" i="4398"/>
  <c r="B5" i="4398"/>
  <c r="P4" i="4398"/>
  <c r="P3" i="4398"/>
  <c r="P2" i="4398"/>
  <c r="P22" i="4397"/>
  <c r="P17" i="4397"/>
  <c r="P20" i="4397"/>
  <c r="P18" i="4397"/>
  <c r="P15" i="4397"/>
  <c r="P16" i="4397"/>
  <c r="C35" i="4397"/>
  <c r="B30" i="4397"/>
  <c r="C21" i="4397"/>
  <c r="C20" i="4397"/>
  <c r="H50" i="4397"/>
  <c r="C19" i="4397"/>
  <c r="B29" i="4397"/>
  <c r="C18" i="4397"/>
  <c r="C17" i="4397"/>
  <c r="C16" i="4397"/>
  <c r="C15" i="4397"/>
  <c r="B13" i="4397"/>
  <c r="P12" i="4397"/>
  <c r="B12" i="4397"/>
  <c r="P11" i="4397"/>
  <c r="B11" i="4397"/>
  <c r="P10" i="4397"/>
  <c r="H5" i="4397"/>
  <c r="C10" i="4397"/>
  <c r="C9" i="4397"/>
  <c r="C8" i="4397"/>
  <c r="P7" i="4397"/>
  <c r="B7" i="4397"/>
  <c r="P6" i="4397"/>
  <c r="P5" i="4397"/>
  <c r="B5" i="4397"/>
  <c r="P4" i="4397"/>
  <c r="P3" i="4397"/>
  <c r="P2" i="4397"/>
  <c r="P22" i="4382"/>
  <c r="P21" i="4382"/>
  <c r="P18" i="4382"/>
  <c r="P16" i="4382"/>
  <c r="P17" i="4382"/>
  <c r="P19" i="4384"/>
  <c r="P17" i="4392"/>
  <c r="P24" i="4395"/>
  <c r="P22" i="4395"/>
  <c r="P19" i="4395"/>
  <c r="P20" i="4395"/>
  <c r="P17" i="4395"/>
  <c r="P16" i="4395"/>
  <c r="P15" i="4395"/>
  <c r="P28" i="4391"/>
  <c r="P22" i="4391"/>
  <c r="P18" i="4389"/>
  <c r="P15" i="4383"/>
  <c r="P29" i="4387"/>
  <c r="P21" i="4380"/>
  <c r="P22" i="4386"/>
  <c r="P24" i="4386"/>
  <c r="P15" i="4386"/>
  <c r="P19" i="4379"/>
  <c r="B14" i="4398" l="1"/>
  <c r="H26" i="4398"/>
  <c r="H33" i="4398"/>
  <c r="C42" i="4398"/>
  <c r="C46" i="4398"/>
  <c r="H3" i="4398"/>
  <c r="H7" i="4398"/>
  <c r="H17" i="4398"/>
  <c r="H20" i="4398"/>
  <c r="C24" i="4398"/>
  <c r="B28" i="4398"/>
  <c r="H34" i="4398"/>
  <c r="H39" i="4398"/>
  <c r="H43" i="4398"/>
  <c r="H47" i="4398"/>
  <c r="H4" i="4398"/>
  <c r="H23" i="4398"/>
  <c r="H27" i="4398"/>
  <c r="H29" i="4398"/>
  <c r="H35" i="4398"/>
  <c r="C39" i="4398"/>
  <c r="C43" i="4398"/>
  <c r="C47" i="4398"/>
  <c r="H52" i="4398"/>
  <c r="H15" i="4398"/>
  <c r="H18" i="4398"/>
  <c r="C25" i="4398"/>
  <c r="H40" i="4398"/>
  <c r="H44" i="4398"/>
  <c r="H48" i="4398"/>
  <c r="H9" i="4398"/>
  <c r="C38" i="4398"/>
  <c r="H51" i="4398"/>
  <c r="H11" i="4398"/>
  <c r="H13" i="4398"/>
  <c r="H21" i="4398"/>
  <c r="H24" i="4398"/>
  <c r="H12" i="4398"/>
  <c r="H30" i="4398"/>
  <c r="H36" i="4398"/>
  <c r="C40" i="4398"/>
  <c r="C44" i="4398"/>
  <c r="C48" i="4398"/>
  <c r="H2" i="4398"/>
  <c r="H19" i="4398"/>
  <c r="C22" i="4398"/>
  <c r="C26" i="4398"/>
  <c r="H37" i="4398"/>
  <c r="H41" i="4398"/>
  <c r="H45" i="4398"/>
  <c r="H49" i="4398"/>
  <c r="H6" i="4398"/>
  <c r="H14" i="4398"/>
  <c r="H16" i="4398"/>
  <c r="H25" i="4398"/>
  <c r="H28" i="4398"/>
  <c r="H31" i="4398"/>
  <c r="C37" i="4398"/>
  <c r="C41" i="4398"/>
  <c r="C45" i="4398"/>
  <c r="C49" i="4398"/>
  <c r="H10" i="4398"/>
  <c r="H5" i="4398"/>
  <c r="H22" i="4398"/>
  <c r="C23" i="4398"/>
  <c r="B27" i="4398"/>
  <c r="H32" i="4398"/>
  <c r="H38" i="4398"/>
  <c r="H42" i="4398"/>
  <c r="H46" i="4398"/>
  <c r="B14" i="4397"/>
  <c r="H16" i="4397"/>
  <c r="H33" i="4397"/>
  <c r="C42" i="4397"/>
  <c r="H51" i="4397"/>
  <c r="H11" i="4397"/>
  <c r="H20" i="4397"/>
  <c r="B28" i="4397"/>
  <c r="H39" i="4397"/>
  <c r="H47" i="4397"/>
  <c r="H25" i="4397"/>
  <c r="H14" i="4397"/>
  <c r="H30" i="4397"/>
  <c r="H35" i="4397"/>
  <c r="C39" i="4397"/>
  <c r="C43" i="4397"/>
  <c r="C47" i="4397"/>
  <c r="H52" i="4397"/>
  <c r="H18" i="4397"/>
  <c r="H21" i="4397"/>
  <c r="C25" i="4397"/>
  <c r="H40" i="4397"/>
  <c r="H44" i="4397"/>
  <c r="H48" i="4397"/>
  <c r="H10" i="4397"/>
  <c r="C38" i="4397"/>
  <c r="C46" i="4397"/>
  <c r="H2" i="4397"/>
  <c r="H23" i="4397"/>
  <c r="C24" i="4397"/>
  <c r="H34" i="4397"/>
  <c r="H43" i="4397"/>
  <c r="H4" i="4397"/>
  <c r="H6" i="4397"/>
  <c r="H9" i="4397"/>
  <c r="H24" i="4397"/>
  <c r="H26" i="4397"/>
  <c r="H28" i="4397"/>
  <c r="H17" i="4397"/>
  <c r="H36" i="4397"/>
  <c r="C40" i="4397"/>
  <c r="C44" i="4397"/>
  <c r="C48" i="4397"/>
  <c r="H3" i="4397"/>
  <c r="H15" i="4397"/>
  <c r="C22" i="4397"/>
  <c r="C26" i="4397"/>
  <c r="H37" i="4397"/>
  <c r="H41" i="4397"/>
  <c r="H45" i="4397"/>
  <c r="H49" i="4397"/>
  <c r="H7" i="4397"/>
  <c r="H12" i="4397"/>
  <c r="H19" i="4397"/>
  <c r="H27" i="4397"/>
  <c r="H29" i="4397"/>
  <c r="H31" i="4397"/>
  <c r="C37" i="4397"/>
  <c r="C41" i="4397"/>
  <c r="C45" i="4397"/>
  <c r="C49" i="4397"/>
  <c r="H8" i="4397"/>
  <c r="H22" i="4397"/>
  <c r="H13" i="4397"/>
  <c r="C23" i="4397"/>
  <c r="B27" i="4397"/>
  <c r="H32" i="4397"/>
  <c r="H38" i="4397"/>
  <c r="H42" i="4397"/>
  <c r="H46" i="4397"/>
  <c r="P16" i="4396" l="1"/>
  <c r="P15" i="4396"/>
  <c r="C35" i="4396"/>
  <c r="B30" i="4396"/>
  <c r="C21" i="4396"/>
  <c r="C20" i="4396"/>
  <c r="H50" i="4396"/>
  <c r="C19" i="4396"/>
  <c r="B29" i="4396"/>
  <c r="C18" i="4396"/>
  <c r="C17" i="4396"/>
  <c r="C16" i="4396"/>
  <c r="C15" i="4396"/>
  <c r="B13" i="4396"/>
  <c r="P12" i="4396"/>
  <c r="B12" i="4396"/>
  <c r="P11" i="4396"/>
  <c r="B11" i="4396"/>
  <c r="P10" i="4396"/>
  <c r="H2" i="4396"/>
  <c r="C10" i="4396"/>
  <c r="C9" i="4396"/>
  <c r="C8" i="4396"/>
  <c r="P7" i="4396"/>
  <c r="B7" i="4396"/>
  <c r="P6" i="4396"/>
  <c r="P5" i="4396"/>
  <c r="B5" i="4396"/>
  <c r="P4" i="4396"/>
  <c r="P3" i="4396"/>
  <c r="P2" i="4396"/>
  <c r="P26" i="4395"/>
  <c r="P21" i="4395"/>
  <c r="P23" i="4395"/>
  <c r="P25" i="4395"/>
  <c r="C35" i="4395"/>
  <c r="B30" i="4395"/>
  <c r="C21" i="4395"/>
  <c r="C20" i="4395"/>
  <c r="H51" i="4395"/>
  <c r="C19" i="4395"/>
  <c r="B29" i="4395"/>
  <c r="C18" i="4395"/>
  <c r="C17" i="4395"/>
  <c r="C16" i="4395"/>
  <c r="C15" i="4395"/>
  <c r="B13" i="4395"/>
  <c r="P12" i="4395"/>
  <c r="B12" i="4395"/>
  <c r="P11" i="4395"/>
  <c r="B11" i="4395"/>
  <c r="P10" i="4395"/>
  <c r="H3" i="4395"/>
  <c r="C10" i="4395"/>
  <c r="C9" i="4395"/>
  <c r="C8" i="4395"/>
  <c r="P7" i="4395"/>
  <c r="B7" i="4395"/>
  <c r="P6" i="4395"/>
  <c r="P5" i="4395"/>
  <c r="B5" i="4395"/>
  <c r="P4" i="4395"/>
  <c r="P3" i="4395"/>
  <c r="P2" i="4395"/>
  <c r="P16" i="4394"/>
  <c r="P15" i="4394"/>
  <c r="C35" i="4394"/>
  <c r="B30" i="4394"/>
  <c r="C21" i="4394"/>
  <c r="C20" i="4394"/>
  <c r="H50" i="4394"/>
  <c r="C19" i="4394"/>
  <c r="B29" i="4394"/>
  <c r="C18" i="4394"/>
  <c r="C17" i="4394"/>
  <c r="C16" i="4394"/>
  <c r="C15" i="4394"/>
  <c r="B13" i="4394"/>
  <c r="P12" i="4394"/>
  <c r="B12" i="4394"/>
  <c r="P11" i="4394"/>
  <c r="B11" i="4394"/>
  <c r="P10" i="4394"/>
  <c r="H12" i="4394"/>
  <c r="C10" i="4394"/>
  <c r="C9" i="4394"/>
  <c r="C8" i="4394"/>
  <c r="P7" i="4394"/>
  <c r="B7" i="4394"/>
  <c r="P6" i="4394"/>
  <c r="P5" i="4394"/>
  <c r="B5" i="4394"/>
  <c r="P4" i="4394"/>
  <c r="P3" i="4394"/>
  <c r="P2" i="4394"/>
  <c r="P22" i="4393"/>
  <c r="P21" i="4393"/>
  <c r="P17" i="4393"/>
  <c r="P20" i="4393"/>
  <c r="P19" i="4393"/>
  <c r="P18" i="4393"/>
  <c r="P16" i="4393"/>
  <c r="P15" i="4393"/>
  <c r="H7" i="4393"/>
  <c r="H50" i="4393"/>
  <c r="C49" i="4393"/>
  <c r="H49" i="4393"/>
  <c r="H48" i="4393"/>
  <c r="H47" i="4393"/>
  <c r="H46" i="4393"/>
  <c r="C45" i="4393"/>
  <c r="H45" i="4393"/>
  <c r="H44" i="4393"/>
  <c r="H43" i="4393"/>
  <c r="H42" i="4393"/>
  <c r="C41" i="4393"/>
  <c r="H41" i="4393"/>
  <c r="H40" i="4393"/>
  <c r="H39" i="4393"/>
  <c r="H38" i="4393"/>
  <c r="C37" i="4393"/>
  <c r="H37" i="4393"/>
  <c r="H36" i="4393"/>
  <c r="C35" i="4393"/>
  <c r="H34" i="4393"/>
  <c r="H32" i="4393"/>
  <c r="H31" i="4393"/>
  <c r="B30" i="4393"/>
  <c r="H30" i="4393"/>
  <c r="B27" i="4393"/>
  <c r="H28" i="4393"/>
  <c r="C26" i="4393"/>
  <c r="H27" i="4393"/>
  <c r="C25" i="4393"/>
  <c r="C24" i="4393"/>
  <c r="C23" i="4393"/>
  <c r="H25" i="4393"/>
  <c r="C22" i="4393"/>
  <c r="H14" i="4393"/>
  <c r="C21" i="4393"/>
  <c r="C20" i="4393"/>
  <c r="H52" i="4393"/>
  <c r="H18" i="4393"/>
  <c r="C19" i="4393"/>
  <c r="B28" i="4393"/>
  <c r="H23" i="4393"/>
  <c r="C18" i="4393"/>
  <c r="H17" i="4393"/>
  <c r="C17" i="4393"/>
  <c r="H13" i="4393"/>
  <c r="C16" i="4393"/>
  <c r="H15" i="4393"/>
  <c r="C15" i="4393"/>
  <c r="H22" i="4393"/>
  <c r="H21" i="4393"/>
  <c r="B13" i="4393"/>
  <c r="P12" i="4393"/>
  <c r="H20" i="4393"/>
  <c r="B12" i="4393"/>
  <c r="P11" i="4393"/>
  <c r="H19" i="4393"/>
  <c r="B11" i="4393"/>
  <c r="P10" i="4393"/>
  <c r="H2" i="4393"/>
  <c r="C10" i="4393"/>
  <c r="H16" i="4393"/>
  <c r="C9" i="4393"/>
  <c r="H12" i="4393"/>
  <c r="C8" i="4393"/>
  <c r="P7" i="4393"/>
  <c r="H9" i="4393"/>
  <c r="B7" i="4393"/>
  <c r="P6" i="4393"/>
  <c r="H6" i="4393"/>
  <c r="P5" i="4393"/>
  <c r="H5" i="4393"/>
  <c r="B5" i="4393"/>
  <c r="P4" i="4393"/>
  <c r="H3" i="4393"/>
  <c r="P3" i="4393"/>
  <c r="H10" i="4393"/>
  <c r="P2" i="4393"/>
  <c r="H4" i="4393"/>
  <c r="P22" i="4390"/>
  <c r="P16" i="4390"/>
  <c r="P15" i="4390"/>
  <c r="P30" i="4391"/>
  <c r="P17" i="4391"/>
  <c r="P16" i="4391"/>
  <c r="P18" i="4391"/>
  <c r="P24" i="4392"/>
  <c r="P25" i="4392"/>
  <c r="P18" i="4392"/>
  <c r="P15" i="4392"/>
  <c r="P26" i="4386"/>
  <c r="P18" i="4386"/>
  <c r="P30" i="4389"/>
  <c r="P21" i="4389"/>
  <c r="P22" i="4387"/>
  <c r="P15" i="4387"/>
  <c r="P17" i="4387"/>
  <c r="P28" i="4383"/>
  <c r="P32" i="4380"/>
  <c r="P22" i="4380"/>
  <c r="P17" i="4380"/>
  <c r="P36" i="4379"/>
  <c r="P30" i="4379"/>
  <c r="P20" i="4379"/>
  <c r="P21" i="4379"/>
  <c r="B14" i="4396" l="1"/>
  <c r="H26" i="4396"/>
  <c r="H13" i="4396"/>
  <c r="C38" i="4396"/>
  <c r="C42" i="4396"/>
  <c r="C46" i="4396"/>
  <c r="H51" i="4396"/>
  <c r="H4" i="4396"/>
  <c r="H9" i="4396"/>
  <c r="H18" i="4396"/>
  <c r="H22" i="4396"/>
  <c r="C24" i="4396"/>
  <c r="B28" i="4396"/>
  <c r="H34" i="4396"/>
  <c r="H39" i="4396"/>
  <c r="H43" i="4396"/>
  <c r="H47" i="4396"/>
  <c r="H5" i="4396"/>
  <c r="H24" i="4396"/>
  <c r="H12" i="4396"/>
  <c r="H29" i="4396"/>
  <c r="H35" i="4396"/>
  <c r="C39" i="4396"/>
  <c r="C43" i="4396"/>
  <c r="C47" i="4396"/>
  <c r="H52" i="4396"/>
  <c r="H16" i="4396"/>
  <c r="H19" i="4396"/>
  <c r="C25" i="4396"/>
  <c r="H40" i="4396"/>
  <c r="H44" i="4396"/>
  <c r="H48" i="4396"/>
  <c r="H33" i="4396"/>
  <c r="H7" i="4396"/>
  <c r="H14" i="4396"/>
  <c r="H23" i="4396"/>
  <c r="H11" i="4396"/>
  <c r="H27" i="4396"/>
  <c r="H30" i="4396"/>
  <c r="H36" i="4396"/>
  <c r="C40" i="4396"/>
  <c r="C44" i="4396"/>
  <c r="C48" i="4396"/>
  <c r="H3" i="4396"/>
  <c r="H20" i="4396"/>
  <c r="C22" i="4396"/>
  <c r="C26" i="4396"/>
  <c r="H37" i="4396"/>
  <c r="H41" i="4396"/>
  <c r="H45" i="4396"/>
  <c r="H49" i="4396"/>
  <c r="H8" i="4396"/>
  <c r="H15" i="4396"/>
  <c r="H17" i="4396"/>
  <c r="H25" i="4396"/>
  <c r="H28" i="4396"/>
  <c r="H31" i="4396"/>
  <c r="C37" i="4396"/>
  <c r="C41" i="4396"/>
  <c r="C45" i="4396"/>
  <c r="C49" i="4396"/>
  <c r="H6" i="4396"/>
  <c r="H21" i="4396"/>
  <c r="H10" i="4396"/>
  <c r="C23" i="4396"/>
  <c r="B27" i="4396"/>
  <c r="H32" i="4396"/>
  <c r="H38" i="4396"/>
  <c r="H42" i="4396"/>
  <c r="H46" i="4396"/>
  <c r="B14" i="4395"/>
  <c r="H8" i="4395"/>
  <c r="H35" i="4395"/>
  <c r="C42" i="4395"/>
  <c r="C46" i="4395"/>
  <c r="H24" i="4395"/>
  <c r="H2" i="4395"/>
  <c r="H11" i="4395"/>
  <c r="H25" i="4395"/>
  <c r="H21" i="4395"/>
  <c r="C24" i="4395"/>
  <c r="B28" i="4395"/>
  <c r="H23" i="4395"/>
  <c r="H40" i="4395"/>
  <c r="H44" i="4395"/>
  <c r="H48" i="4395"/>
  <c r="H5" i="4395"/>
  <c r="H28" i="4395"/>
  <c r="H13" i="4395"/>
  <c r="H33" i="4395"/>
  <c r="H36" i="4395"/>
  <c r="C39" i="4395"/>
  <c r="C43" i="4395"/>
  <c r="C47" i="4395"/>
  <c r="H52" i="4395"/>
  <c r="H18" i="4395"/>
  <c r="H26" i="4395"/>
  <c r="C25" i="4395"/>
  <c r="H41" i="4395"/>
  <c r="H45" i="4395"/>
  <c r="H49" i="4395"/>
  <c r="H30" i="4395"/>
  <c r="C38" i="4395"/>
  <c r="H7" i="4395"/>
  <c r="H12" i="4395"/>
  <c r="H27" i="4395"/>
  <c r="H15" i="4395"/>
  <c r="H31" i="4395"/>
  <c r="H16" i="4395"/>
  <c r="H37" i="4395"/>
  <c r="C40" i="4395"/>
  <c r="C44" i="4395"/>
  <c r="C48" i="4395"/>
  <c r="H4" i="4395"/>
  <c r="H20" i="4395"/>
  <c r="C22" i="4395"/>
  <c r="C26" i="4395"/>
  <c r="H38" i="4395"/>
  <c r="H42" i="4395"/>
  <c r="H46" i="4395"/>
  <c r="H50" i="4395"/>
  <c r="H6" i="4395"/>
  <c r="H10" i="4395"/>
  <c r="H19" i="4395"/>
  <c r="H29" i="4395"/>
  <c r="H32" i="4395"/>
  <c r="H22" i="4395"/>
  <c r="C37" i="4395"/>
  <c r="C41" i="4395"/>
  <c r="C45" i="4395"/>
  <c r="C49" i="4395"/>
  <c r="H9" i="4395"/>
  <c r="H17" i="4395"/>
  <c r="H14" i="4395"/>
  <c r="C23" i="4395"/>
  <c r="B27" i="4395"/>
  <c r="H34" i="4395"/>
  <c r="H39" i="4395"/>
  <c r="H43" i="4395"/>
  <c r="H47" i="4395"/>
  <c r="B14" i="4394"/>
  <c r="H24" i="4394"/>
  <c r="H33" i="4394"/>
  <c r="C42" i="4394"/>
  <c r="H51" i="4394"/>
  <c r="H2" i="4394"/>
  <c r="H9" i="4394"/>
  <c r="H15" i="4394"/>
  <c r="H19" i="4394"/>
  <c r="C24" i="4394"/>
  <c r="B28" i="4394"/>
  <c r="H34" i="4394"/>
  <c r="H39" i="4394"/>
  <c r="H43" i="4394"/>
  <c r="H47" i="4394"/>
  <c r="H7" i="4394"/>
  <c r="H21" i="4394"/>
  <c r="H25" i="4394"/>
  <c r="H29" i="4394"/>
  <c r="H35" i="4394"/>
  <c r="C39" i="4394"/>
  <c r="C43" i="4394"/>
  <c r="C47" i="4394"/>
  <c r="H52" i="4394"/>
  <c r="H13" i="4394"/>
  <c r="H16" i="4394"/>
  <c r="C25" i="4394"/>
  <c r="H40" i="4394"/>
  <c r="H44" i="4394"/>
  <c r="H48" i="4394"/>
  <c r="H28" i="4394"/>
  <c r="C38" i="4394"/>
  <c r="C46" i="4394"/>
  <c r="H4" i="4394"/>
  <c r="H10" i="4394"/>
  <c r="H20" i="4394"/>
  <c r="H22" i="4394"/>
  <c r="H26" i="4394"/>
  <c r="H30" i="4394"/>
  <c r="H36" i="4394"/>
  <c r="C40" i="4394"/>
  <c r="C44" i="4394"/>
  <c r="C48" i="4394"/>
  <c r="H3" i="4394"/>
  <c r="H17" i="4394"/>
  <c r="C22" i="4394"/>
  <c r="C26" i="4394"/>
  <c r="H37" i="4394"/>
  <c r="H41" i="4394"/>
  <c r="H45" i="4394"/>
  <c r="H49" i="4394"/>
  <c r="H5" i="4394"/>
  <c r="H11" i="4394"/>
  <c r="H14" i="4394"/>
  <c r="H23" i="4394"/>
  <c r="H27" i="4394"/>
  <c r="H31" i="4394"/>
  <c r="C37" i="4394"/>
  <c r="C41" i="4394"/>
  <c r="C45" i="4394"/>
  <c r="C49" i="4394"/>
  <c r="H8" i="4394"/>
  <c r="H18" i="4394"/>
  <c r="H6" i="4394"/>
  <c r="C23" i="4394"/>
  <c r="B27" i="4394"/>
  <c r="H32" i="4394"/>
  <c r="H38" i="4394"/>
  <c r="H42" i="4394"/>
  <c r="H46" i="4394"/>
  <c r="B14" i="4393"/>
  <c r="B29" i="4393"/>
  <c r="C40" i="4393"/>
  <c r="C44" i="4393"/>
  <c r="C48" i="4393"/>
  <c r="H26" i="4393"/>
  <c r="H8" i="4393"/>
  <c r="H33" i="4393"/>
  <c r="C38" i="4393"/>
  <c r="C42" i="4393"/>
  <c r="C46" i="4393"/>
  <c r="H51" i="4393"/>
  <c r="H24" i="4393"/>
  <c r="H11" i="4393"/>
  <c r="H29" i="4393"/>
  <c r="H35" i="4393"/>
  <c r="C39" i="4393"/>
  <c r="C43" i="4393"/>
  <c r="C47" i="4393"/>
  <c r="P20" i="4392" l="1"/>
  <c r="P19" i="4392"/>
  <c r="P22" i="4392"/>
  <c r="P23" i="4392"/>
  <c r="P26" i="4392"/>
  <c r="P16" i="4392"/>
  <c r="P21" i="4392"/>
  <c r="C35" i="4392"/>
  <c r="B30" i="4392"/>
  <c r="C21" i="4392"/>
  <c r="C20" i="4392"/>
  <c r="H17" i="4392"/>
  <c r="C19" i="4392"/>
  <c r="B29" i="4392"/>
  <c r="C18" i="4392"/>
  <c r="C17" i="4392"/>
  <c r="C16" i="4392"/>
  <c r="C15" i="4392"/>
  <c r="B13" i="4392"/>
  <c r="P12" i="4392"/>
  <c r="B12" i="4392"/>
  <c r="P11" i="4392"/>
  <c r="B11" i="4392"/>
  <c r="P10" i="4392"/>
  <c r="H4" i="4392"/>
  <c r="C10" i="4392"/>
  <c r="C9" i="4392"/>
  <c r="C8" i="4392"/>
  <c r="P7" i="4392"/>
  <c r="B7" i="4392"/>
  <c r="P6" i="4392"/>
  <c r="P5" i="4392"/>
  <c r="B5" i="4392"/>
  <c r="P4" i="4392"/>
  <c r="P3" i="4392"/>
  <c r="P2" i="4392"/>
  <c r="P29" i="4391"/>
  <c r="P27" i="4391"/>
  <c r="P24" i="4391"/>
  <c r="P21" i="4391"/>
  <c r="P25" i="4391"/>
  <c r="P26" i="4391"/>
  <c r="P23" i="4391"/>
  <c r="P19" i="4391"/>
  <c r="C35" i="4391"/>
  <c r="B30" i="4391"/>
  <c r="C21" i="4391"/>
  <c r="C20" i="4391"/>
  <c r="C46" i="4391"/>
  <c r="C19" i="4391"/>
  <c r="B29" i="4391"/>
  <c r="C18" i="4391"/>
  <c r="C17" i="4391"/>
  <c r="C16" i="4391"/>
  <c r="C15" i="4391"/>
  <c r="B13" i="4391"/>
  <c r="P12" i="4391"/>
  <c r="B12" i="4391"/>
  <c r="P11" i="4391"/>
  <c r="B11" i="4391"/>
  <c r="P10" i="4391"/>
  <c r="H3" i="4391"/>
  <c r="C10" i="4391"/>
  <c r="C9" i="4391"/>
  <c r="C8" i="4391"/>
  <c r="P7" i="4391"/>
  <c r="B7" i="4391"/>
  <c r="P6" i="4391"/>
  <c r="P5" i="4391"/>
  <c r="B5" i="4391"/>
  <c r="P4" i="4391"/>
  <c r="P3" i="4391"/>
  <c r="P2" i="4391"/>
  <c r="P21" i="4390"/>
  <c r="P19" i="4390"/>
  <c r="P20" i="4390"/>
  <c r="P18" i="4390"/>
  <c r="P17" i="4390"/>
  <c r="C35" i="4390"/>
  <c r="B30" i="4390"/>
  <c r="C21" i="4390"/>
  <c r="C20" i="4390"/>
  <c r="C46" i="4390"/>
  <c r="C19" i="4390"/>
  <c r="B29" i="4390"/>
  <c r="C18" i="4390"/>
  <c r="C17" i="4390"/>
  <c r="C16" i="4390"/>
  <c r="C15" i="4390"/>
  <c r="B13" i="4390"/>
  <c r="P12" i="4390"/>
  <c r="B12" i="4390"/>
  <c r="P11" i="4390"/>
  <c r="B11" i="4390"/>
  <c r="P10" i="4390"/>
  <c r="C10" i="4390"/>
  <c r="C9" i="4390"/>
  <c r="C8" i="4390"/>
  <c r="P7" i="4390"/>
  <c r="B7" i="4390"/>
  <c r="P6" i="4390"/>
  <c r="P5" i="4390"/>
  <c r="B5" i="4390"/>
  <c r="P4" i="4390"/>
  <c r="P3" i="4390"/>
  <c r="P2" i="4390"/>
  <c r="P29" i="4389"/>
  <c r="P24" i="4389"/>
  <c r="P27" i="4389"/>
  <c r="P22" i="4389"/>
  <c r="P26" i="4389"/>
  <c r="P20" i="4389"/>
  <c r="P19" i="4389"/>
  <c r="P25" i="4389"/>
  <c r="P16" i="4389"/>
  <c r="P15" i="4389"/>
  <c r="P17" i="4389"/>
  <c r="C35" i="4389"/>
  <c r="B30" i="4389"/>
  <c r="C21" i="4389"/>
  <c r="C20" i="4389"/>
  <c r="C46" i="4389"/>
  <c r="C19" i="4389"/>
  <c r="B29" i="4389"/>
  <c r="C18" i="4389"/>
  <c r="C17" i="4389"/>
  <c r="C16" i="4389"/>
  <c r="C15" i="4389"/>
  <c r="B13" i="4389"/>
  <c r="P12" i="4389"/>
  <c r="B12" i="4389"/>
  <c r="P11" i="4389"/>
  <c r="B11" i="4389"/>
  <c r="P10" i="4389"/>
  <c r="H3" i="4389"/>
  <c r="C10" i="4389"/>
  <c r="C9" i="4389"/>
  <c r="C8" i="4389"/>
  <c r="P7" i="4389"/>
  <c r="B7" i="4389"/>
  <c r="P6" i="4389"/>
  <c r="P5" i="4389"/>
  <c r="B5" i="4389"/>
  <c r="P4" i="4389"/>
  <c r="P3" i="4389"/>
  <c r="P2" i="4389"/>
  <c r="P15" i="4388"/>
  <c r="P21" i="4388"/>
  <c r="P19" i="4388"/>
  <c r="P20" i="4388"/>
  <c r="P18" i="4388"/>
  <c r="P17" i="4388"/>
  <c r="P16" i="4388"/>
  <c r="C48" i="4388"/>
  <c r="C44" i="4388"/>
  <c r="C40" i="4388"/>
  <c r="H38" i="4388"/>
  <c r="H37" i="4388"/>
  <c r="C35" i="4388"/>
  <c r="H20" i="4388"/>
  <c r="B30" i="4388"/>
  <c r="H19" i="4388"/>
  <c r="H31" i="4388"/>
  <c r="C26" i="4388"/>
  <c r="H30" i="4388"/>
  <c r="C25" i="4388"/>
  <c r="H28" i="4388"/>
  <c r="C22" i="4388"/>
  <c r="H15" i="4388"/>
  <c r="C21" i="4388"/>
  <c r="C20" i="4388"/>
  <c r="H52" i="4388"/>
  <c r="C19" i="4388"/>
  <c r="B29" i="4388"/>
  <c r="H25" i="4388"/>
  <c r="C18" i="4388"/>
  <c r="C17" i="4388"/>
  <c r="C16" i="4388"/>
  <c r="H24" i="4388"/>
  <c r="C15" i="4388"/>
  <c r="H23" i="4388"/>
  <c r="B13" i="4388"/>
  <c r="P12" i="4388"/>
  <c r="H21" i="4388"/>
  <c r="B12" i="4388"/>
  <c r="P11" i="4388"/>
  <c r="H17" i="4388"/>
  <c r="B11" i="4388"/>
  <c r="P10" i="4388"/>
  <c r="H3" i="4388"/>
  <c r="C10" i="4388"/>
  <c r="H12" i="4388"/>
  <c r="C9" i="4388"/>
  <c r="H11" i="4388"/>
  <c r="C8" i="4388"/>
  <c r="P7" i="4388"/>
  <c r="B7" i="4388"/>
  <c r="P6" i="4388"/>
  <c r="H6" i="4388"/>
  <c r="P5" i="4388"/>
  <c r="H5" i="4388"/>
  <c r="B5" i="4388"/>
  <c r="P4" i="4388"/>
  <c r="P3" i="4388"/>
  <c r="P2" i="4388"/>
  <c r="H4" i="4388"/>
  <c r="P30" i="4387"/>
  <c r="P25" i="4387"/>
  <c r="P27" i="4387"/>
  <c r="P28" i="4387"/>
  <c r="P18" i="4387"/>
  <c r="P20" i="4387"/>
  <c r="P24" i="4387"/>
  <c r="P23" i="4387"/>
  <c r="P21" i="4387"/>
  <c r="H52" i="4387"/>
  <c r="H51" i="4387"/>
  <c r="H50" i="4387"/>
  <c r="C48" i="4387"/>
  <c r="H49" i="4387"/>
  <c r="C47" i="4387"/>
  <c r="H47" i="4387"/>
  <c r="H46" i="4387"/>
  <c r="C44" i="4387"/>
  <c r="H45" i="4387"/>
  <c r="C43" i="4387"/>
  <c r="H43" i="4387"/>
  <c r="H33" i="4387"/>
  <c r="C40" i="4387"/>
  <c r="H42" i="4387"/>
  <c r="C39" i="4387"/>
  <c r="H40" i="4387"/>
  <c r="H39" i="4387"/>
  <c r="H38" i="4387"/>
  <c r="C35" i="4387"/>
  <c r="H37" i="4387"/>
  <c r="H26" i="4387"/>
  <c r="B30" i="4387"/>
  <c r="H17" i="4387"/>
  <c r="B29" i="4387"/>
  <c r="H28" i="4387"/>
  <c r="B27" i="4387"/>
  <c r="C26" i="4387"/>
  <c r="H27" i="4387"/>
  <c r="C25" i="4387"/>
  <c r="H13" i="4387"/>
  <c r="C23" i="4387"/>
  <c r="C22" i="4387"/>
  <c r="H14" i="4387"/>
  <c r="C21" i="4387"/>
  <c r="H35" i="4387"/>
  <c r="C20" i="4387"/>
  <c r="H5" i="4387"/>
  <c r="H16" i="4387"/>
  <c r="C19" i="4387"/>
  <c r="H34" i="4387"/>
  <c r="C18" i="4387"/>
  <c r="C17" i="4387"/>
  <c r="H15" i="4387"/>
  <c r="C16" i="4387"/>
  <c r="H20" i="4387"/>
  <c r="C15" i="4387"/>
  <c r="H30" i="4387"/>
  <c r="B13" i="4387"/>
  <c r="P12" i="4387"/>
  <c r="B12" i="4387"/>
  <c r="P11" i="4387"/>
  <c r="H21" i="4387"/>
  <c r="B11" i="4387"/>
  <c r="P10" i="4387"/>
  <c r="H3" i="4387"/>
  <c r="C10" i="4387"/>
  <c r="C9" i="4387"/>
  <c r="H10" i="4387"/>
  <c r="C8" i="4387"/>
  <c r="P7" i="4387"/>
  <c r="B7" i="4387"/>
  <c r="P6" i="4387"/>
  <c r="P5" i="4387"/>
  <c r="H7" i="4387"/>
  <c r="B5" i="4387"/>
  <c r="P4" i="4387"/>
  <c r="P3" i="4387"/>
  <c r="H12" i="4387"/>
  <c r="P2" i="4387"/>
  <c r="H4" i="4387"/>
  <c r="P27" i="4386"/>
  <c r="P21" i="4386"/>
  <c r="P25" i="4386"/>
  <c r="P16" i="4386"/>
  <c r="P23" i="4386"/>
  <c r="P20" i="4386"/>
  <c r="P19" i="4386"/>
  <c r="C35" i="4386"/>
  <c r="B30" i="4386"/>
  <c r="C21" i="4386"/>
  <c r="C20" i="4386"/>
  <c r="H50" i="4386"/>
  <c r="C19" i="4386"/>
  <c r="B29" i="4386"/>
  <c r="C18" i="4386"/>
  <c r="C17" i="4386"/>
  <c r="C16" i="4386"/>
  <c r="C15" i="4386"/>
  <c r="B13" i="4386"/>
  <c r="P12" i="4386"/>
  <c r="B12" i="4386"/>
  <c r="P11" i="4386"/>
  <c r="B11" i="4386"/>
  <c r="P10" i="4386"/>
  <c r="H3" i="4386"/>
  <c r="C10" i="4386"/>
  <c r="C9" i="4386"/>
  <c r="C8" i="4386"/>
  <c r="P7" i="4386"/>
  <c r="B7" i="4386"/>
  <c r="P6" i="4386"/>
  <c r="P5" i="4386"/>
  <c r="B5" i="4386"/>
  <c r="P4" i="4386"/>
  <c r="P3" i="4386"/>
  <c r="P2" i="4386"/>
  <c r="P19" i="4385"/>
  <c r="P18" i="4385"/>
  <c r="P17" i="4385"/>
  <c r="P16" i="4385"/>
  <c r="P15" i="4385"/>
  <c r="C35" i="4385"/>
  <c r="B30" i="4385"/>
  <c r="C21" i="4385"/>
  <c r="C20" i="4385"/>
  <c r="H50" i="4385"/>
  <c r="C19" i="4385"/>
  <c r="B29" i="4385"/>
  <c r="C18" i="4385"/>
  <c r="C17" i="4385"/>
  <c r="C16" i="4385"/>
  <c r="C15" i="4385"/>
  <c r="B13" i="4385"/>
  <c r="P12" i="4385"/>
  <c r="B12" i="4385"/>
  <c r="P11" i="4385"/>
  <c r="B11" i="4385"/>
  <c r="P10" i="4385"/>
  <c r="H4" i="4385"/>
  <c r="C10" i="4385"/>
  <c r="C9" i="4385"/>
  <c r="C8" i="4385"/>
  <c r="P7" i="4385"/>
  <c r="B7" i="4385"/>
  <c r="P6" i="4385"/>
  <c r="P5" i="4385"/>
  <c r="B5" i="4385"/>
  <c r="P4" i="4385"/>
  <c r="P3" i="4385"/>
  <c r="P2" i="4385"/>
  <c r="P23" i="4384"/>
  <c r="P25" i="4384"/>
  <c r="P22" i="4384"/>
  <c r="P18" i="4384"/>
  <c r="P15" i="4384"/>
  <c r="P20" i="4384"/>
  <c r="P24" i="4384"/>
  <c r="P17" i="4384"/>
  <c r="P21" i="4384"/>
  <c r="P16" i="4384"/>
  <c r="P26" i="4384"/>
  <c r="C35" i="4384"/>
  <c r="B30" i="4384"/>
  <c r="C21" i="4384"/>
  <c r="C20" i="4384"/>
  <c r="H50" i="4384"/>
  <c r="C19" i="4384"/>
  <c r="B29" i="4384"/>
  <c r="C18" i="4384"/>
  <c r="C17" i="4384"/>
  <c r="C16" i="4384"/>
  <c r="C15" i="4384"/>
  <c r="B13" i="4384"/>
  <c r="P12" i="4384"/>
  <c r="B12" i="4384"/>
  <c r="P11" i="4384"/>
  <c r="B11" i="4384"/>
  <c r="P10" i="4384"/>
  <c r="H3" i="4384"/>
  <c r="C10" i="4384"/>
  <c r="C9" i="4384"/>
  <c r="C8" i="4384"/>
  <c r="P7" i="4384"/>
  <c r="B7" i="4384"/>
  <c r="P6" i="4384"/>
  <c r="P5" i="4384"/>
  <c r="B5" i="4384"/>
  <c r="P4" i="4384"/>
  <c r="P3" i="4384"/>
  <c r="P2" i="4384"/>
  <c r="P29" i="4383"/>
  <c r="P25" i="4383"/>
  <c r="P26" i="4383"/>
  <c r="P24" i="4383"/>
  <c r="P27" i="4383"/>
  <c r="P23" i="4383"/>
  <c r="P20" i="4383"/>
  <c r="P22" i="4383"/>
  <c r="P21" i="4383"/>
  <c r="P17" i="4383"/>
  <c r="C35" i="4383"/>
  <c r="B30" i="4383"/>
  <c r="C21" i="4383"/>
  <c r="C20" i="4383"/>
  <c r="H51" i="4383"/>
  <c r="C19" i="4383"/>
  <c r="B29" i="4383"/>
  <c r="C18" i="4383"/>
  <c r="C17" i="4383"/>
  <c r="C16" i="4383"/>
  <c r="C15" i="4383"/>
  <c r="B13" i="4383"/>
  <c r="P12" i="4383"/>
  <c r="B12" i="4383"/>
  <c r="P11" i="4383"/>
  <c r="B11" i="4383"/>
  <c r="P10" i="4383"/>
  <c r="H4" i="4383"/>
  <c r="C10" i="4383"/>
  <c r="C9" i="4383"/>
  <c r="C8" i="4383"/>
  <c r="P7" i="4383"/>
  <c r="B7" i="4383"/>
  <c r="P6" i="4383"/>
  <c r="P5" i="4383"/>
  <c r="B5" i="4383"/>
  <c r="P4" i="4383"/>
  <c r="P3" i="4383"/>
  <c r="P2" i="4383"/>
  <c r="P19" i="4382"/>
  <c r="P23" i="4382"/>
  <c r="P20" i="4382"/>
  <c r="P15" i="4382"/>
  <c r="H52" i="4382"/>
  <c r="H7" i="4382"/>
  <c r="H50" i="4382"/>
  <c r="C49" i="4382"/>
  <c r="H49" i="4382"/>
  <c r="H48" i="4382"/>
  <c r="C47" i="4382"/>
  <c r="H47" i="4382"/>
  <c r="H46" i="4382"/>
  <c r="C45" i="4382"/>
  <c r="H45" i="4382"/>
  <c r="H44" i="4382"/>
  <c r="C43" i="4382"/>
  <c r="H43" i="4382"/>
  <c r="H42" i="4382"/>
  <c r="C41" i="4382"/>
  <c r="H41" i="4382"/>
  <c r="H40" i="4382"/>
  <c r="C39" i="4382"/>
  <c r="H39" i="4382"/>
  <c r="H38" i="4382"/>
  <c r="C37" i="4382"/>
  <c r="H37" i="4382"/>
  <c r="C35" i="4382"/>
  <c r="H35" i="4382"/>
  <c r="H34" i="4382"/>
  <c r="H32" i="4382"/>
  <c r="H31" i="4382"/>
  <c r="B30" i="4382"/>
  <c r="B29" i="4382"/>
  <c r="H29" i="4382"/>
  <c r="B28" i="4382"/>
  <c r="B27" i="4382"/>
  <c r="H28" i="4382"/>
  <c r="C26" i="4382"/>
  <c r="C25" i="4382"/>
  <c r="H17" i="4382"/>
  <c r="C24" i="4382"/>
  <c r="C23" i="4382"/>
  <c r="H26" i="4382"/>
  <c r="C22" i="4382"/>
  <c r="C21" i="4382"/>
  <c r="H25" i="4382"/>
  <c r="C20" i="4382"/>
  <c r="H51" i="4382"/>
  <c r="H24" i="4382"/>
  <c r="C19" i="4382"/>
  <c r="C18" i="4382"/>
  <c r="H15" i="4382"/>
  <c r="C17" i="4382"/>
  <c r="H22" i="4382"/>
  <c r="C16" i="4382"/>
  <c r="H18" i="4382"/>
  <c r="C15" i="4382"/>
  <c r="H21" i="4382"/>
  <c r="H14" i="4382"/>
  <c r="B13" i="4382"/>
  <c r="P12" i="4382"/>
  <c r="H20" i="4382"/>
  <c r="B12" i="4382"/>
  <c r="P11" i="4382"/>
  <c r="H19" i="4382"/>
  <c r="B11" i="4382"/>
  <c r="P10" i="4382"/>
  <c r="H4" i="4382"/>
  <c r="C10" i="4382"/>
  <c r="H12" i="4382"/>
  <c r="C9" i="4382"/>
  <c r="H11" i="4382"/>
  <c r="C8" i="4382"/>
  <c r="P7" i="4382"/>
  <c r="H9" i="4382"/>
  <c r="B7" i="4382"/>
  <c r="P6" i="4382"/>
  <c r="H6" i="4382"/>
  <c r="P5" i="4382"/>
  <c r="H5" i="4382"/>
  <c r="B5" i="4382"/>
  <c r="P4" i="4382"/>
  <c r="H2" i="4382"/>
  <c r="P3" i="4382"/>
  <c r="H8" i="4382"/>
  <c r="P2" i="4382"/>
  <c r="H3" i="4382"/>
  <c r="P17" i="4381"/>
  <c r="P16" i="4381"/>
  <c r="P15" i="4381"/>
  <c r="H52" i="4381"/>
  <c r="H51" i="4381"/>
  <c r="C49" i="4381"/>
  <c r="H48" i="4381"/>
  <c r="H47" i="4381"/>
  <c r="C47" i="4381"/>
  <c r="H46" i="4381"/>
  <c r="C45" i="4381"/>
  <c r="H44" i="4381"/>
  <c r="H43" i="4381"/>
  <c r="C43" i="4381"/>
  <c r="H42" i="4381"/>
  <c r="C41" i="4381"/>
  <c r="H40" i="4381"/>
  <c r="H39" i="4381"/>
  <c r="C39" i="4381"/>
  <c r="H38" i="4381"/>
  <c r="C37" i="4381"/>
  <c r="H36" i="4381"/>
  <c r="C35" i="4381"/>
  <c r="H34" i="4381"/>
  <c r="H33" i="4381"/>
  <c r="H30" i="4381"/>
  <c r="B30" i="4381"/>
  <c r="H28" i="4381"/>
  <c r="B28" i="4381"/>
  <c r="B27" i="4381"/>
  <c r="H26" i="4381"/>
  <c r="C26" i="4381"/>
  <c r="C25" i="4381"/>
  <c r="H24" i="4381"/>
  <c r="C24" i="4381"/>
  <c r="C23" i="4381"/>
  <c r="H22" i="4381"/>
  <c r="C22" i="4381"/>
  <c r="C21" i="4381"/>
  <c r="H20" i="4381"/>
  <c r="C20" i="4381"/>
  <c r="H50" i="4381"/>
  <c r="H19" i="4381"/>
  <c r="C19" i="4381"/>
  <c r="B29" i="4381"/>
  <c r="C18" i="4381"/>
  <c r="H17" i="4381"/>
  <c r="C17" i="4381"/>
  <c r="H16" i="4381"/>
  <c r="C16" i="4381"/>
  <c r="H15" i="4381"/>
  <c r="C15" i="4381"/>
  <c r="H14" i="4381"/>
  <c r="H13" i="4381"/>
  <c r="B13" i="4381"/>
  <c r="P12" i="4381"/>
  <c r="H12" i="4381"/>
  <c r="B12" i="4381"/>
  <c r="P11" i="4381"/>
  <c r="H11" i="4381"/>
  <c r="B11" i="4381"/>
  <c r="P10" i="4381"/>
  <c r="H10" i="4381"/>
  <c r="C10" i="4381"/>
  <c r="H9" i="4381"/>
  <c r="C9" i="4381"/>
  <c r="H8" i="4381"/>
  <c r="C8" i="4381"/>
  <c r="P7" i="4381"/>
  <c r="H7" i="4381"/>
  <c r="B7" i="4381"/>
  <c r="P6" i="4381"/>
  <c r="H6" i="4381"/>
  <c r="P5" i="4381"/>
  <c r="H5" i="4381"/>
  <c r="B5" i="4381"/>
  <c r="P4" i="4381"/>
  <c r="H4" i="4381"/>
  <c r="P3" i="4381"/>
  <c r="H3" i="4381"/>
  <c r="P2" i="4381"/>
  <c r="H2" i="4381"/>
  <c r="P28" i="4380"/>
  <c r="P27" i="4380"/>
  <c r="P20" i="4380"/>
  <c r="P29" i="4380"/>
  <c r="P25" i="4380"/>
  <c r="P30" i="4380"/>
  <c r="P26" i="4380"/>
  <c r="P23" i="4380"/>
  <c r="P24" i="4380"/>
  <c r="P16" i="4380"/>
  <c r="P15" i="4380"/>
  <c r="C35" i="4380"/>
  <c r="B30" i="4380"/>
  <c r="C21" i="4380"/>
  <c r="C20" i="4380"/>
  <c r="H51" i="4380"/>
  <c r="C19" i="4380"/>
  <c r="B29" i="4380"/>
  <c r="C18" i="4380"/>
  <c r="C17" i="4380"/>
  <c r="C16" i="4380"/>
  <c r="C15" i="4380"/>
  <c r="B13" i="4380"/>
  <c r="P12" i="4380"/>
  <c r="B12" i="4380"/>
  <c r="P11" i="4380"/>
  <c r="B11" i="4380"/>
  <c r="P10" i="4380"/>
  <c r="H3" i="4380"/>
  <c r="C10" i="4380"/>
  <c r="C9" i="4380"/>
  <c r="C8" i="4380"/>
  <c r="P7" i="4380"/>
  <c r="B7" i="4380"/>
  <c r="P6" i="4380"/>
  <c r="P5" i="4380"/>
  <c r="B5" i="4380"/>
  <c r="P4" i="4380"/>
  <c r="P3" i="4380"/>
  <c r="P2" i="4380"/>
  <c r="P35" i="4379"/>
  <c r="P34" i="4379"/>
  <c r="P29" i="4379"/>
  <c r="P27" i="4379"/>
  <c r="P32" i="4379"/>
  <c r="P31" i="4379"/>
  <c r="P25" i="4379"/>
  <c r="P23" i="4379"/>
  <c r="P26" i="4379"/>
  <c r="P28" i="4379"/>
  <c r="P22" i="4379"/>
  <c r="P17" i="4379"/>
  <c r="P15" i="4379"/>
  <c r="H5" i="4379"/>
  <c r="H50" i="4379"/>
  <c r="C47" i="4379"/>
  <c r="H48" i="4379"/>
  <c r="H47" i="4379"/>
  <c r="H32" i="4379"/>
  <c r="C43" i="4379"/>
  <c r="H45" i="4379"/>
  <c r="H44" i="4379"/>
  <c r="H36" i="4379"/>
  <c r="C39" i="4379"/>
  <c r="H43" i="4379"/>
  <c r="H42" i="4379"/>
  <c r="C37" i="4379"/>
  <c r="H41" i="4379"/>
  <c r="C35" i="4379"/>
  <c r="H40" i="4379"/>
  <c r="H31" i="4379"/>
  <c r="H26" i="4379"/>
  <c r="H21" i="4379"/>
  <c r="B30" i="4379"/>
  <c r="H30" i="4379"/>
  <c r="B27" i="4379"/>
  <c r="H29" i="4379"/>
  <c r="C26" i="4379"/>
  <c r="H13" i="4379"/>
  <c r="C24" i="4379"/>
  <c r="C23" i="4379"/>
  <c r="H27" i="4379"/>
  <c r="C22" i="4379"/>
  <c r="C21" i="4379"/>
  <c r="H38" i="4379"/>
  <c r="C20" i="4379"/>
  <c r="H52" i="4379"/>
  <c r="H16" i="4379"/>
  <c r="C19" i="4379"/>
  <c r="B28" i="4379"/>
  <c r="C18" i="4379"/>
  <c r="H18" i="4379"/>
  <c r="C17" i="4379"/>
  <c r="H15" i="4379"/>
  <c r="C16" i="4379"/>
  <c r="H23" i="4379"/>
  <c r="C15" i="4379"/>
  <c r="H20" i="4379"/>
  <c r="B13" i="4379"/>
  <c r="P12" i="4379"/>
  <c r="H25" i="4379"/>
  <c r="B12" i="4379"/>
  <c r="P11" i="4379"/>
  <c r="B11" i="4379"/>
  <c r="P10" i="4379"/>
  <c r="H3" i="4379"/>
  <c r="C10" i="4379"/>
  <c r="H12" i="4379"/>
  <c r="C9" i="4379"/>
  <c r="H11" i="4379"/>
  <c r="C8" i="4379"/>
  <c r="P7" i="4379"/>
  <c r="H8" i="4379"/>
  <c r="B7" i="4379"/>
  <c r="P6" i="4379"/>
  <c r="H6" i="4379"/>
  <c r="P5" i="4379"/>
  <c r="H7" i="4379"/>
  <c r="B5" i="4379"/>
  <c r="P4" i="4379"/>
  <c r="H2" i="4379"/>
  <c r="P3" i="4379"/>
  <c r="H10" i="4379"/>
  <c r="P2" i="4379"/>
  <c r="H4" i="4379"/>
  <c r="B14" i="4379" l="1"/>
  <c r="B14" i="4392"/>
  <c r="H23" i="4392"/>
  <c r="H35" i="4392"/>
  <c r="C38" i="4392"/>
  <c r="C42" i="4392"/>
  <c r="C46" i="4392"/>
  <c r="H2" i="4392"/>
  <c r="H8" i="4392"/>
  <c r="H22" i="4392"/>
  <c r="H16" i="4392"/>
  <c r="C24" i="4392"/>
  <c r="B28" i="4392"/>
  <c r="H36" i="4392"/>
  <c r="H41" i="4392"/>
  <c r="H45" i="4392"/>
  <c r="H48" i="4392"/>
  <c r="H6" i="4392"/>
  <c r="H29" i="4392"/>
  <c r="H13" i="4392"/>
  <c r="H32" i="4392"/>
  <c r="H37" i="4392"/>
  <c r="C39" i="4392"/>
  <c r="C43" i="4392"/>
  <c r="C47" i="4392"/>
  <c r="H52" i="4392"/>
  <c r="H18" i="4392"/>
  <c r="H26" i="4392"/>
  <c r="C25" i="4392"/>
  <c r="H42" i="4392"/>
  <c r="H46" i="4392"/>
  <c r="H49" i="4392"/>
  <c r="C44" i="4392"/>
  <c r="H7" i="4392"/>
  <c r="H9" i="4392"/>
  <c r="H28" i="4392"/>
  <c r="H15" i="4392"/>
  <c r="H20" i="4392"/>
  <c r="H21" i="4392"/>
  <c r="H38" i="4392"/>
  <c r="C40" i="4392"/>
  <c r="C48" i="4392"/>
  <c r="H3" i="4392"/>
  <c r="H27" i="4392"/>
  <c r="C22" i="4392"/>
  <c r="C26" i="4392"/>
  <c r="H39" i="4392"/>
  <c r="H43" i="4392"/>
  <c r="H24" i="4392"/>
  <c r="H50" i="4392"/>
  <c r="H5" i="4392"/>
  <c r="H12" i="4392"/>
  <c r="H25" i="4392"/>
  <c r="H30" i="4392"/>
  <c r="H31" i="4392"/>
  <c r="H33" i="4392"/>
  <c r="C37" i="4392"/>
  <c r="C41" i="4392"/>
  <c r="C45" i="4392"/>
  <c r="C49" i="4392"/>
  <c r="H11" i="4392"/>
  <c r="H14" i="4392"/>
  <c r="H19" i="4392"/>
  <c r="C23" i="4392"/>
  <c r="B27" i="4392"/>
  <c r="H34" i="4392"/>
  <c r="H40" i="4392"/>
  <c r="H44" i="4392"/>
  <c r="H47" i="4392"/>
  <c r="H51" i="4392"/>
  <c r="H10" i="4392"/>
  <c r="B14" i="4391"/>
  <c r="H9" i="4391"/>
  <c r="H36" i="4391"/>
  <c r="C38" i="4391"/>
  <c r="C42" i="4391"/>
  <c r="H21" i="4391"/>
  <c r="H2" i="4391"/>
  <c r="H8" i="4391"/>
  <c r="H22" i="4391"/>
  <c r="H18" i="4391"/>
  <c r="C24" i="4391"/>
  <c r="B28" i="4391"/>
  <c r="H31" i="4391"/>
  <c r="H41" i="4391"/>
  <c r="H44" i="4391"/>
  <c r="H48" i="4391"/>
  <c r="H5" i="4391"/>
  <c r="H34" i="4391"/>
  <c r="H14" i="4391"/>
  <c r="H26" i="4391"/>
  <c r="H37" i="4391"/>
  <c r="C39" i="4391"/>
  <c r="C43" i="4391"/>
  <c r="C47" i="4391"/>
  <c r="H52" i="4391"/>
  <c r="H23" i="4391"/>
  <c r="H32" i="4391"/>
  <c r="C25" i="4391"/>
  <c r="H29" i="4391"/>
  <c r="H45" i="4391"/>
  <c r="H49" i="4391"/>
  <c r="C44" i="4391"/>
  <c r="H6" i="4391"/>
  <c r="H11" i="4391"/>
  <c r="H33" i="4391"/>
  <c r="H13" i="4391"/>
  <c r="H30" i="4391"/>
  <c r="H17" i="4391"/>
  <c r="H38" i="4391"/>
  <c r="C40" i="4391"/>
  <c r="C48" i="4391"/>
  <c r="H4" i="4391"/>
  <c r="H24" i="4391"/>
  <c r="C22" i="4391"/>
  <c r="C26" i="4391"/>
  <c r="H39" i="4391"/>
  <c r="H42" i="4391"/>
  <c r="H46" i="4391"/>
  <c r="H50" i="4391"/>
  <c r="H7" i="4391"/>
  <c r="H12" i="4391"/>
  <c r="H25" i="4391"/>
  <c r="H35" i="4391"/>
  <c r="H27" i="4391"/>
  <c r="H20" i="4391"/>
  <c r="C37" i="4391"/>
  <c r="C41" i="4391"/>
  <c r="C45" i="4391"/>
  <c r="C49" i="4391"/>
  <c r="H10" i="4391"/>
  <c r="H15" i="4391"/>
  <c r="H16" i="4391"/>
  <c r="C23" i="4391"/>
  <c r="B27" i="4391"/>
  <c r="H28" i="4391"/>
  <c r="H40" i="4391"/>
  <c r="H43" i="4391"/>
  <c r="H47" i="4391"/>
  <c r="H51" i="4391"/>
  <c r="H19" i="4391"/>
  <c r="B14" i="4390"/>
  <c r="H4" i="4390"/>
  <c r="H27" i="4390"/>
  <c r="H7" i="4390"/>
  <c r="H33" i="4390"/>
  <c r="C38" i="4390"/>
  <c r="C42" i="4390"/>
  <c r="H51" i="4390"/>
  <c r="H3" i="4390"/>
  <c r="H8" i="4390"/>
  <c r="H17" i="4390"/>
  <c r="H21" i="4390"/>
  <c r="C24" i="4390"/>
  <c r="B28" i="4390"/>
  <c r="H34" i="4390"/>
  <c r="H39" i="4390"/>
  <c r="H43" i="4390"/>
  <c r="H47" i="4390"/>
  <c r="H13" i="4390"/>
  <c r="H24" i="4390"/>
  <c r="H10" i="4390"/>
  <c r="H30" i="4390"/>
  <c r="H35" i="4390"/>
  <c r="C39" i="4390"/>
  <c r="C43" i="4390"/>
  <c r="C47" i="4390"/>
  <c r="H52" i="4390"/>
  <c r="H15" i="4390"/>
  <c r="H18" i="4390"/>
  <c r="C25" i="4390"/>
  <c r="H40" i="4390"/>
  <c r="H44" i="4390"/>
  <c r="H48" i="4390"/>
  <c r="C44" i="4390"/>
  <c r="H5" i="4390"/>
  <c r="H9" i="4390"/>
  <c r="H22" i="4390"/>
  <c r="H25" i="4390"/>
  <c r="H28" i="4390"/>
  <c r="H14" i="4390"/>
  <c r="H36" i="4390"/>
  <c r="C40" i="4390"/>
  <c r="C48" i="4390"/>
  <c r="H2" i="4390"/>
  <c r="H19" i="4390"/>
  <c r="C22" i="4390"/>
  <c r="C26" i="4390"/>
  <c r="H37" i="4390"/>
  <c r="H41" i="4390"/>
  <c r="H45" i="4390"/>
  <c r="H49" i="4390"/>
  <c r="H6" i="4390"/>
  <c r="H12" i="4390"/>
  <c r="H16" i="4390"/>
  <c r="H26" i="4390"/>
  <c r="H29" i="4390"/>
  <c r="H31" i="4390"/>
  <c r="C37" i="4390"/>
  <c r="C41" i="4390"/>
  <c r="C45" i="4390"/>
  <c r="C49" i="4390"/>
  <c r="H11" i="4390"/>
  <c r="H20" i="4390"/>
  <c r="H23" i="4390"/>
  <c r="C23" i="4390"/>
  <c r="B27" i="4390"/>
  <c r="H32" i="4390"/>
  <c r="H38" i="4390"/>
  <c r="H42" i="4390"/>
  <c r="H46" i="4390"/>
  <c r="H50" i="4390"/>
  <c r="B14" i="4389"/>
  <c r="H8" i="4389"/>
  <c r="H36" i="4389"/>
  <c r="C38" i="4389"/>
  <c r="C42" i="4389"/>
  <c r="H17" i="4389"/>
  <c r="H2" i="4389"/>
  <c r="H9" i="4389"/>
  <c r="H22" i="4389"/>
  <c r="H19" i="4389"/>
  <c r="C24" i="4389"/>
  <c r="B28" i="4389"/>
  <c r="H32" i="4389"/>
  <c r="H40" i="4389"/>
  <c r="H44" i="4389"/>
  <c r="H48" i="4389"/>
  <c r="H7" i="4389"/>
  <c r="H35" i="4389"/>
  <c r="H12" i="4389"/>
  <c r="H27" i="4389"/>
  <c r="H37" i="4389"/>
  <c r="C39" i="4389"/>
  <c r="C43" i="4389"/>
  <c r="C47" i="4389"/>
  <c r="H52" i="4389"/>
  <c r="H21" i="4389"/>
  <c r="H33" i="4389"/>
  <c r="C25" i="4389"/>
  <c r="H41" i="4389"/>
  <c r="H45" i="4389"/>
  <c r="H49" i="4389"/>
  <c r="H29" i="4389"/>
  <c r="H5" i="4389"/>
  <c r="H11" i="4389"/>
  <c r="H34" i="4389"/>
  <c r="H14" i="4389"/>
  <c r="H15" i="4389"/>
  <c r="H31" i="4389"/>
  <c r="C40" i="4389"/>
  <c r="C44" i="4389"/>
  <c r="C48" i="4389"/>
  <c r="H4" i="4389"/>
  <c r="H23" i="4389"/>
  <c r="C22" i="4389"/>
  <c r="C26" i="4389"/>
  <c r="H38" i="4389"/>
  <c r="H42" i="4389"/>
  <c r="H46" i="4389"/>
  <c r="H50" i="4389"/>
  <c r="H6" i="4389"/>
  <c r="H13" i="4389"/>
  <c r="H28" i="4389"/>
  <c r="H25" i="4389"/>
  <c r="H30" i="4389"/>
  <c r="H20" i="4389"/>
  <c r="C37" i="4389"/>
  <c r="C41" i="4389"/>
  <c r="C45" i="4389"/>
  <c r="C49" i="4389"/>
  <c r="H10" i="4389"/>
  <c r="H16" i="4389"/>
  <c r="H18" i="4389"/>
  <c r="C23" i="4389"/>
  <c r="B27" i="4389"/>
  <c r="H26" i="4389"/>
  <c r="H39" i="4389"/>
  <c r="H43" i="4389"/>
  <c r="H47" i="4389"/>
  <c r="H51" i="4389"/>
  <c r="H24" i="4389"/>
  <c r="B14" i="4388"/>
  <c r="H41" i="4388"/>
  <c r="H45" i="4388"/>
  <c r="H49" i="4388"/>
  <c r="H42" i="4388"/>
  <c r="H46" i="4388"/>
  <c r="H50" i="4388"/>
  <c r="C37" i="4388"/>
  <c r="C41" i="4388"/>
  <c r="C45" i="4388"/>
  <c r="C49" i="4388"/>
  <c r="H8" i="4388"/>
  <c r="H13" i="4388"/>
  <c r="H26" i="4388"/>
  <c r="C23" i="4388"/>
  <c r="B27" i="4388"/>
  <c r="H33" i="4388"/>
  <c r="H39" i="4388"/>
  <c r="H43" i="4388"/>
  <c r="H47" i="4388"/>
  <c r="H51" i="4388"/>
  <c r="H29" i="4388"/>
  <c r="H7" i="4388"/>
  <c r="H34" i="4388"/>
  <c r="C38" i="4388"/>
  <c r="C42" i="4388"/>
  <c r="C46" i="4388"/>
  <c r="H16" i="4388"/>
  <c r="H2" i="4388"/>
  <c r="H9" i="4388"/>
  <c r="H22" i="4388"/>
  <c r="H14" i="4388"/>
  <c r="C24" i="4388"/>
  <c r="B28" i="4388"/>
  <c r="H35" i="4388"/>
  <c r="H40" i="4388"/>
  <c r="H44" i="4388"/>
  <c r="H48" i="4388"/>
  <c r="H10" i="4388"/>
  <c r="H27" i="4388"/>
  <c r="H18" i="4388"/>
  <c r="H32" i="4388"/>
  <c r="H36" i="4388"/>
  <c r="C39" i="4388"/>
  <c r="C43" i="4388"/>
  <c r="C47" i="4388"/>
  <c r="B14" i="4387"/>
  <c r="H6" i="4387"/>
  <c r="H11" i="4387"/>
  <c r="H24" i="4387"/>
  <c r="H25" i="4387"/>
  <c r="H29" i="4387"/>
  <c r="H23" i="4387"/>
  <c r="C37" i="4387"/>
  <c r="C41" i="4387"/>
  <c r="C45" i="4387"/>
  <c r="C49" i="4387"/>
  <c r="H31" i="4387"/>
  <c r="H9" i="4387"/>
  <c r="H36" i="4387"/>
  <c r="C38" i="4387"/>
  <c r="C42" i="4387"/>
  <c r="C46" i="4387"/>
  <c r="H19" i="4387"/>
  <c r="H2" i="4387"/>
  <c r="H8" i="4387"/>
  <c r="H22" i="4387"/>
  <c r="H18" i="4387"/>
  <c r="C24" i="4387"/>
  <c r="B28" i="4387"/>
  <c r="H32" i="4387"/>
  <c r="H41" i="4387"/>
  <c r="H44" i="4387"/>
  <c r="H48" i="4387"/>
  <c r="B14" i="4386"/>
  <c r="H24" i="4386"/>
  <c r="H10" i="4386"/>
  <c r="H35" i="4386"/>
  <c r="C38" i="4386"/>
  <c r="C42" i="4386"/>
  <c r="C46" i="4386"/>
  <c r="H51" i="4386"/>
  <c r="H2" i="4386"/>
  <c r="H8" i="4386"/>
  <c r="H20" i="4386"/>
  <c r="H17" i="4386"/>
  <c r="C24" i="4386"/>
  <c r="B28" i="4386"/>
  <c r="H36" i="4386"/>
  <c r="H41" i="4386"/>
  <c r="H44" i="4386"/>
  <c r="H47" i="4386"/>
  <c r="H5" i="4386"/>
  <c r="H33" i="4386"/>
  <c r="H15" i="4386"/>
  <c r="H28" i="4386"/>
  <c r="H37" i="4386"/>
  <c r="C39" i="4386"/>
  <c r="C43" i="4386"/>
  <c r="C47" i="4386"/>
  <c r="H52" i="4386"/>
  <c r="H26" i="4386"/>
  <c r="H31" i="4386"/>
  <c r="C25" i="4386"/>
  <c r="H42" i="4386"/>
  <c r="H45" i="4386"/>
  <c r="H48" i="4386"/>
  <c r="H7" i="4386"/>
  <c r="H11" i="4386"/>
  <c r="H32" i="4386"/>
  <c r="H13" i="4386"/>
  <c r="H25" i="4386"/>
  <c r="H18" i="4386"/>
  <c r="H38" i="4386"/>
  <c r="C40" i="4386"/>
  <c r="C44" i="4386"/>
  <c r="C48" i="4386"/>
  <c r="H4" i="4386"/>
  <c r="H21" i="4386"/>
  <c r="C22" i="4386"/>
  <c r="C26" i="4386"/>
  <c r="H39" i="4386"/>
  <c r="H29" i="4386"/>
  <c r="H30" i="4386"/>
  <c r="H49" i="4386"/>
  <c r="H6" i="4386"/>
  <c r="H12" i="4386"/>
  <c r="H19" i="4386"/>
  <c r="H27" i="4386"/>
  <c r="H22" i="4386"/>
  <c r="H34" i="4386"/>
  <c r="C37" i="4386"/>
  <c r="C41" i="4386"/>
  <c r="C45" i="4386"/>
  <c r="C49" i="4386"/>
  <c r="H9" i="4386"/>
  <c r="H16" i="4386"/>
  <c r="H14" i="4386"/>
  <c r="C23" i="4386"/>
  <c r="B27" i="4386"/>
  <c r="H23" i="4386"/>
  <c r="H40" i="4386"/>
  <c r="H43" i="4386"/>
  <c r="H46" i="4386"/>
  <c r="B14" i="4385"/>
  <c r="H24" i="4385"/>
  <c r="H32" i="4385"/>
  <c r="C38" i="4385"/>
  <c r="C42" i="4385"/>
  <c r="C46" i="4385"/>
  <c r="H8" i="4385"/>
  <c r="H9" i="4385"/>
  <c r="H15" i="4385"/>
  <c r="H7" i="4385"/>
  <c r="C24" i="4385"/>
  <c r="B28" i="4385"/>
  <c r="H33" i="4385"/>
  <c r="H38" i="4385"/>
  <c r="H42" i="4385"/>
  <c r="H46" i="4385"/>
  <c r="H51" i="4385"/>
  <c r="H21" i="4385"/>
  <c r="H10" i="4385"/>
  <c r="H28" i="4385"/>
  <c r="H34" i="4385"/>
  <c r="C39" i="4385"/>
  <c r="C43" i="4385"/>
  <c r="C47" i="4385"/>
  <c r="H52" i="4385"/>
  <c r="H13" i="4385"/>
  <c r="H16" i="4385"/>
  <c r="C25" i="4385"/>
  <c r="H39" i="4385"/>
  <c r="H43" i="4385"/>
  <c r="H47" i="4385"/>
  <c r="H27" i="4385"/>
  <c r="H6" i="4385"/>
  <c r="H11" i="4385"/>
  <c r="H19" i="4385"/>
  <c r="H22" i="4385"/>
  <c r="H25" i="4385"/>
  <c r="H29" i="4385"/>
  <c r="H35" i="4385"/>
  <c r="C40" i="4385"/>
  <c r="C44" i="4385"/>
  <c r="C48" i="4385"/>
  <c r="H2" i="4385"/>
  <c r="H17" i="4385"/>
  <c r="C22" i="4385"/>
  <c r="C26" i="4385"/>
  <c r="H36" i="4385"/>
  <c r="H40" i="4385"/>
  <c r="H44" i="4385"/>
  <c r="H48" i="4385"/>
  <c r="H5" i="4385"/>
  <c r="H12" i="4385"/>
  <c r="H14" i="4385"/>
  <c r="H23" i="4385"/>
  <c r="H26" i="4385"/>
  <c r="H30" i="4385"/>
  <c r="C37" i="4385"/>
  <c r="C41" i="4385"/>
  <c r="C45" i="4385"/>
  <c r="C49" i="4385"/>
  <c r="H3" i="4385"/>
  <c r="H18" i="4385"/>
  <c r="H20" i="4385"/>
  <c r="C23" i="4385"/>
  <c r="B27" i="4385"/>
  <c r="H31" i="4385"/>
  <c r="H37" i="4385"/>
  <c r="H41" i="4385"/>
  <c r="H45" i="4385"/>
  <c r="H49" i="4385"/>
  <c r="B14" i="4384"/>
  <c r="H29" i="4384"/>
  <c r="H11" i="4384"/>
  <c r="H34" i="4384"/>
  <c r="C38" i="4384"/>
  <c r="C42" i="4384"/>
  <c r="C46" i="4384"/>
  <c r="H51" i="4384"/>
  <c r="H2" i="4384"/>
  <c r="H8" i="4384"/>
  <c r="H21" i="4384"/>
  <c r="H15" i="4384"/>
  <c r="C24" i="4384"/>
  <c r="B28" i="4384"/>
  <c r="H35" i="4384"/>
  <c r="H39" i="4384"/>
  <c r="H43" i="4384"/>
  <c r="H47" i="4384"/>
  <c r="H7" i="4384"/>
  <c r="H27" i="4384"/>
  <c r="H16" i="4384"/>
  <c r="H32" i="4384"/>
  <c r="H36" i="4384"/>
  <c r="C39" i="4384"/>
  <c r="C43" i="4384"/>
  <c r="C47" i="4384"/>
  <c r="H52" i="4384"/>
  <c r="H19" i="4384"/>
  <c r="H24" i="4384"/>
  <c r="C25" i="4384"/>
  <c r="H40" i="4384"/>
  <c r="H44" i="4384"/>
  <c r="H48" i="4384"/>
  <c r="H6" i="4384"/>
  <c r="H10" i="4384"/>
  <c r="H26" i="4384"/>
  <c r="H9" i="4384"/>
  <c r="H30" i="4384"/>
  <c r="H18" i="4384"/>
  <c r="H23" i="4384"/>
  <c r="C40" i="4384"/>
  <c r="C44" i="4384"/>
  <c r="C48" i="4384"/>
  <c r="H4" i="4384"/>
  <c r="H25" i="4384"/>
  <c r="C22" i="4384"/>
  <c r="C26" i="4384"/>
  <c r="H37" i="4384"/>
  <c r="H41" i="4384"/>
  <c r="H45" i="4384"/>
  <c r="H49" i="4384"/>
  <c r="H5" i="4384"/>
  <c r="H13" i="4384"/>
  <c r="H20" i="4384"/>
  <c r="H28" i="4384"/>
  <c r="H31" i="4384"/>
  <c r="H33" i="4384"/>
  <c r="C37" i="4384"/>
  <c r="C41" i="4384"/>
  <c r="C45" i="4384"/>
  <c r="C49" i="4384"/>
  <c r="H12" i="4384"/>
  <c r="H17" i="4384"/>
  <c r="H14" i="4384"/>
  <c r="C23" i="4384"/>
  <c r="B27" i="4384"/>
  <c r="H22" i="4384"/>
  <c r="H38" i="4384"/>
  <c r="H42" i="4384"/>
  <c r="H46" i="4384"/>
  <c r="B14" i="4383"/>
  <c r="H25" i="4383"/>
  <c r="H9" i="4383"/>
  <c r="C38" i="4383"/>
  <c r="C42" i="4383"/>
  <c r="C46" i="4383"/>
  <c r="H19" i="4383"/>
  <c r="H2" i="4383"/>
  <c r="H8" i="4383"/>
  <c r="H20" i="4383"/>
  <c r="H18" i="4383"/>
  <c r="C24" i="4383"/>
  <c r="B28" i="4383"/>
  <c r="H31" i="4383"/>
  <c r="H40" i="4383"/>
  <c r="H44" i="4383"/>
  <c r="H48" i="4383"/>
  <c r="H6" i="4383"/>
  <c r="H33" i="4383"/>
  <c r="H12" i="4383"/>
  <c r="H34" i="4383"/>
  <c r="H36" i="4383"/>
  <c r="C39" i="4383"/>
  <c r="C43" i="4383"/>
  <c r="C47" i="4383"/>
  <c r="H52" i="4383"/>
  <c r="H21" i="4383"/>
  <c r="H32" i="4383"/>
  <c r="C25" i="4383"/>
  <c r="H41" i="4383"/>
  <c r="H45" i="4383"/>
  <c r="H49" i="4383"/>
  <c r="H35" i="4383"/>
  <c r="H7" i="4383"/>
  <c r="H11" i="4383"/>
  <c r="H29" i="4383"/>
  <c r="H13" i="4383"/>
  <c r="H26" i="4383"/>
  <c r="H17" i="4383"/>
  <c r="H37" i="4383"/>
  <c r="C40" i="4383"/>
  <c r="C44" i="4383"/>
  <c r="C48" i="4383"/>
  <c r="H3" i="4383"/>
  <c r="H28" i="4383"/>
  <c r="C22" i="4383"/>
  <c r="C26" i="4383"/>
  <c r="H38" i="4383"/>
  <c r="H42" i="4383"/>
  <c r="H46" i="4383"/>
  <c r="H50" i="4383"/>
  <c r="H5" i="4383"/>
  <c r="H14" i="4383"/>
  <c r="H23" i="4383"/>
  <c r="H24" i="4383"/>
  <c r="H27" i="4383"/>
  <c r="H22" i="4383"/>
  <c r="C37" i="4383"/>
  <c r="C41" i="4383"/>
  <c r="C45" i="4383"/>
  <c r="C49" i="4383"/>
  <c r="H10" i="4383"/>
  <c r="H16" i="4383"/>
  <c r="H15" i="4383"/>
  <c r="C23" i="4383"/>
  <c r="B27" i="4383"/>
  <c r="H30" i="4383"/>
  <c r="H39" i="4383"/>
  <c r="H43" i="4383"/>
  <c r="H47" i="4383"/>
  <c r="B14" i="4382"/>
  <c r="H23" i="4382"/>
  <c r="H13" i="4382"/>
  <c r="H27" i="4382"/>
  <c r="H30" i="4382"/>
  <c r="H36" i="4382"/>
  <c r="C40" i="4382"/>
  <c r="C44" i="4382"/>
  <c r="C48" i="4382"/>
  <c r="H16" i="4382"/>
  <c r="H10" i="4382"/>
  <c r="H33" i="4382"/>
  <c r="C38" i="4382"/>
  <c r="C42" i="4382"/>
  <c r="C46" i="4382"/>
  <c r="B14" i="4381"/>
  <c r="H18" i="4381"/>
  <c r="H21" i="4381"/>
  <c r="H25" i="4381"/>
  <c r="H29" i="4381"/>
  <c r="H35" i="4381"/>
  <c r="C40" i="4381"/>
  <c r="C44" i="4381"/>
  <c r="C48" i="4381"/>
  <c r="H31" i="4381"/>
  <c r="H37" i="4381"/>
  <c r="H41" i="4381"/>
  <c r="H45" i="4381"/>
  <c r="H49" i="4381"/>
  <c r="H23" i="4381"/>
  <c r="H27" i="4381"/>
  <c r="H32" i="4381"/>
  <c r="C38" i="4381"/>
  <c r="C42" i="4381"/>
  <c r="C46" i="4381"/>
  <c r="B14" i="4380"/>
  <c r="H21" i="4380"/>
  <c r="H36" i="4380"/>
  <c r="C42" i="4380"/>
  <c r="H16" i="4380"/>
  <c r="H2" i="4380"/>
  <c r="H9" i="4380"/>
  <c r="H22" i="4380"/>
  <c r="H19" i="4380"/>
  <c r="C24" i="4380"/>
  <c r="B28" i="4380"/>
  <c r="H31" i="4380"/>
  <c r="H41" i="4380"/>
  <c r="H45" i="4380"/>
  <c r="H48" i="4380"/>
  <c r="H5" i="4380"/>
  <c r="H35" i="4380"/>
  <c r="H12" i="4380"/>
  <c r="H27" i="4380"/>
  <c r="H37" i="4380"/>
  <c r="C39" i="4380"/>
  <c r="C43" i="4380"/>
  <c r="C47" i="4380"/>
  <c r="H52" i="4380"/>
  <c r="H24" i="4380"/>
  <c r="H34" i="4380"/>
  <c r="C25" i="4380"/>
  <c r="H42" i="4380"/>
  <c r="H46" i="4380"/>
  <c r="H49" i="4380"/>
  <c r="H8" i="4380"/>
  <c r="C38" i="4380"/>
  <c r="C46" i="4380"/>
  <c r="H7" i="4380"/>
  <c r="H11" i="4380"/>
  <c r="H33" i="4380"/>
  <c r="H14" i="4380"/>
  <c r="H28" i="4380"/>
  <c r="H18" i="4380"/>
  <c r="H38" i="4380"/>
  <c r="C40" i="4380"/>
  <c r="C44" i="4380"/>
  <c r="C48" i="4380"/>
  <c r="H4" i="4380"/>
  <c r="H23" i="4380"/>
  <c r="C22" i="4380"/>
  <c r="C26" i="4380"/>
  <c r="H39" i="4380"/>
  <c r="H43" i="4380"/>
  <c r="H32" i="4380"/>
  <c r="H50" i="4380"/>
  <c r="H6" i="4380"/>
  <c r="H13" i="4380"/>
  <c r="H25" i="4380"/>
  <c r="H26" i="4380"/>
  <c r="H29" i="4380"/>
  <c r="H20" i="4380"/>
  <c r="C37" i="4380"/>
  <c r="C41" i="4380"/>
  <c r="C45" i="4380"/>
  <c r="C49" i="4380"/>
  <c r="H10" i="4380"/>
  <c r="H15" i="4380"/>
  <c r="H17" i="4380"/>
  <c r="C23" i="4380"/>
  <c r="B27" i="4380"/>
  <c r="H30" i="4380"/>
  <c r="H40" i="4380"/>
  <c r="H44" i="4380"/>
  <c r="H47" i="4380"/>
  <c r="H22" i="4379"/>
  <c r="H37" i="4379"/>
  <c r="C25" i="4379"/>
  <c r="B29" i="4379"/>
  <c r="H35" i="4379"/>
  <c r="H46" i="4379"/>
  <c r="H49" i="4379"/>
  <c r="H34" i="4379"/>
  <c r="H14" i="4379"/>
  <c r="H28" i="4379"/>
  <c r="H17" i="4379"/>
  <c r="H33" i="4379"/>
  <c r="C40" i="4379"/>
  <c r="C44" i="4379"/>
  <c r="C48" i="4379"/>
  <c r="C41" i="4379"/>
  <c r="C45" i="4379"/>
  <c r="C49" i="4379"/>
  <c r="H51" i="4379"/>
  <c r="H24" i="4379"/>
  <c r="H9" i="4379"/>
  <c r="H39" i="4379"/>
  <c r="C38" i="4379"/>
  <c r="C42" i="4379"/>
  <c r="C46" i="4379"/>
  <c r="H19" i="4379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<sst xmlns="http://schemas.openxmlformats.org/spreadsheetml/2006/main" count="5250" uniqueCount="210">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</sst>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全体!$K$2:$K$3935</c:f>
              <c:numCache>
                <c:formatCode>General</c:formatCode>
                <c:ptCount val="39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</c:numCache>
            </c:numRef>
          </c:xVal>
          <c:yVal>
            <c:numRef>
              <c:f>全体!$L$2:$L$3935</c:f>
              <c:numCache>
                <c:formatCode>\+0.0;\-0.0;\±0</c:formatCode>
                <c:ptCount val="393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4-46F6-B060-BEC4277E7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-21.794871794871796</c:v>
                </c:pt>
                <c:pt idx="1">
                  <c:v>0.78554595443833464</c:v>
                </c:pt>
                <c:pt idx="2">
                  <c:v>4.1493775933609962</c:v>
                </c:pt>
                <c:pt idx="3">
                  <c:v>2.9949086552860136</c:v>
                </c:pt>
                <c:pt idx="4">
                  <c:v>-2.642880740006607</c:v>
                </c:pt>
                <c:pt idx="5">
                  <c:v>23.668639053254438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E-4DA3-9681-3DDD7A339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635</c:v>
                </c:pt>
                <c:pt idx="1">
                  <c:v>1446</c:v>
                </c:pt>
                <c:pt idx="2">
                  <c:v>1717</c:v>
                </c:pt>
                <c:pt idx="3">
                  <c:v>1695</c:v>
                </c:pt>
                <c:pt idx="4">
                  <c:v>1397</c:v>
                </c:pt>
                <c:pt idx="5">
                  <c:v>918</c:v>
                </c:pt>
                <c:pt idx="6">
                  <c:v>523</c:v>
                </c:pt>
                <c:pt idx="7">
                  <c:v>295</c:v>
                </c:pt>
                <c:pt idx="8">
                  <c:v>170</c:v>
                </c:pt>
                <c:pt idx="9">
                  <c:v>85</c:v>
                </c:pt>
                <c:pt idx="10">
                  <c:v>44</c:v>
                </c:pt>
                <c:pt idx="11">
                  <c:v>21</c:v>
                </c:pt>
                <c:pt idx="1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3-4F87-A906-BA89781CB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全体!$K$2:$K$3935</c:f>
              <c:numCache>
                <c:formatCode>General</c:formatCode>
                <c:ptCount val="39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</c:numCache>
            </c:numRef>
          </c:xVal>
          <c:yVal>
            <c:numRef>
              <c:f>全体!$M$2:$M$3935</c:f>
              <c:numCache>
                <c:formatCode>0</c:formatCode>
                <c:ptCount val="3934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4D-41F1-866C-DBFBBED99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だいち!$K$2:$K$937</c:f>
              <c:numCache>
                <c:formatCode>General</c:formatCode>
                <c:ptCount val="9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</c:numCache>
            </c:numRef>
          </c:xVal>
          <c:yVal>
            <c:numRef>
              <c:f>だいち!$L$2:$L$937</c:f>
              <c:numCache>
                <c:formatCode>\+0.0;\-0.0;\±0</c:formatCode>
                <c:ptCount val="93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43-4442-AE51-0638B45BB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1202.8047464940669</c:v>
                </c:pt>
                <c:pt idx="1">
                  <c:v>1208.4988962472405</c:v>
                </c:pt>
                <c:pt idx="2">
                  <c:v>953.80184331797238</c:v>
                </c:pt>
                <c:pt idx="3">
                  <c:v>1377.5</c:v>
                </c:pt>
                <c:pt idx="4">
                  <c:v>1012.5690607734807</c:v>
                </c:pt>
                <c:pt idx="5">
                  <c:v>1401.9933554817276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F-4C78-B3C8-B41861946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156</c:v>
                </c:pt>
                <c:pt idx="1">
                  <c:v>359</c:v>
                </c:pt>
                <c:pt idx="2">
                  <c:v>453</c:v>
                </c:pt>
                <c:pt idx="3">
                  <c:v>457</c:v>
                </c:pt>
                <c:pt idx="4">
                  <c:v>356</c:v>
                </c:pt>
                <c:pt idx="5">
                  <c:v>254</c:v>
                </c:pt>
                <c:pt idx="6">
                  <c:v>145</c:v>
                </c:pt>
                <c:pt idx="7">
                  <c:v>71</c:v>
                </c:pt>
                <c:pt idx="8">
                  <c:v>46</c:v>
                </c:pt>
                <c:pt idx="9">
                  <c:v>21</c:v>
                </c:pt>
                <c:pt idx="10">
                  <c:v>11</c:v>
                </c:pt>
                <c:pt idx="11">
                  <c:v>5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2-473D-B0E9-20126C243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だいち!$K$2:$K$937</c:f>
              <c:numCache>
                <c:formatCode>General</c:formatCode>
                <c:ptCount val="9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</c:numCache>
            </c:numRef>
          </c:xVal>
          <c:yVal>
            <c:numRef>
              <c:f>だいち!$M$2:$M$937</c:f>
              <c:numCache>
                <c:formatCode>0</c:formatCode>
                <c:ptCount val="936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B2-4208-B83F-814C86388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EB-43A8-B421-B8E82952A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F6-4183-8A37-E32F5AEEB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A-43E6-92C5-83A0113EB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9-4FC5-BC26-1A6AF930B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29-4B02-AC7B-073C44B4C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F-4DFB-B3DA-8D5FEE525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8-4227-BD06-537D46186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C1-488F-80BB-0CBAC16DC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りくと!$K$2:$K$486</c:f>
              <c:numCache>
                <c:formatCode>General</c:formatCode>
                <c:ptCount val="4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</c:numCache>
            </c:numRef>
          </c:xVal>
          <c:yVal>
            <c:numRef>
              <c:f>りくと!$L$2:$L$486</c:f>
              <c:numCache>
                <c:formatCode>\+0.0;\-0.0;\±0</c:formatCode>
                <c:ptCount val="48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4-441E-9D30-667208472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-680.20833333333337</c:v>
                </c:pt>
                <c:pt idx="1">
                  <c:v>-699.36034115138591</c:v>
                </c:pt>
                <c:pt idx="2">
                  <c:v>89.709172259507824</c:v>
                </c:pt>
                <c:pt idx="3">
                  <c:v>-850.6082725060827</c:v>
                </c:pt>
                <c:pt idx="4">
                  <c:v>-765.04065040650403</c:v>
                </c:pt>
                <c:pt idx="5">
                  <c:v>-1271.6088328075709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E-4B5E-99C5-539C775E1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60</c:v>
                </c:pt>
                <c:pt idx="1">
                  <c:v>134</c:v>
                </c:pt>
                <c:pt idx="2">
                  <c:v>199</c:v>
                </c:pt>
                <c:pt idx="3">
                  <c:v>182</c:v>
                </c:pt>
                <c:pt idx="4">
                  <c:v>161</c:v>
                </c:pt>
                <c:pt idx="5">
                  <c:v>117</c:v>
                </c:pt>
                <c:pt idx="6">
                  <c:v>68</c:v>
                </c:pt>
                <c:pt idx="7">
                  <c:v>36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7-47DD-8131-397076E0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りくと!$K$2:$K$486</c:f>
              <c:numCache>
                <c:formatCode>General</c:formatCode>
                <c:ptCount val="4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</c:numCache>
            </c:numRef>
          </c:xVal>
          <c:yVal>
            <c:numRef>
              <c:f>りくと!$M$2:$M$486</c:f>
              <c:numCache>
                <c:formatCode>0</c:formatCode>
                <c:ptCount val="485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F-44E9-8FDF-12B3E28F9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いっしー!$L$2:$L$97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5F-4057-90D5-23F539B64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-327.36842105263156</c:v>
                </c:pt>
                <c:pt idx="1">
                  <c:v>129.34782608695653</c:v>
                </c:pt>
                <c:pt idx="2">
                  <c:v>-1184.7058823529412</c:v>
                </c:pt>
                <c:pt idx="3">
                  <c:v>-1301.3333333333333</c:v>
                </c:pt>
                <c:pt idx="4">
                  <c:v>3846.2686567164178</c:v>
                </c:pt>
                <c:pt idx="5">
                  <c:v>-1264.7058823529412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B5-453F-8A9E-F2965A090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14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0F-4920-AA4C-F0BA7B12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いっしー!$M$2:$M$97</c:f>
              <c:numCache>
                <c:formatCode>0</c:formatCode>
                <c:ptCount val="96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BD-4E42-AF14-B5A0D32BF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F-4054-AEBB-487B5293B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1-4C1C-85E3-D8E8BEECF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4-41ED-A57C-34DC16E0D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A-41B4-AA89-557B87079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たかの!$K$2:$K$381</c:f>
              <c:numCache>
                <c:formatCode>General</c:formatCode>
                <c:ptCount val="3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</c:numCache>
            </c:numRef>
          </c:xVal>
          <c:yVal>
            <c:numRef>
              <c:f>たかの!$L$2:$L$381</c:f>
              <c:numCache>
                <c:formatCode>\+0.0;\-0.0;\±0</c:formatCode>
                <c:ptCount val="380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6-41D1-B409-CE1CAFB7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136.67546174142481</c:v>
                </c:pt>
                <c:pt idx="1">
                  <c:v>-1637.1967654986522</c:v>
                </c:pt>
                <c:pt idx="2">
                  <c:v>-782.08092485549128</c:v>
                </c:pt>
                <c:pt idx="3">
                  <c:v>-214.28571428571428</c:v>
                </c:pt>
                <c:pt idx="4">
                  <c:v>-552.47524752475249</c:v>
                </c:pt>
                <c:pt idx="5">
                  <c:v>-903.55731225296438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5-49A5-AAD2-8405B8A87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100</c:v>
                </c:pt>
                <c:pt idx="1">
                  <c:v>199</c:v>
                </c:pt>
                <c:pt idx="2">
                  <c:v>185</c:v>
                </c:pt>
                <c:pt idx="3">
                  <c:v>175</c:v>
                </c:pt>
                <c:pt idx="4">
                  <c:v>120</c:v>
                </c:pt>
                <c:pt idx="5">
                  <c:v>58</c:v>
                </c:pt>
                <c:pt idx="6">
                  <c:v>36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E-4CC3-AA16-159774BC2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たかの!$K$2:$K$381</c:f>
              <c:numCache>
                <c:formatCode>General</c:formatCode>
                <c:ptCount val="3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</c:numCache>
            </c:numRef>
          </c:xVal>
          <c:yVal>
            <c:numRef>
              <c:f>たかの!$M$2:$M$381</c:f>
              <c:numCache>
                <c:formatCode>0</c:formatCode>
                <c:ptCount val="380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035-B80C-F7778422B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ただ!$L$2:$L$602</c:f>
              <c:numCache>
                <c:formatCode>\+0.0;\-0.0;\±0</c:formatCode>
                <c:ptCount val="60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3-4CC7-B27D-6C4C520AF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-503.035413153457</c:v>
                </c:pt>
                <c:pt idx="1">
                  <c:v>-120.27729636048527</c:v>
                </c:pt>
                <c:pt idx="2">
                  <c:v>291.4076782449726</c:v>
                </c:pt>
                <c:pt idx="3">
                  <c:v>-573.13725490196077</c:v>
                </c:pt>
                <c:pt idx="4">
                  <c:v>-353.89610389610391</c:v>
                </c:pt>
                <c:pt idx="5">
                  <c:v>-10.485933503836318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0-4EC0-87CA-78FCFBC5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103</c:v>
                </c:pt>
                <c:pt idx="1">
                  <c:v>273</c:v>
                </c:pt>
                <c:pt idx="2">
                  <c:v>303</c:v>
                </c:pt>
                <c:pt idx="3">
                  <c:v>272</c:v>
                </c:pt>
                <c:pt idx="4">
                  <c:v>205</c:v>
                </c:pt>
                <c:pt idx="5">
                  <c:v>120</c:v>
                </c:pt>
                <c:pt idx="6">
                  <c:v>65</c:v>
                </c:pt>
                <c:pt idx="7">
                  <c:v>42</c:v>
                </c:pt>
                <c:pt idx="8">
                  <c:v>21</c:v>
                </c:pt>
                <c:pt idx="9">
                  <c:v>15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5-416C-B9EC-76318862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ただ!$M$2:$M$602</c:f>
              <c:numCache>
                <c:formatCode>0</c:formatCode>
                <c:ptCount val="601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6-48C0-B3A7-F7E182B4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BD-4432-B0AE-E3FB9D438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1-4C90-9FD3-37785CB95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2-4748-83B9-A95C8E7EE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8FA-BBFF-6D1C533E0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れんたろう!$K$2:$K$564</c:f>
              <c:numCache>
                <c:formatCode>General</c:formatCode>
                <c:ptCount val="5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</c:numCache>
            </c:numRef>
          </c:xVal>
          <c:yVal>
            <c:numRef>
              <c:f>れんたろう!$L$2:$L$564</c:f>
              <c:numCache>
                <c:formatCode>\+0.0;\-0.0;\±0</c:formatCode>
                <c:ptCount val="56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3-430E-83B0-7C239BFC4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507.22021660649818</c:v>
                </c:pt>
                <c:pt idx="1">
                  <c:v>-564.22018348623851</c:v>
                </c:pt>
                <c:pt idx="2">
                  <c:v>188.8015717092338</c:v>
                </c:pt>
                <c:pt idx="3">
                  <c:v>575.16059957173445</c:v>
                </c:pt>
                <c:pt idx="4">
                  <c:v>-397.44186046511629</c:v>
                </c:pt>
                <c:pt idx="5">
                  <c:v>627.84090909090912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B-4736-8C65-4294878A1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129</c:v>
                </c:pt>
                <c:pt idx="2">
                  <c:v>192</c:v>
                </c:pt>
                <c:pt idx="3">
                  <c:v>256</c:v>
                </c:pt>
                <c:pt idx="4">
                  <c:v>242</c:v>
                </c:pt>
                <c:pt idx="5">
                  <c:v>158</c:v>
                </c:pt>
                <c:pt idx="6">
                  <c:v>96</c:v>
                </c:pt>
                <c:pt idx="7">
                  <c:v>62</c:v>
                </c:pt>
                <c:pt idx="8">
                  <c:v>43</c:v>
                </c:pt>
                <c:pt idx="9">
                  <c:v>14</c:v>
                </c:pt>
                <c:pt idx="10">
                  <c:v>9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A-42DB-8B2E-BC4EEDF6B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れんたろう!$K$2:$K$564</c:f>
              <c:numCache>
                <c:formatCode>General</c:formatCode>
                <c:ptCount val="5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</c:numCache>
            </c:numRef>
          </c:xVal>
          <c:yVal>
            <c:numRef>
              <c:f>れんたろう!$M$2:$M$564</c:f>
              <c:numCache>
                <c:formatCode>0</c:formatCode>
                <c:ptCount val="563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E-464C-B0E9-08C7689F8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1-4545-ACBE-C36BD476E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CC-4F82-B42D-EE754CFBB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8-4A20-BB21-A2E96E8F4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8E-4576-8108-396969A1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まっつん!$K$2:$K$436</c:f>
              <c:numCache>
                <c:formatCode>General</c:formatCode>
                <c:ptCount val="4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</c:numCache>
            </c:numRef>
          </c:xVal>
          <c:yVal>
            <c:numRef>
              <c:f>まっつん!$L$2:$L$436</c:f>
              <c:numCache>
                <c:formatCode>\+0.0;\-0.0;\±0</c:formatCode>
                <c:ptCount val="43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E-488A-93C5-E77A5177E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-133.25635103926098</c:v>
                </c:pt>
                <c:pt idx="1">
                  <c:v>584.27230046948353</c:v>
                </c:pt>
                <c:pt idx="2">
                  <c:v>-422.13930348258708</c:v>
                </c:pt>
                <c:pt idx="3">
                  <c:v>-218.81720430107526</c:v>
                </c:pt>
                <c:pt idx="4">
                  <c:v>-693.78698224852076</c:v>
                </c:pt>
                <c:pt idx="5">
                  <c:v>-560.57347670250897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C-4FF8-BB35-1DF107A68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187</c:v>
                </c:pt>
                <c:pt idx="3">
                  <c:v>175</c:v>
                </c:pt>
                <c:pt idx="4">
                  <c:v>140</c:v>
                </c:pt>
                <c:pt idx="5">
                  <c:v>93</c:v>
                </c:pt>
                <c:pt idx="6">
                  <c:v>55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B-47D7-ABC6-ACFACB6A5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まっつん!$K$2:$K$436</c:f>
              <c:numCache>
                <c:formatCode>General</c:formatCode>
                <c:ptCount val="4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</c:numCache>
            </c:numRef>
          </c:xVal>
          <c:yVal>
            <c:numRef>
              <c:f>まっつん!$M$2:$M$436</c:f>
              <c:numCache>
                <c:formatCode>0</c:formatCode>
                <c:ptCount val="435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F-436B-BC0E-637747B1C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A8-40E6-B6D9-02FBAEF23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F1B-8757-3BF2BC099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5-4724-ACA6-A179F5F72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F-4271-B855-733EBD3C9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F-43AE-AFFF-BA151D135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6-42DC-AEA4-C2AC447F8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27-46E4-8AB8-FE618BD22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EF-4943-BABF-25A9F2DFC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5-44C8-BCE1-1D5F42BF5BF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5-44C8-BCE1-1D5F42BF5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8-4C0D-90C1-6A5C0D53D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5-4728-B029-AC20F3710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6-48B4-BCA0-4298707AAA7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86-48B4-BCA0-4298707AA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2-483F-AA03-73508804B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F1-457C-905E-7D93D7292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8-409E-9E02-2C7B54D37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13-4B54-8110-64E83E777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2F-483E-8AB5-27F2A24CF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1-4B49-8C59-27C933BCF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9-40BD-B705-678F688BB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56-4356-A3C1-420CCC51C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94-41D3-94FE-B1C330D5E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5-4EE2-BF5F-0E00CA337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9-4AF3-91E8-9A5A29B0D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8-49B8-AC38-BBBB7ACD3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9-43F4-8AFF-9800E0B77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C-4855-94EC-07F6A9E88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BA-4A14-97A2-4685A1592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5-46C9-8F3D-E75EA0930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99-4F70-A850-00E297185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9-4C08-AAC5-09EB1CB16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0-45CB-8CEB-02AB15283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B1-4C46-A05E-28C46549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いちかわ!$L$2:$L$57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0A-4FCA-B4A7-DA01CF414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-1109.2592592592594</c:v>
                </c:pt>
                <c:pt idx="1">
                  <c:v>857.40740740740739</c:v>
                </c:pt>
                <c:pt idx="2">
                  <c:v>2412.962962962963</c:v>
                </c:pt>
                <c:pt idx="3">
                  <c:v>-468.62745098039215</c:v>
                </c:pt>
                <c:pt idx="4">
                  <c:v>-547.82608695652175</c:v>
                </c:pt>
                <c:pt idx="5">
                  <c:v>2069.7674418604652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A-4E1D-9EB1-9DC6EB6A2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28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20-411A-AF78-ABE36FC97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いちかわ!$M$2:$M$57</c:f>
              <c:numCache>
                <c:formatCode>0</c:formatCode>
                <c:ptCount val="56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D7-4016-9626-ED4F0B902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C-47EE-9914-46F6FF39D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20-4D4D-B3C5-C63ABAFC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E-43AA-88C7-DB42D91CB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6-49BE-A5DA-E78953F62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7-47C5-A487-C8667E245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A-4732-83BA-CD18BE43D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E-4442-BD14-1EDB9B905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0-4ABC-BC6F-56744A635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1136F5-9989-4E4F-82DA-A1E61DBA3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2BC370-5013-4EC0-BFF9-3F5A66000B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ED3518-8802-44AB-87DB-A83D7AD4F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E188071-9022-466B-BDDA-332DC28D6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00D39E-DD52-4EA2-9B0F-997B69B97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9B2689-8372-4080-9A12-277C7D9B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EA6B42-E311-4CFC-A223-0DEF6BF91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02D73B7-1A72-4182-A9C4-D30A79053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DF20A1-329F-4EBC-A80D-528B5BD3D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213DD6-9EEC-416B-9B35-833847BE3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6733DF-C198-4D66-A4AC-75FBBA4C4E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91F331E-4CF3-4953-8039-0313B8EE0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186107-EBE9-4B7F-A75B-2A23EE3B3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9F486B-F121-4732-93E8-3AE6414B8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7DFEBB-E932-4ACB-8881-3E5F0F1C1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CE10BCD-58A8-4F52-A021-80840F822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9FD553-D932-4B4F-8046-22BE197AC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FBEF31-F677-4CD0-AC32-09B06569C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EBA4B7-F7B3-4FC8-99A7-CE53CA6995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0F4C1FC-FC2F-4889-9FB6-16DCA18BD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57346F-469E-4379-9612-9ED6867F3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49B3C3-4C47-479D-98CA-BBCDB78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23CF4D-1BE1-4F2E-A476-1FB475405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5FEB51F-AA2F-419A-8F8F-246215A3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D05103-03D2-4F6C-B3E3-8D1004A03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4F6B85-F58F-4DA6-974A-5C4AEC156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631F02-11A1-4202-BA05-2395C6644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B53BB4-B0CE-4537-919B-AF0FE0258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2BAC23-0F6B-46F2-95F7-83E9121B9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D29AA1-EE30-4DA6-8548-2833709D1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302BE3-1E11-4EC0-B02A-0F528A9BF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A1E8E5E-7850-4E7C-ACC8-91AA6150D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39CD00-C864-4D31-A35E-52C7BF349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F0C5C4-7399-48A5-B87B-6D60BBC7B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A2F70F-DF43-445B-9927-ACE65B75D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77D2BFA-BEB2-4A6F-9B24-02FB81054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7A44E0-D250-4400-AF9D-9952D6668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94E2B5-2735-4AB3-BC0C-CF23283540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7104B1-A544-4B95-A811-7DF0B252E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19F9E7-433B-4BB1-B622-A8F1D4B47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3B70C7-D33F-44F5-944B-4E5DBEB07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997A62-845F-4158-995F-56634B2A5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44C318-64EB-464F-A7F7-E74331007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A4CFCE5-59B0-4AF2-AD13-631A8DF02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F60F46-4736-4326-85A9-26305C493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FB62B9-19B5-4BA2-B25A-7CD2C7AC08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42A295-CBCB-4308-808E-A63777731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8EEBA8-65F4-445C-B467-5C50D6BA7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6E1180-CF3E-4349-8FAB-937EABE8D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CEF810-1A9A-4B2E-A119-2B0FB519F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6F3618-CECD-45CE-9BF8-D96A0324A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EF733C2-FC0A-4B05-966A-E95AD4ED4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6DDF18-4851-42EC-B8A0-88F09ECC7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1B8FD8-726D-40BE-AEA7-8ED543332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3493AB-A2FF-4D29-A896-E70F53FC07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2544E98-2E48-4484-A52F-8EEBB8930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555392-DEE5-4CF8-9119-A7CA498E8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894EED-908D-412D-9B4C-3B1C1F446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DE5C4B-54A5-4B40-BB2B-BF6511B44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C419268-44E7-48EB-88FC-0A6C01289C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4261FF-426A-408B-8B33-75031BD78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70A3E3-D1F2-4D75-80BB-9468DB2F0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C169FC-9B21-439A-AA59-AA47EB94A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D334714-4CC2-4CB3-8F47-BCA167EC3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C8A1AF-BF93-4121-A571-8663776C5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3B3647-466E-4667-9B38-4A66BA873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16059BE-BACC-4A81-B292-C5A4868D7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FE3E000-4CA4-446B-9A5E-E910049A0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8819A9-E4A0-4441-B8D8-F26ED7F6E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8667FE-4B66-4014-9519-48BFE3CD5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BA9CCFA-8F0B-4330-AC48-D2152AD4E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860426C-BED6-4325-ABE2-4AE44A924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6A5973-54C6-4035-85EB-DE4F4EF73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7CF5A1-1F66-4FD5-BD28-D1C253D8C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34AA2E-28C4-4C0C-9CCE-A6D9A8955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823962A-4214-4B8D-9B4A-272348FFA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CBFD56-838E-4C60-BD0B-A53C6A2E7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0B9DED-AC57-4ED5-AD4D-1EF03CA70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839986-95FE-4452-AA25-7B90F000E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43B381D-6E56-4E10-BB9E-A3B6FBD3E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293D8B-0054-416D-981E-03832E743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7D11CA-C7D7-4B2F-8D84-F466B9277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47D380-AB38-4ABD-9F9D-DC9D4C94EF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6776E4-DFFC-47E4-8B37-56B4702B7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AB5378-FEC5-49E1-8337-56EA7DEC5F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DEF5BE-BA33-4253-A748-DD38DF472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D15E5D-43A2-4C2F-89DE-CE97DA60F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5C0AD04-02F1-4A2F-AF31-471050F09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A67E8D-4BBD-49B7-AA16-7D5313033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A364EE-9189-4353-A0A9-3159F1E3B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6E9D53-9CAC-46C0-98CE-E922A4883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69A1A5-8915-4083-8F1B-421BE4AB9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FE7007-1EB3-42F4-AA28-3FAEFD4CC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C3E20-8926-47F8-BEE8-BB9244774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8EA6B3-8DBB-4E13-90C1-87FB35A29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B8A9CF1-8813-40E6-B973-5F26417EB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0.63300533158298944</v>
      </c>
      <c r="C2" s="135"/>
      <c r="D2" s="134">
        <v>0.75598628270337309</v>
      </c>
      <c r="E2" s="135"/>
      <c r="F2" s="134">
        <v>0.87695082977801564</v>
      </c>
      <c r="G2" s="135"/>
      <c r="H2" s="140"/>
      <c r="I2" s="141"/>
      <c r="J2" s="134">
        <v>0.85161344976281406</v>
      </c>
      <c r="K2" s="135"/>
      <c r="L2" s="134">
        <v>0.82428438931335946</v>
      </c>
      <c r="M2" s="135"/>
      <c r="N2" s="134">
        <v>0.728843776008406</v>
      </c>
      <c r="O2" s="135"/>
      <c r="P2" s="134">
        <v>0.62399537316989739</v>
      </c>
      <c r="Q2" s="135"/>
      <c r="R2" s="134">
        <v>0.52176535578562133</v>
      </c>
      <c r="S2" s="135"/>
      <c r="T2" s="134">
        <v>0.34900779890215999</v>
      </c>
      <c r="U2" s="135"/>
      <c r="V2" s="134">
        <v>0.10669819966968479</v>
      </c>
      <c r="W2" s="135"/>
      <c r="X2" s="134">
        <v>0.44083358220866226</v>
      </c>
      <c r="Y2" s="135"/>
      <c r="Z2" s="134">
        <v>0.16812549113544226</v>
      </c>
      <c r="AA2" s="135"/>
      <c r="AB2" s="134">
        <v>8.0051713031480273E-2</v>
      </c>
      <c r="AC2" s="135"/>
      <c r="AD2" s="134">
        <v>0.25198585244974181</v>
      </c>
      <c r="AE2" s="135"/>
      <c r="AF2" s="134">
        <v>0.16916135823679784</v>
      </c>
      <c r="AG2" s="135"/>
      <c r="AH2" s="134">
        <v>-0.48978992793257048</v>
      </c>
      <c r="AI2" s="135"/>
      <c r="AJ2" s="134">
        <v>0.60454134383164493</v>
      </c>
      <c r="AK2" s="135"/>
    </row>
    <row r="3" spans="1:37" x14ac:dyDescent="0.4">
      <c r="A3" s="29">
        <v>1</v>
      </c>
      <c r="B3" s="32" t="s">
        <v>178</v>
      </c>
      <c r="C3" s="91">
        <v>1311</v>
      </c>
      <c r="D3" s="30" t="s">
        <v>190</v>
      </c>
      <c r="E3" s="31">
        <v>7434.9</v>
      </c>
      <c r="F3" s="32" t="s">
        <v>195</v>
      </c>
      <c r="G3" s="51">
        <v>13.3</v>
      </c>
      <c r="H3" s="32" t="s">
        <v>190</v>
      </c>
      <c r="I3" s="36">
        <v>1722.4536444662958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-6544.1176470588234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935</v>
      </c>
      <c r="D4" s="38" t="s">
        <v>186</v>
      </c>
      <c r="E4" s="39">
        <v>439.90000000000032</v>
      </c>
      <c r="F4" s="40" t="s">
        <v>191</v>
      </c>
      <c r="G4" s="52">
        <v>12.111111111111111</v>
      </c>
      <c r="H4" s="40" t="s">
        <v>186</v>
      </c>
      <c r="I4" s="44">
        <v>1624.8172554191544</v>
      </c>
      <c r="J4" s="40" t="s">
        <v>190</v>
      </c>
      <c r="K4" s="41">
        <v>1.8042780748663101</v>
      </c>
      <c r="L4" s="40" t="s">
        <v>190</v>
      </c>
      <c r="M4" s="42">
        <v>0.44385026737967914</v>
      </c>
      <c r="N4" s="40" t="s">
        <v>191</v>
      </c>
      <c r="O4" s="42">
        <v>0.22222222222222221</v>
      </c>
      <c r="P4" s="40" t="s">
        <v>190</v>
      </c>
      <c r="Q4" s="43">
        <v>0.33590425531914891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-7411.871227364185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600</v>
      </c>
      <c r="D5" s="38" t="s">
        <v>203</v>
      </c>
      <c r="E5" s="39">
        <v>141.19999999999999</v>
      </c>
      <c r="F5" s="40" t="s">
        <v>190</v>
      </c>
      <c r="G5" s="52">
        <v>7.9517647058823524</v>
      </c>
      <c r="H5" s="40" t="s">
        <v>178</v>
      </c>
      <c r="I5" s="44">
        <v>1610.0038336519217</v>
      </c>
      <c r="J5" s="40" t="s">
        <v>194</v>
      </c>
      <c r="K5" s="41">
        <v>1.9285714285714286</v>
      </c>
      <c r="L5" s="40" t="s">
        <v>203</v>
      </c>
      <c r="M5" s="42">
        <v>0.36363636363636365</v>
      </c>
      <c r="N5" s="40" t="s">
        <v>190</v>
      </c>
      <c r="O5" s="42">
        <v>0.24812834224598931</v>
      </c>
      <c r="P5" s="40" t="s">
        <v>189</v>
      </c>
      <c r="Q5" s="43">
        <v>0.32436260623229463</v>
      </c>
      <c r="R5" s="40" t="s">
        <v>182</v>
      </c>
      <c r="S5" s="43">
        <v>0.13956753720864926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0.61682242990654201</v>
      </c>
      <c r="AF5" s="40" t="s">
        <v>190</v>
      </c>
      <c r="AG5" s="43">
        <v>0.48307896483078966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562</v>
      </c>
      <c r="D6" s="38" t="s">
        <v>191</v>
      </c>
      <c r="E6" s="39">
        <v>109</v>
      </c>
      <c r="F6" s="40" t="s">
        <v>203</v>
      </c>
      <c r="G6" s="52">
        <v>2.5672727272727269</v>
      </c>
      <c r="H6" s="40" t="s">
        <v>188</v>
      </c>
      <c r="I6" s="44">
        <v>1590.1820430139337</v>
      </c>
      <c r="J6" s="40" t="s">
        <v>203</v>
      </c>
      <c r="K6" s="41">
        <v>1.9454545454545455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0.14388297872340425</v>
      </c>
      <c r="T6" s="40" t="s">
        <v>186</v>
      </c>
      <c r="U6" s="44">
        <v>10373.115773115773</v>
      </c>
      <c r="V6" s="40" t="s">
        <v>181</v>
      </c>
      <c r="W6" s="44">
        <v>-8135.5329949238576</v>
      </c>
      <c r="X6" s="40" t="s">
        <v>203</v>
      </c>
      <c r="Y6" s="42">
        <v>3.6363636363636362E-2</v>
      </c>
      <c r="Z6" s="40" t="s">
        <v>186</v>
      </c>
      <c r="AA6" s="43">
        <v>0.29282608695652174</v>
      </c>
      <c r="AB6" s="40" t="s">
        <v>183</v>
      </c>
      <c r="AC6" s="43">
        <v>0.27275580665411175</v>
      </c>
      <c r="AD6" s="40" t="s">
        <v>191</v>
      </c>
      <c r="AE6" s="43">
        <v>0.61538461538461542</v>
      </c>
      <c r="AF6" s="40" t="s">
        <v>203</v>
      </c>
      <c r="AG6" s="43">
        <v>0.44554455445544555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484</v>
      </c>
      <c r="D7" s="38" t="s">
        <v>187</v>
      </c>
      <c r="E7" s="39">
        <v>91.000000000000014</v>
      </c>
      <c r="F7" s="40" t="s">
        <v>187</v>
      </c>
      <c r="G7" s="52">
        <v>2.3333333333333335</v>
      </c>
      <c r="H7" s="40" t="s">
        <v>182</v>
      </c>
      <c r="I7" s="44">
        <v>1552.235570864417</v>
      </c>
      <c r="J7" s="40" t="s">
        <v>188</v>
      </c>
      <c r="K7" s="41">
        <v>1.9966666666666666</v>
      </c>
      <c r="L7" s="40" t="s">
        <v>194</v>
      </c>
      <c r="M7" s="42">
        <v>0.35714285714285715</v>
      </c>
      <c r="N7" s="40" t="s">
        <v>203</v>
      </c>
      <c r="O7" s="42">
        <v>0.30909090909090908</v>
      </c>
      <c r="P7" s="40" t="s">
        <v>193</v>
      </c>
      <c r="Q7" s="43">
        <v>0.3125</v>
      </c>
      <c r="R7" s="40" t="s">
        <v>203</v>
      </c>
      <c r="S7" s="43">
        <v>0.14498933901918976</v>
      </c>
      <c r="T7" s="40" t="s">
        <v>189</v>
      </c>
      <c r="U7" s="44">
        <v>9241.9213973799124</v>
      </c>
      <c r="V7" s="40" t="s">
        <v>192</v>
      </c>
      <c r="W7" s="44">
        <v>-8169.2307692307695</v>
      </c>
      <c r="X7" s="40" t="s">
        <v>190</v>
      </c>
      <c r="Y7" s="42">
        <v>7.7005347593582893E-2</v>
      </c>
      <c r="Z7" s="40" t="s">
        <v>197</v>
      </c>
      <c r="AA7" s="43">
        <v>0.28828828828828829</v>
      </c>
      <c r="AB7" s="40" t="s">
        <v>188</v>
      </c>
      <c r="AC7" s="43">
        <v>0.2427958307786634</v>
      </c>
      <c r="AD7" s="40" t="s">
        <v>190</v>
      </c>
      <c r="AE7" s="43">
        <v>0.59795918367346934</v>
      </c>
      <c r="AF7" s="40" t="s">
        <v>189</v>
      </c>
      <c r="AG7" s="43">
        <v>0.421875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434</v>
      </c>
      <c r="D8" s="38" t="s">
        <v>195</v>
      </c>
      <c r="E8" s="39">
        <v>13.3</v>
      </c>
      <c r="F8" s="40" t="s">
        <v>186</v>
      </c>
      <c r="G8" s="52">
        <v>0.78274021352313228</v>
      </c>
      <c r="H8" s="40" t="s">
        <v>203</v>
      </c>
      <c r="I8" s="44">
        <v>1546.7179617982042</v>
      </c>
      <c r="J8" s="40" t="s">
        <v>178</v>
      </c>
      <c r="K8" s="41">
        <v>1.9997457411645054</v>
      </c>
      <c r="L8" s="40" t="s">
        <v>197</v>
      </c>
      <c r="M8" s="42">
        <v>0.34482758620689657</v>
      </c>
      <c r="N8" s="40" t="s">
        <v>182</v>
      </c>
      <c r="O8" s="42">
        <v>0.3294930875576037</v>
      </c>
      <c r="P8" s="40" t="s">
        <v>188</v>
      </c>
      <c r="Q8" s="43">
        <v>0.30369916206826081</v>
      </c>
      <c r="R8" s="40" t="s">
        <v>202</v>
      </c>
      <c r="S8" s="43">
        <v>0.14634146341463414</v>
      </c>
      <c r="T8" s="40" t="s">
        <v>185</v>
      </c>
      <c r="U8" s="44">
        <v>9097.9225684608118</v>
      </c>
      <c r="V8" s="40" t="s">
        <v>190</v>
      </c>
      <c r="W8" s="44">
        <v>-8193.6229205175605</v>
      </c>
      <c r="X8" s="40" t="s">
        <v>182</v>
      </c>
      <c r="Y8" s="42">
        <v>0.10599078341013825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0.40804005301133855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379</v>
      </c>
      <c r="D9" s="38" t="s">
        <v>178</v>
      </c>
      <c r="E9" s="39">
        <v>6.5725203057809267E-14</v>
      </c>
      <c r="F9" s="40" t="s">
        <v>178</v>
      </c>
      <c r="G9" s="52">
        <v>1.6711213592120332E-17</v>
      </c>
      <c r="H9" s="40" t="s">
        <v>187</v>
      </c>
      <c r="I9" s="44">
        <v>1519.3079580555725</v>
      </c>
      <c r="J9" s="40" t="s">
        <v>195</v>
      </c>
      <c r="K9" s="41">
        <v>2</v>
      </c>
      <c r="L9" s="40" t="s">
        <v>188</v>
      </c>
      <c r="M9" s="42">
        <v>0.33833333333333332</v>
      </c>
      <c r="N9" s="40" t="s">
        <v>178</v>
      </c>
      <c r="O9" s="42">
        <v>0.33333333333333331</v>
      </c>
      <c r="P9" s="40" t="s">
        <v>183</v>
      </c>
      <c r="Q9" s="43">
        <v>0.3032015065913371</v>
      </c>
      <c r="R9" s="40" t="s">
        <v>193</v>
      </c>
      <c r="S9" s="43">
        <v>0.15625</v>
      </c>
      <c r="T9" s="40" t="s">
        <v>190</v>
      </c>
      <c r="U9" s="44">
        <v>9072.9216152018998</v>
      </c>
      <c r="V9" s="40" t="s">
        <v>185</v>
      </c>
      <c r="W9" s="44">
        <v>-8226.5277777777774</v>
      </c>
      <c r="X9" s="40" t="s">
        <v>183</v>
      </c>
      <c r="Y9" s="42">
        <v>0.11081794195250659</v>
      </c>
      <c r="Z9" s="40" t="s">
        <v>190</v>
      </c>
      <c r="AA9" s="43">
        <v>0.26063829787234044</v>
      </c>
      <c r="AB9" s="40" t="s">
        <v>182</v>
      </c>
      <c r="AC9" s="43">
        <v>0.22577927548441448</v>
      </c>
      <c r="AD9" s="40" t="s">
        <v>203</v>
      </c>
      <c r="AE9" s="43">
        <v>0.58490566037735847</v>
      </c>
      <c r="AF9" s="40" t="s">
        <v>183</v>
      </c>
      <c r="AG9" s="43">
        <v>0.40736478711162255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189</v>
      </c>
      <c r="K10" s="41">
        <v>2.0105263157894737</v>
      </c>
      <c r="L10" s="40" t="s">
        <v>186</v>
      </c>
      <c r="M10" s="42">
        <v>0.33451957295373663</v>
      </c>
      <c r="N10" s="40" t="s">
        <v>188</v>
      </c>
      <c r="O10" s="42">
        <v>0.33500000000000002</v>
      </c>
      <c r="P10" s="40" t="s">
        <v>178</v>
      </c>
      <c r="Q10" s="43">
        <v>0.29568033884580647</v>
      </c>
      <c r="R10" s="40" t="s">
        <v>183</v>
      </c>
      <c r="S10" s="43">
        <v>0.15944758317639673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191</v>
      </c>
      <c r="Y10" s="42">
        <v>0.1111111111111111</v>
      </c>
      <c r="Z10" s="40" t="s">
        <v>185</v>
      </c>
      <c r="AA10" s="43">
        <v>0.26028440832910105</v>
      </c>
      <c r="AB10" s="40" t="s">
        <v>203</v>
      </c>
      <c r="AC10" s="43">
        <v>0.21535181236673773</v>
      </c>
      <c r="AD10" s="40" t="s">
        <v>185</v>
      </c>
      <c r="AE10" s="43">
        <v>0.57073170731707312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189</v>
      </c>
      <c r="G11" s="52">
        <v>-0.85473684210526291</v>
      </c>
      <c r="H11" s="40" t="s">
        <v>195</v>
      </c>
      <c r="I11" s="44">
        <v>1503.1020000000001</v>
      </c>
      <c r="J11" s="40" t="s">
        <v>186</v>
      </c>
      <c r="K11" s="41">
        <v>2.0160142348754446</v>
      </c>
      <c r="L11" s="40" t="s">
        <v>178</v>
      </c>
      <c r="M11" s="42">
        <v>0.33358759216882788</v>
      </c>
      <c r="N11" s="40" t="s">
        <v>189</v>
      </c>
      <c r="O11" s="42">
        <v>0.33684210526315789</v>
      </c>
      <c r="P11" s="40" t="s">
        <v>203</v>
      </c>
      <c r="Q11" s="43">
        <v>0.29424307036247332</v>
      </c>
      <c r="R11" s="40" t="s">
        <v>178</v>
      </c>
      <c r="S11" s="43">
        <v>0.16331869569279642</v>
      </c>
      <c r="T11" s="40" t="s">
        <v>178</v>
      </c>
      <c r="U11" s="44">
        <v>8830.1348219928368</v>
      </c>
      <c r="V11" s="40" t="s">
        <v>178</v>
      </c>
      <c r="W11" s="44">
        <v>-8242.4294431731505</v>
      </c>
      <c r="X11" s="40" t="s">
        <v>188</v>
      </c>
      <c r="Y11" s="42">
        <v>0.11166666666666666</v>
      </c>
      <c r="Z11" s="40" t="s">
        <v>194</v>
      </c>
      <c r="AA11" s="43">
        <v>0.24901185770750989</v>
      </c>
      <c r="AB11" s="40" t="s">
        <v>178</v>
      </c>
      <c r="AC11" s="43">
        <v>0.21149833380049207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95</v>
      </c>
      <c r="D12" s="38" t="s">
        <v>209</v>
      </c>
      <c r="E12" s="39">
        <v>-50</v>
      </c>
      <c r="F12" s="40" t="s">
        <v>182</v>
      </c>
      <c r="G12" s="52">
        <v>-1.1836405529953915</v>
      </c>
      <c r="H12" s="40" t="s">
        <v>206</v>
      </c>
      <c r="I12" s="44">
        <v>1497.379788</v>
      </c>
      <c r="J12" s="40" t="s">
        <v>187</v>
      </c>
      <c r="K12" s="41">
        <v>2.0256410256410255</v>
      </c>
      <c r="L12" s="40" t="s">
        <v>189</v>
      </c>
      <c r="M12" s="42">
        <v>0.32631578947368423</v>
      </c>
      <c r="N12" s="40" t="s">
        <v>186</v>
      </c>
      <c r="O12" s="42">
        <v>0.35053380782918148</v>
      </c>
      <c r="P12" s="40" t="s">
        <v>184</v>
      </c>
      <c r="Q12" s="43">
        <v>0.2878787878787879</v>
      </c>
      <c r="R12" s="40" t="s">
        <v>188</v>
      </c>
      <c r="S12" s="43">
        <v>0.16472511751481708</v>
      </c>
      <c r="T12" s="40" t="s">
        <v>197</v>
      </c>
      <c r="U12" s="44">
        <v>8623.3333333333339</v>
      </c>
      <c r="V12" s="40" t="s">
        <v>184</v>
      </c>
      <c r="W12" s="44">
        <v>-8379.5918367346931</v>
      </c>
      <c r="X12" s="40" t="s">
        <v>178</v>
      </c>
      <c r="Y12" s="42">
        <v>0.11543351131451818</v>
      </c>
      <c r="Z12" s="40" t="s">
        <v>178</v>
      </c>
      <c r="AA12" s="43">
        <v>0.24737612507396681</v>
      </c>
      <c r="AB12" s="40" t="s">
        <v>190</v>
      </c>
      <c r="AC12" s="43">
        <v>0.20039893617021276</v>
      </c>
      <c r="AD12" s="40" t="s">
        <v>178</v>
      </c>
      <c r="AE12" s="43">
        <v>0.56074531033614505</v>
      </c>
      <c r="AF12" s="40" t="s">
        <v>188</v>
      </c>
      <c r="AG12" s="43">
        <v>0.38552188552188554</v>
      </c>
      <c r="AH12" s="40" t="s">
        <v>185</v>
      </c>
      <c r="AI12" s="43">
        <v>0.46270066100094431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55</v>
      </c>
      <c r="D13" s="38" t="s">
        <v>193</v>
      </c>
      <c r="E13" s="39">
        <v>-56.2</v>
      </c>
      <c r="F13" s="40" t="s">
        <v>188</v>
      </c>
      <c r="G13" s="52">
        <v>-1.4455000000000011</v>
      </c>
      <c r="H13" s="40" t="s">
        <v>209</v>
      </c>
      <c r="I13" s="44">
        <v>1493.0891304000002</v>
      </c>
      <c r="J13" s="40" t="s">
        <v>182</v>
      </c>
      <c r="K13" s="41">
        <v>2.0437788018433181</v>
      </c>
      <c r="L13" s="40" t="s">
        <v>182</v>
      </c>
      <c r="M13" s="42">
        <v>0.2857142857142857</v>
      </c>
      <c r="N13" s="40" t="s">
        <v>183</v>
      </c>
      <c r="O13" s="42">
        <v>0.37203166226912932</v>
      </c>
      <c r="P13" s="40" t="s">
        <v>187</v>
      </c>
      <c r="Q13" s="43">
        <v>0.28164556962025317</v>
      </c>
      <c r="R13" s="40" t="s">
        <v>206</v>
      </c>
      <c r="S13" s="43">
        <v>0.16666666666666666</v>
      </c>
      <c r="T13" s="40" t="s">
        <v>182</v>
      </c>
      <c r="U13" s="44">
        <v>8523.8396624472571</v>
      </c>
      <c r="V13" s="40" t="s">
        <v>186</v>
      </c>
      <c r="W13" s="44">
        <v>-8389.1666666666661</v>
      </c>
      <c r="X13" s="40" t="s">
        <v>186</v>
      </c>
      <c r="Y13" s="42">
        <v>0.13701067615658363</v>
      </c>
      <c r="Z13" s="40" t="s">
        <v>181</v>
      </c>
      <c r="AA13" s="43">
        <v>0.24435721295387636</v>
      </c>
      <c r="AB13" s="40" t="s">
        <v>186</v>
      </c>
      <c r="AC13" s="43">
        <v>0.19456521739130433</v>
      </c>
      <c r="AD13" s="40" t="s">
        <v>182</v>
      </c>
      <c r="AE13" s="43">
        <v>0.55555555555555558</v>
      </c>
      <c r="AF13" s="40" t="s">
        <v>192</v>
      </c>
      <c r="AG13" s="43">
        <v>0.38461538461538464</v>
      </c>
      <c r="AH13" s="40" t="s">
        <v>186</v>
      </c>
      <c r="AI13" s="43">
        <v>0.45609945609945612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2.0949868073878628</v>
      </c>
      <c r="L14" s="40" t="s">
        <v>183</v>
      </c>
      <c r="M14" s="42">
        <v>0.27704485488126651</v>
      </c>
      <c r="N14" s="40" t="s">
        <v>185</v>
      </c>
      <c r="O14" s="42">
        <v>0.38429752066115702</v>
      </c>
      <c r="P14" s="40" t="s">
        <v>186</v>
      </c>
      <c r="Q14" s="43">
        <v>0.27978260869565219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0.24262847514743049</v>
      </c>
      <c r="AB14" s="40" t="s">
        <v>181</v>
      </c>
      <c r="AC14" s="43">
        <v>0.19038272816486751</v>
      </c>
      <c r="AD14" s="40" t="s">
        <v>197</v>
      </c>
      <c r="AE14" s="43">
        <v>0.546875</v>
      </c>
      <c r="AF14" s="40" t="s">
        <v>182</v>
      </c>
      <c r="AG14" s="43">
        <v>0.38184079601990051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189</v>
      </c>
      <c r="E15" s="39">
        <v>-81.199999999999974</v>
      </c>
      <c r="F15" s="40" t="s">
        <v>183</v>
      </c>
      <c r="G15" s="52">
        <v>-3.5715039577836416</v>
      </c>
      <c r="H15" s="40" t="s">
        <v>189</v>
      </c>
      <c r="I15" s="44">
        <v>1489.5540953611471</v>
      </c>
      <c r="J15" s="40" t="s">
        <v>197</v>
      </c>
      <c r="K15" s="41">
        <v>2.103448275862069</v>
      </c>
      <c r="L15" s="40" t="s">
        <v>184</v>
      </c>
      <c r="M15" s="42">
        <v>0.27272727272727271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188</v>
      </c>
      <c r="U15" s="44">
        <v>8316.35262449529</v>
      </c>
      <c r="V15" s="40" t="s">
        <v>188</v>
      </c>
      <c r="W15" s="44">
        <v>-8403.4739454094288</v>
      </c>
      <c r="X15" s="40" t="s">
        <v>185</v>
      </c>
      <c r="Y15" s="42">
        <v>0.13842975206611571</v>
      </c>
      <c r="Z15" s="40" t="s">
        <v>209</v>
      </c>
      <c r="AA15" s="43">
        <v>0.24</v>
      </c>
      <c r="AB15" s="40" t="s">
        <v>189</v>
      </c>
      <c r="AC15" s="43">
        <v>0.18130311614730879</v>
      </c>
      <c r="AD15" s="40" t="s">
        <v>188</v>
      </c>
      <c r="AE15" s="43">
        <v>0.54376657824933683</v>
      </c>
      <c r="AF15" s="40" t="s">
        <v>186</v>
      </c>
      <c r="AG15" s="43">
        <v>0.37988826815642457</v>
      </c>
      <c r="AH15" s="40" t="s">
        <v>189</v>
      </c>
      <c r="AI15" s="43">
        <v>0.44104803493449779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180</v>
      </c>
      <c r="E16" s="39">
        <v>-86.4</v>
      </c>
      <c r="F16" s="40" t="s">
        <v>185</v>
      </c>
      <c r="G16" s="52">
        <v>-4.5592975206611568</v>
      </c>
      <c r="H16" s="40" t="s">
        <v>193</v>
      </c>
      <c r="I16" s="44">
        <v>1489.2889468180317</v>
      </c>
      <c r="J16" s="40" t="s">
        <v>185</v>
      </c>
      <c r="K16" s="41">
        <v>2.1198347107438016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0.17705382436260622</v>
      </c>
      <c r="T16" s="40" t="s">
        <v>192</v>
      </c>
      <c r="U16" s="44">
        <v>8187.5598086124401</v>
      </c>
      <c r="V16" s="40" t="s">
        <v>183</v>
      </c>
      <c r="W16" s="44">
        <v>-8451.1811023622049</v>
      </c>
      <c r="X16" s="40" t="s">
        <v>192</v>
      </c>
      <c r="Y16" s="42">
        <v>0.14423076923076922</v>
      </c>
      <c r="Z16" s="40" t="s">
        <v>188</v>
      </c>
      <c r="AA16" s="43">
        <v>0.23114653586756592</v>
      </c>
      <c r="AB16" s="40" t="s">
        <v>187</v>
      </c>
      <c r="AC16" s="43">
        <v>0.17721518987341772</v>
      </c>
      <c r="AD16" s="40" t="s">
        <v>186</v>
      </c>
      <c r="AE16" s="43">
        <v>0.53971789161098738</v>
      </c>
      <c r="AF16" s="40" t="s">
        <v>185</v>
      </c>
      <c r="AG16" s="43">
        <v>0.37804878048780488</v>
      </c>
      <c r="AH16" s="40" t="s">
        <v>178</v>
      </c>
      <c r="AI16" s="43">
        <v>0.44038340004213189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197</v>
      </c>
      <c r="E17" s="39">
        <v>-99.000000000000014</v>
      </c>
      <c r="F17" s="40" t="s">
        <v>206</v>
      </c>
      <c r="G17" s="52">
        <v>-6.75</v>
      </c>
      <c r="H17" s="40" t="s">
        <v>197</v>
      </c>
      <c r="I17" s="44">
        <v>1488.9447185272431</v>
      </c>
      <c r="J17" s="40" t="s">
        <v>184</v>
      </c>
      <c r="K17" s="41">
        <v>2.1515151515151514</v>
      </c>
      <c r="L17" s="40" t="s">
        <v>185</v>
      </c>
      <c r="M17" s="42">
        <v>0.26446280991735538</v>
      </c>
      <c r="N17" s="40" t="s">
        <v>196</v>
      </c>
      <c r="O17" s="42">
        <v>0.4</v>
      </c>
      <c r="P17" s="40" t="s">
        <v>185</v>
      </c>
      <c r="Q17" s="43">
        <v>0.26891823260538344</v>
      </c>
      <c r="R17" s="40" t="s">
        <v>192</v>
      </c>
      <c r="S17" s="43">
        <v>0.18097447795823665</v>
      </c>
      <c r="T17" s="40" t="s">
        <v>203</v>
      </c>
      <c r="U17" s="44">
        <v>8050.724637681159</v>
      </c>
      <c r="V17" s="40" t="s">
        <v>197</v>
      </c>
      <c r="W17" s="44">
        <v>-8727.0833333333339</v>
      </c>
      <c r="X17" s="40" t="s">
        <v>184</v>
      </c>
      <c r="Y17" s="42">
        <v>0.15151515151515152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0.43581780538302278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202</v>
      </c>
      <c r="E18" s="39">
        <v>-113.70000000000002</v>
      </c>
      <c r="F18" s="40" t="s">
        <v>184</v>
      </c>
      <c r="G18" s="52">
        <v>-7.7848484848484842</v>
      </c>
      <c r="H18" s="40" t="s">
        <v>180</v>
      </c>
      <c r="I18" s="44">
        <v>1484.6521503082251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0.26621735467565288</v>
      </c>
      <c r="R18" s="40" t="s">
        <v>186</v>
      </c>
      <c r="S18" s="43">
        <v>0.18260869565217391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203</v>
      </c>
      <c r="AA18" s="43">
        <v>0.22601279317697229</v>
      </c>
      <c r="AB18" s="40" t="s">
        <v>185</v>
      </c>
      <c r="AC18" s="43">
        <v>0.16658202133062469</v>
      </c>
      <c r="AD18" s="40" t="s">
        <v>192</v>
      </c>
      <c r="AE18" s="43">
        <v>0.53072625698324027</v>
      </c>
      <c r="AF18" s="40" t="s">
        <v>181</v>
      </c>
      <c r="AG18" s="43">
        <v>0.33505154639175255</v>
      </c>
      <c r="AH18" s="40" t="s">
        <v>182</v>
      </c>
      <c r="AI18" s="43">
        <v>0.43143459915611815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179</v>
      </c>
      <c r="E19" s="39">
        <v>-132.1</v>
      </c>
      <c r="F19" s="40" t="s">
        <v>181</v>
      </c>
      <c r="G19" s="52">
        <v>-8.6033898305084744</v>
      </c>
      <c r="H19" s="40" t="s">
        <v>196</v>
      </c>
      <c r="I19" s="44">
        <v>1484.4200922656562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185</v>
      </c>
      <c r="S19" s="43">
        <v>0.18283392585068561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189</v>
      </c>
      <c r="Y19" s="42">
        <v>0.15789473684210525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0.5178571428571429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-256.89999999999998</v>
      </c>
      <c r="F20" s="40" t="s">
        <v>192</v>
      </c>
      <c r="G20" s="52">
        <v>-12.317307692307695</v>
      </c>
      <c r="H20" s="40" t="s">
        <v>202</v>
      </c>
      <c r="I20" s="44">
        <v>1483.0119085897741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0.24245939675174014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181</v>
      </c>
      <c r="Y20" s="42">
        <v>0.17796610169491525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0.4942528735632184</v>
      </c>
      <c r="AF20" s="40" t="s">
        <v>187</v>
      </c>
      <c r="AG20" s="43">
        <v>0.32142857142857145</v>
      </c>
      <c r="AH20" s="40" t="s">
        <v>190</v>
      </c>
      <c r="AI20" s="43">
        <v>0.4243863816310372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-513.69999999999993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192</v>
      </c>
      <c r="O21" s="42">
        <v>0.43269230769230771</v>
      </c>
      <c r="P21" s="40" t="s">
        <v>209</v>
      </c>
      <c r="Q21" s="43">
        <v>0.24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-9064.7999999999993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0.42193808882907136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-867.30000000000064</v>
      </c>
      <c r="F22" s="40" t="s">
        <v>196</v>
      </c>
      <c r="G22" s="52">
        <v>-16.160000000000004</v>
      </c>
      <c r="H22" s="40" t="s">
        <v>183</v>
      </c>
      <c r="I22" s="44">
        <v>1467.5565900800862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197</v>
      </c>
      <c r="O22" s="42">
        <v>0.44827586206896552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7401.8633540372675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0.42028985507246375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184</v>
      </c>
      <c r="I23" s="44">
        <v>1463.4239467393418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185</v>
      </c>
      <c r="I24" s="44">
        <v>1386.1875835590063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0.19334588826114249</v>
      </c>
      <c r="AB24" s="40" t="s">
        <v>184</v>
      </c>
      <c r="AC24" s="43">
        <v>0.10606060606060606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-1353.6000000000001</v>
      </c>
      <c r="F25" s="40" t="s">
        <v>202</v>
      </c>
      <c r="G25" s="52">
        <v>-22.740000000000002</v>
      </c>
      <c r="H25" s="40" t="s">
        <v>181</v>
      </c>
      <c r="I25" s="44">
        <v>1382.1789004547948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0.15155807365439095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-2206.6999999999998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5050-504F-4AA0-AFA0-562ED6009C66}">
  <sheetPr codeName="Sheet27"/>
  <dimension ref="A1:R393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3933</v>
      </c>
      <c r="C2" s="121"/>
      <c r="E2" s="24" t="s">
        <v>66</v>
      </c>
      <c r="F2" s="10" t="s">
        <v>22</v>
      </c>
      <c r="G2" s="5">
        <v>6688</v>
      </c>
      <c r="H2" s="78">
        <f>IF(B$20=0,0,G2/B$20)</f>
        <v>0.70444491257636399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-21.794871794871796</v>
      </c>
      <c r="Q2" s="67">
        <v>3900</v>
      </c>
      <c r="R2" s="54">
        <v>-85000</v>
      </c>
    </row>
    <row r="3" spans="1:18" x14ac:dyDescent="0.4">
      <c r="A3" s="18" t="s">
        <v>8</v>
      </c>
      <c r="B3" s="122">
        <v>32109</v>
      </c>
      <c r="C3" s="123"/>
      <c r="E3" s="25" t="s">
        <v>72</v>
      </c>
      <c r="F3" s="22" t="s">
        <v>27</v>
      </c>
      <c r="G3" s="15">
        <v>4971</v>
      </c>
      <c r="H3" s="79">
        <f>IF(B$20=0,0,G3/B$20)</f>
        <v>0.52359384874657677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0.78554595443833464</v>
      </c>
      <c r="Q3" s="68">
        <v>3819</v>
      </c>
      <c r="R3" s="55">
        <v>3000</v>
      </c>
    </row>
    <row r="4" spans="1:18" x14ac:dyDescent="0.4">
      <c r="A4" s="18" t="s">
        <v>6</v>
      </c>
      <c r="B4" s="124">
        <v>6.5725203057809267E-14</v>
      </c>
      <c r="C4" s="125"/>
      <c r="E4" s="25" t="s">
        <v>64</v>
      </c>
      <c r="F4" s="22" t="s">
        <v>20</v>
      </c>
      <c r="G4" s="15">
        <v>4303</v>
      </c>
      <c r="H4" s="79">
        <f>IF(B$20=0,0,G4/B$20)</f>
        <v>0.45323362123446387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4.1493775933609962</v>
      </c>
      <c r="Q4" s="68">
        <v>3615</v>
      </c>
      <c r="R4" s="55">
        <v>15000</v>
      </c>
    </row>
    <row r="5" spans="1:18" x14ac:dyDescent="0.4">
      <c r="A5" s="18" t="s">
        <v>7</v>
      </c>
      <c r="B5" s="126">
        <f>IF(B$2=0,0,B$4/B$2)</f>
        <v>1.6711213592120332E-17</v>
      </c>
      <c r="C5" s="127"/>
      <c r="E5" s="25" t="s">
        <v>154</v>
      </c>
      <c r="F5" s="22" t="s">
        <v>155</v>
      </c>
      <c r="G5" s="15">
        <v>2990</v>
      </c>
      <c r="H5" s="79">
        <f>IF(B$20=0,0,G5/B$20)</f>
        <v>0.31493574889403836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2.9949086552860136</v>
      </c>
      <c r="Q5" s="68">
        <v>3339</v>
      </c>
      <c r="R5" s="55">
        <v>10000</v>
      </c>
    </row>
    <row r="6" spans="1:18" x14ac:dyDescent="0.4">
      <c r="A6" s="18" t="s">
        <v>204</v>
      </c>
      <c r="B6" s="128">
        <v>1610.0038336519217</v>
      </c>
      <c r="C6" s="129"/>
      <c r="E6" s="25" t="s">
        <v>68</v>
      </c>
      <c r="F6" s="22" t="s">
        <v>12</v>
      </c>
      <c r="G6" s="15">
        <v>2820</v>
      </c>
      <c r="H6" s="79">
        <f>IF(B$20=0,0,G6/B$20)</f>
        <v>0.29702970297029702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-2.642880740006607</v>
      </c>
      <c r="Q6" s="68">
        <v>3027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1.9997457411645054</v>
      </c>
      <c r="C7" s="131"/>
      <c r="E7" s="25" t="s">
        <v>67</v>
      </c>
      <c r="F7" s="22" t="s">
        <v>23</v>
      </c>
      <c r="G7" s="15">
        <v>2505</v>
      </c>
      <c r="H7" s="79">
        <f>IF(B$20=0,0,G7/B$20)</f>
        <v>0.26385085317042345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23.668639053254438</v>
      </c>
      <c r="Q7" s="69">
        <v>2535</v>
      </c>
      <c r="R7" s="56">
        <v>60000</v>
      </c>
    </row>
    <row r="8" spans="1:18" x14ac:dyDescent="0.4">
      <c r="A8" s="18" t="s">
        <v>2</v>
      </c>
      <c r="B8" s="15">
        <v>1312</v>
      </c>
      <c r="C8" s="13">
        <f t="shared" ref="C8:C15" si="1">IF(B$2=0,0,B8/B$2)</f>
        <v>0.33358759216882788</v>
      </c>
      <c r="E8" s="25" t="s">
        <v>69</v>
      </c>
      <c r="F8" s="22" t="s">
        <v>24</v>
      </c>
      <c r="G8" s="15">
        <v>1340</v>
      </c>
      <c r="H8" s="79">
        <f>IF(B$20=0,0,G8/B$20)</f>
        <v>0.14114177375184328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1310</v>
      </c>
      <c r="C9" s="13">
        <f t="shared" si="1"/>
        <v>0.3330790744978388</v>
      </c>
      <c r="E9" s="25" t="s">
        <v>89</v>
      </c>
      <c r="F9" s="22" t="s">
        <v>44</v>
      </c>
      <c r="G9" s="15">
        <v>1268</v>
      </c>
      <c r="H9" s="79">
        <f>IF(B$20=0,0,G9/B$20)</f>
        <v>0.13355803665472929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1311</v>
      </c>
      <c r="C10" s="2">
        <f t="shared" si="1"/>
        <v>0.33333333333333331</v>
      </c>
      <c r="E10" s="25" t="s">
        <v>65</v>
      </c>
      <c r="F10" s="22" t="s">
        <v>21</v>
      </c>
      <c r="G10" s="15">
        <v>959</v>
      </c>
      <c r="H10" s="79">
        <f>IF(B$20=0,0,G10/B$20)</f>
        <v>0.10101116494628186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-2.7138379204892953</v>
      </c>
      <c r="Q10" s="67">
        <v>1308</v>
      </c>
      <c r="R10" s="58">
        <v>-3549.6999999999985</v>
      </c>
    </row>
    <row r="11" spans="1:18" x14ac:dyDescent="0.4">
      <c r="A11" s="19" t="s">
        <v>198</v>
      </c>
      <c r="B11" s="89">
        <f>IF(B8=0,0,C11/B8)</f>
        <v>37.365167682926838</v>
      </c>
      <c r="C11" s="90">
        <v>49023.100000000013</v>
      </c>
      <c r="E11" s="25" t="s">
        <v>70</v>
      </c>
      <c r="F11" s="22" t="s">
        <v>25</v>
      </c>
      <c r="G11" s="15">
        <v>872</v>
      </c>
      <c r="H11" s="79">
        <f>IF(B$20=0,0,G11/B$20)</f>
        <v>9.184748262060248E-2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0.78845565749235469</v>
      </c>
      <c r="Q11" s="68">
        <v>1308</v>
      </c>
      <c r="R11" s="59">
        <v>1031.3</v>
      </c>
    </row>
    <row r="12" spans="1:18" x14ac:dyDescent="0.4">
      <c r="A12" s="19" t="s">
        <v>199</v>
      </c>
      <c r="B12" s="89">
        <f>IF(B9=0,0,C12/B9)</f>
        <v>-0.98251908396946486</v>
      </c>
      <c r="C12" s="90">
        <v>-1287.099999999999</v>
      </c>
      <c r="E12" s="25" t="s">
        <v>71</v>
      </c>
      <c r="F12" s="22" t="s">
        <v>26</v>
      </c>
      <c r="G12" s="15">
        <v>601</v>
      </c>
      <c r="H12" s="79">
        <f>IF(B$20=0,0,G12/B$20)</f>
        <v>6.3303138824520752E-2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1.9253822629969417</v>
      </c>
      <c r="Q12" s="69">
        <v>1308</v>
      </c>
      <c r="R12" s="60">
        <v>2518.3999999999996</v>
      </c>
    </row>
    <row r="13" spans="1:18" x14ac:dyDescent="0.4">
      <c r="A13" s="19" t="s">
        <v>200</v>
      </c>
      <c r="B13" s="89">
        <f>IF(B10=0,0,C13/B10)</f>
        <v>-36.411899313501152</v>
      </c>
      <c r="C13" s="90">
        <v>-47736.000000000007</v>
      </c>
      <c r="E13" s="25" t="s">
        <v>86</v>
      </c>
      <c r="F13" s="22" t="s">
        <v>41</v>
      </c>
      <c r="G13" s="15">
        <v>517</v>
      </c>
      <c r="H13" s="79">
        <f>IF(B$20=0,0,G13/B$20)</f>
        <v>5.4455445544554455E-2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-9.7502381812593821E-3</v>
      </c>
      <c r="C14" s="127"/>
      <c r="E14" s="25" t="s">
        <v>83</v>
      </c>
      <c r="F14" s="22" t="s">
        <v>38</v>
      </c>
      <c r="G14" s="15">
        <v>426</v>
      </c>
      <c r="H14" s="79">
        <f>IF(B$20=0,0,G14/B$20)</f>
        <v>4.4870444491257634E-2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454</v>
      </c>
      <c r="C15" s="14">
        <f t="shared" si="1"/>
        <v>0.11543351131451818</v>
      </c>
      <c r="E15" s="25" t="s">
        <v>78</v>
      </c>
      <c r="F15" s="22" t="s">
        <v>33</v>
      </c>
      <c r="G15" s="15">
        <v>262</v>
      </c>
      <c r="H15" s="79">
        <f>IF(B$20=0,0,G15/B$20)</f>
        <v>2.759637665894249E-2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7943</v>
      </c>
      <c r="C16" s="4">
        <f>IF(B$3=0,0,B16/B$3)</f>
        <v>0.24737612507396681</v>
      </c>
      <c r="E16" s="25" t="s">
        <v>81</v>
      </c>
      <c r="F16" s="22" t="s">
        <v>36</v>
      </c>
      <c r="G16" s="15">
        <v>238</v>
      </c>
      <c r="H16" s="79">
        <f>IF(B$20=0,0,G16/B$20)</f>
        <v>2.5068464293237835E-2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6791</v>
      </c>
      <c r="C17" s="13">
        <f>IF(B$3=0,0,B17/B$3)</f>
        <v>0.21149833380049207</v>
      </c>
      <c r="E17" s="25" t="s">
        <v>91</v>
      </c>
      <c r="F17" s="22" t="s">
        <v>46</v>
      </c>
      <c r="G17" s="15">
        <v>172</v>
      </c>
      <c r="H17" s="79">
        <f>IF(B$20=0,0,G17/B$20)</f>
        <v>1.8116705287550033E-2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4454</v>
      </c>
      <c r="C18" s="1">
        <f>IF(B$16=0,0,B18/B$16)</f>
        <v>0.56074531033614505</v>
      </c>
      <c r="E18" s="25" t="s">
        <v>79</v>
      </c>
      <c r="F18" s="22" t="s">
        <v>34</v>
      </c>
      <c r="G18" s="15">
        <v>139</v>
      </c>
      <c r="H18" s="79">
        <f>IF(B$20=0,0,G18/B$20)</f>
        <v>1.464082578470613E-2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2771</v>
      </c>
      <c r="C19" s="1">
        <f>IF(B$17=0,0,B19/B$17)</f>
        <v>0.40804005301133855</v>
      </c>
      <c r="E19" s="25" t="s">
        <v>150</v>
      </c>
      <c r="F19" s="22" t="s">
        <v>151</v>
      </c>
      <c r="G19" s="15">
        <v>137</v>
      </c>
      <c r="H19" s="79">
        <f>IF(B$20=0,0,G19/B$20)</f>
        <v>1.4430166420897408E-2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9494</v>
      </c>
      <c r="C20" s="1">
        <f>IF(B$3=0,0,B20/B$3)</f>
        <v>0.29568033884580647</v>
      </c>
      <c r="E20" s="25" t="s">
        <v>75</v>
      </c>
      <c r="F20" s="22" t="s">
        <v>30</v>
      </c>
      <c r="G20" s="15">
        <v>56</v>
      </c>
      <c r="H20" s="79">
        <f>IF(B$20=0,0,G20/B$20)</f>
        <v>5.8984621866441959E-3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5244</v>
      </c>
      <c r="C21" s="13">
        <f>IF(B$3=0,0,B21/B$3)</f>
        <v>0.16331869569279642</v>
      </c>
      <c r="E21" s="25" t="s">
        <v>92</v>
      </c>
      <c r="F21" s="22" t="s">
        <v>47</v>
      </c>
      <c r="G21" s="15">
        <v>52</v>
      </c>
      <c r="H21" s="79">
        <f>IF(B$20=0,0,G21/B$20)</f>
        <v>5.4771434590267535E-3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4181</v>
      </c>
      <c r="C22" s="13">
        <f>IF(B$20=0,0,B22/B$20)</f>
        <v>0.44038340004213189</v>
      </c>
      <c r="E22" s="25" t="s">
        <v>73</v>
      </c>
      <c r="F22" s="22" t="s">
        <v>28</v>
      </c>
      <c r="G22" s="15">
        <v>51</v>
      </c>
      <c r="H22" s="79">
        <f>IF(B$20=0,0,G22/B$20)</f>
        <v>5.3718137771223929E-3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181</v>
      </c>
      <c r="P22" s="74">
        <f>IF(Q22=0,0,R22/Q22)</f>
        <v>12.905084745762711</v>
      </c>
      <c r="Q22" s="68">
        <v>236</v>
      </c>
      <c r="R22" s="59">
        <v>3045.6</v>
      </c>
    </row>
    <row r="23" spans="1:18" x14ac:dyDescent="0.4">
      <c r="A23" s="18" t="s">
        <v>11</v>
      </c>
      <c r="B23" s="15">
        <v>5313</v>
      </c>
      <c r="C23" s="13">
        <f>IF(B$20=0,0,B23/B$20)</f>
        <v>0.55961659995786817</v>
      </c>
      <c r="E23" s="25" t="s">
        <v>77</v>
      </c>
      <c r="F23" s="22" t="s">
        <v>32</v>
      </c>
      <c r="G23" s="15">
        <v>47</v>
      </c>
      <c r="H23" s="79">
        <f>IF(B$20=0,0,G23/B$20)</f>
        <v>4.9504950495049506E-3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11.677272727272726</v>
      </c>
      <c r="Q23" s="68">
        <v>66</v>
      </c>
      <c r="R23" s="59">
        <v>770.69999999999993</v>
      </c>
    </row>
    <row r="24" spans="1:18" x14ac:dyDescent="0.4">
      <c r="A24" s="18" t="s">
        <v>177</v>
      </c>
      <c r="B24" s="15">
        <v>4454</v>
      </c>
      <c r="C24" s="13">
        <f>IF(B$20=0,0,B24/B$20)</f>
        <v>0.46913840320202232</v>
      </c>
      <c r="E24" s="25" t="s">
        <v>85</v>
      </c>
      <c r="F24" s="22" t="s">
        <v>40</v>
      </c>
      <c r="G24" s="15">
        <v>44</v>
      </c>
      <c r="H24" s="79">
        <f>IF(B$20=0,0,G24/B$20)</f>
        <v>4.6345060037918688E-3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2771</v>
      </c>
      <c r="C25" s="13">
        <f>IF(B$20=0,0,B25/B$20)</f>
        <v>0.29186854855698335</v>
      </c>
      <c r="E25" s="25" t="s">
        <v>74</v>
      </c>
      <c r="F25" s="22" t="s">
        <v>29</v>
      </c>
      <c r="G25" s="15">
        <v>27</v>
      </c>
      <c r="H25" s="79">
        <f>IF(B$20=0,0,G25/B$20)</f>
        <v>2.8439014114177374E-3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6.8389462809917347</v>
      </c>
      <c r="Q25" s="68">
        <v>968</v>
      </c>
      <c r="R25" s="59">
        <v>6620.0999999999995</v>
      </c>
    </row>
    <row r="26" spans="1:18" x14ac:dyDescent="0.4">
      <c r="A26" s="18" t="s">
        <v>176</v>
      </c>
      <c r="B26" s="15">
        <v>2269</v>
      </c>
      <c r="C26" s="13">
        <f>IF(B$20=0,0,B26/B$20)</f>
        <v>0.23899304824099432</v>
      </c>
      <c r="E26" s="25" t="s">
        <v>93</v>
      </c>
      <c r="F26" s="22" t="s">
        <v>48</v>
      </c>
      <c r="G26" s="15">
        <v>21</v>
      </c>
      <c r="H26" s="79">
        <f>IF(B$20=0,0,G26/B$20)</f>
        <v>2.2119233199915738E-3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5.3404411764705877</v>
      </c>
      <c r="Q26" s="68">
        <v>816</v>
      </c>
      <c r="R26" s="59">
        <v>4357.7999999999993</v>
      </c>
    </row>
    <row r="27" spans="1:18" x14ac:dyDescent="0.4">
      <c r="A27" s="18" t="s">
        <v>5</v>
      </c>
      <c r="B27" s="7">
        <f>IF(B$20=0,0,C27/B$20)</f>
        <v>8830.1348219928368</v>
      </c>
      <c r="C27" s="3">
        <v>83833300</v>
      </c>
      <c r="E27" s="25" t="s">
        <v>84</v>
      </c>
      <c r="F27" s="22" t="s">
        <v>39</v>
      </c>
      <c r="G27" s="15">
        <v>20</v>
      </c>
      <c r="H27" s="79">
        <f>IF(B$20=0,0,G27/B$20)</f>
        <v>2.1065936380872128E-3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2.1682500000000058</v>
      </c>
      <c r="Q27" s="68">
        <v>1200</v>
      </c>
      <c r="R27" s="59">
        <v>2601.9000000000069</v>
      </c>
    </row>
    <row r="28" spans="1:18" x14ac:dyDescent="0.4">
      <c r="A28" s="19" t="s">
        <v>159</v>
      </c>
      <c r="B28" s="86">
        <f>IF($B$20-B$19=0,0,C28/($B$20-B$19))</f>
        <v>9432.0243938717831</v>
      </c>
      <c r="C28" s="87">
        <v>63411500</v>
      </c>
      <c r="E28" s="25" t="s">
        <v>87</v>
      </c>
      <c r="F28" s="22" t="s">
        <v>42</v>
      </c>
      <c r="G28" s="15">
        <v>18</v>
      </c>
      <c r="H28" s="79">
        <f>IF(B$20=0,0,G28/B$20)</f>
        <v>1.8959342742784916E-3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182</v>
      </c>
      <c r="P28" s="74">
        <f>IF(Q28=0,0,R28/Q28)</f>
        <v>1.7754608294930885</v>
      </c>
      <c r="Q28" s="68">
        <v>868</v>
      </c>
      <c r="R28" s="59">
        <v>1541.1000000000008</v>
      </c>
    </row>
    <row r="29" spans="1:18" x14ac:dyDescent="0.4">
      <c r="A29" s="19" t="s">
        <v>160</v>
      </c>
      <c r="B29" s="86">
        <f>IF(B$19=0,0,C29/B$19)</f>
        <v>7369.8303861421873</v>
      </c>
      <c r="C29" s="87">
        <v>20421800</v>
      </c>
      <c r="E29" s="25" t="s">
        <v>88</v>
      </c>
      <c r="F29" s="22" t="s">
        <v>43</v>
      </c>
      <c r="G29" s="15">
        <v>18</v>
      </c>
      <c r="H29" s="79">
        <f>IF(B$20=0,0,G29/B$20)</f>
        <v>1.8959342742784916E-3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1.2821052631579002</v>
      </c>
      <c r="Q29" s="68">
        <v>190</v>
      </c>
      <c r="R29" s="59">
        <v>243.60000000000105</v>
      </c>
    </row>
    <row r="30" spans="1:18" x14ac:dyDescent="0.4">
      <c r="A30" s="19" t="s">
        <v>158</v>
      </c>
      <c r="B30" s="86">
        <f>IF(B$21=0,0,C30/B$21)</f>
        <v>-8242.4294431731505</v>
      </c>
      <c r="C30" s="87">
        <v>-43223300</v>
      </c>
      <c r="E30" s="25" t="s">
        <v>90</v>
      </c>
      <c r="F30" s="22" t="s">
        <v>45</v>
      </c>
      <c r="G30" s="15">
        <v>16</v>
      </c>
      <c r="H30" s="79">
        <f>IF(B$20=0,0,G30/B$20)</f>
        <v>1.6852749104697704E-3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1.0532968190436064E-3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-1.1741103202846976</v>
      </c>
      <c r="Q31" s="68">
        <v>1124</v>
      </c>
      <c r="R31" s="59">
        <v>-1319.7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5.2664840952180319E-4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3.1598904571308195E-4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203</v>
      </c>
      <c r="P33" s="74">
        <f>IF(Q33=0,0,R33/Q33)</f>
        <v>-3.8509090909090897</v>
      </c>
      <c r="Q33" s="68">
        <v>110</v>
      </c>
      <c r="R33" s="59">
        <v>-423.59999999999985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2.106593638087213E-4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-11.927647058823526</v>
      </c>
      <c r="Q34" s="68">
        <v>1870</v>
      </c>
      <c r="R34" s="59">
        <v>-22304.699999999993</v>
      </c>
    </row>
    <row r="35" spans="1:18" x14ac:dyDescent="0.4">
      <c r="A35" s="20" t="s">
        <v>135</v>
      </c>
      <c r="B35" s="11">
        <v>85</v>
      </c>
      <c r="C35" s="14">
        <f>IF(B$3=0,0,B35/B$3)</f>
        <v>2.6472328630602012E-3</v>
      </c>
      <c r="E35" s="25" t="s">
        <v>101</v>
      </c>
      <c r="F35" s="22" t="s">
        <v>56</v>
      </c>
      <c r="G35" s="15">
        <v>2</v>
      </c>
      <c r="H35" s="79">
        <f>IF(B$20=0,0,G35/B$20)</f>
        <v>2.106593638087213E-4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2.106593638087213E-4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635</v>
      </c>
      <c r="C37" s="88">
        <f t="shared" ref="C37:C49" si="2">IF(B$20=0,0,B37/B$20)</f>
        <v>6.6884348009269012E-2</v>
      </c>
      <c r="E37" s="25" t="s">
        <v>76</v>
      </c>
      <c r="F37" s="22" t="s">
        <v>31</v>
      </c>
      <c r="G37" s="15">
        <v>1</v>
      </c>
      <c r="H37" s="79">
        <f>IF(B$20=0,0,G37/B$20)</f>
        <v>1.0532968190436065E-4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1446</v>
      </c>
      <c r="C38" s="13">
        <f t="shared" si="2"/>
        <v>0.15230672003370549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1717</v>
      </c>
      <c r="C39" s="13">
        <f t="shared" si="2"/>
        <v>0.18085106382978725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1695</v>
      </c>
      <c r="C40" s="13">
        <f t="shared" si="2"/>
        <v>0.1785338108278913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1397</v>
      </c>
      <c r="C41" s="13">
        <f t="shared" si="2"/>
        <v>0.14714556562039183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918</v>
      </c>
      <c r="C42" s="13">
        <f t="shared" si="2"/>
        <v>9.6692647988203081E-2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523</v>
      </c>
      <c r="C43" s="13">
        <f t="shared" si="2"/>
        <v>5.5087423635980619E-2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295</v>
      </c>
      <c r="C44" s="13">
        <f t="shared" si="2"/>
        <v>3.1072256161786393E-2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170</v>
      </c>
      <c r="C45" s="13">
        <f t="shared" si="2"/>
        <v>1.7906045923741312E-2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85</v>
      </c>
      <c r="C46" s="13">
        <f t="shared" si="2"/>
        <v>8.9530229618706558E-3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44</v>
      </c>
      <c r="C47" s="13">
        <f t="shared" si="2"/>
        <v>4.6345060037918688E-3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2.2119233199915738E-3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114</v>
      </c>
      <c r="C49" s="14">
        <f t="shared" si="2"/>
        <v>1.2007583737097115E-2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30693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9060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95658-35C2-4F7E-8973-F9448584D0FE}">
  <sheetPr codeName="Sheet28"/>
  <dimension ref="A1:R93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935</v>
      </c>
      <c r="C2" s="121"/>
      <c r="E2" s="24" t="s">
        <v>66</v>
      </c>
      <c r="F2" s="10" t="s">
        <v>22</v>
      </c>
      <c r="G2" s="5">
        <v>1733</v>
      </c>
      <c r="H2" s="78">
        <f>IF(B$20=0,0,G2/B$20)</f>
        <v>0.68606492478226444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1202.8047464940669</v>
      </c>
      <c r="Q2" s="67">
        <v>927</v>
      </c>
      <c r="R2" s="54">
        <v>1115000</v>
      </c>
    </row>
    <row r="3" spans="1:18" x14ac:dyDescent="0.4">
      <c r="A3" s="18" t="s">
        <v>8</v>
      </c>
      <c r="B3" s="122">
        <v>7520</v>
      </c>
      <c r="C3" s="123"/>
      <c r="E3" s="25" t="s">
        <v>72</v>
      </c>
      <c r="F3" s="22" t="s">
        <v>27</v>
      </c>
      <c r="G3" s="15">
        <v>1289</v>
      </c>
      <c r="H3" s="79">
        <f>IF(B$20=0,0,G3/B$20)</f>
        <v>0.51029295328582736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1208.4988962472405</v>
      </c>
      <c r="Q3" s="68">
        <v>906</v>
      </c>
      <c r="R3" s="55">
        <v>1094900</v>
      </c>
    </row>
    <row r="4" spans="1:18" x14ac:dyDescent="0.4">
      <c r="A4" s="18" t="s">
        <v>6</v>
      </c>
      <c r="B4" s="124">
        <v>7434.9</v>
      </c>
      <c r="C4" s="125"/>
      <c r="E4" s="25" t="s">
        <v>64</v>
      </c>
      <c r="F4" s="22" t="s">
        <v>20</v>
      </c>
      <c r="G4" s="15">
        <v>1104</v>
      </c>
      <c r="H4" s="79">
        <f>IF(B$20=0,0,G4/B$20)</f>
        <v>0.43705463182897863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953.80184331797238</v>
      </c>
      <c r="Q4" s="68">
        <v>868</v>
      </c>
      <c r="R4" s="55">
        <v>827900</v>
      </c>
    </row>
    <row r="5" spans="1:18" x14ac:dyDescent="0.4">
      <c r="A5" s="18" t="s">
        <v>7</v>
      </c>
      <c r="B5" s="126">
        <f>IF(B$2=0,0,B$4/B$2)</f>
        <v>7.9517647058823524</v>
      </c>
      <c r="C5" s="127"/>
      <c r="E5" s="25" t="s">
        <v>154</v>
      </c>
      <c r="F5" s="22" t="s">
        <v>155</v>
      </c>
      <c r="G5" s="15">
        <v>724</v>
      </c>
      <c r="H5" s="79">
        <f>IF(B$20=0,0,G5/B$20)</f>
        <v>0.28661916072842436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1377.5</v>
      </c>
      <c r="Q5" s="68">
        <v>800</v>
      </c>
      <c r="R5" s="55">
        <v>1102000</v>
      </c>
    </row>
    <row r="6" spans="1:18" x14ac:dyDescent="0.4">
      <c r="A6" s="18" t="s">
        <v>204</v>
      </c>
      <c r="B6" s="128">
        <v>1722.4536444662958</v>
      </c>
      <c r="C6" s="129"/>
      <c r="E6" s="25" t="s">
        <v>68</v>
      </c>
      <c r="F6" s="22" t="s">
        <v>12</v>
      </c>
      <c r="G6" s="15">
        <v>712</v>
      </c>
      <c r="H6" s="79">
        <f>IF(B$20=0,0,G6/B$20)</f>
        <v>0.28186856690419637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1012.5690607734807</v>
      </c>
      <c r="Q6" s="68">
        <v>724</v>
      </c>
      <c r="R6" s="55">
        <v>733100</v>
      </c>
    </row>
    <row r="7" spans="1:18" x14ac:dyDescent="0.4">
      <c r="A7" s="18" t="s">
        <v>1</v>
      </c>
      <c r="B7" s="130">
        <f>IF(B$2=0,0,(B$8*1+B$9*2+B$10*3)/B$2)</f>
        <v>1.8042780748663101</v>
      </c>
      <c r="C7" s="131"/>
      <c r="E7" s="25" t="s">
        <v>67</v>
      </c>
      <c r="F7" s="22" t="s">
        <v>23</v>
      </c>
      <c r="G7" s="15">
        <v>636</v>
      </c>
      <c r="H7" s="79">
        <f>IF(B$20=0,0,G7/B$20)</f>
        <v>0.25178147268408552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1401.9933554817276</v>
      </c>
      <c r="Q7" s="69">
        <v>602</v>
      </c>
      <c r="R7" s="56">
        <v>844000</v>
      </c>
    </row>
    <row r="8" spans="1:18" x14ac:dyDescent="0.4">
      <c r="A8" s="18" t="s">
        <v>2</v>
      </c>
      <c r="B8" s="15">
        <v>415</v>
      </c>
      <c r="C8" s="13">
        <f t="shared" ref="C8:C15" si="1">IF(B$2=0,0,B8/B$2)</f>
        <v>0.44385026737967914</v>
      </c>
      <c r="E8" s="25" t="s">
        <v>89</v>
      </c>
      <c r="F8" s="22" t="s">
        <v>44</v>
      </c>
      <c r="G8" s="15">
        <v>378</v>
      </c>
      <c r="H8" s="79">
        <f>IF(B$20=0,0,G8/B$20)</f>
        <v>0.1496437054631829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288</v>
      </c>
      <c r="C9" s="13">
        <f t="shared" si="1"/>
        <v>0.30802139037433157</v>
      </c>
      <c r="E9" s="25" t="s">
        <v>69</v>
      </c>
      <c r="F9" s="22" t="s">
        <v>24</v>
      </c>
      <c r="G9" s="15">
        <v>359</v>
      </c>
      <c r="H9" s="79">
        <f>IF(B$20=0,0,G9/B$20)</f>
        <v>0.1421219319081552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232</v>
      </c>
      <c r="C10" s="2">
        <f t="shared" si="1"/>
        <v>0.24812834224598931</v>
      </c>
      <c r="E10" s="25" t="s">
        <v>65</v>
      </c>
      <c r="F10" s="22" t="s">
        <v>21</v>
      </c>
      <c r="G10" s="15">
        <v>267</v>
      </c>
      <c r="H10" s="79">
        <f>IF(B$20=0,0,G10/B$20)</f>
        <v>0.10570071258907364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10.340074906367045</v>
      </c>
      <c r="Q10" s="67">
        <v>267</v>
      </c>
      <c r="R10" s="58">
        <v>2760.8000000000011</v>
      </c>
    </row>
    <row r="11" spans="1:18" x14ac:dyDescent="0.4">
      <c r="A11" s="19" t="s">
        <v>198</v>
      </c>
      <c r="B11" s="89">
        <f>IF(B8=0,0,C11/B8)</f>
        <v>37.344578313253002</v>
      </c>
      <c r="C11" s="90">
        <v>15497.999999999996</v>
      </c>
      <c r="E11" s="25" t="s">
        <v>70</v>
      </c>
      <c r="F11" s="22" t="s">
        <v>25</v>
      </c>
      <c r="G11" s="15">
        <v>199</v>
      </c>
      <c r="H11" s="79">
        <f>IF(B$20=0,0,G11/B$20)</f>
        <v>7.8780680918448143E-2</v>
      </c>
      <c r="I11" s="49">
        <v>11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5.319127516778523</v>
      </c>
      <c r="Q11" s="68">
        <v>298</v>
      </c>
      <c r="R11" s="59">
        <v>1585.1</v>
      </c>
    </row>
    <row r="12" spans="1:18" x14ac:dyDescent="0.4">
      <c r="A12" s="19" t="s">
        <v>199</v>
      </c>
      <c r="B12" s="89">
        <f>IF(B9=0,0,C12/B9)</f>
        <v>-0.18784722222222255</v>
      </c>
      <c r="C12" s="90">
        <v>-54.100000000000094</v>
      </c>
      <c r="E12" s="25" t="s">
        <v>86</v>
      </c>
      <c r="F12" s="22" t="s">
        <v>41</v>
      </c>
      <c r="G12" s="15">
        <v>162</v>
      </c>
      <c r="H12" s="79">
        <f>IF(B$20=0,0,G12/B$20)</f>
        <v>6.413301662707839E-2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8.3416893732970046</v>
      </c>
      <c r="Q12" s="69">
        <v>367</v>
      </c>
      <c r="R12" s="60">
        <v>3061.4000000000005</v>
      </c>
    </row>
    <row r="13" spans="1:18" x14ac:dyDescent="0.4">
      <c r="A13" s="19" t="s">
        <v>200</v>
      </c>
      <c r="B13" s="89">
        <f>IF(B10=0,0,C13/B10)</f>
        <v>-34.521551724137936</v>
      </c>
      <c r="C13" s="90">
        <v>-8009.0000000000018</v>
      </c>
      <c r="E13" s="25" t="s">
        <v>71</v>
      </c>
      <c r="F13" s="22" t="s">
        <v>26</v>
      </c>
      <c r="G13" s="15">
        <v>147</v>
      </c>
      <c r="H13" s="79">
        <f>IF(B$20=0,0,G13/B$20)</f>
        <v>5.8194774346793349E-2</v>
      </c>
      <c r="I13" s="49">
        <v>11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0.87839312229761413</v>
      </c>
      <c r="C14" s="127"/>
      <c r="E14" s="25" t="s">
        <v>83</v>
      </c>
      <c r="F14" s="22" t="s">
        <v>38</v>
      </c>
      <c r="G14" s="15">
        <v>109</v>
      </c>
      <c r="H14" s="79">
        <f>IF(B$20=0,0,G14/B$20)</f>
        <v>4.3151227236737928E-2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7.7005347593582893E-2</v>
      </c>
      <c r="E15" s="25" t="s">
        <v>78</v>
      </c>
      <c r="F15" s="22" t="s">
        <v>33</v>
      </c>
      <c r="G15" s="15">
        <v>65</v>
      </c>
      <c r="H15" s="79">
        <f>IF(B$20=0,0,G15/B$20)</f>
        <v>2.5732383214568489E-2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1960</v>
      </c>
      <c r="C16" s="4">
        <f>IF(B$3=0,0,B16/B$3)</f>
        <v>0.26063829787234044</v>
      </c>
      <c r="E16" s="25" t="s">
        <v>150</v>
      </c>
      <c r="F16" s="22" t="s">
        <v>151</v>
      </c>
      <c r="G16" s="15">
        <v>65</v>
      </c>
      <c r="H16" s="79">
        <f>IF(B$20=0,0,G16/B$20)</f>
        <v>2.5732383214568489E-2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1507</v>
      </c>
      <c r="C17" s="13">
        <f>IF(B$3=0,0,B17/B$3)</f>
        <v>0.20039893617021276</v>
      </c>
      <c r="E17" s="25" t="s">
        <v>81</v>
      </c>
      <c r="F17" s="22" t="s">
        <v>36</v>
      </c>
      <c r="G17" s="15">
        <v>45</v>
      </c>
      <c r="H17" s="79">
        <f>IF(B$20=0,0,G17/B$20)</f>
        <v>1.7814726840855107E-2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1172</v>
      </c>
      <c r="C18" s="1">
        <f>IF(B$16=0,0,B18/B$16)</f>
        <v>0.59795918367346934</v>
      </c>
      <c r="E18" s="25" t="s">
        <v>91</v>
      </c>
      <c r="F18" s="22" t="s">
        <v>46</v>
      </c>
      <c r="G18" s="15">
        <v>40</v>
      </c>
      <c r="H18" s="79">
        <f>IF(B$20=0,0,G18/B$20)</f>
        <v>1.583531274742676E-2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728</v>
      </c>
      <c r="C19" s="1">
        <f>IF(B$17=0,0,B19/B$17)</f>
        <v>0.48307896483078966</v>
      </c>
      <c r="E19" s="25" t="s">
        <v>79</v>
      </c>
      <c r="F19" s="22" t="s">
        <v>34</v>
      </c>
      <c r="G19" s="15">
        <v>30</v>
      </c>
      <c r="H19" s="79">
        <f>IF(B$20=0,0,G19/B$20)</f>
        <v>1.1876484560570071E-2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202</v>
      </c>
      <c r="P19" s="74">
        <f>IF(Q19=0,0,R19/Q19)</f>
        <v>43.12</v>
      </c>
      <c r="Q19" s="68">
        <v>5</v>
      </c>
      <c r="R19" s="59">
        <v>215.6</v>
      </c>
    </row>
    <row r="20" spans="1:18" x14ac:dyDescent="0.4">
      <c r="A20" s="9" t="s">
        <v>10</v>
      </c>
      <c r="B20" s="5">
        <v>2526</v>
      </c>
      <c r="C20" s="1">
        <f>IF(B$3=0,0,B20/B$3)</f>
        <v>0.33590425531914891</v>
      </c>
      <c r="E20" s="25" t="s">
        <v>92</v>
      </c>
      <c r="F20" s="22" t="s">
        <v>47</v>
      </c>
      <c r="G20" s="15">
        <v>17</v>
      </c>
      <c r="H20" s="79">
        <f>IF(B$20=0,0,G20/B$20)</f>
        <v>6.7300079176563733E-3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40.286666666666662</v>
      </c>
      <c r="Q20" s="68">
        <v>15</v>
      </c>
      <c r="R20" s="59">
        <v>604.29999999999995</v>
      </c>
    </row>
    <row r="21" spans="1:18" x14ac:dyDescent="0.4">
      <c r="A21" s="18" t="s">
        <v>13</v>
      </c>
      <c r="B21" s="15">
        <v>1082</v>
      </c>
      <c r="C21" s="13">
        <f>IF(B$3=0,0,B21/B$3)</f>
        <v>0.14388297872340425</v>
      </c>
      <c r="E21" s="25" t="s">
        <v>85</v>
      </c>
      <c r="F21" s="22" t="s">
        <v>40</v>
      </c>
      <c r="G21" s="15">
        <v>16</v>
      </c>
      <c r="H21" s="79">
        <f>IF(B$20=0,0,G21/B$20)</f>
        <v>6.3341250989707044E-3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1072</v>
      </c>
      <c r="C22" s="13">
        <f>IF(B$20=0,0,B22/B$20)</f>
        <v>0.4243863816310372</v>
      </c>
      <c r="E22" s="25" t="s">
        <v>75</v>
      </c>
      <c r="F22" s="22" t="s">
        <v>30</v>
      </c>
      <c r="G22" s="15">
        <v>13</v>
      </c>
      <c r="H22" s="79">
        <f>IF(B$20=0,0,G22/B$20)</f>
        <v>5.1464766429136976E-3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1454</v>
      </c>
      <c r="C23" s="13">
        <f>IF(B$20=0,0,B23/B$20)</f>
        <v>0.57561361836896274</v>
      </c>
      <c r="E23" s="25" t="s">
        <v>77</v>
      </c>
      <c r="F23" s="22" t="s">
        <v>32</v>
      </c>
      <c r="G23" s="15">
        <v>13</v>
      </c>
      <c r="H23" s="79">
        <f>IF(B$20=0,0,G23/B$20)</f>
        <v>5.1464766429136976E-3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1172</v>
      </c>
      <c r="C24" s="13">
        <f>IF(B$20=0,0,B24/B$20)</f>
        <v>0.46397466349960409</v>
      </c>
      <c r="E24" s="25" t="s">
        <v>73</v>
      </c>
      <c r="F24" s="22" t="s">
        <v>28</v>
      </c>
      <c r="G24" s="15">
        <v>11</v>
      </c>
      <c r="H24" s="79">
        <f>IF(B$20=0,0,G24/B$20)</f>
        <v>4.3547110055423598E-3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182</v>
      </c>
      <c r="P24" s="74">
        <f>IF(Q24=0,0,R24/Q24)</f>
        <v>14.798706896551728</v>
      </c>
      <c r="Q24" s="68">
        <v>232</v>
      </c>
      <c r="R24" s="59">
        <v>3433.3000000000011</v>
      </c>
    </row>
    <row r="25" spans="1:18" x14ac:dyDescent="0.4">
      <c r="A25" s="18" t="s">
        <v>175</v>
      </c>
      <c r="B25" s="15">
        <v>728</v>
      </c>
      <c r="C25" s="13">
        <f>IF(B$20=0,0,B25/B$20)</f>
        <v>0.28820269200316706</v>
      </c>
      <c r="E25" s="25" t="s">
        <v>74</v>
      </c>
      <c r="F25" s="22" t="s">
        <v>29</v>
      </c>
      <c r="G25" s="15">
        <v>6</v>
      </c>
      <c r="H25" s="79">
        <f>IF(B$20=0,0,G25/B$20)</f>
        <v>2.3752969121140144E-3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14.648137535816618</v>
      </c>
      <c r="Q25" s="68">
        <v>349</v>
      </c>
      <c r="R25" s="59">
        <v>5112.2</v>
      </c>
    </row>
    <row r="26" spans="1:18" x14ac:dyDescent="0.4">
      <c r="A26" s="18" t="s">
        <v>176</v>
      </c>
      <c r="B26" s="15">
        <v>626</v>
      </c>
      <c r="C26" s="13">
        <f>IF(B$20=0,0,B26/B$20)</f>
        <v>0.24782264449722882</v>
      </c>
      <c r="E26" s="25" t="s">
        <v>84</v>
      </c>
      <c r="F26" s="22" t="s">
        <v>39</v>
      </c>
      <c r="G26" s="15">
        <v>6</v>
      </c>
      <c r="H26" s="79">
        <f>IF(B$20=0,0,G26/B$20)</f>
        <v>2.3752969121140144E-3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14.150833333333335</v>
      </c>
      <c r="Q26" s="68">
        <v>240</v>
      </c>
      <c r="R26" s="59">
        <v>3396.2000000000003</v>
      </c>
    </row>
    <row r="27" spans="1:18" x14ac:dyDescent="0.4">
      <c r="A27" s="18" t="s">
        <v>5</v>
      </c>
      <c r="B27" s="7">
        <f>IF(B$20=0,0,C27/B$20)</f>
        <v>9072.9216152018998</v>
      </c>
      <c r="C27" s="3">
        <v>22918200</v>
      </c>
      <c r="E27" s="25" t="s">
        <v>90</v>
      </c>
      <c r="F27" s="22" t="s">
        <v>45</v>
      </c>
      <c r="G27" s="15">
        <v>6</v>
      </c>
      <c r="H27" s="79">
        <f>IF(B$20=0,0,G27/B$20)</f>
        <v>2.3752969121140144E-3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10.366433566433571</v>
      </c>
      <c r="Q27" s="68">
        <v>429</v>
      </c>
      <c r="R27" s="59">
        <v>4447.2000000000016</v>
      </c>
    </row>
    <row r="28" spans="1:18" x14ac:dyDescent="0.4">
      <c r="A28" s="19" t="s">
        <v>159</v>
      </c>
      <c r="B28" s="86">
        <f>IF($B$20-B$19=0,0,C28/($B$20-B$19))</f>
        <v>9455.7842046718579</v>
      </c>
      <c r="C28" s="87">
        <v>17001500</v>
      </c>
      <c r="E28" s="25" t="s">
        <v>87</v>
      </c>
      <c r="F28" s="22" t="s">
        <v>42</v>
      </c>
      <c r="G28" s="15">
        <v>5</v>
      </c>
      <c r="H28" s="79">
        <f>IF(B$20=0,0,G28/B$20)</f>
        <v>1.979414093428345E-3</v>
      </c>
      <c r="I28" s="49">
        <v>5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7.3310810810810807</v>
      </c>
      <c r="Q28" s="68">
        <v>74</v>
      </c>
      <c r="R28" s="59">
        <v>542.5</v>
      </c>
    </row>
    <row r="29" spans="1:18" x14ac:dyDescent="0.4">
      <c r="A29" s="19" t="s">
        <v>160</v>
      </c>
      <c r="B29" s="86">
        <f>IF(B$19=0,0,C29/B$19)</f>
        <v>8127.3351648351645</v>
      </c>
      <c r="C29" s="87">
        <v>5916700</v>
      </c>
      <c r="E29" s="25" t="s">
        <v>88</v>
      </c>
      <c r="F29" s="22" t="s">
        <v>43</v>
      </c>
      <c r="G29" s="15">
        <v>5</v>
      </c>
      <c r="H29" s="79">
        <f>IF(B$20=0,0,G29/B$20)</f>
        <v>1.979414093428345E-3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-8193.6229205175605</v>
      </c>
      <c r="C30" s="87">
        <v>-8865500</v>
      </c>
      <c r="E30" s="25" t="s">
        <v>93</v>
      </c>
      <c r="F30" s="22" t="s">
        <v>48</v>
      </c>
      <c r="G30" s="15">
        <v>5</v>
      </c>
      <c r="H30" s="79">
        <f>IF(B$20=0,0,G30/B$20)</f>
        <v>1.979414093428345E-3</v>
      </c>
      <c r="I30" s="49">
        <v>8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4.1231404958677675</v>
      </c>
      <c r="Q30" s="68">
        <v>363</v>
      </c>
      <c r="R30" s="59">
        <v>1496.6999999999996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1.979414093428345E-3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-4.5548387096774192</v>
      </c>
      <c r="Q31" s="68">
        <v>31</v>
      </c>
      <c r="R31" s="59">
        <v>-141.19999999999999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1.1876484560570072E-3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3.9588281868566902E-4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7.9787234042553187E-4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156</v>
      </c>
      <c r="C37" s="88">
        <f t="shared" ref="C37:C49" si="2">IF(B$20=0,0,B37/B$20)</f>
        <v>6.1757719714964368E-2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359</v>
      </c>
      <c r="C38" s="13">
        <f t="shared" si="2"/>
        <v>0.1421219319081552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453</v>
      </c>
      <c r="C39" s="13">
        <f t="shared" si="2"/>
        <v>0.17933491686460806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457</v>
      </c>
      <c r="C40" s="13">
        <f t="shared" si="2"/>
        <v>0.18091844813935076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356</v>
      </c>
      <c r="C41" s="13">
        <f t="shared" si="2"/>
        <v>0.14093428345209819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254</v>
      </c>
      <c r="C42" s="13">
        <f t="shared" si="2"/>
        <v>0.10055423594615993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145</v>
      </c>
      <c r="C43" s="13">
        <f t="shared" si="2"/>
        <v>5.7403008709422013E-2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71</v>
      </c>
      <c r="C44" s="13">
        <f t="shared" si="2"/>
        <v>2.8107680126682501E-2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46</v>
      </c>
      <c r="C45" s="13">
        <f t="shared" si="2"/>
        <v>1.8210609659540775E-2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21</v>
      </c>
      <c r="C46" s="13">
        <f t="shared" si="2"/>
        <v>8.3135391923990498E-3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11</v>
      </c>
      <c r="C47" s="13">
        <f t="shared" si="2"/>
        <v>4.3547110055423598E-3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1.979414093428345E-3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1.4251781472684086E-2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7064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2370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87C0-B7E1-4BA2-A93D-8DD20C55BFE8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FBBFC-E63D-461A-AC1C-90A4FD2E285F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6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12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EE55-B7E1-4F80-A4CC-D202319BDDA1}">
  <sheetPr codeName="Sheet32"/>
  <dimension ref="A1:R48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484</v>
      </c>
      <c r="C2" s="121"/>
      <c r="E2" s="24" t="s">
        <v>66</v>
      </c>
      <c r="F2" s="10" t="s">
        <v>22</v>
      </c>
      <c r="G2" s="5">
        <v>734</v>
      </c>
      <c r="H2" s="78">
        <f>IF(B$20=0,0,G2/B$20)</f>
        <v>0.69310670443814915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-680.20833333333337</v>
      </c>
      <c r="Q2" s="67">
        <v>480</v>
      </c>
      <c r="R2" s="54">
        <v>-326500</v>
      </c>
    </row>
    <row r="3" spans="1:18" x14ac:dyDescent="0.4">
      <c r="A3" s="18" t="s">
        <v>8</v>
      </c>
      <c r="B3" s="122">
        <v>3938</v>
      </c>
      <c r="C3" s="123"/>
      <c r="E3" s="25" t="s">
        <v>64</v>
      </c>
      <c r="F3" s="22" t="s">
        <v>20</v>
      </c>
      <c r="G3" s="15">
        <v>572</v>
      </c>
      <c r="H3" s="79">
        <f>IF(B$20=0,0,G3/B$20)</f>
        <v>0.54013220018885744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-699.36034115138591</v>
      </c>
      <c r="Q3" s="68">
        <v>469</v>
      </c>
      <c r="R3" s="55">
        <v>-328000</v>
      </c>
    </row>
    <row r="4" spans="1:18" x14ac:dyDescent="0.4">
      <c r="A4" s="18" t="s">
        <v>6</v>
      </c>
      <c r="B4" s="124">
        <v>-2206.6999999999998</v>
      </c>
      <c r="C4" s="125"/>
      <c r="E4" s="25" t="s">
        <v>72</v>
      </c>
      <c r="F4" s="22" t="s">
        <v>27</v>
      </c>
      <c r="G4" s="15">
        <v>485</v>
      </c>
      <c r="H4" s="79">
        <f>IF(B$20=0,0,G4/B$20)</f>
        <v>0.45797922568460814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89.709172259507824</v>
      </c>
      <c r="Q4" s="68">
        <v>447</v>
      </c>
      <c r="R4" s="55">
        <v>40100</v>
      </c>
    </row>
    <row r="5" spans="1:18" x14ac:dyDescent="0.4">
      <c r="A5" s="18" t="s">
        <v>7</v>
      </c>
      <c r="B5" s="126">
        <f>IF(B$2=0,0,B$4/B$2)</f>
        <v>-4.5592975206611568</v>
      </c>
      <c r="C5" s="127"/>
      <c r="E5" s="25" t="s">
        <v>68</v>
      </c>
      <c r="F5" s="22" t="s">
        <v>12</v>
      </c>
      <c r="G5" s="15">
        <v>361</v>
      </c>
      <c r="H5" s="79">
        <f>IF(B$20=0,0,G5/B$20)</f>
        <v>0.34088762983947118</v>
      </c>
      <c r="I5" s="49">
        <v>7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-850.6082725060827</v>
      </c>
      <c r="Q5" s="68">
        <v>411</v>
      </c>
      <c r="R5" s="55">
        <v>-349600</v>
      </c>
    </row>
    <row r="6" spans="1:18" x14ac:dyDescent="0.4">
      <c r="A6" s="18" t="s">
        <v>204</v>
      </c>
      <c r="B6" s="128">
        <v>1386.1875835590063</v>
      </c>
      <c r="C6" s="129"/>
      <c r="E6" s="25" t="s">
        <v>154</v>
      </c>
      <c r="F6" s="22" t="s">
        <v>155</v>
      </c>
      <c r="G6" s="15">
        <v>338</v>
      </c>
      <c r="H6" s="79">
        <f>IF(B$20=0,0,G6/B$20)</f>
        <v>0.31916902738432484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-765.04065040650403</v>
      </c>
      <c r="Q6" s="68">
        <v>369</v>
      </c>
      <c r="R6" s="55">
        <v>-282300</v>
      </c>
    </row>
    <row r="7" spans="1:18" x14ac:dyDescent="0.4">
      <c r="A7" s="18" t="s">
        <v>1</v>
      </c>
      <c r="B7" s="130">
        <f>IF(B$2=0,0,(B$8*1+B$9*2+B$10*3)/B$2)</f>
        <v>2.1198347107438016</v>
      </c>
      <c r="C7" s="131"/>
      <c r="E7" s="25" t="s">
        <v>67</v>
      </c>
      <c r="F7" s="22" t="s">
        <v>23</v>
      </c>
      <c r="G7" s="15">
        <v>324</v>
      </c>
      <c r="H7" s="79">
        <f>IF(B$20=0,0,G7/B$20)</f>
        <v>0.30594900849858359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-1271.6088328075709</v>
      </c>
      <c r="Q7" s="69">
        <v>317</v>
      </c>
      <c r="R7" s="56">
        <v>-403100</v>
      </c>
    </row>
    <row r="8" spans="1:18" x14ac:dyDescent="0.4">
      <c r="A8" s="18" t="s">
        <v>2</v>
      </c>
      <c r="B8" s="15">
        <v>128</v>
      </c>
      <c r="C8" s="13">
        <f t="shared" ref="C8:C15" si="1">IF(B$2=0,0,B8/B$2)</f>
        <v>0.26446280991735538</v>
      </c>
      <c r="E8" s="25" t="s">
        <v>69</v>
      </c>
      <c r="F8" s="22" t="s">
        <v>24</v>
      </c>
      <c r="G8" s="15">
        <v>176</v>
      </c>
      <c r="H8" s="79">
        <f>IF(B$20=0,0,G8/B$20)</f>
        <v>0.16619452313503305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170</v>
      </c>
      <c r="C9" s="13">
        <f t="shared" si="1"/>
        <v>0.3512396694214876</v>
      </c>
      <c r="E9" s="25" t="s">
        <v>89</v>
      </c>
      <c r="F9" s="22" t="s">
        <v>44</v>
      </c>
      <c r="G9" s="15">
        <v>131</v>
      </c>
      <c r="H9" s="79">
        <f>IF(B$20=0,0,G9/B$20)</f>
        <v>0.12370160528800755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186</v>
      </c>
      <c r="C10" s="2">
        <f t="shared" si="1"/>
        <v>0.38429752066115702</v>
      </c>
      <c r="E10" s="25" t="s">
        <v>65</v>
      </c>
      <c r="F10" s="22" t="s">
        <v>21</v>
      </c>
      <c r="G10" s="15">
        <v>127</v>
      </c>
      <c r="H10" s="79">
        <f>IF(B$20=0,0,G10/B$20)</f>
        <v>0.11992445703493862</v>
      </c>
      <c r="I10" s="49">
        <v>8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-8.2942408376963357</v>
      </c>
      <c r="Q10" s="67">
        <v>191</v>
      </c>
      <c r="R10" s="58">
        <v>-1584.2</v>
      </c>
    </row>
    <row r="11" spans="1:18" x14ac:dyDescent="0.4">
      <c r="A11" s="19" t="s">
        <v>198</v>
      </c>
      <c r="B11" s="89">
        <f>IF(B8=0,0,C11/B8)</f>
        <v>36.010937500000004</v>
      </c>
      <c r="C11" s="90">
        <v>4609.4000000000005</v>
      </c>
      <c r="E11" s="25" t="s">
        <v>70</v>
      </c>
      <c r="F11" s="22" t="s">
        <v>25</v>
      </c>
      <c r="G11" s="15">
        <v>121</v>
      </c>
      <c r="H11" s="79">
        <f>IF(B$20=0,0,G11/B$20)</f>
        <v>0.11425873465533522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-3.9058064516129036</v>
      </c>
      <c r="Q11" s="68">
        <v>155</v>
      </c>
      <c r="R11" s="59">
        <v>-605.40000000000009</v>
      </c>
    </row>
    <row r="12" spans="1:18" x14ac:dyDescent="0.4">
      <c r="A12" s="19" t="s">
        <v>199</v>
      </c>
      <c r="B12" s="89">
        <f>IF(B9=0,0,C12/B9)</f>
        <v>-0.85705882352941165</v>
      </c>
      <c r="C12" s="90">
        <v>-145.69999999999999</v>
      </c>
      <c r="E12" s="25" t="s">
        <v>86</v>
      </c>
      <c r="F12" s="22" t="s">
        <v>41</v>
      </c>
      <c r="G12" s="15">
        <v>60</v>
      </c>
      <c r="H12" s="79">
        <f>IF(B$20=0,0,G12/B$20)</f>
        <v>5.6657223796033995E-2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-0.48978102189780998</v>
      </c>
      <c r="Q12" s="69">
        <v>137</v>
      </c>
      <c r="R12" s="60">
        <v>-67.099999999999966</v>
      </c>
    </row>
    <row r="13" spans="1:18" x14ac:dyDescent="0.4">
      <c r="A13" s="19" t="s">
        <v>200</v>
      </c>
      <c r="B13" s="89">
        <f>IF(B10=0,0,C13/B10)</f>
        <v>-35.862365591397847</v>
      </c>
      <c r="C13" s="90">
        <v>-6670.4</v>
      </c>
      <c r="E13" s="25" t="s">
        <v>83</v>
      </c>
      <c r="F13" s="22" t="s">
        <v>38</v>
      </c>
      <c r="G13" s="15">
        <v>47</v>
      </c>
      <c r="H13" s="79">
        <f>IF(B$20=0,0,G13/B$20)</f>
        <v>4.4381491973559964E-2</v>
      </c>
      <c r="I13" s="49">
        <v>11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-0.23616230497575211</v>
      </c>
      <c r="C14" s="127"/>
      <c r="E14" s="25" t="s">
        <v>71</v>
      </c>
      <c r="F14" s="22" t="s">
        <v>26</v>
      </c>
      <c r="G14" s="15">
        <v>40</v>
      </c>
      <c r="H14" s="79">
        <f>IF(B$20=0,0,G14/B$20)</f>
        <v>3.7771482530689328E-2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0.13842975206611571</v>
      </c>
      <c r="E15" s="25" t="s">
        <v>81</v>
      </c>
      <c r="F15" s="22" t="s">
        <v>36</v>
      </c>
      <c r="G15" s="15">
        <v>31</v>
      </c>
      <c r="H15" s="79">
        <f>IF(B$20=0,0,G15/B$20)</f>
        <v>2.9272898961284231E-2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1025</v>
      </c>
      <c r="C16" s="4">
        <f>IF(B$3=0,0,B16/B$3)</f>
        <v>0.26028440832910105</v>
      </c>
      <c r="E16" s="25" t="s">
        <v>78</v>
      </c>
      <c r="F16" s="22" t="s">
        <v>33</v>
      </c>
      <c r="G16" s="15">
        <v>27</v>
      </c>
      <c r="H16" s="79">
        <f>IF(B$20=0,0,G16/B$20)</f>
        <v>2.5495750708215296E-2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656</v>
      </c>
      <c r="C17" s="13">
        <f>IF(B$3=0,0,B17/B$3)</f>
        <v>0.16658202133062469</v>
      </c>
      <c r="E17" s="25" t="s">
        <v>91</v>
      </c>
      <c r="F17" s="22" t="s">
        <v>46</v>
      </c>
      <c r="G17" s="15">
        <v>16</v>
      </c>
      <c r="H17" s="79">
        <f>IF(B$20=0,0,G17/B$20)</f>
        <v>1.5108593012275733E-2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585</v>
      </c>
      <c r="C18" s="1">
        <f>IF(B$16=0,0,B18/B$16)</f>
        <v>0.57073170731707312</v>
      </c>
      <c r="E18" s="25" t="s">
        <v>79</v>
      </c>
      <c r="F18" s="22" t="s">
        <v>34</v>
      </c>
      <c r="G18" s="15">
        <v>14</v>
      </c>
      <c r="H18" s="79">
        <f>IF(B$20=0,0,G18/B$20)</f>
        <v>1.3220018885741265E-2</v>
      </c>
      <c r="I18" s="49">
        <v>11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248</v>
      </c>
      <c r="C19" s="1">
        <f>IF(B$17=0,0,B19/B$17)</f>
        <v>0.37804878048780488</v>
      </c>
      <c r="E19" s="25" t="s">
        <v>150</v>
      </c>
      <c r="F19" s="22" t="s">
        <v>151</v>
      </c>
      <c r="G19" s="15">
        <v>12</v>
      </c>
      <c r="H19" s="79">
        <f>IF(B$20=0,0,G19/B$20)</f>
        <v>1.1331444759206799E-2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1059</v>
      </c>
      <c r="C20" s="1">
        <f>IF(B$3=0,0,B20/B$3)</f>
        <v>0.26891823260538344</v>
      </c>
      <c r="E20" s="25" t="s">
        <v>75</v>
      </c>
      <c r="F20" s="22" t="s">
        <v>30</v>
      </c>
      <c r="G20" s="15">
        <v>9</v>
      </c>
      <c r="H20" s="79">
        <f>IF(B$20=0,0,G20/B$20)</f>
        <v>8.4985835694051E-3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3.012500000000002</v>
      </c>
      <c r="Q20" s="68">
        <v>128</v>
      </c>
      <c r="R20" s="59">
        <v>385.60000000000025</v>
      </c>
    </row>
    <row r="21" spans="1:18" x14ac:dyDescent="0.4">
      <c r="A21" s="18" t="s">
        <v>13</v>
      </c>
      <c r="B21" s="15">
        <v>720</v>
      </c>
      <c r="C21" s="13">
        <f>IF(B$3=0,0,B21/B$3)</f>
        <v>0.18283392585068561</v>
      </c>
      <c r="E21" s="25" t="s">
        <v>73</v>
      </c>
      <c r="F21" s="22" t="s">
        <v>28</v>
      </c>
      <c r="G21" s="15">
        <v>5</v>
      </c>
      <c r="H21" s="79">
        <f>IF(B$20=0,0,G21/B$20)</f>
        <v>4.721435316336166E-3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490</v>
      </c>
      <c r="C22" s="13">
        <f>IF(B$20=0,0,B22/B$20)</f>
        <v>0.46270066100094431</v>
      </c>
      <c r="E22" s="25" t="s">
        <v>92</v>
      </c>
      <c r="F22" s="22" t="s">
        <v>47</v>
      </c>
      <c r="G22" s="15">
        <v>5</v>
      </c>
      <c r="H22" s="79">
        <f>IF(B$20=0,0,G22/B$20)</f>
        <v>4.721435316336166E-3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-6.7368421052630745E-2</v>
      </c>
      <c r="Q22" s="68">
        <v>95</v>
      </c>
      <c r="R22" s="59">
        <v>-6.3999999999999204</v>
      </c>
    </row>
    <row r="23" spans="1:18" x14ac:dyDescent="0.4">
      <c r="A23" s="18" t="s">
        <v>11</v>
      </c>
      <c r="B23" s="15">
        <v>569</v>
      </c>
      <c r="C23" s="13">
        <f>IF(B$20=0,0,B23/B$20)</f>
        <v>0.53729933899905569</v>
      </c>
      <c r="E23" s="25" t="s">
        <v>74</v>
      </c>
      <c r="F23" s="22" t="s">
        <v>29</v>
      </c>
      <c r="G23" s="15">
        <v>3</v>
      </c>
      <c r="H23" s="79">
        <f>IF(B$20=0,0,G23/B$20)</f>
        <v>2.8328611898016999E-3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187</v>
      </c>
      <c r="P23" s="74">
        <f>IF(Q23=0,0,R23/Q23)</f>
        <v>-0.14444444444444493</v>
      </c>
      <c r="Q23" s="68">
        <v>9</v>
      </c>
      <c r="R23" s="59">
        <v>-1.3000000000000043</v>
      </c>
    </row>
    <row r="24" spans="1:18" x14ac:dyDescent="0.4">
      <c r="A24" s="18" t="s">
        <v>177</v>
      </c>
      <c r="B24" s="15">
        <v>585</v>
      </c>
      <c r="C24" s="13">
        <f>IF(B$20=0,0,B24/B$20)</f>
        <v>0.55240793201133143</v>
      </c>
      <c r="E24" s="25" t="s">
        <v>84</v>
      </c>
      <c r="F24" s="22" t="s">
        <v>39</v>
      </c>
      <c r="G24" s="15">
        <v>3</v>
      </c>
      <c r="H24" s="79">
        <f>IF(B$20=0,0,G24/B$20)</f>
        <v>2.8328611898016999E-3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248</v>
      </c>
      <c r="C25" s="13">
        <f>IF(B$20=0,0,B25/B$20)</f>
        <v>0.23418319169027385</v>
      </c>
      <c r="E25" s="25" t="s">
        <v>85</v>
      </c>
      <c r="F25" s="22" t="s">
        <v>40</v>
      </c>
      <c r="G25" s="15">
        <v>3</v>
      </c>
      <c r="H25" s="79">
        <f>IF(B$20=0,0,G25/B$20)</f>
        <v>2.8328611898016999E-3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226</v>
      </c>
      <c r="C26" s="13">
        <f>IF(B$20=0,0,B26/B$20)</f>
        <v>0.21340887629839472</v>
      </c>
      <c r="E26" s="25" t="s">
        <v>87</v>
      </c>
      <c r="F26" s="22" t="s">
        <v>42</v>
      </c>
      <c r="G26" s="15">
        <v>2</v>
      </c>
      <c r="H26" s="79">
        <f>IF(B$20=0,0,G26/B$20)</f>
        <v>1.8885741265344666E-3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-8.6758241758241734</v>
      </c>
      <c r="Q26" s="68">
        <v>182</v>
      </c>
      <c r="R26" s="59">
        <v>-1578.9999999999995</v>
      </c>
    </row>
    <row r="27" spans="1:18" x14ac:dyDescent="0.4">
      <c r="A27" s="18" t="s">
        <v>5</v>
      </c>
      <c r="B27" s="7">
        <f>IF(B$20=0,0,C27/B$20)</f>
        <v>9097.9225684608118</v>
      </c>
      <c r="C27" s="3">
        <v>9634700</v>
      </c>
      <c r="E27" s="25" t="s">
        <v>88</v>
      </c>
      <c r="F27" s="22" t="s">
        <v>43</v>
      </c>
      <c r="G27" s="15">
        <v>2</v>
      </c>
      <c r="H27" s="79">
        <f>IF(B$20=0,0,G27/B$20)</f>
        <v>1.8885741265344666E-3</v>
      </c>
      <c r="I27" s="49">
        <v>5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-14.648137535816618</v>
      </c>
      <c r="Q27" s="68">
        <v>349</v>
      </c>
      <c r="R27" s="59">
        <v>-5112.2</v>
      </c>
    </row>
    <row r="28" spans="1:18" x14ac:dyDescent="0.4">
      <c r="A28" s="19" t="s">
        <v>159</v>
      </c>
      <c r="B28" s="86">
        <f>IF($B$20-B$19=0,0,C28/($B$20-B$19))</f>
        <v>9594.3279901356345</v>
      </c>
      <c r="C28" s="87">
        <v>7781000</v>
      </c>
      <c r="E28" s="25" t="s">
        <v>77</v>
      </c>
      <c r="F28" s="22" t="s">
        <v>32</v>
      </c>
      <c r="G28" s="15">
        <v>1</v>
      </c>
      <c r="H28" s="79">
        <f>IF(B$20=0,0,G28/B$20)</f>
        <v>9.4428706326723328E-4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7474.5967741935483</v>
      </c>
      <c r="C29" s="87">
        <v>1853700</v>
      </c>
      <c r="E29" s="25" t="s">
        <v>80</v>
      </c>
      <c r="F29" s="22" t="s">
        <v>35</v>
      </c>
      <c r="G29" s="15">
        <v>1</v>
      </c>
      <c r="H29" s="79">
        <f>IF(B$20=0,0,G29/B$20)</f>
        <v>9.4428706326723328E-4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-8226.5277777777774</v>
      </c>
      <c r="C30" s="87">
        <v>-5923100</v>
      </c>
      <c r="E30" s="25" t="s">
        <v>93</v>
      </c>
      <c r="F30" s="22" t="s">
        <v>48</v>
      </c>
      <c r="G30" s="15">
        <v>1</v>
      </c>
      <c r="H30" s="79">
        <f>IF(B$20=0,0,G30/B$20)</f>
        <v>9.4428706326723328E-4</v>
      </c>
      <c r="I30" s="49">
        <v>9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9.4428706326723328E-4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3.8090401218892839E-3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60</v>
      </c>
      <c r="C37" s="88">
        <f t="shared" ref="C37:C49" si="2">IF(B$20=0,0,B37/B$20)</f>
        <v>5.6657223796033995E-2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0.12653446647780925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199</v>
      </c>
      <c r="C39" s="13">
        <f t="shared" si="2"/>
        <v>0.18791312559017942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182</v>
      </c>
      <c r="C40" s="13">
        <f t="shared" si="2"/>
        <v>0.17186024551463644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161</v>
      </c>
      <c r="C41" s="13">
        <f t="shared" si="2"/>
        <v>0.15203021718602455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117</v>
      </c>
      <c r="C42" s="13">
        <f t="shared" si="2"/>
        <v>0.11048158640226628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68</v>
      </c>
      <c r="C43" s="13">
        <f t="shared" si="2"/>
        <v>6.4211520302171865E-2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3.39943342776204E-2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1.4164305949008499E-2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7.5542965061378663E-3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2.8328611898016999E-3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4.721435316336166E-3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9.442870632672332E-3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3677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998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1E1C0-8093-44AF-BEC5-D43E934B80F3}">
  <sheetPr codeName="Sheet33"/>
  <dimension ref="A1:R9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95</v>
      </c>
      <c r="C2" s="121"/>
      <c r="E2" s="24" t="s">
        <v>66</v>
      </c>
      <c r="F2" s="10" t="s">
        <v>22</v>
      </c>
      <c r="G2" s="5">
        <v>118</v>
      </c>
      <c r="H2" s="78">
        <f>IF(B$20=0,0,G2/B$20)</f>
        <v>0.51528384279475981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-327.36842105263156</v>
      </c>
      <c r="Q2" s="67">
        <v>95</v>
      </c>
      <c r="R2" s="54">
        <v>-31100</v>
      </c>
    </row>
    <row r="3" spans="1:18" x14ac:dyDescent="0.4">
      <c r="A3" s="18" t="s">
        <v>8</v>
      </c>
      <c r="B3" s="122">
        <v>706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0.39737991266375544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129.34782608695653</v>
      </c>
      <c r="Q3" s="68">
        <v>92</v>
      </c>
      <c r="R3" s="55">
        <v>11900</v>
      </c>
    </row>
    <row r="4" spans="1:18" x14ac:dyDescent="0.4">
      <c r="A4" s="18" t="s">
        <v>6</v>
      </c>
      <c r="B4" s="124">
        <v>-81.199999999999974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0.27947598253275108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-1184.7058823529412</v>
      </c>
      <c r="Q4" s="68">
        <v>85</v>
      </c>
      <c r="R4" s="55">
        <v>-100700</v>
      </c>
    </row>
    <row r="5" spans="1:18" x14ac:dyDescent="0.4">
      <c r="A5" s="18" t="s">
        <v>7</v>
      </c>
      <c r="B5" s="126">
        <f>IF(B$2=0,0,B$4/B$2)</f>
        <v>-0.85473684210526291</v>
      </c>
      <c r="C5" s="127"/>
      <c r="E5" s="25" t="s">
        <v>68</v>
      </c>
      <c r="F5" s="22" t="s">
        <v>12</v>
      </c>
      <c r="G5" s="15">
        <v>41</v>
      </c>
      <c r="H5" s="79">
        <f>IF(B$20=0,0,G5/B$20)</f>
        <v>0.17903930131004367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-1301.3333333333333</v>
      </c>
      <c r="Q5" s="68">
        <v>75</v>
      </c>
      <c r="R5" s="55">
        <v>-97600</v>
      </c>
    </row>
    <row r="6" spans="1:18" x14ac:dyDescent="0.4">
      <c r="A6" s="18" t="s">
        <v>204</v>
      </c>
      <c r="B6" s="128">
        <v>1489.5540953611471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0.16593886462882096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3846.2686567164178</v>
      </c>
      <c r="Q6" s="68">
        <v>67</v>
      </c>
      <c r="R6" s="55">
        <v>257700</v>
      </c>
    </row>
    <row r="7" spans="1:18" x14ac:dyDescent="0.4">
      <c r="A7" s="18" t="s">
        <v>1</v>
      </c>
      <c r="B7" s="130">
        <f>IF(B$2=0,0,(B$8*1+B$9*2+B$10*3)/B$2)</f>
        <v>2.0105263157894737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9.1703056768558958E-2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-1264.7058823529412</v>
      </c>
      <c r="Q7" s="69">
        <v>51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0.32631578947368423</v>
      </c>
      <c r="E8" s="25" t="s">
        <v>69</v>
      </c>
      <c r="F8" s="22" t="s">
        <v>24</v>
      </c>
      <c r="G8" s="15">
        <v>17</v>
      </c>
      <c r="H8" s="79">
        <f>IF(B$20=0,0,G8/B$20)</f>
        <v>7.4235807860262015E-2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0.33684210526315789</v>
      </c>
      <c r="E9" s="25" t="s">
        <v>83</v>
      </c>
      <c r="F9" s="22" t="s">
        <v>38</v>
      </c>
      <c r="G9" s="15">
        <v>17</v>
      </c>
      <c r="H9" s="79">
        <f>IF(B$20=0,0,G9/B$20)</f>
        <v>7.4235807860262015E-2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32</v>
      </c>
      <c r="C10" s="2">
        <f t="shared" si="1"/>
        <v>0.33684210526315789</v>
      </c>
      <c r="E10" s="25" t="s">
        <v>70</v>
      </c>
      <c r="F10" s="22" t="s">
        <v>25</v>
      </c>
      <c r="G10" s="15">
        <v>14</v>
      </c>
      <c r="H10" s="79">
        <f>IF(B$20=0,0,G10/B$20)</f>
        <v>6.1135371179039298E-2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-0.22333333333333247</v>
      </c>
      <c r="Q10" s="67">
        <v>30</v>
      </c>
      <c r="R10" s="58">
        <v>-6.6999999999999744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6.1135371179039298E-2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3.9301310043668124E-2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-37.984375</v>
      </c>
      <c r="C13" s="90">
        <v>-1215.5</v>
      </c>
      <c r="E13" s="25" t="s">
        <v>71</v>
      </c>
      <c r="F13" s="22" t="s">
        <v>26</v>
      </c>
      <c r="G13" s="15">
        <v>6</v>
      </c>
      <c r="H13" s="79">
        <f>IF(B$20=0,0,G13/B$20)</f>
        <v>2.6200873362445413E-2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-0.45863575268817175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2.6200873362445413E-2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0.15789473684210525</v>
      </c>
      <c r="E15" s="25" t="s">
        <v>79</v>
      </c>
      <c r="F15" s="22" t="s">
        <v>34</v>
      </c>
      <c r="G15" s="15">
        <v>3</v>
      </c>
      <c r="H15" s="79">
        <f>IF(B$20=0,0,G15/B$20)</f>
        <v>1.3100436681222707E-2</v>
      </c>
      <c r="I15" s="49">
        <v>12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107</v>
      </c>
      <c r="C16" s="4">
        <f>IF(B$3=0,0,B16/B$3)</f>
        <v>0.15155807365439095</v>
      </c>
      <c r="E16" s="25" t="s">
        <v>86</v>
      </c>
      <c r="F16" s="22" t="s">
        <v>41</v>
      </c>
      <c r="G16" s="15">
        <v>3</v>
      </c>
      <c r="H16" s="79">
        <f>IF(B$20=0,0,G16/B$20)</f>
        <v>1.3100436681222707E-2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128</v>
      </c>
      <c r="C17" s="13">
        <f>IF(B$3=0,0,B17/B$3)</f>
        <v>0.18130311614730879</v>
      </c>
      <c r="E17" s="25" t="s">
        <v>78</v>
      </c>
      <c r="F17" s="22" t="s">
        <v>33</v>
      </c>
      <c r="G17" s="15">
        <v>2</v>
      </c>
      <c r="H17" s="79">
        <f>IF(B$20=0,0,G17/B$20)</f>
        <v>8.7336244541484712E-3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66</v>
      </c>
      <c r="C18" s="1">
        <f>IF(B$16=0,0,B18/B$16)</f>
        <v>0.61682242990654201</v>
      </c>
      <c r="E18" s="25" t="s">
        <v>91</v>
      </c>
      <c r="F18" s="22" t="s">
        <v>46</v>
      </c>
      <c r="G18" s="15">
        <v>2</v>
      </c>
      <c r="H18" s="79">
        <f>IF(B$20=0,0,G18/B$20)</f>
        <v>8.7336244541484712E-3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0.421875</v>
      </c>
      <c r="E19" s="25" t="s">
        <v>73</v>
      </c>
      <c r="F19" s="22" t="s">
        <v>28</v>
      </c>
      <c r="G19" s="15">
        <v>1</v>
      </c>
      <c r="H19" s="79">
        <f>IF(B$20=0,0,G19/B$20)</f>
        <v>4.3668122270742356E-3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229</v>
      </c>
      <c r="C20" s="1">
        <f>IF(B$3=0,0,B20/B$3)</f>
        <v>0.32436260623229463</v>
      </c>
      <c r="E20" s="25" t="s">
        <v>74</v>
      </c>
      <c r="F20" s="22" t="s">
        <v>29</v>
      </c>
      <c r="G20" s="15">
        <v>1</v>
      </c>
      <c r="H20" s="79">
        <f>IF(B$20=0,0,G20/B$20)</f>
        <v>4.3668122270742356E-3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125</v>
      </c>
      <c r="C21" s="13">
        <f>IF(B$3=0,0,B21/B$3)</f>
        <v>0.17705382436260622</v>
      </c>
      <c r="E21" s="25" t="s">
        <v>75</v>
      </c>
      <c r="F21" s="22" t="s">
        <v>30</v>
      </c>
      <c r="G21" s="15">
        <v>1</v>
      </c>
      <c r="H21" s="79">
        <f>IF(B$20=0,0,G21/B$20)</f>
        <v>4.3668122270742356E-3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101</v>
      </c>
      <c r="C22" s="13">
        <f>IF(B$20=0,0,B22/B$20)</f>
        <v>0.44104803493449779</v>
      </c>
      <c r="E22" s="25" t="s">
        <v>93</v>
      </c>
      <c r="F22" s="22" t="s">
        <v>48</v>
      </c>
      <c r="G22" s="15">
        <v>1</v>
      </c>
      <c r="H22" s="79">
        <f>IF(B$20=0,0,G22/B$20)</f>
        <v>4.3668122270742356E-3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-7.3310810810810825</v>
      </c>
      <c r="Q22" s="68">
        <v>74</v>
      </c>
      <c r="R22" s="59">
        <v>-542.50000000000011</v>
      </c>
    </row>
    <row r="23" spans="1:18" x14ac:dyDescent="0.4">
      <c r="A23" s="18" t="s">
        <v>11</v>
      </c>
      <c r="B23" s="15">
        <v>128</v>
      </c>
      <c r="C23" s="13">
        <f>IF(B$20=0,0,B23/B$20)</f>
        <v>0.55895196506550215</v>
      </c>
      <c r="E23" s="25" t="s">
        <v>97</v>
      </c>
      <c r="F23" s="22" t="s">
        <v>52</v>
      </c>
      <c r="G23" s="15">
        <v>1</v>
      </c>
      <c r="H23" s="79">
        <f>IF(B$20=0,0,G23/B$20)</f>
        <v>4.3668122270742356E-3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66</v>
      </c>
      <c r="C24" s="13">
        <f>IF(B$20=0,0,B24/B$20)</f>
        <v>0.28820960698689957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0.23580786026200873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0.4759825327510917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9241.9213973799124</v>
      </c>
      <c r="C27" s="3">
        <v>2116400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9461.7142857142862</v>
      </c>
      <c r="C28" s="87">
        <v>1655800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-9064.7999999999993</v>
      </c>
      <c r="C30" s="87">
        <v>-1133100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2.8328611898016999E-3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6.5502183406113537E-2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8.296943231441048E-2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0.13537117903930132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7.4235807860262015E-2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8.7336244541484712E-2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4.8034934497816595E-2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6.1135371179039298E-2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2.1834061135371178E-2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2.6200873362445413E-2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8.7336244541484712E-3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8.7336244541484712E-3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468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FC1B-C5A3-4D73-B23D-3A818D18B026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B404-DBAE-45A7-B0E3-233453970ECE}">
  <sheetPr codeName="Sheet35"/>
  <dimension ref="A1:R3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379</v>
      </c>
      <c r="C2" s="121"/>
      <c r="E2" s="24" t="s">
        <v>66</v>
      </c>
      <c r="F2" s="10" t="s">
        <v>22</v>
      </c>
      <c r="G2" s="5">
        <v>602</v>
      </c>
      <c r="H2" s="78">
        <f>IF(B$20=0,0,G2/B$20)</f>
        <v>0.62318840579710144</v>
      </c>
      <c r="I2" s="48">
        <v>17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136.67546174142481</v>
      </c>
      <c r="Q2" s="67">
        <v>379</v>
      </c>
      <c r="R2" s="54">
        <v>51800</v>
      </c>
    </row>
    <row r="3" spans="1:18" x14ac:dyDescent="0.4">
      <c r="A3" s="18" t="s">
        <v>8</v>
      </c>
      <c r="B3" s="122">
        <v>3186</v>
      </c>
      <c r="C3" s="123"/>
      <c r="E3" s="25" t="s">
        <v>72</v>
      </c>
      <c r="F3" s="22" t="s">
        <v>27</v>
      </c>
      <c r="G3" s="15">
        <v>545</v>
      </c>
      <c r="H3" s="79">
        <f>IF(B$20=0,0,G3/B$20)</f>
        <v>0.56418219461697727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-1637.1967654986522</v>
      </c>
      <c r="Q3" s="68">
        <v>371</v>
      </c>
      <c r="R3" s="55">
        <v>-607400</v>
      </c>
    </row>
    <row r="4" spans="1:18" x14ac:dyDescent="0.4">
      <c r="A4" s="18" t="s">
        <v>6</v>
      </c>
      <c r="B4" s="124">
        <v>-1353.6000000000001</v>
      </c>
      <c r="C4" s="125"/>
      <c r="E4" s="25" t="s">
        <v>64</v>
      </c>
      <c r="F4" s="22" t="s">
        <v>20</v>
      </c>
      <c r="G4" s="15">
        <v>317</v>
      </c>
      <c r="H4" s="79">
        <f>IF(B$20=0,0,G4/B$20)</f>
        <v>0.32815734989648032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-782.08092485549128</v>
      </c>
      <c r="Q4" s="68">
        <v>346</v>
      </c>
      <c r="R4" s="55">
        <v>-270600</v>
      </c>
    </row>
    <row r="5" spans="1:18" x14ac:dyDescent="0.4">
      <c r="A5" s="18" t="s">
        <v>7</v>
      </c>
      <c r="B5" s="126">
        <f>IF(B$2=0,0,B$4/B$2)</f>
        <v>-3.5715039577836416</v>
      </c>
      <c r="C5" s="127"/>
      <c r="E5" s="25" t="s">
        <v>154</v>
      </c>
      <c r="F5" s="22" t="s">
        <v>155</v>
      </c>
      <c r="G5" s="15">
        <v>297</v>
      </c>
      <c r="H5" s="79">
        <f>IF(B$20=0,0,G5/B$20)</f>
        <v>0.30745341614906835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-214.28571428571428</v>
      </c>
      <c r="Q5" s="68">
        <v>329</v>
      </c>
      <c r="R5" s="55">
        <v>-70500</v>
      </c>
    </row>
    <row r="6" spans="1:18" x14ac:dyDescent="0.4">
      <c r="A6" s="18" t="s">
        <v>204</v>
      </c>
      <c r="B6" s="128">
        <v>1467.5565900800862</v>
      </c>
      <c r="C6" s="129"/>
      <c r="E6" s="25" t="s">
        <v>68</v>
      </c>
      <c r="F6" s="22" t="s">
        <v>12</v>
      </c>
      <c r="G6" s="15">
        <v>247</v>
      </c>
      <c r="H6" s="79">
        <f>IF(B$20=0,0,G6/B$20)</f>
        <v>0.2556935817805383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-552.47524752475249</v>
      </c>
      <c r="Q6" s="68">
        <v>303</v>
      </c>
      <c r="R6" s="55">
        <v>-167400</v>
      </c>
    </row>
    <row r="7" spans="1:18" x14ac:dyDescent="0.4">
      <c r="A7" s="18" t="s">
        <v>1</v>
      </c>
      <c r="B7" s="130">
        <f>IF(B$2=0,0,(B$8*1+B$9*2+B$10*3)/B$2)</f>
        <v>2.0949868073878628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0.17598343685300208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-903.55731225296438</v>
      </c>
      <c r="Q7" s="69">
        <v>253</v>
      </c>
      <c r="R7" s="56">
        <v>-228600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0.27704485488126651</v>
      </c>
      <c r="E8" s="25" t="s">
        <v>69</v>
      </c>
      <c r="F8" s="22" t="s">
        <v>24</v>
      </c>
      <c r="G8" s="15">
        <v>132</v>
      </c>
      <c r="H8" s="79">
        <f>IF(B$20=0,0,G8/B$20)</f>
        <v>0.13664596273291926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133</v>
      </c>
      <c r="C9" s="13">
        <f t="shared" si="1"/>
        <v>0.35092348284960423</v>
      </c>
      <c r="E9" s="25" t="s">
        <v>65</v>
      </c>
      <c r="F9" s="22" t="s">
        <v>21</v>
      </c>
      <c r="G9" s="15">
        <v>84</v>
      </c>
      <c r="H9" s="79">
        <f>IF(B$20=0,0,G9/B$20)</f>
        <v>8.6956521739130432E-2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141</v>
      </c>
      <c r="C10" s="2">
        <f t="shared" si="1"/>
        <v>0.37203166226912932</v>
      </c>
      <c r="E10" s="25" t="s">
        <v>89</v>
      </c>
      <c r="F10" s="22" t="s">
        <v>44</v>
      </c>
      <c r="G10" s="15">
        <v>79</v>
      </c>
      <c r="H10" s="79">
        <f>IF(B$20=0,0,G10/B$20)</f>
        <v>8.1780538302277439E-2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-6.4819548872180466</v>
      </c>
      <c r="Q10" s="67">
        <v>133</v>
      </c>
      <c r="R10" s="58">
        <v>-862.10000000000014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8.0745341614906832E-2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-1.0007518796992485</v>
      </c>
      <c r="C12" s="90">
        <v>-133.10000000000005</v>
      </c>
      <c r="E12" s="25" t="s">
        <v>71</v>
      </c>
      <c r="F12" s="22" t="s">
        <v>26</v>
      </c>
      <c r="G12" s="15">
        <v>75</v>
      </c>
      <c r="H12" s="79">
        <f>IF(B$20=0,0,G12/B$20)</f>
        <v>7.7639751552795025E-2</v>
      </c>
      <c r="I12" s="49">
        <v>6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-1.2992366412213745</v>
      </c>
      <c r="Q12" s="69">
        <v>131</v>
      </c>
      <c r="R12" s="60">
        <v>-170.20000000000005</v>
      </c>
    </row>
    <row r="13" spans="1:18" x14ac:dyDescent="0.4">
      <c r="A13" s="19" t="s">
        <v>200</v>
      </c>
      <c r="B13" s="89">
        <f>IF(B10=0,0,C13/B10)</f>
        <v>-34.875886524822697</v>
      </c>
      <c r="C13" s="90">
        <v>-4917.5</v>
      </c>
      <c r="E13" s="25" t="s">
        <v>83</v>
      </c>
      <c r="F13" s="22" t="s">
        <v>38</v>
      </c>
      <c r="G13" s="15">
        <v>63</v>
      </c>
      <c r="H13" s="79">
        <f>IF(B$20=0,0,G13/B$20)</f>
        <v>6.5217391304347824E-2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-0.22237153166604884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3.5196687370600416E-2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0.11081794195250659</v>
      </c>
      <c r="E15" s="25" t="s">
        <v>86</v>
      </c>
      <c r="F15" s="22" t="s">
        <v>41</v>
      </c>
      <c r="G15" s="15">
        <v>31</v>
      </c>
      <c r="H15" s="79">
        <f>IF(B$20=0,0,G15/B$20)</f>
        <v>3.2091097308488616E-2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616</v>
      </c>
      <c r="C16" s="4">
        <f>IF(B$3=0,0,B16/B$3)</f>
        <v>0.19334588826114249</v>
      </c>
      <c r="E16" s="25" t="s">
        <v>78</v>
      </c>
      <c r="F16" s="22" t="s">
        <v>33</v>
      </c>
      <c r="G16" s="15">
        <v>19</v>
      </c>
      <c r="H16" s="79">
        <f>IF(B$20=0,0,G16/B$20)</f>
        <v>1.9668737060041408E-2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869</v>
      </c>
      <c r="C17" s="13">
        <f>IF(B$3=0,0,B17/B$3)</f>
        <v>0.27275580665411175</v>
      </c>
      <c r="E17" s="25" t="s">
        <v>79</v>
      </c>
      <c r="F17" s="22" t="s">
        <v>34</v>
      </c>
      <c r="G17" s="15">
        <v>16</v>
      </c>
      <c r="H17" s="79">
        <f>IF(B$20=0,0,G17/B$20)</f>
        <v>1.6563146997929608E-2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319</v>
      </c>
      <c r="C18" s="1">
        <f>IF(B$16=0,0,B18/B$16)</f>
        <v>0.5178571428571429</v>
      </c>
      <c r="E18" s="25" t="s">
        <v>91</v>
      </c>
      <c r="F18" s="22" t="s">
        <v>46</v>
      </c>
      <c r="G18" s="15">
        <v>11</v>
      </c>
      <c r="H18" s="79">
        <f>IF(B$20=0,0,G18/B$20)</f>
        <v>1.1387163561076604E-2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354</v>
      </c>
      <c r="C19" s="1">
        <f>IF(B$17=0,0,B19/B$17)</f>
        <v>0.40736478711162255</v>
      </c>
      <c r="E19" s="25" t="s">
        <v>74</v>
      </c>
      <c r="F19" s="22" t="s">
        <v>29</v>
      </c>
      <c r="G19" s="15">
        <v>5</v>
      </c>
      <c r="H19" s="79">
        <f>IF(B$20=0,0,G19/B$20)</f>
        <v>5.175983436853002E-3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966</v>
      </c>
      <c r="C20" s="1">
        <f>IF(B$3=0,0,B20/B$3)</f>
        <v>0.3032015065913371</v>
      </c>
      <c r="E20" s="25" t="s">
        <v>75</v>
      </c>
      <c r="F20" s="22" t="s">
        <v>30</v>
      </c>
      <c r="G20" s="15">
        <v>5</v>
      </c>
      <c r="H20" s="79">
        <f>IF(B$20=0,0,G20/B$20)</f>
        <v>5.175983436853002E-3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508</v>
      </c>
      <c r="C21" s="13">
        <f>IF(B$3=0,0,B21/B$3)</f>
        <v>0.15944758317639673</v>
      </c>
      <c r="E21" s="25" t="s">
        <v>77</v>
      </c>
      <c r="F21" s="22" t="s">
        <v>32</v>
      </c>
      <c r="G21" s="15">
        <v>5</v>
      </c>
      <c r="H21" s="79">
        <f>IF(B$20=0,0,G21/B$20)</f>
        <v>5.175983436853002E-3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6.7368421052629551E-2</v>
      </c>
      <c r="Q21" s="68">
        <v>95</v>
      </c>
      <c r="R21" s="59">
        <v>6.3999999999998067</v>
      </c>
    </row>
    <row r="22" spans="1:18" x14ac:dyDescent="0.4">
      <c r="A22" s="18" t="s">
        <v>12</v>
      </c>
      <c r="B22" s="15">
        <v>421</v>
      </c>
      <c r="C22" s="13">
        <f>IF(B$20=0,0,B22/B$20)</f>
        <v>0.43581780538302278</v>
      </c>
      <c r="E22" s="25" t="s">
        <v>88</v>
      </c>
      <c r="F22" s="22" t="s">
        <v>43</v>
      </c>
      <c r="G22" s="15">
        <v>5</v>
      </c>
      <c r="H22" s="79">
        <f>IF(B$20=0,0,G22/B$20)</f>
        <v>5.175983436853002E-3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545</v>
      </c>
      <c r="C23" s="13">
        <f>IF(B$20=0,0,B23/B$20)</f>
        <v>0.56418219461697727</v>
      </c>
      <c r="E23" s="25" t="s">
        <v>93</v>
      </c>
      <c r="F23" s="22" t="s">
        <v>48</v>
      </c>
      <c r="G23" s="15">
        <v>3</v>
      </c>
      <c r="H23" s="79">
        <f>IF(B$20=0,0,G23/B$20)</f>
        <v>3.105590062111801E-3</v>
      </c>
      <c r="I23" s="49">
        <v>4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-8.1934579439252335</v>
      </c>
      <c r="Q23" s="68">
        <v>107</v>
      </c>
      <c r="R23" s="59">
        <v>-876.7</v>
      </c>
    </row>
    <row r="24" spans="1:18" x14ac:dyDescent="0.4">
      <c r="A24" s="18" t="s">
        <v>177</v>
      </c>
      <c r="B24" s="15">
        <v>319</v>
      </c>
      <c r="C24" s="13">
        <f>IF(B$20=0,0,B24/B$20)</f>
        <v>0.33022774327122151</v>
      </c>
      <c r="E24" s="25" t="s">
        <v>85</v>
      </c>
      <c r="F24" s="22" t="s">
        <v>40</v>
      </c>
      <c r="G24" s="15">
        <v>2</v>
      </c>
      <c r="H24" s="79">
        <f>IF(B$20=0,0,G24/B$20)</f>
        <v>2.070393374741201E-3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354</v>
      </c>
      <c r="C25" s="13">
        <f>IF(B$20=0,0,B25/B$20)</f>
        <v>0.36645962732919257</v>
      </c>
      <c r="E25" s="25" t="s">
        <v>87</v>
      </c>
      <c r="F25" s="22" t="s">
        <v>42</v>
      </c>
      <c r="G25" s="15">
        <v>2</v>
      </c>
      <c r="H25" s="79">
        <f>IF(B$20=0,0,G25/B$20)</f>
        <v>2.070393374741201E-3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-14.7640350877193</v>
      </c>
      <c r="Q25" s="68">
        <v>228</v>
      </c>
      <c r="R25" s="59">
        <v>-3366.2000000000003</v>
      </c>
    </row>
    <row r="26" spans="1:18" x14ac:dyDescent="0.4">
      <c r="A26" s="18" t="s">
        <v>176</v>
      </c>
      <c r="B26" s="15">
        <v>293</v>
      </c>
      <c r="C26" s="13">
        <f>IF(B$20=0,0,B26/B$20)</f>
        <v>0.30331262939958592</v>
      </c>
      <c r="E26" s="25" t="s">
        <v>73</v>
      </c>
      <c r="F26" s="22" t="s">
        <v>28</v>
      </c>
      <c r="G26" s="15">
        <v>1</v>
      </c>
      <c r="H26" s="79">
        <f>IF(B$20=0,0,G26/B$20)</f>
        <v>1.0351966873706005E-3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7401.8633540372675</v>
      </c>
      <c r="C27" s="3">
        <v>7150200</v>
      </c>
      <c r="E27" s="25" t="s">
        <v>84</v>
      </c>
      <c r="F27" s="22" t="s">
        <v>39</v>
      </c>
      <c r="G27" s="15">
        <v>1</v>
      </c>
      <c r="H27" s="79">
        <f>IF(B$20=0,0,G27/B$20)</f>
        <v>1.0351966873706005E-3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8201.6339869281037</v>
      </c>
      <c r="C28" s="87">
        <v>5019400</v>
      </c>
      <c r="E28" s="25" t="s">
        <v>90</v>
      </c>
      <c r="F28" s="22" t="s">
        <v>45</v>
      </c>
      <c r="G28" s="15">
        <v>1</v>
      </c>
      <c r="H28" s="79">
        <f>IF(B$20=0,0,G28/B$20)</f>
        <v>1.0351966873706005E-3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6019.2090395480227</v>
      </c>
      <c r="C29" s="87">
        <v>2130800</v>
      </c>
      <c r="E29" s="25" t="s">
        <v>102</v>
      </c>
      <c r="F29" s="22" t="s">
        <v>57</v>
      </c>
      <c r="G29" s="15">
        <v>1</v>
      </c>
      <c r="H29" s="79">
        <f>IF(B$20=0,0,G29/B$20)</f>
        <v>1.0351966873706005E-3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-8451.1811023622049</v>
      </c>
      <c r="C30" s="87">
        <v>-4293200</v>
      </c>
      <c r="E30" s="25" t="s">
        <v>106</v>
      </c>
      <c r="F30" s="22" t="s">
        <v>113</v>
      </c>
      <c r="G30" s="15">
        <v>1</v>
      </c>
      <c r="H30" s="79">
        <f>IF(B$20=0,0,G30/B$20)</f>
        <v>1.0351966873706005E-3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2.197112366603892E-3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100</v>
      </c>
      <c r="C37" s="88">
        <f t="shared" ref="C37:C49" si="2">IF(B$20=0,0,B37/B$20)</f>
        <v>0.10351966873706005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0.20600414078674947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185</v>
      </c>
      <c r="C39" s="13">
        <f t="shared" si="2"/>
        <v>0.19151138716356109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175</v>
      </c>
      <c r="C40" s="13">
        <f t="shared" si="2"/>
        <v>0.18115942028985507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120</v>
      </c>
      <c r="C41" s="13">
        <f t="shared" si="2"/>
        <v>0.12422360248447205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58</v>
      </c>
      <c r="C42" s="13">
        <f t="shared" si="2"/>
        <v>6.0041407867494824E-2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36</v>
      </c>
      <c r="C43" s="13">
        <f t="shared" si="2"/>
        <v>3.7267080745341616E-2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2.0703933747412008E-2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1.0351966873706004E-2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6.2111801242236021E-3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1.0351966873706005E-3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5.175983436853002E-3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3006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915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0129-B26E-4280-BEED-23A657BE3939}">
  <sheetPr codeName="Sheet36"/>
  <dimension ref="A1:R60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600</v>
      </c>
      <c r="C2" s="121"/>
      <c r="E2" s="24" t="s">
        <v>66</v>
      </c>
      <c r="F2" s="10" t="s">
        <v>22</v>
      </c>
      <c r="G2" s="5">
        <v>1114</v>
      </c>
      <c r="H2" s="78">
        <f>IF(B$20=0,0,G2/B$20)</f>
        <v>0.74966352624495292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-503.035413153457</v>
      </c>
      <c r="Q2" s="67">
        <v>593</v>
      </c>
      <c r="R2" s="54">
        <v>-298300</v>
      </c>
    </row>
    <row r="3" spans="1:18" x14ac:dyDescent="0.4">
      <c r="A3" s="18" t="s">
        <v>8</v>
      </c>
      <c r="B3" s="122">
        <v>4893</v>
      </c>
      <c r="C3" s="123"/>
      <c r="E3" s="25" t="s">
        <v>72</v>
      </c>
      <c r="F3" s="22" t="s">
        <v>27</v>
      </c>
      <c r="G3" s="15">
        <v>779</v>
      </c>
      <c r="H3" s="79">
        <f>IF(B$20=0,0,G3/B$20)</f>
        <v>0.52422611036339162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-120.27729636048527</v>
      </c>
      <c r="Q3" s="68">
        <v>577</v>
      </c>
      <c r="R3" s="55">
        <v>-69400</v>
      </c>
    </row>
    <row r="4" spans="1:18" x14ac:dyDescent="0.4">
      <c r="A4" s="18" t="s">
        <v>6</v>
      </c>
      <c r="B4" s="124">
        <v>-867.30000000000064</v>
      </c>
      <c r="C4" s="125"/>
      <c r="E4" s="25" t="s">
        <v>64</v>
      </c>
      <c r="F4" s="22" t="s">
        <v>20</v>
      </c>
      <c r="G4" s="15">
        <v>603</v>
      </c>
      <c r="H4" s="79">
        <f>IF(B$20=0,0,G4/B$20)</f>
        <v>0.4057873485868102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291.4076782449726</v>
      </c>
      <c r="Q4" s="68">
        <v>547</v>
      </c>
      <c r="R4" s="55">
        <v>159400</v>
      </c>
    </row>
    <row r="5" spans="1:18" x14ac:dyDescent="0.4">
      <c r="A5" s="18" t="s">
        <v>7</v>
      </c>
      <c r="B5" s="126">
        <f>IF(B$2=0,0,B$4/B$2)</f>
        <v>-1.4455000000000011</v>
      </c>
      <c r="C5" s="127"/>
      <c r="E5" s="25" t="s">
        <v>154</v>
      </c>
      <c r="F5" s="22" t="s">
        <v>155</v>
      </c>
      <c r="G5" s="15">
        <v>499</v>
      </c>
      <c r="H5" s="79">
        <f>IF(B$20=0,0,G5/B$20)</f>
        <v>0.33580080753701214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-573.13725490196077</v>
      </c>
      <c r="Q5" s="68">
        <v>510</v>
      </c>
      <c r="R5" s="55">
        <v>-292300</v>
      </c>
    </row>
    <row r="6" spans="1:18" x14ac:dyDescent="0.4">
      <c r="A6" s="18" t="s">
        <v>204</v>
      </c>
      <c r="B6" s="128">
        <v>1590.1820430139337</v>
      </c>
      <c r="C6" s="129"/>
      <c r="E6" s="25" t="s">
        <v>68</v>
      </c>
      <c r="F6" s="22" t="s">
        <v>12</v>
      </c>
      <c r="G6" s="15">
        <v>422</v>
      </c>
      <c r="H6" s="79">
        <f>IF(B$20=0,0,G6/B$20)</f>
        <v>0.28398384925975773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-353.89610389610391</v>
      </c>
      <c r="Q6" s="68">
        <v>462</v>
      </c>
      <c r="R6" s="55">
        <v>-163500</v>
      </c>
    </row>
    <row r="7" spans="1:18" x14ac:dyDescent="0.4">
      <c r="A7" s="18" t="s">
        <v>1</v>
      </c>
      <c r="B7" s="130">
        <f>IF(B$2=0,0,(B$8*1+B$9*2+B$10*3)/B$2)</f>
        <v>1.9966666666666666</v>
      </c>
      <c r="C7" s="131"/>
      <c r="E7" s="25" t="s">
        <v>67</v>
      </c>
      <c r="F7" s="22" t="s">
        <v>23</v>
      </c>
      <c r="G7" s="15">
        <v>338</v>
      </c>
      <c r="H7" s="79">
        <f>IF(B$20=0,0,G7/B$20)</f>
        <v>0.22745625841184389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-10.485933503836318</v>
      </c>
      <c r="Q7" s="69">
        <v>391</v>
      </c>
      <c r="R7" s="56">
        <v>-4100</v>
      </c>
    </row>
    <row r="8" spans="1:18" x14ac:dyDescent="0.4">
      <c r="A8" s="18" t="s">
        <v>2</v>
      </c>
      <c r="B8" s="15">
        <v>203</v>
      </c>
      <c r="C8" s="13">
        <f t="shared" ref="C8:C15" si="1">IF(B$2=0,0,B8/B$2)</f>
        <v>0.33833333333333332</v>
      </c>
      <c r="E8" s="25" t="s">
        <v>69</v>
      </c>
      <c r="F8" s="22" t="s">
        <v>24</v>
      </c>
      <c r="G8" s="15">
        <v>194</v>
      </c>
      <c r="H8" s="79">
        <f>IF(B$20=0,0,G8/B$20)</f>
        <v>0.13055181695827725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196</v>
      </c>
      <c r="C9" s="13">
        <f t="shared" si="1"/>
        <v>0.32666666666666666</v>
      </c>
      <c r="E9" s="25" t="s">
        <v>89</v>
      </c>
      <c r="F9" s="22" t="s">
        <v>44</v>
      </c>
      <c r="G9" s="15">
        <v>183</v>
      </c>
      <c r="H9" s="79">
        <f>IF(B$20=0,0,G9/B$20)</f>
        <v>0.12314939434724091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201</v>
      </c>
      <c r="C10" s="2">
        <f t="shared" si="1"/>
        <v>0.33500000000000002</v>
      </c>
      <c r="E10" s="25" t="s">
        <v>70</v>
      </c>
      <c r="F10" s="22" t="s">
        <v>25</v>
      </c>
      <c r="G10" s="15">
        <v>163</v>
      </c>
      <c r="H10" s="79">
        <f>IF(B$20=0,0,G10/B$20)</f>
        <v>0.10969044414535666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-1.420499999999999</v>
      </c>
      <c r="Q10" s="67">
        <v>200</v>
      </c>
      <c r="R10" s="58">
        <v>-284.0999999999998</v>
      </c>
    </row>
    <row r="11" spans="1:18" x14ac:dyDescent="0.4">
      <c r="A11" s="19" t="s">
        <v>198</v>
      </c>
      <c r="B11" s="89">
        <f>IF(B8=0,0,C11/B8)</f>
        <v>35.649261083743845</v>
      </c>
      <c r="C11" s="90">
        <v>7236.8000000000011</v>
      </c>
      <c r="E11" s="25" t="s">
        <v>71</v>
      </c>
      <c r="F11" s="22" t="s">
        <v>26</v>
      </c>
      <c r="G11" s="15">
        <v>124</v>
      </c>
      <c r="H11" s="79">
        <f>IF(B$20=0,0,G11/B$20)</f>
        <v>8.3445491251682366E-2</v>
      </c>
      <c r="I11" s="49">
        <v>4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-0.48241206030150752</v>
      </c>
      <c r="Q11" s="68">
        <v>199</v>
      </c>
      <c r="R11" s="59">
        <v>-96</v>
      </c>
    </row>
    <row r="12" spans="1:18" x14ac:dyDescent="0.4">
      <c r="A12" s="19" t="s">
        <v>199</v>
      </c>
      <c r="B12" s="89">
        <f>IF(B9=0,0,C12/B9)</f>
        <v>-1.7331632653061222</v>
      </c>
      <c r="C12" s="90">
        <v>-339.69999999999993</v>
      </c>
      <c r="E12" s="25" t="s">
        <v>65</v>
      </c>
      <c r="F12" s="22" t="s">
        <v>21</v>
      </c>
      <c r="G12" s="15">
        <v>120</v>
      </c>
      <c r="H12" s="79">
        <f>IF(B$20=0,0,G12/B$20)</f>
        <v>8.0753701211305512E-2</v>
      </c>
      <c r="I12" s="49">
        <v>20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-2.6226130653266324</v>
      </c>
      <c r="Q12" s="69">
        <v>199</v>
      </c>
      <c r="R12" s="60">
        <v>-521.89999999999986</v>
      </c>
    </row>
    <row r="13" spans="1:18" x14ac:dyDescent="0.4">
      <c r="A13" s="19" t="s">
        <v>200</v>
      </c>
      <c r="B13" s="89">
        <f>IF(B10=0,0,C13/B10)</f>
        <v>-38.628855721393045</v>
      </c>
      <c r="C13" s="90">
        <v>-7764.4000000000015</v>
      </c>
      <c r="E13" s="25" t="s">
        <v>86</v>
      </c>
      <c r="F13" s="22" t="s">
        <v>41</v>
      </c>
      <c r="G13" s="15">
        <v>72</v>
      </c>
      <c r="H13" s="79">
        <f>IF(B$20=0,0,G13/B$20)</f>
        <v>4.8452220726783311E-2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-1.5709193009851081</v>
      </c>
      <c r="C14" s="127"/>
      <c r="E14" s="25" t="s">
        <v>83</v>
      </c>
      <c r="F14" s="22" t="s">
        <v>38</v>
      </c>
      <c r="G14" s="15">
        <v>56</v>
      </c>
      <c r="H14" s="79">
        <f>IF(B$20=0,0,G14/B$20)</f>
        <v>3.7685060565275909E-2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0.11166666666666666</v>
      </c>
      <c r="E15" s="25" t="s">
        <v>78</v>
      </c>
      <c r="F15" s="22" t="s">
        <v>33</v>
      </c>
      <c r="G15" s="15">
        <v>55</v>
      </c>
      <c r="H15" s="79">
        <f>IF(B$20=0,0,G15/B$20)</f>
        <v>3.7012113055181699E-2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1131</v>
      </c>
      <c r="C16" s="4">
        <f>IF(B$3=0,0,B16/B$3)</f>
        <v>0.23114653586756592</v>
      </c>
      <c r="E16" s="25" t="s">
        <v>81</v>
      </c>
      <c r="F16" s="22" t="s">
        <v>36</v>
      </c>
      <c r="G16" s="15">
        <v>40</v>
      </c>
      <c r="H16" s="79">
        <f>IF(B$20=0,0,G16/B$20)</f>
        <v>2.6917900403768506E-2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1188</v>
      </c>
      <c r="C17" s="13">
        <f>IF(B$3=0,0,B17/B$3)</f>
        <v>0.2427958307786634</v>
      </c>
      <c r="E17" s="25" t="s">
        <v>91</v>
      </c>
      <c r="F17" s="22" t="s">
        <v>46</v>
      </c>
      <c r="G17" s="15">
        <v>25</v>
      </c>
      <c r="H17" s="79">
        <f>IF(B$20=0,0,G17/B$20)</f>
        <v>1.6823687752355317E-2</v>
      </c>
      <c r="I17" s="49">
        <v>7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615</v>
      </c>
      <c r="C18" s="1">
        <f>IF(B$16=0,0,B18/B$16)</f>
        <v>0.54376657824933683</v>
      </c>
      <c r="E18" s="25" t="s">
        <v>79</v>
      </c>
      <c r="F18" s="22" t="s">
        <v>34</v>
      </c>
      <c r="G18" s="15">
        <v>19</v>
      </c>
      <c r="H18" s="79">
        <f>IF(B$20=0,0,G18/B$20)</f>
        <v>1.278600269179004E-2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458</v>
      </c>
      <c r="C19" s="1">
        <f>IF(B$17=0,0,B19/B$17)</f>
        <v>0.38552188552188554</v>
      </c>
      <c r="E19" s="25" t="s">
        <v>150</v>
      </c>
      <c r="F19" s="22" t="s">
        <v>151</v>
      </c>
      <c r="G19" s="15">
        <v>10</v>
      </c>
      <c r="H19" s="79">
        <f>IF(B$20=0,0,G19/B$20)</f>
        <v>6.7294751009421266E-3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1486</v>
      </c>
      <c r="C20" s="1">
        <f>IF(B$3=0,0,B20/B$3)</f>
        <v>0.30369916206826081</v>
      </c>
      <c r="E20" s="25" t="s">
        <v>77</v>
      </c>
      <c r="F20" s="22" t="s">
        <v>32</v>
      </c>
      <c r="G20" s="15">
        <v>9</v>
      </c>
      <c r="H20" s="79">
        <f>IF(B$20=0,0,G20/B$20)</f>
        <v>6.0565275908479139E-3</v>
      </c>
      <c r="I20" s="49">
        <v>4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8.6758241758241734</v>
      </c>
      <c r="Q20" s="68">
        <v>182</v>
      </c>
      <c r="R20" s="59">
        <v>1578.9999999999995</v>
      </c>
    </row>
    <row r="21" spans="1:18" x14ac:dyDescent="0.4">
      <c r="A21" s="18" t="s">
        <v>13</v>
      </c>
      <c r="B21" s="15">
        <v>806</v>
      </c>
      <c r="C21" s="13">
        <f>IF(B$3=0,0,B21/B$3)</f>
        <v>0.16472511751481708</v>
      </c>
      <c r="E21" s="25" t="s">
        <v>73</v>
      </c>
      <c r="F21" s="22" t="s">
        <v>28</v>
      </c>
      <c r="G21" s="15">
        <v>8</v>
      </c>
      <c r="H21" s="79">
        <f>IF(B$20=0,0,G21/B$20)</f>
        <v>5.3835800807537013E-3</v>
      </c>
      <c r="I21" s="49">
        <v>6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627</v>
      </c>
      <c r="C22" s="13">
        <f>IF(B$20=0,0,B22/B$20)</f>
        <v>0.42193808882907136</v>
      </c>
      <c r="E22" s="25" t="s">
        <v>75</v>
      </c>
      <c r="F22" s="22" t="s">
        <v>30</v>
      </c>
      <c r="G22" s="15">
        <v>7</v>
      </c>
      <c r="H22" s="79">
        <f>IF(B$20=0,0,G22/B$20)</f>
        <v>4.7106325706594886E-3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859</v>
      </c>
      <c r="C23" s="13">
        <f>IF(B$20=0,0,B23/B$20)</f>
        <v>0.57806191117092864</v>
      </c>
      <c r="E23" s="25" t="s">
        <v>92</v>
      </c>
      <c r="F23" s="22" t="s">
        <v>47</v>
      </c>
      <c r="G23" s="15">
        <v>7</v>
      </c>
      <c r="H23" s="79">
        <f>IF(B$20=0,0,G23/B$20)</f>
        <v>4.7106325706594886E-3</v>
      </c>
      <c r="I23" s="49">
        <v>8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-0.69263803680981517</v>
      </c>
      <c r="Q23" s="68">
        <v>163</v>
      </c>
      <c r="R23" s="59">
        <v>-112.89999999999988</v>
      </c>
    </row>
    <row r="24" spans="1:18" x14ac:dyDescent="0.4">
      <c r="A24" s="18" t="s">
        <v>177</v>
      </c>
      <c r="B24" s="15">
        <v>615</v>
      </c>
      <c r="C24" s="13">
        <f>IF(B$20=0,0,B24/B$20)</f>
        <v>0.41386271870794078</v>
      </c>
      <c r="E24" s="25" t="s">
        <v>74</v>
      </c>
      <c r="F24" s="22" t="s">
        <v>29</v>
      </c>
      <c r="G24" s="15">
        <v>6</v>
      </c>
      <c r="H24" s="79">
        <f>IF(B$20=0,0,G24/B$20)</f>
        <v>4.0376850605652759E-3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-0.92240437158469779</v>
      </c>
      <c r="Q24" s="68">
        <v>183</v>
      </c>
      <c r="R24" s="59">
        <v>-168.7999999999997</v>
      </c>
    </row>
    <row r="25" spans="1:18" x14ac:dyDescent="0.4">
      <c r="A25" s="18" t="s">
        <v>175</v>
      </c>
      <c r="B25" s="15">
        <v>458</v>
      </c>
      <c r="C25" s="13">
        <f>IF(B$20=0,0,B25/B$20)</f>
        <v>0.3082099596231494</v>
      </c>
      <c r="E25" s="25" t="s">
        <v>84</v>
      </c>
      <c r="F25" s="22" t="s">
        <v>39</v>
      </c>
      <c r="G25" s="15">
        <v>4</v>
      </c>
      <c r="H25" s="79">
        <f>IF(B$20=0,0,G25/B$20)</f>
        <v>2.6917900403768506E-3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-1.5904411764705879</v>
      </c>
      <c r="Q25" s="68">
        <v>136</v>
      </c>
      <c r="R25" s="59">
        <v>-216.29999999999995</v>
      </c>
    </row>
    <row r="26" spans="1:18" x14ac:dyDescent="0.4">
      <c r="A26" s="18" t="s">
        <v>176</v>
      </c>
      <c r="B26" s="15">
        <v>413</v>
      </c>
      <c r="C26" s="13">
        <f>IF(B$20=0,0,B26/B$20)</f>
        <v>0.27792732166890982</v>
      </c>
      <c r="E26" s="25" t="s">
        <v>93</v>
      </c>
      <c r="F26" s="22" t="s">
        <v>48</v>
      </c>
      <c r="G26" s="15">
        <v>4</v>
      </c>
      <c r="H26" s="79">
        <f>IF(B$20=0,0,G26/B$20)</f>
        <v>2.6917900403768506E-3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8316.35262449529</v>
      </c>
      <c r="C27" s="3">
        <v>12358100</v>
      </c>
      <c r="E27" s="25" t="s">
        <v>87</v>
      </c>
      <c r="F27" s="22" t="s">
        <v>42</v>
      </c>
      <c r="G27" s="15">
        <v>3</v>
      </c>
      <c r="H27" s="79">
        <f>IF(B$20=0,0,G27/B$20)</f>
        <v>2.018842530282638E-3</v>
      </c>
      <c r="I27" s="49">
        <v>4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9018.3852140077815</v>
      </c>
      <c r="C28" s="87">
        <v>9270900</v>
      </c>
      <c r="E28" s="25" t="s">
        <v>90</v>
      </c>
      <c r="F28" s="22" t="s">
        <v>45</v>
      </c>
      <c r="G28" s="15">
        <v>3</v>
      </c>
      <c r="H28" s="79">
        <f>IF(B$20=0,0,G28/B$20)</f>
        <v>2.018842530282638E-3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-10.366433566433573</v>
      </c>
      <c r="Q28" s="68">
        <v>429</v>
      </c>
      <c r="R28" s="59">
        <v>-4447.2000000000025</v>
      </c>
    </row>
    <row r="29" spans="1:18" x14ac:dyDescent="0.4">
      <c r="A29" s="19" t="s">
        <v>160</v>
      </c>
      <c r="B29" s="86">
        <f>IF(B$19=0,0,C29/B$19)</f>
        <v>6740.6113537117908</v>
      </c>
      <c r="C29" s="87">
        <v>3087200</v>
      </c>
      <c r="E29" s="25" t="s">
        <v>88</v>
      </c>
      <c r="F29" s="22" t="s">
        <v>43</v>
      </c>
      <c r="G29" s="15">
        <v>2</v>
      </c>
      <c r="H29" s="79">
        <f>IF(B$20=0,0,G29/B$20)</f>
        <v>1.3458950201884253E-3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-8403.4739454094288</v>
      </c>
      <c r="C30" s="87">
        <v>-6773200</v>
      </c>
      <c r="E30" s="25" t="s">
        <v>76</v>
      </c>
      <c r="F30" s="22" t="s">
        <v>31</v>
      </c>
      <c r="G30" s="15">
        <v>1</v>
      </c>
      <c r="H30" s="79">
        <f>IF(B$20=0,0,G30/B$20)</f>
        <v>6.7294751009421266E-4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6.7294751009421266E-4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6.7294751009421266E-4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6.7294751009421266E-4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2.8612303290414878E-3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103</v>
      </c>
      <c r="C37" s="88">
        <f t="shared" ref="C37:C49" si="2">IF(B$20=0,0,B37/B$20)</f>
        <v>6.9313593539703899E-2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273</v>
      </c>
      <c r="C38" s="13">
        <f t="shared" si="2"/>
        <v>0.18371467025572005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303</v>
      </c>
      <c r="C39" s="13">
        <f t="shared" si="2"/>
        <v>0.20390309555854644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272</v>
      </c>
      <c r="C40" s="13">
        <f t="shared" si="2"/>
        <v>0.18304172274562583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205</v>
      </c>
      <c r="C41" s="13">
        <f t="shared" si="2"/>
        <v>0.1379542395693136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120</v>
      </c>
      <c r="C42" s="13">
        <f t="shared" si="2"/>
        <v>8.0753701211305512E-2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65</v>
      </c>
      <c r="C43" s="13">
        <f t="shared" si="2"/>
        <v>4.374158815612382E-2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2.826379542395693E-2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21</v>
      </c>
      <c r="C45" s="13">
        <f t="shared" si="2"/>
        <v>1.4131897711978465E-2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1.0094212651413189E-2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7.4024226110363392E-3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2.018842530282638E-3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1.0767160161507403E-2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4767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1449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369F-B87F-4A56-B6E9-986A49C425BC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E876B-7889-4B3D-B37F-49BF9FBA078C}">
  <sheetPr codeName="Sheet38"/>
  <dimension ref="A1:R56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562</v>
      </c>
      <c r="C2" s="121"/>
      <c r="E2" s="24" t="s">
        <v>66</v>
      </c>
      <c r="F2" s="10" t="s">
        <v>22</v>
      </c>
      <c r="G2" s="5">
        <v>1104</v>
      </c>
      <c r="H2" s="78">
        <f>IF(B$20=0,0,G2/B$20)</f>
        <v>0.85780885780885785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507.22021660649818</v>
      </c>
      <c r="Q2" s="67">
        <v>554</v>
      </c>
      <c r="R2" s="54">
        <v>281000</v>
      </c>
    </row>
    <row r="3" spans="1:18" x14ac:dyDescent="0.4">
      <c r="A3" s="18" t="s">
        <v>8</v>
      </c>
      <c r="B3" s="122">
        <v>4600</v>
      </c>
      <c r="C3" s="123"/>
      <c r="E3" s="25" t="s">
        <v>72</v>
      </c>
      <c r="F3" s="22" t="s">
        <v>27</v>
      </c>
      <c r="G3" s="15">
        <v>741</v>
      </c>
      <c r="H3" s="79">
        <f>IF(B$20=0,0,G3/B$20)</f>
        <v>0.5757575757575758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-564.22018348623851</v>
      </c>
      <c r="Q3" s="68">
        <v>545</v>
      </c>
      <c r="R3" s="55">
        <v>-307500</v>
      </c>
    </row>
    <row r="4" spans="1:18" x14ac:dyDescent="0.4">
      <c r="A4" s="18" t="s">
        <v>6</v>
      </c>
      <c r="B4" s="124">
        <v>439.90000000000032</v>
      </c>
      <c r="C4" s="125"/>
      <c r="E4" s="25" t="s">
        <v>64</v>
      </c>
      <c r="F4" s="22" t="s">
        <v>20</v>
      </c>
      <c r="G4" s="15">
        <v>691</v>
      </c>
      <c r="H4" s="79">
        <f>IF(B$20=0,0,G4/B$20)</f>
        <v>0.5369075369075369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188.8015717092338</v>
      </c>
      <c r="Q4" s="68">
        <v>509</v>
      </c>
      <c r="R4" s="55">
        <v>96100</v>
      </c>
    </row>
    <row r="5" spans="1:18" x14ac:dyDescent="0.4">
      <c r="A5" s="18" t="s">
        <v>7</v>
      </c>
      <c r="B5" s="126">
        <f>IF(B$2=0,0,B$4/B$2)</f>
        <v>0.78274021352313228</v>
      </c>
      <c r="C5" s="127"/>
      <c r="E5" s="25" t="s">
        <v>67</v>
      </c>
      <c r="F5" s="22" t="s">
        <v>23</v>
      </c>
      <c r="G5" s="15">
        <v>433</v>
      </c>
      <c r="H5" s="79">
        <f>IF(B$20=0,0,G5/B$20)</f>
        <v>0.33644133644133645</v>
      </c>
      <c r="I5" s="49">
        <v>6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575.16059957173445</v>
      </c>
      <c r="Q5" s="68">
        <v>467</v>
      </c>
      <c r="R5" s="55">
        <v>268600</v>
      </c>
    </row>
    <row r="6" spans="1:18" x14ac:dyDescent="0.4">
      <c r="A6" s="18" t="s">
        <v>204</v>
      </c>
      <c r="B6" s="128">
        <v>1624.8172554191544</v>
      </c>
      <c r="C6" s="129"/>
      <c r="E6" s="25" t="s">
        <v>68</v>
      </c>
      <c r="F6" s="22" t="s">
        <v>12</v>
      </c>
      <c r="G6" s="15">
        <v>428</v>
      </c>
      <c r="H6" s="79">
        <f>IF(B$20=0,0,G6/B$20)</f>
        <v>0.33255633255633255</v>
      </c>
      <c r="I6" s="49">
        <v>8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-397.44186046511629</v>
      </c>
      <c r="Q6" s="68">
        <v>430</v>
      </c>
      <c r="R6" s="55">
        <v>-170900</v>
      </c>
    </row>
    <row r="7" spans="1:18" x14ac:dyDescent="0.4">
      <c r="A7" s="18" t="s">
        <v>1</v>
      </c>
      <c r="B7" s="130">
        <f>IF(B$2=0,0,(B$8*1+B$9*2+B$10*3)/B$2)</f>
        <v>2.0160142348754446</v>
      </c>
      <c r="C7" s="131"/>
      <c r="E7" s="25" t="s">
        <v>154</v>
      </c>
      <c r="F7" s="22" t="s">
        <v>155</v>
      </c>
      <c r="G7" s="15">
        <v>401</v>
      </c>
      <c r="H7" s="79">
        <f>IF(B$20=0,0,G7/B$20)</f>
        <v>0.31157731157731156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627.84090909090912</v>
      </c>
      <c r="Q7" s="69">
        <v>352</v>
      </c>
      <c r="R7" s="56">
        <v>221000</v>
      </c>
    </row>
    <row r="8" spans="1:18" x14ac:dyDescent="0.4">
      <c r="A8" s="18" t="s">
        <v>2</v>
      </c>
      <c r="B8" s="15">
        <v>188</v>
      </c>
      <c r="C8" s="13">
        <f t="shared" ref="C8:C15" si="1">IF(B$2=0,0,B8/B$2)</f>
        <v>0.33451957295373663</v>
      </c>
      <c r="E8" s="25" t="s">
        <v>89</v>
      </c>
      <c r="F8" s="22" t="s">
        <v>44</v>
      </c>
      <c r="G8" s="15">
        <v>226</v>
      </c>
      <c r="H8" s="79">
        <f>IF(B$20=0,0,G8/B$20)</f>
        <v>0.17560217560217561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177</v>
      </c>
      <c r="C9" s="13">
        <f t="shared" si="1"/>
        <v>0.31494661921708184</v>
      </c>
      <c r="E9" s="25" t="s">
        <v>69</v>
      </c>
      <c r="F9" s="22" t="s">
        <v>24</v>
      </c>
      <c r="G9" s="15">
        <v>218</v>
      </c>
      <c r="H9" s="79">
        <f>IF(B$20=0,0,G9/B$20)</f>
        <v>0.16938616938616938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197</v>
      </c>
      <c r="C10" s="2">
        <f t="shared" si="1"/>
        <v>0.35053380782918148</v>
      </c>
      <c r="E10" s="25" t="s">
        <v>65</v>
      </c>
      <c r="F10" s="22" t="s">
        <v>21</v>
      </c>
      <c r="G10" s="15">
        <v>154</v>
      </c>
      <c r="H10" s="79">
        <f>IF(B$20=0,0,G10/B$20)</f>
        <v>0.11965811965811966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-5.4146067415730341</v>
      </c>
      <c r="Q10" s="67">
        <v>178</v>
      </c>
      <c r="R10" s="58">
        <v>-963.80000000000007</v>
      </c>
    </row>
    <row r="11" spans="1:18" x14ac:dyDescent="0.4">
      <c r="A11" s="19" t="s">
        <v>198</v>
      </c>
      <c r="B11" s="89">
        <f>IF(B8=0,0,C11/B8)</f>
        <v>40.72659574468085</v>
      </c>
      <c r="C11" s="90">
        <v>7656.6</v>
      </c>
      <c r="E11" s="25" t="s">
        <v>70</v>
      </c>
      <c r="F11" s="22" t="s">
        <v>25</v>
      </c>
      <c r="G11" s="15">
        <v>143</v>
      </c>
      <c r="H11" s="79">
        <f>IF(B$20=0,0,G11/B$20)</f>
        <v>0.1111111111111111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4.9439393939393934</v>
      </c>
      <c r="Q11" s="68">
        <v>198</v>
      </c>
      <c r="R11" s="59">
        <v>978.89999999999986</v>
      </c>
    </row>
    <row r="12" spans="1:18" x14ac:dyDescent="0.4">
      <c r="A12" s="19" t="s">
        <v>199</v>
      </c>
      <c r="B12" s="89">
        <f>IF(B9=0,0,C12/B9)</f>
        <v>-0.66723163841807953</v>
      </c>
      <c r="C12" s="90">
        <v>-118.10000000000008</v>
      </c>
      <c r="E12" s="25" t="s">
        <v>86</v>
      </c>
      <c r="F12" s="22" t="s">
        <v>41</v>
      </c>
      <c r="G12" s="15">
        <v>82</v>
      </c>
      <c r="H12" s="79">
        <f>IF(B$20=0,0,G12/B$20)</f>
        <v>6.3714063714063712E-2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2.9349726775956286</v>
      </c>
      <c r="Q12" s="69">
        <v>183</v>
      </c>
      <c r="R12" s="60">
        <v>537.1</v>
      </c>
    </row>
    <row r="13" spans="1:18" x14ac:dyDescent="0.4">
      <c r="A13" s="19" t="s">
        <v>200</v>
      </c>
      <c r="B13" s="89">
        <f>IF(B10=0,0,C13/B10)</f>
        <v>-36.033502538071069</v>
      </c>
      <c r="C13" s="90">
        <v>-7098.6</v>
      </c>
      <c r="E13" s="25" t="s">
        <v>71</v>
      </c>
      <c r="F13" s="22" t="s">
        <v>26</v>
      </c>
      <c r="G13" s="15">
        <v>76</v>
      </c>
      <c r="H13" s="79">
        <f>IF(B$20=0,0,G13/B$20)</f>
        <v>5.9052059052059055E-2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1.3419538560639002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3.3411033411033408E-2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0.13701067615658363</v>
      </c>
      <c r="E15" s="25" t="s">
        <v>91</v>
      </c>
      <c r="F15" s="22" t="s">
        <v>46</v>
      </c>
      <c r="G15" s="15">
        <v>41</v>
      </c>
      <c r="H15" s="79">
        <f>IF(B$20=0,0,G15/B$20)</f>
        <v>3.1857031857031856E-2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1347</v>
      </c>
      <c r="C16" s="4">
        <f>IF(B$3=0,0,B16/B$3)</f>
        <v>0.29282608695652174</v>
      </c>
      <c r="E16" s="25" t="s">
        <v>78</v>
      </c>
      <c r="F16" s="22" t="s">
        <v>33</v>
      </c>
      <c r="G16" s="15">
        <v>36</v>
      </c>
      <c r="H16" s="79">
        <f>IF(B$20=0,0,G16/B$20)</f>
        <v>2.7972027972027972E-2</v>
      </c>
      <c r="I16" s="49">
        <v>9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895</v>
      </c>
      <c r="C17" s="13">
        <f>IF(B$3=0,0,B17/B$3)</f>
        <v>0.19456521739130433</v>
      </c>
      <c r="E17" s="25" t="s">
        <v>150</v>
      </c>
      <c r="F17" s="22" t="s">
        <v>151</v>
      </c>
      <c r="G17" s="15">
        <v>34</v>
      </c>
      <c r="H17" s="79">
        <f>IF(B$20=0,0,G17/B$20)</f>
        <v>2.641802641802642E-2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727</v>
      </c>
      <c r="C18" s="1">
        <f>IF(B$16=0,0,B18/B$16)</f>
        <v>0.53971789161098738</v>
      </c>
      <c r="E18" s="25" t="s">
        <v>81</v>
      </c>
      <c r="F18" s="22" t="s">
        <v>36</v>
      </c>
      <c r="G18" s="15">
        <v>32</v>
      </c>
      <c r="H18" s="79">
        <f>IF(B$20=0,0,G18/B$20)</f>
        <v>2.4864024864024864E-2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340</v>
      </c>
      <c r="C19" s="1">
        <f>IF(B$17=0,0,B19/B$17)</f>
        <v>0.37988826815642457</v>
      </c>
      <c r="E19" s="25" t="s">
        <v>79</v>
      </c>
      <c r="F19" s="22" t="s">
        <v>34</v>
      </c>
      <c r="G19" s="15">
        <v>19</v>
      </c>
      <c r="H19" s="79">
        <f>IF(B$20=0,0,G19/B$20)</f>
        <v>1.4763014763014764E-2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1287</v>
      </c>
      <c r="C20" s="1">
        <f>IF(B$3=0,0,B20/B$3)</f>
        <v>0.27978260869565219</v>
      </c>
      <c r="E20" s="25" t="s">
        <v>92</v>
      </c>
      <c r="F20" s="22" t="s">
        <v>47</v>
      </c>
      <c r="G20" s="15">
        <v>13</v>
      </c>
      <c r="H20" s="79">
        <f>IF(B$20=0,0,G20/B$20)</f>
        <v>1.0101010101010102E-2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11.266379310344828</v>
      </c>
      <c r="Q20" s="68">
        <v>116</v>
      </c>
      <c r="R20" s="59">
        <v>1306.9000000000001</v>
      </c>
    </row>
    <row r="21" spans="1:18" x14ac:dyDescent="0.4">
      <c r="A21" s="18" t="s">
        <v>13</v>
      </c>
      <c r="B21" s="15">
        <v>840</v>
      </c>
      <c r="C21" s="13">
        <f>IF(B$3=0,0,B21/B$3)</f>
        <v>0.18260869565217391</v>
      </c>
      <c r="E21" s="25" t="s">
        <v>73</v>
      </c>
      <c r="F21" s="22" t="s">
        <v>28</v>
      </c>
      <c r="G21" s="15">
        <v>12</v>
      </c>
      <c r="H21" s="79">
        <f>IF(B$20=0,0,G21/B$20)</f>
        <v>9.324009324009324E-3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587</v>
      </c>
      <c r="C22" s="13">
        <f>IF(B$20=0,0,B22/B$20)</f>
        <v>0.45609945609945612</v>
      </c>
      <c r="E22" s="25" t="s">
        <v>75</v>
      </c>
      <c r="F22" s="22" t="s">
        <v>30</v>
      </c>
      <c r="G22" s="15">
        <v>10</v>
      </c>
      <c r="H22" s="79">
        <f>IF(B$20=0,0,G22/B$20)</f>
        <v>7.77000777000777E-3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700</v>
      </c>
      <c r="C23" s="13">
        <f>IF(B$20=0,0,B23/B$20)</f>
        <v>0.54390054390054388</v>
      </c>
      <c r="E23" s="25" t="s">
        <v>77</v>
      </c>
      <c r="F23" s="22" t="s">
        <v>32</v>
      </c>
      <c r="G23" s="15">
        <v>7</v>
      </c>
      <c r="H23" s="79">
        <f>IF(B$20=0,0,G23/B$20)</f>
        <v>5.439005439005439E-3</v>
      </c>
      <c r="I23" s="49">
        <v>5</v>
      </c>
      <c r="K23" s="65">
        <v>21</v>
      </c>
      <c r="L23" s="102">
        <v>-242</v>
      </c>
      <c r="M23" s="100">
        <v>1459.8682318839076</v>
      </c>
      <c r="O23" s="65" t="s">
        <v>209</v>
      </c>
      <c r="P23" s="74">
        <f>IF(Q23=0,0,R23/Q23)</f>
        <v>1.8999999999999977</v>
      </c>
      <c r="Q23" s="68">
        <v>3</v>
      </c>
      <c r="R23" s="59">
        <v>5.6999999999999931</v>
      </c>
    </row>
    <row r="24" spans="1:18" x14ac:dyDescent="0.4">
      <c r="A24" s="18" t="s">
        <v>177</v>
      </c>
      <c r="B24" s="15">
        <v>727</v>
      </c>
      <c r="C24" s="13">
        <f>IF(B$20=0,0,B24/B$20)</f>
        <v>0.56487956487956492</v>
      </c>
      <c r="E24" s="25" t="s">
        <v>85</v>
      </c>
      <c r="F24" s="22" t="s">
        <v>40</v>
      </c>
      <c r="G24" s="15">
        <v>7</v>
      </c>
      <c r="H24" s="79">
        <f>IF(B$20=0,0,G24/B$20)</f>
        <v>5.439005439005439E-3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0.92240437158469724</v>
      </c>
      <c r="Q24" s="68">
        <v>183</v>
      </c>
      <c r="R24" s="59">
        <v>168.79999999999959</v>
      </c>
    </row>
    <row r="25" spans="1:18" x14ac:dyDescent="0.4">
      <c r="A25" s="18" t="s">
        <v>175</v>
      </c>
      <c r="B25" s="15">
        <v>340</v>
      </c>
      <c r="C25" s="13">
        <f>IF(B$20=0,0,B25/B$20)</f>
        <v>0.26418026418026419</v>
      </c>
      <c r="E25" s="25" t="s">
        <v>84</v>
      </c>
      <c r="F25" s="22" t="s">
        <v>39</v>
      </c>
      <c r="G25" s="15">
        <v>6</v>
      </c>
      <c r="H25" s="79">
        <f>IF(B$20=0,0,G25/B$20)</f>
        <v>4.662004662004662E-3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220</v>
      </c>
      <c r="C26" s="13">
        <f>IF(B$20=0,0,B26/B$20)</f>
        <v>0.17094017094017094</v>
      </c>
      <c r="E26" s="25" t="s">
        <v>93</v>
      </c>
      <c r="F26" s="22" t="s">
        <v>48</v>
      </c>
      <c r="G26" s="15">
        <v>4</v>
      </c>
      <c r="H26" s="79">
        <f>IF(B$20=0,0,G26/B$20)</f>
        <v>3.108003108003108E-3</v>
      </c>
      <c r="I26" s="49">
        <v>3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-3.0125000000000011</v>
      </c>
      <c r="Q26" s="68">
        <v>128</v>
      </c>
      <c r="R26" s="59">
        <v>-385.60000000000014</v>
      </c>
    </row>
    <row r="27" spans="1:18" x14ac:dyDescent="0.4">
      <c r="A27" s="18" t="s">
        <v>5</v>
      </c>
      <c r="B27" s="7">
        <f>IF(B$20=0,0,C27/B$20)</f>
        <v>10373.115773115773</v>
      </c>
      <c r="C27" s="3">
        <v>13350200</v>
      </c>
      <c r="E27" s="25" t="s">
        <v>90</v>
      </c>
      <c r="F27" s="22" t="s">
        <v>45</v>
      </c>
      <c r="G27" s="15">
        <v>3</v>
      </c>
      <c r="H27" s="79">
        <f>IF(B$20=0,0,G27/B$20)</f>
        <v>2.331002331002331E-3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-4.1231404958677667</v>
      </c>
      <c r="Q27" s="68">
        <v>363</v>
      </c>
      <c r="R27" s="59">
        <v>-1496.6999999999994</v>
      </c>
    </row>
    <row r="28" spans="1:18" x14ac:dyDescent="0.4">
      <c r="A28" s="19" t="s">
        <v>159</v>
      </c>
      <c r="B28" s="86">
        <f>IF($B$20-B$19=0,0,C28/($B$20-B$19))</f>
        <v>11071.488912354806</v>
      </c>
      <c r="C28" s="87">
        <v>10484700</v>
      </c>
      <c r="E28" s="25" t="s">
        <v>74</v>
      </c>
      <c r="F28" s="22" t="s">
        <v>29</v>
      </c>
      <c r="G28" s="15">
        <v>2</v>
      </c>
      <c r="H28" s="79">
        <f>IF(B$20=0,0,G28/B$20)</f>
        <v>1.554001554001554E-3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-7.0120000000000013</v>
      </c>
      <c r="Q28" s="68">
        <v>25</v>
      </c>
      <c r="R28" s="59">
        <v>-175.30000000000004</v>
      </c>
    </row>
    <row r="29" spans="1:18" x14ac:dyDescent="0.4">
      <c r="A29" s="19" t="s">
        <v>160</v>
      </c>
      <c r="B29" s="86">
        <f>IF(B$19=0,0,C29/B$19)</f>
        <v>8427.9411764705874</v>
      </c>
      <c r="C29" s="87">
        <v>2865500</v>
      </c>
      <c r="E29" s="25" t="s">
        <v>87</v>
      </c>
      <c r="F29" s="22" t="s">
        <v>42</v>
      </c>
      <c r="G29" s="15">
        <v>2</v>
      </c>
      <c r="H29" s="79">
        <f>IF(B$20=0,0,G29/B$20)</f>
        <v>1.554001554001554E-3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-8389.1666666666661</v>
      </c>
      <c r="C30" s="87">
        <v>-7046900</v>
      </c>
      <c r="E30" s="25" t="s">
        <v>88</v>
      </c>
      <c r="F30" s="22" t="s">
        <v>43</v>
      </c>
      <c r="G30" s="15">
        <v>2</v>
      </c>
      <c r="H30" s="79">
        <f>IF(B$20=0,0,G30/B$20)</f>
        <v>1.554001554001554E-3</v>
      </c>
      <c r="I30" s="49">
        <v>6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1.554001554001554E-3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7.77000777000777E-4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3.6956521739130435E-3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45</v>
      </c>
      <c r="C37" s="88">
        <f t="shared" ref="C37:C49" si="2">IF(B$20=0,0,B37/B$20)</f>
        <v>3.4965034965034968E-2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129</v>
      </c>
      <c r="C38" s="13">
        <f t="shared" si="2"/>
        <v>0.10023310023310024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192</v>
      </c>
      <c r="C39" s="13">
        <f t="shared" si="2"/>
        <v>0.14918414918414918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256</v>
      </c>
      <c r="C40" s="13">
        <f t="shared" si="2"/>
        <v>0.19891219891219891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242</v>
      </c>
      <c r="C41" s="13">
        <f t="shared" si="2"/>
        <v>0.18803418803418803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158</v>
      </c>
      <c r="C42" s="13">
        <f t="shared" si="2"/>
        <v>0.12276612276612277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96</v>
      </c>
      <c r="C43" s="13">
        <f t="shared" si="2"/>
        <v>7.4592074592074592E-2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62</v>
      </c>
      <c r="C44" s="13">
        <f t="shared" si="2"/>
        <v>4.8174048174048176E-2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3.3411033411033408E-2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14</v>
      </c>
      <c r="C46" s="13">
        <f t="shared" si="2"/>
        <v>1.0878010878010878E-2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6.993006993006993E-3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4.662004662004662E-3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25</v>
      </c>
      <c r="C49" s="14">
        <f t="shared" si="2"/>
        <v>1.9425019425019424E-2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4563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1277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3AB75-96DF-4EFD-B768-AF59076A5588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19C63-029A-4C68-BEA7-05177E292D5B}">
  <sheetPr codeName="Sheet40"/>
  <dimension ref="A1:R43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434</v>
      </c>
      <c r="C2" s="121"/>
      <c r="E2" s="24" t="s">
        <v>66</v>
      </c>
      <c r="F2" s="10" t="s">
        <v>22</v>
      </c>
      <c r="G2" s="5">
        <v>652</v>
      </c>
      <c r="H2" s="78">
        <f>IF(B$20=0,0,G2/B$20)</f>
        <v>0.68776371308016881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-133.25635103926098</v>
      </c>
      <c r="Q2" s="67">
        <v>433</v>
      </c>
      <c r="R2" s="54">
        <v>-57700</v>
      </c>
    </row>
    <row r="3" spans="1:18" x14ac:dyDescent="0.4">
      <c r="A3" s="18" t="s">
        <v>8</v>
      </c>
      <c r="B3" s="122">
        <v>3561</v>
      </c>
      <c r="C3" s="123"/>
      <c r="E3" s="25" t="s">
        <v>72</v>
      </c>
      <c r="F3" s="22" t="s">
        <v>27</v>
      </c>
      <c r="G3" s="15">
        <v>525</v>
      </c>
      <c r="H3" s="79">
        <f>IF(B$20=0,0,G3/B$20)</f>
        <v>0.55379746835443033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584.27230046948353</v>
      </c>
      <c r="Q3" s="68">
        <v>426</v>
      </c>
      <c r="R3" s="55">
        <v>248900</v>
      </c>
    </row>
    <row r="4" spans="1:18" x14ac:dyDescent="0.4">
      <c r="A4" s="18" t="s">
        <v>6</v>
      </c>
      <c r="B4" s="124">
        <v>-513.69999999999993</v>
      </c>
      <c r="C4" s="125"/>
      <c r="E4" s="25" t="s">
        <v>64</v>
      </c>
      <c r="F4" s="22" t="s">
        <v>20</v>
      </c>
      <c r="G4" s="15">
        <v>468</v>
      </c>
      <c r="H4" s="79">
        <f>IF(B$20=0,0,G4/B$20)</f>
        <v>0.49367088607594939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-422.13930348258708</v>
      </c>
      <c r="Q4" s="68">
        <v>402</v>
      </c>
      <c r="R4" s="55">
        <v>-169700</v>
      </c>
    </row>
    <row r="5" spans="1:18" x14ac:dyDescent="0.4">
      <c r="A5" s="18" t="s">
        <v>7</v>
      </c>
      <c r="B5" s="126">
        <f>IF(B$2=0,0,B$4/B$2)</f>
        <v>-1.1836405529953915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0.40822784810126583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-218.81720430107526</v>
      </c>
      <c r="Q5" s="68">
        <v>372</v>
      </c>
      <c r="R5" s="55">
        <v>-81400</v>
      </c>
    </row>
    <row r="6" spans="1:18" x14ac:dyDescent="0.4">
      <c r="A6" s="18" t="s">
        <v>204</v>
      </c>
      <c r="B6" s="128">
        <v>1552.235570864417</v>
      </c>
      <c r="C6" s="129"/>
      <c r="E6" s="25" t="s">
        <v>67</v>
      </c>
      <c r="F6" s="22" t="s">
        <v>23</v>
      </c>
      <c r="G6" s="15">
        <v>293</v>
      </c>
      <c r="H6" s="79">
        <f>IF(B$20=0,0,G6/B$20)</f>
        <v>0.30907172995780591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-693.78698224852076</v>
      </c>
      <c r="Q6" s="68">
        <v>338</v>
      </c>
      <c r="R6" s="55">
        <v>-234500</v>
      </c>
    </row>
    <row r="7" spans="1:18" x14ac:dyDescent="0.4">
      <c r="A7" s="18" t="s">
        <v>1</v>
      </c>
      <c r="B7" s="130">
        <f>IF(B$2=0,0,(B$8*1+B$9*2+B$10*3)/B$2)</f>
        <v>2.0437788018433181</v>
      </c>
      <c r="C7" s="131"/>
      <c r="E7" s="25" t="s">
        <v>68</v>
      </c>
      <c r="F7" s="22" t="s">
        <v>12</v>
      </c>
      <c r="G7" s="15">
        <v>285</v>
      </c>
      <c r="H7" s="79">
        <f>IF(B$20=0,0,G7/B$20)</f>
        <v>0.30063291139240506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-560.57347670250897</v>
      </c>
      <c r="Q7" s="69">
        <v>279</v>
      </c>
      <c r="R7" s="56">
        <v>-156400</v>
      </c>
    </row>
    <row r="8" spans="1:18" x14ac:dyDescent="0.4">
      <c r="A8" s="18" t="s">
        <v>2</v>
      </c>
      <c r="B8" s="15">
        <v>124</v>
      </c>
      <c r="C8" s="13">
        <f t="shared" ref="C8:C15" si="1">IF(B$2=0,0,B8/B$2)</f>
        <v>0.2857142857142857</v>
      </c>
      <c r="E8" s="25" t="s">
        <v>69</v>
      </c>
      <c r="F8" s="22" t="s">
        <v>24</v>
      </c>
      <c r="G8" s="15">
        <v>125</v>
      </c>
      <c r="H8" s="79">
        <f>IF(B$20=0,0,G8/B$20)</f>
        <v>0.13185654008438819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167</v>
      </c>
      <c r="C9" s="13">
        <f t="shared" si="1"/>
        <v>0.3847926267281106</v>
      </c>
      <c r="E9" s="25" t="s">
        <v>89</v>
      </c>
      <c r="F9" s="22" t="s">
        <v>44</v>
      </c>
      <c r="G9" s="15">
        <v>121</v>
      </c>
      <c r="H9" s="79">
        <f>IF(B$20=0,0,G9/B$20)</f>
        <v>0.12763713080168776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143</v>
      </c>
      <c r="C10" s="2">
        <f t="shared" si="1"/>
        <v>0.3294930875576037</v>
      </c>
      <c r="E10" s="25" t="s">
        <v>65</v>
      </c>
      <c r="F10" s="22" t="s">
        <v>21</v>
      </c>
      <c r="G10" s="15">
        <v>92</v>
      </c>
      <c r="H10" s="79">
        <f>IF(B$20=0,0,G10/B$20)</f>
        <v>9.7046413502109699E-2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-5.0769230769230775</v>
      </c>
      <c r="Q10" s="67">
        <v>156</v>
      </c>
      <c r="R10" s="58">
        <v>-792.00000000000011</v>
      </c>
    </row>
    <row r="11" spans="1:18" x14ac:dyDescent="0.4">
      <c r="A11" s="19" t="s">
        <v>198</v>
      </c>
      <c r="B11" s="89">
        <f>IF(B8=0,0,C11/B8)</f>
        <v>39.415322580645167</v>
      </c>
      <c r="C11" s="90">
        <v>4887.5000000000009</v>
      </c>
      <c r="E11" s="25" t="s">
        <v>70</v>
      </c>
      <c r="F11" s="22" t="s">
        <v>25</v>
      </c>
      <c r="G11" s="15">
        <v>72</v>
      </c>
      <c r="H11" s="79">
        <f>IF(B$20=0,0,G11/B$20)</f>
        <v>7.5949367088607597E-2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-0.55508982035928134</v>
      </c>
      <c r="C12" s="90">
        <v>-92.699999999999989</v>
      </c>
      <c r="E12" s="25" t="s">
        <v>71</v>
      </c>
      <c r="F12" s="22" t="s">
        <v>26</v>
      </c>
      <c r="G12" s="15">
        <v>71</v>
      </c>
      <c r="H12" s="79">
        <f>IF(B$20=0,0,G12/B$20)</f>
        <v>7.4894514767932491E-2</v>
      </c>
      <c r="I12" s="49">
        <v>7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2.3688888888888884</v>
      </c>
      <c r="Q12" s="69">
        <v>135</v>
      </c>
      <c r="R12" s="60">
        <v>319.79999999999995</v>
      </c>
    </row>
    <row r="13" spans="1:18" x14ac:dyDescent="0.4">
      <c r="A13" s="19" t="s">
        <v>200</v>
      </c>
      <c r="B13" s="89">
        <f>IF(B10=0,0,C13/B10)</f>
        <v>-37.122377622377613</v>
      </c>
      <c r="C13" s="90">
        <v>-5308.4999999999991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5.6962025316455694E-2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0.57928504596942554</v>
      </c>
      <c r="C14" s="127"/>
      <c r="E14" s="25" t="s">
        <v>86</v>
      </c>
      <c r="F14" s="22" t="s">
        <v>41</v>
      </c>
      <c r="G14" s="15">
        <v>49</v>
      </c>
      <c r="H14" s="79">
        <f>IF(B$20=0,0,G14/B$20)</f>
        <v>5.1687763713080169E-2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</v>
      </c>
      <c r="C15" s="14">
        <f t="shared" si="1"/>
        <v>0.10599078341013825</v>
      </c>
      <c r="E15" s="25" t="s">
        <v>78</v>
      </c>
      <c r="F15" s="22" t="s">
        <v>33</v>
      </c>
      <c r="G15" s="15">
        <v>28</v>
      </c>
      <c r="H15" s="79">
        <f>IF(B$20=0,0,G15/B$20)</f>
        <v>2.9535864978902954E-2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864</v>
      </c>
      <c r="C16" s="4">
        <f>IF(B$3=0,0,B16/B$3)</f>
        <v>0.24262847514743049</v>
      </c>
      <c r="E16" s="25" t="s">
        <v>81</v>
      </c>
      <c r="F16" s="22" t="s">
        <v>36</v>
      </c>
      <c r="G16" s="15">
        <v>22</v>
      </c>
      <c r="H16" s="79">
        <f>IF(B$20=0,0,G16/B$20)</f>
        <v>2.3206751054852322E-2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804</v>
      </c>
      <c r="C17" s="13">
        <f>IF(B$3=0,0,B17/B$3)</f>
        <v>0.22577927548441448</v>
      </c>
      <c r="E17" s="25" t="s">
        <v>91</v>
      </c>
      <c r="F17" s="22" t="s">
        <v>46</v>
      </c>
      <c r="G17" s="15">
        <v>22</v>
      </c>
      <c r="H17" s="79">
        <f>IF(B$20=0,0,G17/B$20)</f>
        <v>2.3206751054852322E-2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480</v>
      </c>
      <c r="C18" s="1">
        <f>IF(B$16=0,0,B18/B$16)</f>
        <v>0.55555555555555558</v>
      </c>
      <c r="E18" s="25" t="s">
        <v>79</v>
      </c>
      <c r="F18" s="22" t="s">
        <v>34</v>
      </c>
      <c r="G18" s="15">
        <v>21</v>
      </c>
      <c r="H18" s="79">
        <f>IF(B$20=0,0,G18/B$20)</f>
        <v>2.2151898734177215E-2</v>
      </c>
      <c r="I18" s="49">
        <v>7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307</v>
      </c>
      <c r="C19" s="1">
        <f>IF(B$17=0,0,B19/B$17)</f>
        <v>0.38184079601990051</v>
      </c>
      <c r="E19" s="25" t="s">
        <v>85</v>
      </c>
      <c r="F19" s="22" t="s">
        <v>40</v>
      </c>
      <c r="G19" s="15">
        <v>11</v>
      </c>
      <c r="H19" s="79">
        <f>IF(B$20=0,0,G19/B$20)</f>
        <v>1.1603375527426161E-2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948</v>
      </c>
      <c r="C20" s="1">
        <f>IF(B$3=0,0,B20/B$3)</f>
        <v>0.26621735467565288</v>
      </c>
      <c r="E20" s="25" t="s">
        <v>92</v>
      </c>
      <c r="F20" s="22" t="s">
        <v>47</v>
      </c>
      <c r="G20" s="15">
        <v>8</v>
      </c>
      <c r="H20" s="79">
        <f>IF(B$20=0,0,G20/B$20)</f>
        <v>8.4388185654008432E-3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497</v>
      </c>
      <c r="C21" s="13">
        <f>IF(B$3=0,0,B21/B$3)</f>
        <v>0.13956753720864926</v>
      </c>
      <c r="E21" s="25" t="s">
        <v>150</v>
      </c>
      <c r="F21" s="22" t="s">
        <v>151</v>
      </c>
      <c r="G21" s="15">
        <v>8</v>
      </c>
      <c r="H21" s="79">
        <f>IF(B$20=0,0,G21/B$20)</f>
        <v>8.4388185654008432E-3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409</v>
      </c>
      <c r="C22" s="13">
        <f>IF(B$20=0,0,B22/B$20)</f>
        <v>0.43143459915611815</v>
      </c>
      <c r="E22" s="25" t="s">
        <v>75</v>
      </c>
      <c r="F22" s="22" t="s">
        <v>30</v>
      </c>
      <c r="G22" s="15">
        <v>7</v>
      </c>
      <c r="H22" s="79">
        <f>IF(B$20=0,0,G22/B$20)</f>
        <v>7.3839662447257384E-3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539</v>
      </c>
      <c r="C23" s="13">
        <f>IF(B$20=0,0,B23/B$20)</f>
        <v>0.56856540084388185</v>
      </c>
      <c r="E23" s="25" t="s">
        <v>73</v>
      </c>
      <c r="F23" s="22" t="s">
        <v>28</v>
      </c>
      <c r="G23" s="15">
        <v>5</v>
      </c>
      <c r="H23" s="79">
        <f>IF(B$20=0,0,G23/B$20)</f>
        <v>5.2742616033755272E-3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480</v>
      </c>
      <c r="C24" s="13">
        <f>IF(B$20=0,0,B24/B$20)</f>
        <v>0.50632911392405067</v>
      </c>
      <c r="E24" s="25" t="s">
        <v>77</v>
      </c>
      <c r="F24" s="22" t="s">
        <v>32</v>
      </c>
      <c r="G24" s="15">
        <v>5</v>
      </c>
      <c r="H24" s="79">
        <f>IF(B$20=0,0,G24/B$20)</f>
        <v>5.2742616033755272E-3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307</v>
      </c>
      <c r="C25" s="13">
        <f>IF(B$20=0,0,B25/B$20)</f>
        <v>0.32383966244725737</v>
      </c>
      <c r="E25" s="25" t="s">
        <v>74</v>
      </c>
      <c r="F25" s="22" t="s">
        <v>29</v>
      </c>
      <c r="G25" s="15">
        <v>3</v>
      </c>
      <c r="H25" s="79">
        <f>IF(B$20=0,0,G25/B$20)</f>
        <v>3.1645569620253164E-3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0.69263803680981573</v>
      </c>
      <c r="Q25" s="68">
        <v>163</v>
      </c>
      <c r="R25" s="59">
        <v>112.89999999999996</v>
      </c>
    </row>
    <row r="26" spans="1:18" x14ac:dyDescent="0.4">
      <c r="A26" s="18" t="s">
        <v>176</v>
      </c>
      <c r="B26" s="15">
        <v>161</v>
      </c>
      <c r="C26" s="13">
        <f>IF(B$20=0,0,B26/B$20)</f>
        <v>0.16983122362869199</v>
      </c>
      <c r="E26" s="25" t="s">
        <v>90</v>
      </c>
      <c r="F26" s="22" t="s">
        <v>45</v>
      </c>
      <c r="G26" s="15">
        <v>3</v>
      </c>
      <c r="H26" s="79">
        <f>IF(B$20=0,0,G26/B$20)</f>
        <v>3.1645569620253164E-3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8523.8396624472571</v>
      </c>
      <c r="C27" s="3">
        <v>8080600</v>
      </c>
      <c r="E27" s="25" t="s">
        <v>88</v>
      </c>
      <c r="F27" s="22" t="s">
        <v>43</v>
      </c>
      <c r="G27" s="15">
        <v>2</v>
      </c>
      <c r="H27" s="79">
        <f>IF(B$20=0,0,G27/B$20)</f>
        <v>2.1097046413502108E-3</v>
      </c>
      <c r="I27" s="49">
        <v>2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9180.8112324492977</v>
      </c>
      <c r="C28" s="87">
        <v>5884900</v>
      </c>
      <c r="E28" s="25" t="s">
        <v>93</v>
      </c>
      <c r="F28" s="22" t="s">
        <v>48</v>
      </c>
      <c r="G28" s="15">
        <v>2</v>
      </c>
      <c r="H28" s="79">
        <f>IF(B$20=0,0,G28/B$20)</f>
        <v>2.1097046413502108E-3</v>
      </c>
      <c r="I28" s="49">
        <v>7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7152.1172638436483</v>
      </c>
      <c r="C29" s="87">
        <v>2195700</v>
      </c>
      <c r="E29" s="25" t="s">
        <v>101</v>
      </c>
      <c r="F29" s="22" t="s">
        <v>56</v>
      </c>
      <c r="G29" s="15">
        <v>2</v>
      </c>
      <c r="H29" s="79">
        <f>IF(B$20=0,0,G29/B$20)</f>
        <v>2.1097046413502108E-3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-14.798706896551725</v>
      </c>
      <c r="Q29" s="68">
        <v>232</v>
      </c>
      <c r="R29" s="59">
        <v>-3433.3</v>
      </c>
    </row>
    <row r="30" spans="1:18" x14ac:dyDescent="0.4">
      <c r="A30" s="19" t="s">
        <v>158</v>
      </c>
      <c r="B30" s="86">
        <f>IF(B$21=0,0,C30/B$21)</f>
        <v>-7411.871227364185</v>
      </c>
      <c r="C30" s="87">
        <v>-3683700</v>
      </c>
      <c r="E30" s="25" t="s">
        <v>87</v>
      </c>
      <c r="F30" s="22" t="s">
        <v>42</v>
      </c>
      <c r="G30" s="15">
        <v>1</v>
      </c>
      <c r="H30" s="79">
        <f>IF(B$20=0,0,G30/B$20)</f>
        <v>1.0548523206751054E-3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1.0548523206751054E-3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1.9657399606852009E-3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6.9620253164556958E-2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0.16455696202531644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187</v>
      </c>
      <c r="C39" s="13">
        <f t="shared" si="2"/>
        <v>0.19725738396624473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175</v>
      </c>
      <c r="C40" s="13">
        <f t="shared" si="2"/>
        <v>0.18459915611814345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140</v>
      </c>
      <c r="C41" s="13">
        <f t="shared" si="2"/>
        <v>0.14767932489451477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93</v>
      </c>
      <c r="C42" s="13">
        <f t="shared" si="2"/>
        <v>9.8101265822784806E-2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55</v>
      </c>
      <c r="C43" s="13">
        <f t="shared" si="2"/>
        <v>5.8016877637130801E-2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2.9535864978902954E-2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1.8987341772151899E-2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1.2658227848101266E-2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3.1645569620253164E-3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2.1097046413502108E-3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1.3713080168776372E-2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3561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948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7E9A-D3CE-4721-B9E6-89A5BC322C55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13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4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A6C0-9A6C-48D7-A44B-AF60C315A516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F5C22-53ED-4441-B28B-8DB7878DFB6F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5FCF0-EC7C-4953-BFCA-D0AF8CD7E9B3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16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A61F-4BD4-449C-8246-02A54A99A411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58857-468F-4617-A355-AFB52A689F22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A848F-4D53-4826-8CD6-03A58649D4A8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9180-3FCF-45B7-BD3C-57DBAED010C1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025F-63F1-4352-B35B-ABA601980BE9}">
  <sheetPr codeName="Sheet49"/>
  <dimension ref="A1:R5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55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0.64492753623188404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-1109.2592592592594</v>
      </c>
      <c r="Q2" s="67">
        <v>54</v>
      </c>
      <c r="R2" s="54">
        <v>-59900</v>
      </c>
    </row>
    <row r="3" spans="1:18" x14ac:dyDescent="0.4">
      <c r="A3" s="18" t="s">
        <v>8</v>
      </c>
      <c r="B3" s="122">
        <v>469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0.58695652173913049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857.40740740740739</v>
      </c>
      <c r="Q3" s="68">
        <v>54</v>
      </c>
      <c r="R3" s="55">
        <v>46300</v>
      </c>
    </row>
    <row r="4" spans="1:18" x14ac:dyDescent="0.4">
      <c r="A4" s="18" t="s">
        <v>6</v>
      </c>
      <c r="B4" s="124">
        <v>141.19999999999999</v>
      </c>
      <c r="C4" s="125"/>
      <c r="E4" s="25" t="s">
        <v>64</v>
      </c>
      <c r="F4" s="22" t="s">
        <v>20</v>
      </c>
      <c r="G4" s="15">
        <v>63</v>
      </c>
      <c r="H4" s="79">
        <f>IF(B$20=0,0,G4/B$20)</f>
        <v>0.45652173913043476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2412.962962962963</v>
      </c>
      <c r="Q4" s="68">
        <v>54</v>
      </c>
      <c r="R4" s="55">
        <v>130300</v>
      </c>
    </row>
    <row r="5" spans="1:18" x14ac:dyDescent="0.4">
      <c r="A5" s="18" t="s">
        <v>7</v>
      </c>
      <c r="B5" s="126">
        <f>IF(B$2=0,0,B$4/B$2)</f>
        <v>2.5672727272727269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0.34057971014492755</v>
      </c>
      <c r="I5" s="49">
        <v>8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-468.62745098039215</v>
      </c>
      <c r="Q5" s="68">
        <v>51</v>
      </c>
      <c r="R5" s="55">
        <v>-23900</v>
      </c>
    </row>
    <row r="6" spans="1:18" x14ac:dyDescent="0.4">
      <c r="A6" s="18" t="s">
        <v>204</v>
      </c>
      <c r="B6" s="128">
        <v>1546.7179617982042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0.28985507246376813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-547.82608695652175</v>
      </c>
      <c r="Q6" s="68">
        <v>46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1.9454545454545455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0.26811594202898553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2069.7674418604652</v>
      </c>
      <c r="Q7" s="69">
        <v>43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0.36363636363636365</v>
      </c>
      <c r="E8" s="25" t="s">
        <v>89</v>
      </c>
      <c r="F8" s="22" t="s">
        <v>44</v>
      </c>
      <c r="G8" s="15">
        <v>27</v>
      </c>
      <c r="H8" s="79">
        <f>IF(B$20=0,0,G8/B$20)</f>
        <v>0.19565217391304349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0.32727272727272727</v>
      </c>
      <c r="E9" s="25" t="s">
        <v>69</v>
      </c>
      <c r="F9" s="22" t="s">
        <v>24</v>
      </c>
      <c r="G9" s="15">
        <v>21</v>
      </c>
      <c r="H9" s="79">
        <f>IF(B$20=0,0,G9/B$20)</f>
        <v>0.15217391304347827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0.30909090909090908</v>
      </c>
      <c r="E10" s="25" t="s">
        <v>65</v>
      </c>
      <c r="F10" s="22" t="s">
        <v>21</v>
      </c>
      <c r="G10" s="15">
        <v>12</v>
      </c>
      <c r="H10" s="79">
        <f>IF(B$20=0,0,G10/B$20)</f>
        <v>8.6956521739130432E-2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86</v>
      </c>
      <c r="F11" s="22" t="s">
        <v>41</v>
      </c>
      <c r="G11" s="15">
        <v>11</v>
      </c>
      <c r="H11" s="79">
        <f>IF(B$20=0,0,G11/B$20)</f>
        <v>7.9710144927536225E-2</v>
      </c>
      <c r="I11" s="49">
        <v>5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71</v>
      </c>
      <c r="F12" s="22" t="s">
        <v>26</v>
      </c>
      <c r="G12" s="15">
        <v>10</v>
      </c>
      <c r="H12" s="79">
        <f>IF(B$20=0,0,G12/B$20)</f>
        <v>7.2463768115942032E-2</v>
      </c>
      <c r="I12" s="49">
        <v>8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6.6842105263157894</v>
      </c>
      <c r="Q12" s="69">
        <v>19</v>
      </c>
      <c r="R12" s="60">
        <v>127</v>
      </c>
    </row>
    <row r="13" spans="1:18" x14ac:dyDescent="0.4">
      <c r="A13" s="19" t="s">
        <v>200</v>
      </c>
      <c r="B13" s="89">
        <f>IF(B10=0,0,C13/B10)</f>
        <v>-28.05294117647059</v>
      </c>
      <c r="C13" s="90">
        <v>-476.90000000000003</v>
      </c>
      <c r="E13" s="25" t="s">
        <v>83</v>
      </c>
      <c r="F13" s="22" t="s">
        <v>38</v>
      </c>
      <c r="G13" s="15">
        <v>7</v>
      </c>
      <c r="H13" s="79">
        <f>IF(B$20=0,0,G13/B$20)</f>
        <v>5.0724637681159424E-2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0.87661220043572996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4.3478260869565216E-2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3.6363636363636362E-2</v>
      </c>
      <c r="E15" s="25" t="s">
        <v>78</v>
      </c>
      <c r="F15" s="22" t="s">
        <v>33</v>
      </c>
      <c r="G15" s="15">
        <v>5</v>
      </c>
      <c r="H15" s="79">
        <f>IF(B$20=0,0,G15/B$20)</f>
        <v>3.6231884057971016E-2</v>
      </c>
      <c r="I15" s="49">
        <v>6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106</v>
      </c>
      <c r="C16" s="4">
        <f>IF(B$3=0,0,B16/B$3)</f>
        <v>0.22601279317697229</v>
      </c>
      <c r="E16" s="25" t="s">
        <v>81</v>
      </c>
      <c r="F16" s="22" t="s">
        <v>36</v>
      </c>
      <c r="G16" s="15">
        <v>5</v>
      </c>
      <c r="H16" s="79">
        <f>IF(B$20=0,0,G16/B$20)</f>
        <v>3.6231884057971016E-2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101</v>
      </c>
      <c r="C17" s="13">
        <f>IF(B$3=0,0,B17/B$3)</f>
        <v>0.21535181236673773</v>
      </c>
      <c r="E17" s="25" t="s">
        <v>91</v>
      </c>
      <c r="F17" s="22" t="s">
        <v>46</v>
      </c>
      <c r="G17" s="15">
        <v>5</v>
      </c>
      <c r="H17" s="79">
        <f>IF(B$20=0,0,G17/B$20)</f>
        <v>3.6231884057971016E-2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62</v>
      </c>
      <c r="C18" s="1">
        <f>IF(B$16=0,0,B18/B$16)</f>
        <v>0.58490566037735847</v>
      </c>
      <c r="E18" s="25" t="s">
        <v>73</v>
      </c>
      <c r="F18" s="22" t="s">
        <v>28</v>
      </c>
      <c r="G18" s="15">
        <v>2</v>
      </c>
      <c r="H18" s="79">
        <f>IF(B$20=0,0,G18/B$20)</f>
        <v>1.4492753623188406E-2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7.0120000000000031</v>
      </c>
      <c r="Q18" s="68">
        <v>25</v>
      </c>
      <c r="R18" s="59">
        <v>175.30000000000007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0.44554455445544555</v>
      </c>
      <c r="E19" s="25" t="s">
        <v>75</v>
      </c>
      <c r="F19" s="22" t="s">
        <v>30</v>
      </c>
      <c r="G19" s="15">
        <v>1</v>
      </c>
      <c r="H19" s="79">
        <f>IF(B$20=0,0,G19/B$20)</f>
        <v>7.246376811594203E-3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4.5548387096774192</v>
      </c>
      <c r="Q19" s="68">
        <v>31</v>
      </c>
      <c r="R19" s="59">
        <v>141.19999999999999</v>
      </c>
    </row>
    <row r="20" spans="1:18" x14ac:dyDescent="0.4">
      <c r="A20" s="9" t="s">
        <v>10</v>
      </c>
      <c r="B20" s="5">
        <v>138</v>
      </c>
      <c r="C20" s="1">
        <f>IF(B$3=0,0,B20/B$3)</f>
        <v>0.29424307036247332</v>
      </c>
      <c r="E20" s="25" t="s">
        <v>79</v>
      </c>
      <c r="F20" s="22" t="s">
        <v>34</v>
      </c>
      <c r="G20" s="15">
        <v>1</v>
      </c>
      <c r="H20" s="79">
        <f>IF(B$20=0,0,G20/B$20)</f>
        <v>7.246376811594203E-3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68</v>
      </c>
      <c r="C21" s="13">
        <f>IF(B$3=0,0,B21/B$3)</f>
        <v>0.14498933901918976</v>
      </c>
      <c r="E21" s="25" t="s">
        <v>93</v>
      </c>
      <c r="F21" s="22" t="s">
        <v>48</v>
      </c>
      <c r="G21" s="15">
        <v>1</v>
      </c>
      <c r="H21" s="79">
        <f>IF(B$20=0,0,G21/B$20)</f>
        <v>7.246376811594203E-3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0.42028985507246375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80</v>
      </c>
      <c r="C23" s="13">
        <f>IF(B$20=0,0,B23/B$20)</f>
        <v>0.57971014492753625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62</v>
      </c>
      <c r="C24" s="13">
        <f>IF(B$20=0,0,B24/B$20)</f>
        <v>0.44927536231884058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0.32608695652173914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0.22463768115942029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8050.724637681159</v>
      </c>
      <c r="C27" s="3">
        <v>1111000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8641.9354838709678</v>
      </c>
      <c r="C28" s="87">
        <v>803700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-6544.1176470588234</v>
      </c>
      <c r="C30" s="87">
        <v>-445000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6.3965884861407248E-3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0.19565217391304349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28</v>
      </c>
      <c r="C39" s="13">
        <f t="shared" si="2"/>
        <v>0.20289855072463769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0.15217391304347827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0.14492753623188406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0.13043478260869565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3.6231884057971016E-2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2.8985507246376812E-2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7.246376811594203E-3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1.4492753623188406E-2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1.4492753623188406E-2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7.246376811594203E-3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18A3B-2F6A-47E4-A123-A2533C7FC1B9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98A05-3404-42AA-AFD6-3099F80D4582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2021-01-16T11:50:50Z</dcterms:modified>
</cp:coreProperties>
</file>