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348EECBD-E5DC-4862-B1BC-72AD47C405C0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619" r:id="rId4"/>
    <sheet name="だいち" sheetId="4620" r:id="rId5"/>
    <sheet name="かこたろう" sheetId="4621" r:id="rId6"/>
    <sheet name="ともき" sheetId="4622" r:id="rId7"/>
    <sheet name="りくと" sheetId="4623" r:id="rId8"/>
    <sheet name="いっしー" sheetId="4624" r:id="rId9"/>
    <sheet name="がくと" sheetId="4625" r:id="rId10"/>
    <sheet name="たかの" sheetId="4626" r:id="rId11"/>
    <sheet name="ただ" sheetId="4627" r:id="rId12"/>
    <sheet name="やがさき" sheetId="4628" r:id="rId13"/>
    <sheet name="れんたろう" sheetId="4629" r:id="rId14"/>
    <sheet name="あさひ" sheetId="4630" r:id="rId15"/>
    <sheet name="まっつん" sheetId="4631" r:id="rId16"/>
    <sheet name="ぱぱ" sheetId="4632" r:id="rId17"/>
    <sheet name="ほたに" sheetId="4633" r:id="rId18"/>
    <sheet name="かわたつ" sheetId="4634" r:id="rId19"/>
    <sheet name="のり" sheetId="4635" r:id="rId20"/>
    <sheet name="ちさと" sheetId="4636" r:id="rId21"/>
    <sheet name="たか" sheetId="4637" r:id="rId22"/>
    <sheet name="ゆう" sheetId="4638" r:id="rId23"/>
    <sheet name="てんちゃん" sheetId="4639" r:id="rId24"/>
    <sheet name="いちかわ" sheetId="4640" r:id="rId25"/>
    <sheet name="わさび" sheetId="4641" r:id="rId26"/>
    <sheet name="やなぎ" sheetId="4642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642" l="1"/>
  <c r="P16" i="4642"/>
  <c r="P15" i="4642"/>
  <c r="H50" i="4642"/>
  <c r="H49" i="4642"/>
  <c r="C48" i="4642"/>
  <c r="H48" i="4642"/>
  <c r="H46" i="4642"/>
  <c r="H45" i="4642"/>
  <c r="C44" i="4642"/>
  <c r="H44" i="4642"/>
  <c r="H42" i="4642"/>
  <c r="H41" i="4642"/>
  <c r="C40" i="4642"/>
  <c r="H40" i="4642"/>
  <c r="H38" i="4642"/>
  <c r="H37" i="4642"/>
  <c r="H36" i="4642"/>
  <c r="C35" i="4642"/>
  <c r="H32" i="4642"/>
  <c r="B30" i="4642"/>
  <c r="H30" i="4642"/>
  <c r="B29" i="4642"/>
  <c r="B27" i="4642"/>
  <c r="C26" i="4642"/>
  <c r="H26" i="4642"/>
  <c r="C25" i="4642"/>
  <c r="C23" i="4642"/>
  <c r="C22" i="4642"/>
  <c r="H10" i="4642"/>
  <c r="C21" i="4642"/>
  <c r="C20" i="4642"/>
  <c r="H52" i="4642"/>
  <c r="H6" i="4642"/>
  <c r="C19" i="4642"/>
  <c r="H21" i="4642"/>
  <c r="C18" i="4642"/>
  <c r="C17" i="4642"/>
  <c r="H19" i="4642"/>
  <c r="C16" i="4642"/>
  <c r="H18" i="4642"/>
  <c r="C15" i="4642"/>
  <c r="H17" i="4642"/>
  <c r="B13" i="4642"/>
  <c r="P12" i="4642"/>
  <c r="B12" i="4642"/>
  <c r="P11" i="4642"/>
  <c r="H14" i="4642"/>
  <c r="B11" i="4642"/>
  <c r="B14" i="4642" s="1"/>
  <c r="P10" i="4642"/>
  <c r="H9" i="4642"/>
  <c r="C10" i="4642"/>
  <c r="C9" i="4642"/>
  <c r="H13" i="4642"/>
  <c r="C8" i="4642"/>
  <c r="P7" i="4642"/>
  <c r="B7" i="4642"/>
  <c r="P6" i="4642"/>
  <c r="P5" i="4642"/>
  <c r="H5" i="4642"/>
  <c r="B5" i="4642"/>
  <c r="P4" i="4642"/>
  <c r="P3" i="4642"/>
  <c r="H7" i="4642"/>
  <c r="P2" i="4642"/>
  <c r="H3" i="4642"/>
  <c r="P17" i="4641"/>
  <c r="P16" i="4641"/>
  <c r="P15" i="4641"/>
  <c r="H50" i="4641"/>
  <c r="C49" i="4641"/>
  <c r="H49" i="4641"/>
  <c r="C48" i="4641"/>
  <c r="H48" i="4641"/>
  <c r="H46" i="4641"/>
  <c r="C45" i="4641"/>
  <c r="H45" i="4641"/>
  <c r="C44" i="4641"/>
  <c r="H44" i="4641"/>
  <c r="H42" i="4641"/>
  <c r="C41" i="4641"/>
  <c r="H41" i="4641"/>
  <c r="C40" i="4641"/>
  <c r="H40" i="4641"/>
  <c r="H38" i="4641"/>
  <c r="C37" i="4641"/>
  <c r="H37" i="4641"/>
  <c r="H36" i="4641"/>
  <c r="C35" i="4641"/>
  <c r="H32" i="4641"/>
  <c r="H31" i="4641"/>
  <c r="B30" i="4641"/>
  <c r="H30" i="4641"/>
  <c r="B29" i="4641"/>
  <c r="B27" i="4641"/>
  <c r="H28" i="4641"/>
  <c r="C26" i="4641"/>
  <c r="H27" i="4641"/>
  <c r="C25" i="4641"/>
  <c r="C23" i="4641"/>
  <c r="H24" i="4641"/>
  <c r="C22" i="4641"/>
  <c r="H23" i="4641"/>
  <c r="C21" i="4641"/>
  <c r="C20" i="4641"/>
  <c r="H52" i="4641"/>
  <c r="H21" i="4641"/>
  <c r="C19" i="4641"/>
  <c r="H20" i="4641"/>
  <c r="C18" i="4641"/>
  <c r="H19" i="4641"/>
  <c r="C17" i="4641"/>
  <c r="H7" i="4641"/>
  <c r="C16" i="4641"/>
  <c r="H18" i="4641"/>
  <c r="C15" i="4641"/>
  <c r="H17" i="4641"/>
  <c r="H16" i="4641"/>
  <c r="B13" i="4641"/>
  <c r="P12" i="4641"/>
  <c r="H15" i="4641"/>
  <c r="B12" i="4641"/>
  <c r="P11" i="4641"/>
  <c r="H14" i="4641"/>
  <c r="B11" i="4641"/>
  <c r="P10" i="4641"/>
  <c r="H3" i="4641"/>
  <c r="C10" i="4641"/>
  <c r="H13" i="4641"/>
  <c r="C9" i="4641"/>
  <c r="H12" i="4641"/>
  <c r="C8" i="4641"/>
  <c r="P7" i="4641"/>
  <c r="H11" i="4641"/>
  <c r="B7" i="4641"/>
  <c r="P6" i="4641"/>
  <c r="H4" i="4641"/>
  <c r="P5" i="4641"/>
  <c r="H6" i="4641"/>
  <c r="B5" i="4641"/>
  <c r="P4" i="4641"/>
  <c r="H2" i="4641"/>
  <c r="P3" i="4641"/>
  <c r="H10" i="4641"/>
  <c r="P2" i="4641"/>
  <c r="H5" i="4641"/>
  <c r="P19" i="4623"/>
  <c r="P18" i="4623"/>
  <c r="P18" i="4635"/>
  <c r="P21" i="4637"/>
  <c r="P19" i="4637"/>
  <c r="P31" i="4627"/>
  <c r="P19" i="4627"/>
  <c r="P16" i="4627"/>
  <c r="P21" i="4640"/>
  <c r="P17" i="4640"/>
  <c r="P16" i="4640"/>
  <c r="P15" i="4640"/>
  <c r="P24" i="4629"/>
  <c r="P18" i="4620"/>
  <c r="P24" i="4619"/>
  <c r="P18" i="4619"/>
  <c r="H4" i="4642" l="1"/>
  <c r="H8" i="4642"/>
  <c r="H15" i="4642"/>
  <c r="H23" i="4642"/>
  <c r="H27" i="4642"/>
  <c r="H31" i="4642"/>
  <c r="C37" i="4642"/>
  <c r="C41" i="4642"/>
  <c r="C45" i="4642"/>
  <c r="C49" i="4642"/>
  <c r="H24" i="4642"/>
  <c r="H28" i="4642"/>
  <c r="H33" i="4642"/>
  <c r="C38" i="4642"/>
  <c r="C42" i="4642"/>
  <c r="C46" i="4642"/>
  <c r="H51" i="4642"/>
  <c r="H2" i="4642"/>
  <c r="H12" i="4642"/>
  <c r="H16" i="4642"/>
  <c r="H20" i="4642"/>
  <c r="C24" i="4642"/>
  <c r="B28" i="4642"/>
  <c r="H34" i="4642"/>
  <c r="H39" i="4642"/>
  <c r="H43" i="4642"/>
  <c r="H47" i="4642"/>
  <c r="H11" i="4642"/>
  <c r="H22" i="4642"/>
  <c r="H25" i="4642"/>
  <c r="H29" i="4642"/>
  <c r="H35" i="4642"/>
  <c r="C39" i="4642"/>
  <c r="C43" i="4642"/>
  <c r="C47" i="4642"/>
  <c r="B14" i="4641"/>
  <c r="H25" i="4641"/>
  <c r="H8" i="4641"/>
  <c r="H33" i="4641"/>
  <c r="C38" i="4641"/>
  <c r="C42" i="4641"/>
  <c r="C46" i="4641"/>
  <c r="H51" i="4641"/>
  <c r="C24" i="4641"/>
  <c r="B28" i="4641"/>
  <c r="H34" i="4641"/>
  <c r="H39" i="4641"/>
  <c r="H43" i="4641"/>
  <c r="H47" i="4641"/>
  <c r="H9" i="4641"/>
  <c r="H22" i="4641"/>
  <c r="H26" i="4641"/>
  <c r="H29" i="4641"/>
  <c r="H35" i="4641"/>
  <c r="C39" i="4641"/>
  <c r="C43" i="4641"/>
  <c r="C47" i="4641"/>
  <c r="P22" i="4640" l="1"/>
  <c r="P19" i="4640"/>
  <c r="P20" i="4640"/>
  <c r="P18" i="4640"/>
  <c r="H52" i="4640"/>
  <c r="H50" i="4640"/>
  <c r="C48" i="4640"/>
  <c r="H48" i="4640"/>
  <c r="C47" i="4640"/>
  <c r="H46" i="4640"/>
  <c r="C44" i="4640"/>
  <c r="H44" i="4640"/>
  <c r="C43" i="4640"/>
  <c r="H42" i="4640"/>
  <c r="C40" i="4640"/>
  <c r="H40" i="4640"/>
  <c r="C39" i="4640"/>
  <c r="H38" i="4640"/>
  <c r="H36" i="4640"/>
  <c r="C35" i="4640"/>
  <c r="H35" i="4640"/>
  <c r="H21" i="4640"/>
  <c r="B30" i="4640"/>
  <c r="H17" i="4640"/>
  <c r="B29" i="4640"/>
  <c r="H31" i="4640"/>
  <c r="B27" i="4640"/>
  <c r="H29" i="4640"/>
  <c r="C25" i="4640"/>
  <c r="H12" i="4640"/>
  <c r="C23" i="4640"/>
  <c r="H13" i="4640"/>
  <c r="C21" i="4640"/>
  <c r="H26" i="4640"/>
  <c r="C20" i="4640"/>
  <c r="H5" i="4640"/>
  <c r="H16" i="4640"/>
  <c r="C19" i="4640"/>
  <c r="H25" i="4640"/>
  <c r="C18" i="4640"/>
  <c r="C17" i="4640"/>
  <c r="H15" i="4640"/>
  <c r="C16" i="4640"/>
  <c r="C15" i="4640"/>
  <c r="H23" i="4640"/>
  <c r="B13" i="4640"/>
  <c r="P12" i="4640"/>
  <c r="B12" i="4640"/>
  <c r="P11" i="4640"/>
  <c r="H18" i="4640"/>
  <c r="B11" i="4640"/>
  <c r="P10" i="4640"/>
  <c r="H3" i="4640"/>
  <c r="C10" i="4640"/>
  <c r="C9" i="4640"/>
  <c r="H14" i="4640"/>
  <c r="C8" i="4640"/>
  <c r="P7" i="4640"/>
  <c r="B7" i="4640"/>
  <c r="P6" i="4640"/>
  <c r="P5" i="4640"/>
  <c r="H6" i="4640"/>
  <c r="B5" i="4640"/>
  <c r="P4" i="4640"/>
  <c r="P3" i="4640"/>
  <c r="H10" i="4640"/>
  <c r="P2" i="4640"/>
  <c r="H4" i="4640"/>
  <c r="P18" i="4639"/>
  <c r="P17" i="4639"/>
  <c r="P16" i="4639"/>
  <c r="P15" i="4639"/>
  <c r="H50" i="4639"/>
  <c r="H49" i="4639"/>
  <c r="C48" i="4639"/>
  <c r="H48" i="4639"/>
  <c r="H46" i="4639"/>
  <c r="H45" i="4639"/>
  <c r="C44" i="4639"/>
  <c r="H44" i="4639"/>
  <c r="H42" i="4639"/>
  <c r="H41" i="4639"/>
  <c r="C40" i="4639"/>
  <c r="H40" i="4639"/>
  <c r="H38" i="4639"/>
  <c r="H37" i="4639"/>
  <c r="H36" i="4639"/>
  <c r="C35" i="4639"/>
  <c r="H32" i="4639"/>
  <c r="B30" i="4639"/>
  <c r="H30" i="4639"/>
  <c r="B29" i="4639"/>
  <c r="B27" i="4639"/>
  <c r="C26" i="4639"/>
  <c r="H26" i="4639"/>
  <c r="C25" i="4639"/>
  <c r="C23" i="4639"/>
  <c r="C22" i="4639"/>
  <c r="H22" i="4639"/>
  <c r="C21" i="4639"/>
  <c r="C20" i="4639"/>
  <c r="H52" i="4639"/>
  <c r="H20" i="4639"/>
  <c r="C19" i="4639"/>
  <c r="H19" i="4639"/>
  <c r="C18" i="4639"/>
  <c r="C17" i="4639"/>
  <c r="H18" i="4639"/>
  <c r="C16" i="4639"/>
  <c r="H17" i="4639"/>
  <c r="C15" i="4639"/>
  <c r="H16" i="4639"/>
  <c r="B13" i="4639"/>
  <c r="P12" i="4639"/>
  <c r="B12" i="4639"/>
  <c r="P11" i="4639"/>
  <c r="H13" i="4639"/>
  <c r="B11" i="4639"/>
  <c r="B14" i="4639" s="1"/>
  <c r="P10" i="4639"/>
  <c r="H4" i="4639"/>
  <c r="C10" i="4639"/>
  <c r="C9" i="4639"/>
  <c r="H10" i="4639"/>
  <c r="C8" i="4639"/>
  <c r="P7" i="4639"/>
  <c r="B7" i="4639"/>
  <c r="P6" i="4639"/>
  <c r="P5" i="4639"/>
  <c r="H8" i="4639"/>
  <c r="B5" i="4639"/>
  <c r="P4" i="4639"/>
  <c r="P3" i="4639"/>
  <c r="H6" i="4639"/>
  <c r="P2" i="4639"/>
  <c r="H2" i="4639"/>
  <c r="P26" i="4627"/>
  <c r="P17" i="4626"/>
  <c r="P20" i="4631"/>
  <c r="P15" i="4631"/>
  <c r="P16" i="4623"/>
  <c r="P31" i="4620"/>
  <c r="P20" i="4620"/>
  <c r="P28" i="4629"/>
  <c r="P32" i="4619"/>
  <c r="P16" i="4619"/>
  <c r="B14" i="4640" l="1"/>
  <c r="H24" i="4640"/>
  <c r="C22" i="4640"/>
  <c r="C26" i="4640"/>
  <c r="H37" i="4640"/>
  <c r="H41" i="4640"/>
  <c r="H45" i="4640"/>
  <c r="H49" i="4640"/>
  <c r="H7" i="4640"/>
  <c r="H11" i="4640"/>
  <c r="H22" i="4640"/>
  <c r="H27" i="4640"/>
  <c r="H30" i="4640"/>
  <c r="H32" i="4640"/>
  <c r="C37" i="4640"/>
  <c r="C41" i="4640"/>
  <c r="C45" i="4640"/>
  <c r="C49" i="4640"/>
  <c r="H28" i="4640"/>
  <c r="H8" i="4640"/>
  <c r="H33" i="4640"/>
  <c r="C38" i="4640"/>
  <c r="C42" i="4640"/>
  <c r="C46" i="4640"/>
  <c r="H51" i="4640"/>
  <c r="H2" i="4640"/>
  <c r="H9" i="4640"/>
  <c r="H19" i="4640"/>
  <c r="H20" i="4640"/>
  <c r="C24" i="4640"/>
  <c r="B28" i="4640"/>
  <c r="H34" i="4640"/>
  <c r="H39" i="4640"/>
  <c r="H43" i="4640"/>
  <c r="H47" i="4640"/>
  <c r="H3" i="4639"/>
  <c r="H12" i="4639"/>
  <c r="H14" i="4639"/>
  <c r="H23" i="4639"/>
  <c r="H27" i="4639"/>
  <c r="H31" i="4639"/>
  <c r="C37" i="4639"/>
  <c r="C41" i="4639"/>
  <c r="C45" i="4639"/>
  <c r="C49" i="4639"/>
  <c r="H24" i="4639"/>
  <c r="H33" i="4639"/>
  <c r="C38" i="4639"/>
  <c r="C46" i="4639"/>
  <c r="H51" i="4639"/>
  <c r="H28" i="4639"/>
  <c r="C42" i="4639"/>
  <c r="H7" i="4639"/>
  <c r="H9" i="4639"/>
  <c r="H15" i="4639"/>
  <c r="H11" i="4639"/>
  <c r="C24" i="4639"/>
  <c r="B28" i="4639"/>
  <c r="H34" i="4639"/>
  <c r="H39" i="4639"/>
  <c r="H43" i="4639"/>
  <c r="H47" i="4639"/>
  <c r="H5" i="4639"/>
  <c r="H21" i="4639"/>
  <c r="H25" i="4639"/>
  <c r="H29" i="4639"/>
  <c r="H35" i="4639"/>
  <c r="C39" i="4639"/>
  <c r="C43" i="4639"/>
  <c r="C47" i="4639"/>
  <c r="P17" i="4638" l="1"/>
  <c r="P16" i="4638"/>
  <c r="P15" i="4638"/>
  <c r="H50" i="4638"/>
  <c r="H49" i="4638"/>
  <c r="C48" i="4638"/>
  <c r="H48" i="4638"/>
  <c r="H46" i="4638"/>
  <c r="H45" i="4638"/>
  <c r="C44" i="4638"/>
  <c r="H44" i="4638"/>
  <c r="H42" i="4638"/>
  <c r="H41" i="4638"/>
  <c r="C40" i="4638"/>
  <c r="H40" i="4638"/>
  <c r="H38" i="4638"/>
  <c r="H37" i="4638"/>
  <c r="H36" i="4638"/>
  <c r="C35" i="4638"/>
  <c r="H32" i="4638"/>
  <c r="B30" i="4638"/>
  <c r="H30" i="4638"/>
  <c r="B29" i="4638"/>
  <c r="B27" i="4638"/>
  <c r="C26" i="4638"/>
  <c r="H12" i="4638"/>
  <c r="C25" i="4638"/>
  <c r="C23" i="4638"/>
  <c r="C22" i="4638"/>
  <c r="H24" i="4638"/>
  <c r="C21" i="4638"/>
  <c r="C20" i="4638"/>
  <c r="H52" i="4638"/>
  <c r="H22" i="4638"/>
  <c r="C19" i="4638"/>
  <c r="H21" i="4638"/>
  <c r="C18" i="4638"/>
  <c r="C17" i="4638"/>
  <c r="H5" i="4638"/>
  <c r="C16" i="4638"/>
  <c r="H19" i="4638"/>
  <c r="C15" i="4638"/>
  <c r="H18" i="4638"/>
  <c r="B13" i="4638"/>
  <c r="P12" i="4638"/>
  <c r="H16" i="4638"/>
  <c r="B12" i="4638"/>
  <c r="P11" i="4638"/>
  <c r="H15" i="4638"/>
  <c r="B11" i="4638"/>
  <c r="P10" i="4638"/>
  <c r="H8" i="4638"/>
  <c r="C10" i="4638"/>
  <c r="H14" i="4638"/>
  <c r="C9" i="4638"/>
  <c r="H13" i="4638"/>
  <c r="C8" i="4638"/>
  <c r="P7" i="4638"/>
  <c r="B7" i="4638"/>
  <c r="P6" i="4638"/>
  <c r="H6" i="4638"/>
  <c r="P5" i="4638"/>
  <c r="H11" i="4638"/>
  <c r="B5" i="4638"/>
  <c r="P4" i="4638"/>
  <c r="P3" i="4638"/>
  <c r="H10" i="4638"/>
  <c r="P2" i="4638"/>
  <c r="H2" i="4638"/>
  <c r="P22" i="4637"/>
  <c r="P17" i="4637"/>
  <c r="P20" i="4637"/>
  <c r="P18" i="4637"/>
  <c r="P15" i="4637"/>
  <c r="P16" i="4637"/>
  <c r="H52" i="4637"/>
  <c r="H50" i="4637"/>
  <c r="C48" i="4637"/>
  <c r="H48" i="4637"/>
  <c r="C47" i="4637"/>
  <c r="H46" i="4637"/>
  <c r="C44" i="4637"/>
  <c r="H44" i="4637"/>
  <c r="C43" i="4637"/>
  <c r="H42" i="4637"/>
  <c r="C40" i="4637"/>
  <c r="H40" i="4637"/>
  <c r="C39" i="4637"/>
  <c r="H38" i="4637"/>
  <c r="H36" i="4637"/>
  <c r="C35" i="4637"/>
  <c r="H35" i="4637"/>
  <c r="H32" i="4637"/>
  <c r="B30" i="4637"/>
  <c r="H17" i="4637"/>
  <c r="B29" i="4637"/>
  <c r="H30" i="4637"/>
  <c r="B27" i="4637"/>
  <c r="H28" i="4637"/>
  <c r="C25" i="4637"/>
  <c r="H14" i="4637"/>
  <c r="C23" i="4637"/>
  <c r="H26" i="4637"/>
  <c r="C21" i="4637"/>
  <c r="H25" i="4637"/>
  <c r="C20" i="4637"/>
  <c r="H4" i="4637"/>
  <c r="H13" i="4637"/>
  <c r="C19" i="4637"/>
  <c r="H24" i="4637"/>
  <c r="C18" i="4637"/>
  <c r="C17" i="4637"/>
  <c r="H22" i="4637"/>
  <c r="C16" i="4637"/>
  <c r="H15" i="4637"/>
  <c r="C15" i="4637"/>
  <c r="H21" i="4637"/>
  <c r="B13" i="4637"/>
  <c r="P12" i="4637"/>
  <c r="B12" i="4637"/>
  <c r="B14" i="4637" s="1"/>
  <c r="P11" i="4637"/>
  <c r="H18" i="4637"/>
  <c r="B11" i="4637"/>
  <c r="P10" i="4637"/>
  <c r="H5" i="4637"/>
  <c r="C10" i="4637"/>
  <c r="C9" i="4637"/>
  <c r="H9" i="4637"/>
  <c r="C8" i="4637"/>
  <c r="P7" i="4637"/>
  <c r="B7" i="4637"/>
  <c r="P6" i="4637"/>
  <c r="P5" i="4637"/>
  <c r="H6" i="4637"/>
  <c r="B5" i="4637"/>
  <c r="P4" i="4637"/>
  <c r="P3" i="4637"/>
  <c r="H8" i="4637"/>
  <c r="P2" i="4637"/>
  <c r="H3" i="4637"/>
  <c r="P22" i="4622"/>
  <c r="P21" i="4622"/>
  <c r="P18" i="4622"/>
  <c r="P16" i="4622"/>
  <c r="P17" i="4622"/>
  <c r="P19" i="4624"/>
  <c r="P17" i="4632"/>
  <c r="P24" i="4635"/>
  <c r="P22" i="4635"/>
  <c r="P19" i="4635"/>
  <c r="P20" i="4635"/>
  <c r="P17" i="4635"/>
  <c r="P16" i="4635"/>
  <c r="P15" i="4635"/>
  <c r="P28" i="4631"/>
  <c r="P22" i="4631"/>
  <c r="P17" i="4629"/>
  <c r="P15" i="4623"/>
  <c r="P29" i="4627"/>
  <c r="P21" i="4620"/>
  <c r="P22" i="4626"/>
  <c r="P24" i="4626"/>
  <c r="P15" i="4626"/>
  <c r="P19" i="4619"/>
  <c r="B14" i="4638" l="1"/>
  <c r="H25" i="4638"/>
  <c r="H28" i="4638"/>
  <c r="H31" i="4638"/>
  <c r="C37" i="4638"/>
  <c r="C41" i="4638"/>
  <c r="C45" i="4638"/>
  <c r="C49" i="4638"/>
  <c r="H26" i="4638"/>
  <c r="H9" i="4638"/>
  <c r="H33" i="4638"/>
  <c r="C38" i="4638"/>
  <c r="C42" i="4638"/>
  <c r="C46" i="4638"/>
  <c r="H51" i="4638"/>
  <c r="H3" i="4638"/>
  <c r="H7" i="4638"/>
  <c r="H17" i="4638"/>
  <c r="H20" i="4638"/>
  <c r="C24" i="4638"/>
  <c r="B28" i="4638"/>
  <c r="H34" i="4638"/>
  <c r="H39" i="4638"/>
  <c r="H43" i="4638"/>
  <c r="H47" i="4638"/>
  <c r="H4" i="4638"/>
  <c r="H23" i="4638"/>
  <c r="H27" i="4638"/>
  <c r="H29" i="4638"/>
  <c r="H35" i="4638"/>
  <c r="C39" i="4638"/>
  <c r="C43" i="4638"/>
  <c r="C47" i="4638"/>
  <c r="C22" i="4637"/>
  <c r="C26" i="4637"/>
  <c r="H37" i="4637"/>
  <c r="H41" i="4637"/>
  <c r="H45" i="4637"/>
  <c r="H49" i="4637"/>
  <c r="H7" i="4637"/>
  <c r="H12" i="4637"/>
  <c r="H19" i="4637"/>
  <c r="H27" i="4637"/>
  <c r="H29" i="4637"/>
  <c r="H31" i="4637"/>
  <c r="C37" i="4637"/>
  <c r="C41" i="4637"/>
  <c r="C45" i="4637"/>
  <c r="C49" i="4637"/>
  <c r="H16" i="4637"/>
  <c r="H10" i="4637"/>
  <c r="H33" i="4637"/>
  <c r="C38" i="4637"/>
  <c r="C42" i="4637"/>
  <c r="C46" i="4637"/>
  <c r="H51" i="4637"/>
  <c r="H2" i="4637"/>
  <c r="H11" i="4637"/>
  <c r="H20" i="4637"/>
  <c r="H23" i="4637"/>
  <c r="C24" i="4637"/>
  <c r="B28" i="4637"/>
  <c r="H34" i="4637"/>
  <c r="H39" i="4637"/>
  <c r="H43" i="4637"/>
  <c r="H47" i="4637"/>
  <c r="P16" i="4636" l="1"/>
  <c r="P15" i="4636"/>
  <c r="H50" i="4636"/>
  <c r="H49" i="4636"/>
  <c r="C48" i="4636"/>
  <c r="H48" i="4636"/>
  <c r="H46" i="4636"/>
  <c r="H45" i="4636"/>
  <c r="C44" i="4636"/>
  <c r="H44" i="4636"/>
  <c r="H42" i="4636"/>
  <c r="H41" i="4636"/>
  <c r="C40" i="4636"/>
  <c r="H40" i="4636"/>
  <c r="H38" i="4636"/>
  <c r="H37" i="4636"/>
  <c r="H36" i="4636"/>
  <c r="C35" i="4636"/>
  <c r="H32" i="4636"/>
  <c r="B30" i="4636"/>
  <c r="H30" i="4636"/>
  <c r="B29" i="4636"/>
  <c r="B27" i="4636"/>
  <c r="C26" i="4636"/>
  <c r="H27" i="4636"/>
  <c r="C25" i="4636"/>
  <c r="C23" i="4636"/>
  <c r="C22" i="4636"/>
  <c r="H11" i="4636"/>
  <c r="C21" i="4636"/>
  <c r="C20" i="4636"/>
  <c r="H52" i="4636"/>
  <c r="H10" i="4636"/>
  <c r="C19" i="4636"/>
  <c r="H23" i="4636"/>
  <c r="C18" i="4636"/>
  <c r="C17" i="4636"/>
  <c r="H21" i="4636"/>
  <c r="C16" i="4636"/>
  <c r="H20" i="4636"/>
  <c r="C15" i="4636"/>
  <c r="H19" i="4636"/>
  <c r="B13" i="4636"/>
  <c r="P12" i="4636"/>
  <c r="H17" i="4636"/>
  <c r="B12" i="4636"/>
  <c r="P11" i="4636"/>
  <c r="H16" i="4636"/>
  <c r="B11" i="4636"/>
  <c r="P10" i="4636"/>
  <c r="H2" i="4636"/>
  <c r="C10" i="4636"/>
  <c r="H15" i="4636"/>
  <c r="C9" i="4636"/>
  <c r="H14" i="4636"/>
  <c r="C8" i="4636"/>
  <c r="P7" i="4636"/>
  <c r="B7" i="4636"/>
  <c r="P6" i="4636"/>
  <c r="H8" i="4636"/>
  <c r="P5" i="4636"/>
  <c r="H7" i="4636"/>
  <c r="B5" i="4636"/>
  <c r="P4" i="4636"/>
  <c r="P3" i="4636"/>
  <c r="H6" i="4636"/>
  <c r="P2" i="4636"/>
  <c r="H3" i="4636"/>
  <c r="P26" i="4635"/>
  <c r="P21" i="4635"/>
  <c r="P23" i="4635"/>
  <c r="P25" i="4635"/>
  <c r="H51" i="4635"/>
  <c r="C48" i="4635"/>
  <c r="H49" i="4635"/>
  <c r="H47" i="4635"/>
  <c r="C44" i="4635"/>
  <c r="H45" i="4635"/>
  <c r="H43" i="4635"/>
  <c r="C40" i="4635"/>
  <c r="H41" i="4635"/>
  <c r="H39" i="4635"/>
  <c r="H37" i="4635"/>
  <c r="C35" i="4635"/>
  <c r="H34" i="4635"/>
  <c r="B30" i="4635"/>
  <c r="H16" i="4635"/>
  <c r="B29" i="4635"/>
  <c r="B27" i="4635"/>
  <c r="H31" i="4635"/>
  <c r="C25" i="4635"/>
  <c r="C23" i="4635"/>
  <c r="H15" i="4635"/>
  <c r="C21" i="4635"/>
  <c r="C20" i="4635"/>
  <c r="H52" i="4635"/>
  <c r="H14" i="4635"/>
  <c r="C19" i="4635"/>
  <c r="H27" i="4635"/>
  <c r="C18" i="4635"/>
  <c r="C17" i="4635"/>
  <c r="H17" i="4635"/>
  <c r="C16" i="4635"/>
  <c r="C15" i="4635"/>
  <c r="H26" i="4635"/>
  <c r="B13" i="4635"/>
  <c r="P12" i="4635"/>
  <c r="B12" i="4635"/>
  <c r="P11" i="4635"/>
  <c r="H18" i="4635"/>
  <c r="B11" i="4635"/>
  <c r="P10" i="4635"/>
  <c r="C10" i="4635"/>
  <c r="C9" i="4635"/>
  <c r="H12" i="4635"/>
  <c r="C8" i="4635"/>
  <c r="P7" i="4635"/>
  <c r="B7" i="4635"/>
  <c r="P6" i="4635"/>
  <c r="P5" i="4635"/>
  <c r="H7" i="4635"/>
  <c r="B5" i="4635"/>
  <c r="P4" i="4635"/>
  <c r="P3" i="4635"/>
  <c r="H9" i="4635"/>
  <c r="P2" i="4635"/>
  <c r="H4" i="4635"/>
  <c r="P16" i="4634"/>
  <c r="P15" i="4634"/>
  <c r="H50" i="4634"/>
  <c r="C48" i="4634"/>
  <c r="H48" i="4634"/>
  <c r="H46" i="4634"/>
  <c r="C44" i="4634"/>
  <c r="H44" i="4634"/>
  <c r="H42" i="4634"/>
  <c r="C40" i="4634"/>
  <c r="H40" i="4634"/>
  <c r="H38" i="4634"/>
  <c r="H36" i="4634"/>
  <c r="C35" i="4634"/>
  <c r="H32" i="4634"/>
  <c r="B30" i="4634"/>
  <c r="H30" i="4634"/>
  <c r="B29" i="4634"/>
  <c r="B27" i="4634"/>
  <c r="H26" i="4634"/>
  <c r="C25" i="4634"/>
  <c r="C23" i="4634"/>
  <c r="H22" i="4634"/>
  <c r="C21" i="4634"/>
  <c r="C20" i="4634"/>
  <c r="H52" i="4634"/>
  <c r="H6" i="4634"/>
  <c r="C19" i="4634"/>
  <c r="H20" i="4634"/>
  <c r="C18" i="4634"/>
  <c r="C17" i="4634"/>
  <c r="H18" i="4634"/>
  <c r="C16" i="4634"/>
  <c r="H17" i="4634"/>
  <c r="C15" i="4634"/>
  <c r="H16" i="4634"/>
  <c r="B13" i="4634"/>
  <c r="P12" i="4634"/>
  <c r="B12" i="4634"/>
  <c r="P11" i="4634"/>
  <c r="H13" i="4634"/>
  <c r="B11" i="4634"/>
  <c r="P10" i="4634"/>
  <c r="H12" i="4634"/>
  <c r="C10" i="4634"/>
  <c r="C9" i="4634"/>
  <c r="H10" i="4634"/>
  <c r="C8" i="4634"/>
  <c r="P7" i="4634"/>
  <c r="B7" i="4634"/>
  <c r="P6" i="4634"/>
  <c r="P5" i="4634"/>
  <c r="H4" i="4634"/>
  <c r="B5" i="4634"/>
  <c r="P4" i="4634"/>
  <c r="P3" i="4634"/>
  <c r="H8" i="4634"/>
  <c r="P2" i="4634"/>
  <c r="H3" i="4634"/>
  <c r="P22" i="4633"/>
  <c r="P21" i="4633"/>
  <c r="P17" i="4633"/>
  <c r="P20" i="4633"/>
  <c r="P19" i="4633"/>
  <c r="P18" i="4633"/>
  <c r="P16" i="4633"/>
  <c r="P15" i="4633"/>
  <c r="H50" i="4633"/>
  <c r="H49" i="4633"/>
  <c r="C48" i="4633"/>
  <c r="H48" i="4633"/>
  <c r="H46" i="4633"/>
  <c r="H45" i="4633"/>
  <c r="C44" i="4633"/>
  <c r="H44" i="4633"/>
  <c r="H42" i="4633"/>
  <c r="H41" i="4633"/>
  <c r="C40" i="4633"/>
  <c r="H40" i="4633"/>
  <c r="H38" i="4633"/>
  <c r="H37" i="4633"/>
  <c r="H36" i="4633"/>
  <c r="C35" i="4633"/>
  <c r="H32" i="4633"/>
  <c r="B30" i="4633"/>
  <c r="H30" i="4633"/>
  <c r="B29" i="4633"/>
  <c r="B27" i="4633"/>
  <c r="C26" i="4633"/>
  <c r="H27" i="4633"/>
  <c r="C25" i="4633"/>
  <c r="C23" i="4633"/>
  <c r="H25" i="4633"/>
  <c r="C22" i="4633"/>
  <c r="H14" i="4633"/>
  <c r="C21" i="4633"/>
  <c r="C20" i="4633"/>
  <c r="H52" i="4633"/>
  <c r="H18" i="4633"/>
  <c r="C19" i="4633"/>
  <c r="H23" i="4633"/>
  <c r="C18" i="4633"/>
  <c r="H17" i="4633"/>
  <c r="C17" i="4633"/>
  <c r="H13" i="4633"/>
  <c r="C16" i="4633"/>
  <c r="H15" i="4633"/>
  <c r="C15" i="4633"/>
  <c r="H22" i="4633"/>
  <c r="H21" i="4633"/>
  <c r="B13" i="4633"/>
  <c r="P12" i="4633"/>
  <c r="H20" i="4633"/>
  <c r="B12" i="4633"/>
  <c r="P11" i="4633"/>
  <c r="H19" i="4633"/>
  <c r="B11" i="4633"/>
  <c r="P10" i="4633"/>
  <c r="H2" i="4633"/>
  <c r="C10" i="4633"/>
  <c r="H16" i="4633"/>
  <c r="C9" i="4633"/>
  <c r="H12" i="4633"/>
  <c r="C8" i="4633"/>
  <c r="P7" i="4633"/>
  <c r="H9" i="4633"/>
  <c r="B7" i="4633"/>
  <c r="P6" i="4633"/>
  <c r="H6" i="4633"/>
  <c r="P5" i="4633"/>
  <c r="H5" i="4633"/>
  <c r="B5" i="4633"/>
  <c r="P4" i="4633"/>
  <c r="H3" i="4633"/>
  <c r="P3" i="4633"/>
  <c r="H10" i="4633"/>
  <c r="P2" i="4633"/>
  <c r="H4" i="4633"/>
  <c r="P22" i="4630"/>
  <c r="P16" i="4630"/>
  <c r="P15" i="4630"/>
  <c r="P30" i="4631"/>
  <c r="P17" i="4631"/>
  <c r="P16" i="4631"/>
  <c r="P18" i="4631"/>
  <c r="P24" i="4632"/>
  <c r="P25" i="4632"/>
  <c r="P19" i="4632"/>
  <c r="P15" i="4632"/>
  <c r="P26" i="4626"/>
  <c r="P18" i="4626"/>
  <c r="P30" i="4629"/>
  <c r="P22" i="4629"/>
  <c r="P21" i="4627"/>
  <c r="P15" i="4627"/>
  <c r="P17" i="4627"/>
  <c r="P28" i="4623"/>
  <c r="P32" i="4620"/>
  <c r="P22" i="4620"/>
  <c r="P17" i="4620"/>
  <c r="P36" i="4619"/>
  <c r="P30" i="4619"/>
  <c r="P20" i="4619"/>
  <c r="P21" i="4619"/>
  <c r="B14" i="4636" l="1"/>
  <c r="H25" i="4636"/>
  <c r="H28" i="4636"/>
  <c r="H31" i="4636"/>
  <c r="C37" i="4636"/>
  <c r="C41" i="4636"/>
  <c r="C45" i="4636"/>
  <c r="C49" i="4636"/>
  <c r="H26" i="4636"/>
  <c r="H33" i="4636"/>
  <c r="C42" i="4636"/>
  <c r="C46" i="4636"/>
  <c r="H4" i="4636"/>
  <c r="H9" i="4636"/>
  <c r="H18" i="4636"/>
  <c r="H22" i="4636"/>
  <c r="C24" i="4636"/>
  <c r="B28" i="4636"/>
  <c r="H34" i="4636"/>
  <c r="H39" i="4636"/>
  <c r="H43" i="4636"/>
  <c r="H47" i="4636"/>
  <c r="H5" i="4636"/>
  <c r="H13" i="4636"/>
  <c r="C38" i="4636"/>
  <c r="H51" i="4636"/>
  <c r="H24" i="4636"/>
  <c r="H12" i="4636"/>
  <c r="H29" i="4636"/>
  <c r="H35" i="4636"/>
  <c r="C39" i="4636"/>
  <c r="C43" i="4636"/>
  <c r="C47" i="4636"/>
  <c r="B14" i="4635"/>
  <c r="H20" i="4635"/>
  <c r="C22" i="4635"/>
  <c r="C26" i="4635"/>
  <c r="H38" i="4635"/>
  <c r="H42" i="4635"/>
  <c r="H46" i="4635"/>
  <c r="H50" i="4635"/>
  <c r="H6" i="4635"/>
  <c r="H10" i="4635"/>
  <c r="H19" i="4635"/>
  <c r="H29" i="4635"/>
  <c r="H32" i="4635"/>
  <c r="H22" i="4635"/>
  <c r="C37" i="4635"/>
  <c r="C41" i="4635"/>
  <c r="C45" i="4635"/>
  <c r="C49" i="4635"/>
  <c r="H30" i="4635"/>
  <c r="H35" i="4635"/>
  <c r="C38" i="4635"/>
  <c r="C42" i="4635"/>
  <c r="C46" i="4635"/>
  <c r="H24" i="4635"/>
  <c r="H3" i="4635"/>
  <c r="H8" i="4635"/>
  <c r="H2" i="4635"/>
  <c r="H11" i="4635"/>
  <c r="H25" i="4635"/>
  <c r="H21" i="4635"/>
  <c r="C24" i="4635"/>
  <c r="B28" i="4635"/>
  <c r="H23" i="4635"/>
  <c r="H40" i="4635"/>
  <c r="H44" i="4635"/>
  <c r="H48" i="4635"/>
  <c r="H5" i="4635"/>
  <c r="H28" i="4635"/>
  <c r="H13" i="4635"/>
  <c r="H33" i="4635"/>
  <c r="H36" i="4635"/>
  <c r="C39" i="4635"/>
  <c r="C43" i="4635"/>
  <c r="C47" i="4635"/>
  <c r="B14" i="4634"/>
  <c r="C22" i="4634"/>
  <c r="C26" i="4634"/>
  <c r="H37" i="4634"/>
  <c r="H41" i="4634"/>
  <c r="H45" i="4634"/>
  <c r="H49" i="4634"/>
  <c r="H5" i="4634"/>
  <c r="H11" i="4634"/>
  <c r="H14" i="4634"/>
  <c r="H23" i="4634"/>
  <c r="H27" i="4634"/>
  <c r="H31" i="4634"/>
  <c r="C37" i="4634"/>
  <c r="C41" i="4634"/>
  <c r="C45" i="4634"/>
  <c r="C49" i="4634"/>
  <c r="H24" i="4634"/>
  <c r="H28" i="4634"/>
  <c r="H33" i="4634"/>
  <c r="C38" i="4634"/>
  <c r="C42" i="4634"/>
  <c r="C46" i="4634"/>
  <c r="H51" i="4634"/>
  <c r="H2" i="4634"/>
  <c r="H9" i="4634"/>
  <c r="H15" i="4634"/>
  <c r="H19" i="4634"/>
  <c r="C24" i="4634"/>
  <c r="B28" i="4634"/>
  <c r="H34" i="4634"/>
  <c r="H39" i="4634"/>
  <c r="H43" i="4634"/>
  <c r="H47" i="4634"/>
  <c r="H7" i="4634"/>
  <c r="H21" i="4634"/>
  <c r="H25" i="4634"/>
  <c r="H29" i="4634"/>
  <c r="H35" i="4634"/>
  <c r="C39" i="4634"/>
  <c r="C43" i="4634"/>
  <c r="C47" i="4634"/>
  <c r="B14" i="4633"/>
  <c r="H28" i="4633"/>
  <c r="H31" i="4633"/>
  <c r="C37" i="4633"/>
  <c r="C41" i="4633"/>
  <c r="C45" i="4633"/>
  <c r="C49" i="4633"/>
  <c r="H26" i="4633"/>
  <c r="H8" i="4633"/>
  <c r="H33" i="4633"/>
  <c r="C38" i="4633"/>
  <c r="C42" i="4633"/>
  <c r="C46" i="4633"/>
  <c r="H51" i="4633"/>
  <c r="C24" i="4633"/>
  <c r="B28" i="4633"/>
  <c r="H34" i="4633"/>
  <c r="H39" i="4633"/>
  <c r="H43" i="4633"/>
  <c r="H47" i="4633"/>
  <c r="H7" i="4633"/>
  <c r="H24" i="4633"/>
  <c r="H11" i="4633"/>
  <c r="H29" i="4633"/>
  <c r="H35" i="4633"/>
  <c r="C39" i="4633"/>
  <c r="C43" i="4633"/>
  <c r="C47" i="4633"/>
  <c r="P20" i="4632" l="1"/>
  <c r="P18" i="4632"/>
  <c r="P21" i="4632"/>
  <c r="P23" i="4632"/>
  <c r="P26" i="4632"/>
  <c r="P16" i="4632"/>
  <c r="P22" i="4632"/>
  <c r="H51" i="4632"/>
  <c r="H49" i="4632"/>
  <c r="H47" i="4632"/>
  <c r="H46" i="4632"/>
  <c r="H44" i="4632"/>
  <c r="H42" i="4632"/>
  <c r="H40" i="4632"/>
  <c r="C35" i="4632"/>
  <c r="H22" i="4632"/>
  <c r="B30" i="4632"/>
  <c r="B29" i="4632"/>
  <c r="B27" i="4632"/>
  <c r="C25" i="4632"/>
  <c r="C23" i="4632"/>
  <c r="C21" i="4632"/>
  <c r="C20" i="4632"/>
  <c r="H52" i="4632"/>
  <c r="H19" i="4632"/>
  <c r="C19" i="4632"/>
  <c r="C18" i="4632"/>
  <c r="C17" i="4632"/>
  <c r="H14" i="4632"/>
  <c r="C16" i="4632"/>
  <c r="C15" i="4632"/>
  <c r="H28" i="4632"/>
  <c r="B13" i="4632"/>
  <c r="P12" i="4632"/>
  <c r="B12" i="4632"/>
  <c r="P11" i="4632"/>
  <c r="H20" i="4632"/>
  <c r="B11" i="4632"/>
  <c r="P10" i="4632"/>
  <c r="H4" i="4632"/>
  <c r="C10" i="4632"/>
  <c r="C9" i="4632"/>
  <c r="C8" i="4632"/>
  <c r="P7" i="4632"/>
  <c r="B7" i="4632"/>
  <c r="P6" i="4632"/>
  <c r="P5" i="4632"/>
  <c r="B5" i="4632"/>
  <c r="P4" i="4632"/>
  <c r="P3" i="4632"/>
  <c r="H11" i="4632"/>
  <c r="P2" i="4632"/>
  <c r="P29" i="4631"/>
  <c r="P27" i="4631"/>
  <c r="P25" i="4631"/>
  <c r="P21" i="4631"/>
  <c r="P24" i="4631"/>
  <c r="P26" i="4631"/>
  <c r="P23" i="4631"/>
  <c r="P19" i="4631"/>
  <c r="C48" i="4631"/>
  <c r="H49" i="4631"/>
  <c r="C44" i="4631"/>
  <c r="H45" i="4631"/>
  <c r="C40" i="4631"/>
  <c r="H29" i="4631"/>
  <c r="H38" i="4631"/>
  <c r="C35" i="4631"/>
  <c r="B30" i="4631"/>
  <c r="H17" i="4631"/>
  <c r="B29" i="4631"/>
  <c r="H30" i="4631"/>
  <c r="C25" i="4631"/>
  <c r="H13" i="4631"/>
  <c r="C21" i="4631"/>
  <c r="C20" i="4631"/>
  <c r="H52" i="4631"/>
  <c r="C19" i="4631"/>
  <c r="H33" i="4631"/>
  <c r="C18" i="4631"/>
  <c r="C17" i="4631"/>
  <c r="C16" i="4631"/>
  <c r="C15" i="4631"/>
  <c r="H32" i="4631"/>
  <c r="B13" i="4631"/>
  <c r="P12" i="4631"/>
  <c r="B12" i="4631"/>
  <c r="P11" i="4631"/>
  <c r="H23" i="4631"/>
  <c r="B11" i="4631"/>
  <c r="P10" i="4631"/>
  <c r="H3" i="4631"/>
  <c r="C10" i="4631"/>
  <c r="C9" i="4631"/>
  <c r="H11" i="4631"/>
  <c r="C8" i="4631"/>
  <c r="P7" i="4631"/>
  <c r="B7" i="4631"/>
  <c r="P6" i="4631"/>
  <c r="P5" i="4631"/>
  <c r="H6" i="4631"/>
  <c r="B5" i="4631"/>
  <c r="P4" i="4631"/>
  <c r="P3" i="4631"/>
  <c r="P2" i="4631"/>
  <c r="H4" i="4631"/>
  <c r="P21" i="4630"/>
  <c r="P19" i="4630"/>
  <c r="P20" i="4630"/>
  <c r="P18" i="4630"/>
  <c r="P17" i="4630"/>
  <c r="H50" i="4630"/>
  <c r="C48" i="4630"/>
  <c r="H48" i="4630"/>
  <c r="H46" i="4630"/>
  <c r="C44" i="4630"/>
  <c r="H44" i="4630"/>
  <c r="H42" i="4630"/>
  <c r="C40" i="4630"/>
  <c r="H40" i="4630"/>
  <c r="H38" i="4630"/>
  <c r="H36" i="4630"/>
  <c r="C35" i="4630"/>
  <c r="H32" i="4630"/>
  <c r="B30" i="4630"/>
  <c r="H14" i="4630"/>
  <c r="B29" i="4630"/>
  <c r="B27" i="4630"/>
  <c r="H28" i="4630"/>
  <c r="C25" i="4630"/>
  <c r="C23" i="4630"/>
  <c r="H25" i="4630"/>
  <c r="C21" i="4630"/>
  <c r="C20" i="4630"/>
  <c r="H52" i="4630"/>
  <c r="H23" i="4630"/>
  <c r="C19" i="4630"/>
  <c r="H22" i="4630"/>
  <c r="C18" i="4630"/>
  <c r="C17" i="4630"/>
  <c r="H20" i="4630"/>
  <c r="C16" i="4630"/>
  <c r="C15" i="4630"/>
  <c r="H18" i="4630"/>
  <c r="B13" i="4630"/>
  <c r="P12" i="4630"/>
  <c r="B12" i="4630"/>
  <c r="P11" i="4630"/>
  <c r="H15" i="4630"/>
  <c r="B11" i="4630"/>
  <c r="P10" i="4630"/>
  <c r="H4" i="4630"/>
  <c r="C10" i="4630"/>
  <c r="C9" i="4630"/>
  <c r="H9" i="4630"/>
  <c r="C8" i="4630"/>
  <c r="P7" i="4630"/>
  <c r="B7" i="4630"/>
  <c r="P6" i="4630"/>
  <c r="P5" i="4630"/>
  <c r="H5" i="4630"/>
  <c r="B5" i="4630"/>
  <c r="P4" i="4630"/>
  <c r="P3" i="4630"/>
  <c r="H11" i="4630"/>
  <c r="P2" i="4630"/>
  <c r="H2" i="4630"/>
  <c r="P29" i="4629"/>
  <c r="P23" i="4629"/>
  <c r="P27" i="4629"/>
  <c r="P19" i="4629"/>
  <c r="P26" i="4629"/>
  <c r="P20" i="4629"/>
  <c r="P18" i="4629"/>
  <c r="P25" i="4629"/>
  <c r="P16" i="4629"/>
  <c r="P15" i="4629"/>
  <c r="P21" i="4629"/>
  <c r="C35" i="4629"/>
  <c r="B30" i="4629"/>
  <c r="C21" i="4629"/>
  <c r="C20" i="4629"/>
  <c r="H52" i="4629"/>
  <c r="C19" i="4629"/>
  <c r="B29" i="4629"/>
  <c r="C18" i="4629"/>
  <c r="C17" i="4629"/>
  <c r="C16" i="4629"/>
  <c r="C15" i="4629"/>
  <c r="B13" i="4629"/>
  <c r="P12" i="4629"/>
  <c r="B12" i="4629"/>
  <c r="P11" i="4629"/>
  <c r="H20" i="4629"/>
  <c r="B11" i="4629"/>
  <c r="P10" i="4629"/>
  <c r="H3" i="4629"/>
  <c r="C10" i="4629"/>
  <c r="C9" i="4629"/>
  <c r="C8" i="4629"/>
  <c r="P7" i="4629"/>
  <c r="B7" i="4629"/>
  <c r="P6" i="4629"/>
  <c r="P5" i="4629"/>
  <c r="B5" i="4629"/>
  <c r="P4" i="4629"/>
  <c r="P3" i="4629"/>
  <c r="P2" i="4629"/>
  <c r="P15" i="4628"/>
  <c r="P21" i="4628"/>
  <c r="P19" i="4628"/>
  <c r="P20" i="4628"/>
  <c r="P18" i="4628"/>
  <c r="P17" i="4628"/>
  <c r="P16" i="4628"/>
  <c r="H51" i="4628"/>
  <c r="C48" i="4628"/>
  <c r="H49" i="4628"/>
  <c r="H47" i="4628"/>
  <c r="C44" i="4628"/>
  <c r="H45" i="4628"/>
  <c r="H43" i="4628"/>
  <c r="C40" i="4628"/>
  <c r="H41" i="4628"/>
  <c r="H39" i="4628"/>
  <c r="H37" i="4628"/>
  <c r="C35" i="4628"/>
  <c r="H33" i="4628"/>
  <c r="B30" i="4628"/>
  <c r="H19" i="4628"/>
  <c r="B29" i="4628"/>
  <c r="B27" i="4628"/>
  <c r="C26" i="4628"/>
  <c r="H30" i="4628"/>
  <c r="C25" i="4628"/>
  <c r="C23" i="4628"/>
  <c r="C22" i="4628"/>
  <c r="H15" i="4628"/>
  <c r="C21" i="4628"/>
  <c r="C20" i="4628"/>
  <c r="H52" i="4628"/>
  <c r="H26" i="4628"/>
  <c r="C19" i="4628"/>
  <c r="H25" i="4628"/>
  <c r="C18" i="4628"/>
  <c r="C17" i="4628"/>
  <c r="H13" i="4628"/>
  <c r="C16" i="4628"/>
  <c r="H24" i="4628"/>
  <c r="C15" i="4628"/>
  <c r="H23" i="4628"/>
  <c r="B13" i="4628"/>
  <c r="P12" i="4628"/>
  <c r="H21" i="4628"/>
  <c r="B12" i="4628"/>
  <c r="P11" i="4628"/>
  <c r="H17" i="4628"/>
  <c r="B11" i="4628"/>
  <c r="P10" i="4628"/>
  <c r="H3" i="4628"/>
  <c r="C10" i="4628"/>
  <c r="H12" i="4628"/>
  <c r="C9" i="4628"/>
  <c r="H11" i="4628"/>
  <c r="C8" i="4628"/>
  <c r="P7" i="4628"/>
  <c r="B7" i="4628"/>
  <c r="P6" i="4628"/>
  <c r="H6" i="4628"/>
  <c r="P5" i="4628"/>
  <c r="H5" i="4628"/>
  <c r="B5" i="4628"/>
  <c r="P4" i="4628"/>
  <c r="P3" i="4628"/>
  <c r="H8" i="4628"/>
  <c r="P2" i="4628"/>
  <c r="H4" i="4628"/>
  <c r="P30" i="4627"/>
  <c r="P24" i="4627"/>
  <c r="P27" i="4627"/>
  <c r="P28" i="4627"/>
  <c r="P18" i="4627"/>
  <c r="P20" i="4627"/>
  <c r="P25" i="4627"/>
  <c r="P23" i="4627"/>
  <c r="P22" i="4627"/>
  <c r="H49" i="4627"/>
  <c r="H45" i="4627"/>
  <c r="H42" i="4627"/>
  <c r="C35" i="4627"/>
  <c r="B30" i="4627"/>
  <c r="B29" i="4627"/>
  <c r="C25" i="4627"/>
  <c r="C21" i="4627"/>
  <c r="C20" i="4627"/>
  <c r="H52" i="4627"/>
  <c r="C19" i="4627"/>
  <c r="C18" i="4627"/>
  <c r="C17" i="4627"/>
  <c r="C16" i="4627"/>
  <c r="C15" i="4627"/>
  <c r="H30" i="4627"/>
  <c r="B13" i="4627"/>
  <c r="P12" i="4627"/>
  <c r="B12" i="4627"/>
  <c r="P11" i="4627"/>
  <c r="H20" i="4627"/>
  <c r="B11" i="4627"/>
  <c r="P10" i="4627"/>
  <c r="H3" i="4627"/>
  <c r="C10" i="4627"/>
  <c r="C9" i="4627"/>
  <c r="C8" i="4627"/>
  <c r="P7" i="4627"/>
  <c r="B7" i="4627"/>
  <c r="P6" i="4627"/>
  <c r="P5" i="4627"/>
  <c r="B5" i="4627"/>
  <c r="P4" i="4627"/>
  <c r="P3" i="4627"/>
  <c r="P2" i="4627"/>
  <c r="P27" i="4626"/>
  <c r="P21" i="4626"/>
  <c r="P25" i="4626"/>
  <c r="P16" i="4626"/>
  <c r="P23" i="4626"/>
  <c r="P20" i="4626"/>
  <c r="P19" i="4626"/>
  <c r="H50" i="4626"/>
  <c r="C49" i="4626"/>
  <c r="H49" i="4626"/>
  <c r="C48" i="4626"/>
  <c r="H48" i="4626"/>
  <c r="H46" i="4626"/>
  <c r="C45" i="4626"/>
  <c r="H30" i="4626"/>
  <c r="C44" i="4626"/>
  <c r="H45" i="4626"/>
  <c r="H43" i="4626"/>
  <c r="C41" i="4626"/>
  <c r="H29" i="4626"/>
  <c r="C40" i="4626"/>
  <c r="H42" i="4626"/>
  <c r="H40" i="4626"/>
  <c r="C37" i="4626"/>
  <c r="H39" i="4626"/>
  <c r="H38" i="4626"/>
  <c r="C35" i="4626"/>
  <c r="H23" i="4626"/>
  <c r="H34" i="4626"/>
  <c r="B30" i="4626"/>
  <c r="H18" i="4626"/>
  <c r="B29" i="4626"/>
  <c r="B27" i="4626"/>
  <c r="H22" i="4626"/>
  <c r="C26" i="4626"/>
  <c r="H25" i="4626"/>
  <c r="C25" i="4626"/>
  <c r="C23" i="4626"/>
  <c r="H27" i="4626"/>
  <c r="C22" i="4626"/>
  <c r="H13" i="4626"/>
  <c r="C21" i="4626"/>
  <c r="C20" i="4626"/>
  <c r="H52" i="4626"/>
  <c r="H14" i="4626"/>
  <c r="C19" i="4626"/>
  <c r="H32" i="4626"/>
  <c r="C18" i="4626"/>
  <c r="C17" i="4626"/>
  <c r="H16" i="4626"/>
  <c r="C16" i="4626"/>
  <c r="H21" i="4626"/>
  <c r="C15" i="4626"/>
  <c r="H31" i="4626"/>
  <c r="B13" i="4626"/>
  <c r="P12" i="4626"/>
  <c r="H19" i="4626"/>
  <c r="B12" i="4626"/>
  <c r="P11" i="4626"/>
  <c r="H26" i="4626"/>
  <c r="B11" i="4626"/>
  <c r="P10" i="4626"/>
  <c r="H3" i="4626"/>
  <c r="C10" i="4626"/>
  <c r="H12" i="4626"/>
  <c r="C9" i="4626"/>
  <c r="H11" i="4626"/>
  <c r="C8" i="4626"/>
  <c r="P7" i="4626"/>
  <c r="B7" i="4626"/>
  <c r="P6" i="4626"/>
  <c r="H6" i="4626"/>
  <c r="P5" i="4626"/>
  <c r="H7" i="4626"/>
  <c r="B5" i="4626"/>
  <c r="P4" i="4626"/>
  <c r="P3" i="4626"/>
  <c r="H9" i="4626"/>
  <c r="P2" i="4626"/>
  <c r="H4" i="4626"/>
  <c r="P19" i="4625"/>
  <c r="P18" i="4625"/>
  <c r="P17" i="4625"/>
  <c r="P16" i="4625"/>
  <c r="P15" i="4625"/>
  <c r="H49" i="4625"/>
  <c r="H48" i="4625"/>
  <c r="C48" i="4625"/>
  <c r="H47" i="4625"/>
  <c r="H46" i="4625"/>
  <c r="H45" i="4625"/>
  <c r="C45" i="4625"/>
  <c r="H44" i="4625"/>
  <c r="C44" i="4625"/>
  <c r="H43" i="4625"/>
  <c r="H42" i="4625"/>
  <c r="H41" i="4625"/>
  <c r="C41" i="4625"/>
  <c r="H40" i="4625"/>
  <c r="C40" i="4625"/>
  <c r="H39" i="4625"/>
  <c r="H38" i="4625"/>
  <c r="H37" i="4625"/>
  <c r="C37" i="4625"/>
  <c r="H36" i="4625"/>
  <c r="H35" i="4625"/>
  <c r="C35" i="4625"/>
  <c r="H33" i="4625"/>
  <c r="H31" i="4625"/>
  <c r="H30" i="4625"/>
  <c r="B30" i="4625"/>
  <c r="H29" i="4625"/>
  <c r="B29" i="4625"/>
  <c r="B27" i="4625"/>
  <c r="H26" i="4625"/>
  <c r="C26" i="4625"/>
  <c r="H25" i="4625"/>
  <c r="C25" i="4625"/>
  <c r="C24" i="4625"/>
  <c r="C23" i="4625"/>
  <c r="H23" i="4625"/>
  <c r="C22" i="4625"/>
  <c r="H22" i="4625"/>
  <c r="C21" i="4625"/>
  <c r="C20" i="4625"/>
  <c r="H52" i="4625"/>
  <c r="H20" i="4625"/>
  <c r="C19" i="4625"/>
  <c r="B28" i="4625"/>
  <c r="H19" i="4625"/>
  <c r="C18" i="4625"/>
  <c r="H7" i="4625"/>
  <c r="C17" i="4625"/>
  <c r="H18" i="4625"/>
  <c r="C16" i="4625"/>
  <c r="H17" i="4625"/>
  <c r="C15" i="4625"/>
  <c r="H16" i="4625"/>
  <c r="H15" i="4625"/>
  <c r="B13" i="4625"/>
  <c r="P12" i="4625"/>
  <c r="H14" i="4625"/>
  <c r="B12" i="4625"/>
  <c r="P11" i="4625"/>
  <c r="H13" i="4625"/>
  <c r="B11" i="4625"/>
  <c r="P10" i="4625"/>
  <c r="H4" i="4625"/>
  <c r="C10" i="4625"/>
  <c r="H12" i="4625"/>
  <c r="C9" i="4625"/>
  <c r="H11" i="4625"/>
  <c r="C8" i="4625"/>
  <c r="P7" i="4625"/>
  <c r="H9" i="4625"/>
  <c r="B7" i="4625"/>
  <c r="P6" i="4625"/>
  <c r="H5" i="4625"/>
  <c r="P5" i="4625"/>
  <c r="H6" i="4625"/>
  <c r="B5" i="4625"/>
  <c r="P4" i="4625"/>
  <c r="H8" i="4625"/>
  <c r="P3" i="4625"/>
  <c r="H3" i="4625"/>
  <c r="P2" i="4625"/>
  <c r="H2" i="4625"/>
  <c r="P23" i="4624"/>
  <c r="P25" i="4624"/>
  <c r="P22" i="4624"/>
  <c r="P18" i="4624"/>
  <c r="P15" i="4624"/>
  <c r="P20" i="4624"/>
  <c r="P24" i="4624"/>
  <c r="P17" i="4624"/>
  <c r="P21" i="4624"/>
  <c r="P16" i="4624"/>
  <c r="P26" i="4624"/>
  <c r="H50" i="4624"/>
  <c r="C49" i="4624"/>
  <c r="H49" i="4624"/>
  <c r="C48" i="4624"/>
  <c r="H48" i="4624"/>
  <c r="H46" i="4624"/>
  <c r="C45" i="4624"/>
  <c r="H45" i="4624"/>
  <c r="C44" i="4624"/>
  <c r="H44" i="4624"/>
  <c r="H42" i="4624"/>
  <c r="C41" i="4624"/>
  <c r="H41" i="4624"/>
  <c r="C40" i="4624"/>
  <c r="H40" i="4624"/>
  <c r="H38" i="4624"/>
  <c r="C37" i="4624"/>
  <c r="H37" i="4624"/>
  <c r="H23" i="4624"/>
  <c r="C35" i="4624"/>
  <c r="H22" i="4624"/>
  <c r="H33" i="4624"/>
  <c r="B30" i="4624"/>
  <c r="H18" i="4624"/>
  <c r="B29" i="4624"/>
  <c r="B27" i="4624"/>
  <c r="H31" i="4624"/>
  <c r="C26" i="4624"/>
  <c r="H30" i="4624"/>
  <c r="C25" i="4624"/>
  <c r="C23" i="4624"/>
  <c r="H28" i="4624"/>
  <c r="C22" i="4624"/>
  <c r="H9" i="4624"/>
  <c r="C21" i="4624"/>
  <c r="C20" i="4624"/>
  <c r="H52" i="4624"/>
  <c r="H14" i="4624"/>
  <c r="C19" i="4624"/>
  <c r="H26" i="4624"/>
  <c r="C18" i="4624"/>
  <c r="C17" i="4624"/>
  <c r="H17" i="4624"/>
  <c r="C16" i="4624"/>
  <c r="H25" i="4624"/>
  <c r="C15" i="4624"/>
  <c r="H24" i="4624"/>
  <c r="B13" i="4624"/>
  <c r="P12" i="4624"/>
  <c r="H20" i="4624"/>
  <c r="B12" i="4624"/>
  <c r="P11" i="4624"/>
  <c r="H19" i="4624"/>
  <c r="B11" i="4624"/>
  <c r="P10" i="4624"/>
  <c r="H3" i="4624"/>
  <c r="C10" i="4624"/>
  <c r="H13" i="4624"/>
  <c r="C9" i="4624"/>
  <c r="H10" i="4624"/>
  <c r="C8" i="4624"/>
  <c r="P7" i="4624"/>
  <c r="B7" i="4624"/>
  <c r="P6" i="4624"/>
  <c r="H5" i="4624"/>
  <c r="P5" i="4624"/>
  <c r="H6" i="4624"/>
  <c r="B5" i="4624"/>
  <c r="P4" i="4624"/>
  <c r="P3" i="4624"/>
  <c r="H12" i="4624"/>
  <c r="P2" i="4624"/>
  <c r="H4" i="4624"/>
  <c r="P29" i="4623"/>
  <c r="P25" i="4623"/>
  <c r="P26" i="4623"/>
  <c r="P24" i="4623"/>
  <c r="P27" i="4623"/>
  <c r="P22" i="4623"/>
  <c r="P20" i="4623"/>
  <c r="P23" i="4623"/>
  <c r="P21" i="4623"/>
  <c r="P17" i="4623"/>
  <c r="H51" i="4623"/>
  <c r="C48" i="4623"/>
  <c r="H49" i="4623"/>
  <c r="H47" i="4623"/>
  <c r="C44" i="4623"/>
  <c r="H45" i="4623"/>
  <c r="H43" i="4623"/>
  <c r="C40" i="4623"/>
  <c r="H41" i="4623"/>
  <c r="H39" i="4623"/>
  <c r="H37" i="4623"/>
  <c r="C35" i="4623"/>
  <c r="H31" i="4623"/>
  <c r="B30" i="4623"/>
  <c r="H17" i="4623"/>
  <c r="B29" i="4623"/>
  <c r="B27" i="4623"/>
  <c r="H27" i="4623"/>
  <c r="C25" i="4623"/>
  <c r="C23" i="4623"/>
  <c r="H13" i="4623"/>
  <c r="C21" i="4623"/>
  <c r="C20" i="4623"/>
  <c r="H52" i="4623"/>
  <c r="H15" i="4623"/>
  <c r="C19" i="4623"/>
  <c r="H29" i="4623"/>
  <c r="C18" i="4623"/>
  <c r="C17" i="4623"/>
  <c r="H16" i="4623"/>
  <c r="C16" i="4623"/>
  <c r="C15" i="4623"/>
  <c r="H33" i="4623"/>
  <c r="B13" i="4623"/>
  <c r="P12" i="4623"/>
  <c r="B12" i="4623"/>
  <c r="P11" i="4623"/>
  <c r="H21" i="4623"/>
  <c r="B11" i="4623"/>
  <c r="P10" i="4623"/>
  <c r="C10" i="4623"/>
  <c r="C9" i="4623"/>
  <c r="H11" i="4623"/>
  <c r="C8" i="4623"/>
  <c r="P7" i="4623"/>
  <c r="B7" i="4623"/>
  <c r="P6" i="4623"/>
  <c r="P5" i="4623"/>
  <c r="H7" i="4623"/>
  <c r="B5" i="4623"/>
  <c r="P4" i="4623"/>
  <c r="P3" i="4623"/>
  <c r="H9" i="4623"/>
  <c r="P2" i="4623"/>
  <c r="H3" i="4623"/>
  <c r="P19" i="4622"/>
  <c r="P23" i="4622"/>
  <c r="P20" i="4622"/>
  <c r="P15" i="4622"/>
  <c r="C48" i="4622"/>
  <c r="H48" i="4622"/>
  <c r="C44" i="4622"/>
  <c r="H44" i="4622"/>
  <c r="C40" i="4622"/>
  <c r="H40" i="4622"/>
  <c r="H36" i="4622"/>
  <c r="C35" i="4622"/>
  <c r="B30" i="4622"/>
  <c r="H30" i="4622"/>
  <c r="B29" i="4622"/>
  <c r="H27" i="4622"/>
  <c r="C25" i="4622"/>
  <c r="H13" i="4622"/>
  <c r="C21" i="4622"/>
  <c r="C20" i="4622"/>
  <c r="H52" i="4622"/>
  <c r="C19" i="4622"/>
  <c r="H23" i="4622"/>
  <c r="C18" i="4622"/>
  <c r="C17" i="4622"/>
  <c r="C16" i="4622"/>
  <c r="C15" i="4622"/>
  <c r="H21" i="4622"/>
  <c r="B13" i="4622"/>
  <c r="P12" i="4622"/>
  <c r="B12" i="4622"/>
  <c r="P11" i="4622"/>
  <c r="H19" i="4622"/>
  <c r="B11" i="4622"/>
  <c r="B14" i="4622" s="1"/>
  <c r="P10" i="4622"/>
  <c r="H4" i="4622"/>
  <c r="C10" i="4622"/>
  <c r="C9" i="4622"/>
  <c r="H11" i="4622"/>
  <c r="C8" i="4622"/>
  <c r="P7" i="4622"/>
  <c r="B7" i="4622"/>
  <c r="P6" i="4622"/>
  <c r="P5" i="4622"/>
  <c r="H5" i="4622"/>
  <c r="B5" i="4622"/>
  <c r="P4" i="4622"/>
  <c r="P3" i="4622"/>
  <c r="H8" i="4622"/>
  <c r="P2" i="4622"/>
  <c r="P17" i="4621"/>
  <c r="P16" i="4621"/>
  <c r="P15" i="4621"/>
  <c r="H49" i="4621"/>
  <c r="C49" i="4621"/>
  <c r="H48" i="4621"/>
  <c r="C48" i="4621"/>
  <c r="H47" i="4621"/>
  <c r="H45" i="4621"/>
  <c r="C45" i="4621"/>
  <c r="H44" i="4621"/>
  <c r="C44" i="4621"/>
  <c r="H43" i="4621"/>
  <c r="H41" i="4621"/>
  <c r="C41" i="4621"/>
  <c r="H40" i="4621"/>
  <c r="C40" i="4621"/>
  <c r="H39" i="4621"/>
  <c r="H37" i="4621"/>
  <c r="C37" i="4621"/>
  <c r="H36" i="4621"/>
  <c r="H35" i="4621"/>
  <c r="C35" i="4621"/>
  <c r="H31" i="4621"/>
  <c r="H30" i="4621"/>
  <c r="B30" i="4621"/>
  <c r="H29" i="4621"/>
  <c r="B29" i="4621"/>
  <c r="B27" i="4621"/>
  <c r="H26" i="4621"/>
  <c r="C26" i="4621"/>
  <c r="H25" i="4621"/>
  <c r="C25" i="4621"/>
  <c r="C23" i="4621"/>
  <c r="H22" i="4621"/>
  <c r="C22" i="4621"/>
  <c r="H21" i="4621"/>
  <c r="C21" i="4621"/>
  <c r="C20" i="4621"/>
  <c r="H52" i="4621"/>
  <c r="H19" i="4621"/>
  <c r="C19" i="4621"/>
  <c r="H18" i="4621"/>
  <c r="C18" i="4621"/>
  <c r="C17" i="4621"/>
  <c r="H16" i="4621"/>
  <c r="C16" i="4621"/>
  <c r="H15" i="4621"/>
  <c r="C15" i="4621"/>
  <c r="H14" i="4621"/>
  <c r="B13" i="4621"/>
  <c r="P12" i="4621"/>
  <c r="H12" i="4621"/>
  <c r="B12" i="4621"/>
  <c r="P11" i="4621"/>
  <c r="H11" i="4621"/>
  <c r="B11" i="4621"/>
  <c r="B14" i="4621" s="1"/>
  <c r="P10" i="4621"/>
  <c r="H10" i="4621"/>
  <c r="C10" i="4621"/>
  <c r="H9" i="4621"/>
  <c r="C9" i="4621"/>
  <c r="H8" i="4621"/>
  <c r="C8" i="4621"/>
  <c r="P7" i="4621"/>
  <c r="H7" i="4621"/>
  <c r="B7" i="4621"/>
  <c r="P6" i="4621"/>
  <c r="H6" i="4621"/>
  <c r="P5" i="4621"/>
  <c r="H5" i="4621"/>
  <c r="B5" i="4621"/>
  <c r="P4" i="4621"/>
  <c r="H4" i="4621"/>
  <c r="P3" i="4621"/>
  <c r="H3" i="4621"/>
  <c r="P2" i="4621"/>
  <c r="H2" i="4621"/>
  <c r="P28" i="4620"/>
  <c r="P27" i="4620"/>
  <c r="P19" i="4620"/>
  <c r="P29" i="4620"/>
  <c r="P24" i="4620"/>
  <c r="P30" i="4620"/>
  <c r="P26" i="4620"/>
  <c r="P23" i="4620"/>
  <c r="P25" i="4620"/>
  <c r="P16" i="4620"/>
  <c r="P15" i="4620"/>
  <c r="H51" i="4620"/>
  <c r="H50" i="4620"/>
  <c r="C48" i="4620"/>
  <c r="H49" i="4620"/>
  <c r="H47" i="4620"/>
  <c r="H32" i="4620"/>
  <c r="C44" i="4620"/>
  <c r="H46" i="4620"/>
  <c r="H44" i="4620"/>
  <c r="H43" i="4620"/>
  <c r="C40" i="4620"/>
  <c r="H42" i="4620"/>
  <c r="H40" i="4620"/>
  <c r="H34" i="4620"/>
  <c r="H39" i="4620"/>
  <c r="C35" i="4620"/>
  <c r="H27" i="4620"/>
  <c r="B30" i="4620"/>
  <c r="H18" i="4620"/>
  <c r="B29" i="4620"/>
  <c r="B27" i="4620"/>
  <c r="C26" i="4620"/>
  <c r="H30" i="4620"/>
  <c r="C25" i="4620"/>
  <c r="C23" i="4620"/>
  <c r="C22" i="4620"/>
  <c r="H14" i="4620"/>
  <c r="C21" i="4620"/>
  <c r="C20" i="4620"/>
  <c r="H52" i="4620"/>
  <c r="H17" i="4620"/>
  <c r="C19" i="4620"/>
  <c r="H33" i="4620"/>
  <c r="C18" i="4620"/>
  <c r="H19" i="4620"/>
  <c r="C17" i="4620"/>
  <c r="H15" i="4620"/>
  <c r="C16" i="4620"/>
  <c r="H23" i="4620"/>
  <c r="C15" i="4620"/>
  <c r="H35" i="4620"/>
  <c r="H22" i="4620"/>
  <c r="B13" i="4620"/>
  <c r="P12" i="4620"/>
  <c r="H28" i="4620"/>
  <c r="B12" i="4620"/>
  <c r="P11" i="4620"/>
  <c r="H24" i="4620"/>
  <c r="B11" i="4620"/>
  <c r="P10" i="4620"/>
  <c r="H3" i="4620"/>
  <c r="C10" i="4620"/>
  <c r="H13" i="4620"/>
  <c r="C9" i="4620"/>
  <c r="H11" i="4620"/>
  <c r="C8" i="4620"/>
  <c r="P7" i="4620"/>
  <c r="H9" i="4620"/>
  <c r="B7" i="4620"/>
  <c r="P6" i="4620"/>
  <c r="H6" i="4620"/>
  <c r="P5" i="4620"/>
  <c r="H7" i="4620"/>
  <c r="B5" i="4620"/>
  <c r="P4" i="4620"/>
  <c r="H2" i="4620"/>
  <c r="P3" i="4620"/>
  <c r="H10" i="4620"/>
  <c r="P2" i="4620"/>
  <c r="H4" i="4620"/>
  <c r="P35" i="4619"/>
  <c r="P34" i="4619"/>
  <c r="P28" i="4619"/>
  <c r="P27" i="4619"/>
  <c r="P33" i="4619"/>
  <c r="P31" i="4619"/>
  <c r="P25" i="4619"/>
  <c r="P22" i="4619"/>
  <c r="P26" i="4619"/>
  <c r="P29" i="4619"/>
  <c r="P23" i="4619"/>
  <c r="P17" i="4619"/>
  <c r="P15" i="4619"/>
  <c r="H5" i="4619"/>
  <c r="H51" i="4619"/>
  <c r="H50" i="4619"/>
  <c r="C48" i="4619"/>
  <c r="H48" i="4619"/>
  <c r="H47" i="4619"/>
  <c r="H32" i="4619"/>
  <c r="C44" i="4619"/>
  <c r="H45" i="4619"/>
  <c r="H44" i="4619"/>
  <c r="H36" i="4619"/>
  <c r="C40" i="4619"/>
  <c r="H43" i="4619"/>
  <c r="H42" i="4619"/>
  <c r="H39" i="4619"/>
  <c r="H33" i="4619"/>
  <c r="C35" i="4619"/>
  <c r="H31" i="4619"/>
  <c r="H26" i="4619"/>
  <c r="B30" i="4619"/>
  <c r="H17" i="4619"/>
  <c r="B28" i="4619"/>
  <c r="B27" i="4619"/>
  <c r="C26" i="4619"/>
  <c r="H29" i="4619"/>
  <c r="C25" i="4619"/>
  <c r="C24" i="4619"/>
  <c r="C23" i="4619"/>
  <c r="C22" i="4619"/>
  <c r="H14" i="4619"/>
  <c r="C21" i="4619"/>
  <c r="C20" i="4619"/>
  <c r="H52" i="4619"/>
  <c r="H16" i="4619"/>
  <c r="C19" i="4619"/>
  <c r="B29" i="4619"/>
  <c r="H34" i="4619"/>
  <c r="C18" i="4619"/>
  <c r="H19" i="4619"/>
  <c r="C17" i="4619"/>
  <c r="H15" i="4619"/>
  <c r="C16" i="4619"/>
  <c r="H23" i="4619"/>
  <c r="C15" i="4619"/>
  <c r="H37" i="4619"/>
  <c r="H20" i="4619"/>
  <c r="B13" i="4619"/>
  <c r="P12" i="4619"/>
  <c r="H25" i="4619"/>
  <c r="B12" i="4619"/>
  <c r="P11" i="4619"/>
  <c r="H22" i="4619"/>
  <c r="B11" i="4619"/>
  <c r="P10" i="4619"/>
  <c r="H3" i="4619"/>
  <c r="C10" i="4619"/>
  <c r="H12" i="4619"/>
  <c r="C9" i="4619"/>
  <c r="H11" i="4619"/>
  <c r="C8" i="4619"/>
  <c r="P7" i="4619"/>
  <c r="H8" i="4619"/>
  <c r="B7" i="4619"/>
  <c r="P6" i="4619"/>
  <c r="H6" i="4619"/>
  <c r="P5" i="4619"/>
  <c r="H7" i="4619"/>
  <c r="B5" i="4619"/>
  <c r="P4" i="4619"/>
  <c r="H2" i="4619"/>
  <c r="P3" i="4619"/>
  <c r="H10" i="4619"/>
  <c r="P2" i="4619"/>
  <c r="H4" i="4619"/>
  <c r="B14" i="4631" l="1"/>
  <c r="B14" i="4624"/>
  <c r="B14" i="4626"/>
  <c r="B14" i="4627"/>
  <c r="B14" i="4632"/>
  <c r="H7" i="4632"/>
  <c r="H9" i="4632"/>
  <c r="H30" i="4632"/>
  <c r="H15" i="4632"/>
  <c r="H21" i="4632"/>
  <c r="H17" i="4632"/>
  <c r="H38" i="4632"/>
  <c r="C40" i="4632"/>
  <c r="C44" i="4632"/>
  <c r="C48" i="4632"/>
  <c r="H3" i="4632"/>
  <c r="H29" i="4632"/>
  <c r="C22" i="4632"/>
  <c r="C26" i="4632"/>
  <c r="H39" i="4632"/>
  <c r="H43" i="4632"/>
  <c r="H27" i="4632"/>
  <c r="H50" i="4632"/>
  <c r="H5" i="4632"/>
  <c r="H12" i="4632"/>
  <c r="H23" i="4632"/>
  <c r="H25" i="4632"/>
  <c r="H32" i="4632"/>
  <c r="H34" i="4632"/>
  <c r="C37" i="4632"/>
  <c r="C41" i="4632"/>
  <c r="C45" i="4632"/>
  <c r="C49" i="4632"/>
  <c r="H26" i="4632"/>
  <c r="H10" i="4632"/>
  <c r="H35" i="4632"/>
  <c r="C38" i="4632"/>
  <c r="C42" i="4632"/>
  <c r="C46" i="4632"/>
  <c r="H18" i="4632"/>
  <c r="H2" i="4632"/>
  <c r="H8" i="4632"/>
  <c r="H24" i="4632"/>
  <c r="H16" i="4632"/>
  <c r="C24" i="4632"/>
  <c r="B28" i="4632"/>
  <c r="H36" i="4632"/>
  <c r="H41" i="4632"/>
  <c r="H45" i="4632"/>
  <c r="H48" i="4632"/>
  <c r="H6" i="4632"/>
  <c r="H31" i="4632"/>
  <c r="H13" i="4632"/>
  <c r="H33" i="4632"/>
  <c r="H37" i="4632"/>
  <c r="C39" i="4632"/>
  <c r="C43" i="4632"/>
  <c r="C47" i="4632"/>
  <c r="H24" i="4631"/>
  <c r="C22" i="4631"/>
  <c r="C26" i="4631"/>
  <c r="H39" i="4631"/>
  <c r="H42" i="4631"/>
  <c r="H50" i="4631"/>
  <c r="H7" i="4631"/>
  <c r="H12" i="4631"/>
  <c r="H25" i="4631"/>
  <c r="H35" i="4631"/>
  <c r="H27" i="4631"/>
  <c r="H20" i="4631"/>
  <c r="C37" i="4631"/>
  <c r="C41" i="4631"/>
  <c r="C45" i="4631"/>
  <c r="C49" i="4631"/>
  <c r="H46" i="4631"/>
  <c r="H10" i="4631"/>
  <c r="H15" i="4631"/>
  <c r="H16" i="4631"/>
  <c r="C23" i="4631"/>
  <c r="B27" i="4631"/>
  <c r="H28" i="4631"/>
  <c r="H40" i="4631"/>
  <c r="H43" i="4631"/>
  <c r="H47" i="4631"/>
  <c r="H51" i="4631"/>
  <c r="H19" i="4631"/>
  <c r="H9" i="4631"/>
  <c r="H36" i="4631"/>
  <c r="C38" i="4631"/>
  <c r="C42" i="4631"/>
  <c r="H21" i="4631"/>
  <c r="H2" i="4631"/>
  <c r="H8" i="4631"/>
  <c r="H22" i="4631"/>
  <c r="H18" i="4631"/>
  <c r="C24" i="4631"/>
  <c r="B28" i="4631"/>
  <c r="H31" i="4631"/>
  <c r="H41" i="4631"/>
  <c r="H44" i="4631"/>
  <c r="H48" i="4631"/>
  <c r="H5" i="4631"/>
  <c r="C46" i="4631"/>
  <c r="H34" i="4631"/>
  <c r="H14" i="4631"/>
  <c r="H26" i="4631"/>
  <c r="H37" i="4631"/>
  <c r="C39" i="4631"/>
  <c r="C43" i="4631"/>
  <c r="C47" i="4631"/>
  <c r="B14" i="4630"/>
  <c r="H19" i="4630"/>
  <c r="C22" i="4630"/>
  <c r="C26" i="4630"/>
  <c r="H37" i="4630"/>
  <c r="H41" i="4630"/>
  <c r="H45" i="4630"/>
  <c r="H49" i="4630"/>
  <c r="H6" i="4630"/>
  <c r="H12" i="4630"/>
  <c r="H16" i="4630"/>
  <c r="H26" i="4630"/>
  <c r="H29" i="4630"/>
  <c r="H31" i="4630"/>
  <c r="C37" i="4630"/>
  <c r="C41" i="4630"/>
  <c r="C45" i="4630"/>
  <c r="C49" i="4630"/>
  <c r="H27" i="4630"/>
  <c r="H7" i="4630"/>
  <c r="H33" i="4630"/>
  <c r="C38" i="4630"/>
  <c r="C42" i="4630"/>
  <c r="H51" i="4630"/>
  <c r="H3" i="4630"/>
  <c r="H8" i="4630"/>
  <c r="H17" i="4630"/>
  <c r="H21" i="4630"/>
  <c r="C24" i="4630"/>
  <c r="B28" i="4630"/>
  <c r="H34" i="4630"/>
  <c r="H39" i="4630"/>
  <c r="H43" i="4630"/>
  <c r="H47" i="4630"/>
  <c r="H13" i="4630"/>
  <c r="C46" i="4630"/>
  <c r="H24" i="4630"/>
  <c r="H10" i="4630"/>
  <c r="H30" i="4630"/>
  <c r="H35" i="4630"/>
  <c r="C39" i="4630"/>
  <c r="C43" i="4630"/>
  <c r="C47" i="4630"/>
  <c r="B14" i="4629"/>
  <c r="H34" i="4629"/>
  <c r="C25" i="4629"/>
  <c r="H41" i="4629"/>
  <c r="H45" i="4629"/>
  <c r="H49" i="4629"/>
  <c r="H6" i="4629"/>
  <c r="H11" i="4629"/>
  <c r="H35" i="4629"/>
  <c r="H14" i="4629"/>
  <c r="H30" i="4629"/>
  <c r="H15" i="4629"/>
  <c r="H31" i="4629"/>
  <c r="C40" i="4629"/>
  <c r="C44" i="4629"/>
  <c r="C48" i="4629"/>
  <c r="C26" i="4629"/>
  <c r="H46" i="4629"/>
  <c r="H5" i="4629"/>
  <c r="H13" i="4629"/>
  <c r="H29" i="4629"/>
  <c r="H25" i="4629"/>
  <c r="H27" i="4629"/>
  <c r="H21" i="4629"/>
  <c r="C37" i="4629"/>
  <c r="C41" i="4629"/>
  <c r="C45" i="4629"/>
  <c r="C49" i="4629"/>
  <c r="H4" i="4629"/>
  <c r="H23" i="4629"/>
  <c r="C22" i="4629"/>
  <c r="H38" i="4629"/>
  <c r="H42" i="4629"/>
  <c r="H50" i="4629"/>
  <c r="H10" i="4629"/>
  <c r="H16" i="4629"/>
  <c r="H18" i="4629"/>
  <c r="C23" i="4629"/>
  <c r="B27" i="4629"/>
  <c r="H26" i="4629"/>
  <c r="H39" i="4629"/>
  <c r="H43" i="4629"/>
  <c r="H47" i="4629"/>
  <c r="H51" i="4629"/>
  <c r="H8" i="4629"/>
  <c r="H17" i="4629"/>
  <c r="H2" i="4629"/>
  <c r="H9" i="4629"/>
  <c r="H22" i="4629"/>
  <c r="H19" i="4629"/>
  <c r="C24" i="4629"/>
  <c r="B28" i="4629"/>
  <c r="H33" i="4629"/>
  <c r="H40" i="4629"/>
  <c r="H44" i="4629"/>
  <c r="H48" i="4629"/>
  <c r="H7" i="4629"/>
  <c r="H24" i="4629"/>
  <c r="H32" i="4629"/>
  <c r="C38" i="4629"/>
  <c r="C42" i="4629"/>
  <c r="C46" i="4629"/>
  <c r="H36" i="4629"/>
  <c r="H12" i="4629"/>
  <c r="H28" i="4629"/>
  <c r="H37" i="4629"/>
  <c r="C39" i="4629"/>
  <c r="C43" i="4629"/>
  <c r="C47" i="4629"/>
  <c r="B14" i="4628"/>
  <c r="H38" i="4628"/>
  <c r="H42" i="4628"/>
  <c r="H46" i="4628"/>
  <c r="H50" i="4628"/>
  <c r="H28" i="4628"/>
  <c r="H31" i="4628"/>
  <c r="H20" i="4628"/>
  <c r="C37" i="4628"/>
  <c r="C41" i="4628"/>
  <c r="C45" i="4628"/>
  <c r="C49" i="4628"/>
  <c r="H29" i="4628"/>
  <c r="H7" i="4628"/>
  <c r="H34" i="4628"/>
  <c r="C38" i="4628"/>
  <c r="C42" i="4628"/>
  <c r="C46" i="4628"/>
  <c r="H16" i="4628"/>
  <c r="H2" i="4628"/>
  <c r="H9" i="4628"/>
  <c r="H22" i="4628"/>
  <c r="H14" i="4628"/>
  <c r="C24" i="4628"/>
  <c r="B28" i="4628"/>
  <c r="H35" i="4628"/>
  <c r="H40" i="4628"/>
  <c r="H44" i="4628"/>
  <c r="H48" i="4628"/>
  <c r="H10" i="4628"/>
  <c r="H27" i="4628"/>
  <c r="H18" i="4628"/>
  <c r="H32" i="4628"/>
  <c r="H36" i="4628"/>
  <c r="C39" i="4628"/>
  <c r="C43" i="4628"/>
  <c r="C47" i="4628"/>
  <c r="H7" i="4627"/>
  <c r="H10" i="4627"/>
  <c r="H14" i="4627"/>
  <c r="H17" i="4627"/>
  <c r="H38" i="4627"/>
  <c r="C40" i="4627"/>
  <c r="C48" i="4627"/>
  <c r="H4" i="4627"/>
  <c r="H21" i="4627"/>
  <c r="C22" i="4627"/>
  <c r="C26" i="4627"/>
  <c r="H39" i="4627"/>
  <c r="H33" i="4627"/>
  <c r="H46" i="4627"/>
  <c r="H50" i="4627"/>
  <c r="H34" i="4627"/>
  <c r="H28" i="4627"/>
  <c r="C44" i="4627"/>
  <c r="H6" i="4627"/>
  <c r="H12" i="4627"/>
  <c r="H22" i="4627"/>
  <c r="H25" i="4627"/>
  <c r="H29" i="4627"/>
  <c r="H24" i="4627"/>
  <c r="C37" i="4627"/>
  <c r="C41" i="4627"/>
  <c r="C45" i="4627"/>
  <c r="C49" i="4627"/>
  <c r="H11" i="4627"/>
  <c r="H15" i="4627"/>
  <c r="H16" i="4627"/>
  <c r="C23" i="4627"/>
  <c r="B27" i="4627"/>
  <c r="H27" i="4627"/>
  <c r="H40" i="4627"/>
  <c r="H43" i="4627"/>
  <c r="H47" i="4627"/>
  <c r="H51" i="4627"/>
  <c r="H31" i="4627"/>
  <c r="H9" i="4627"/>
  <c r="H36" i="4627"/>
  <c r="C38" i="4627"/>
  <c r="C42" i="4627"/>
  <c r="C46" i="4627"/>
  <c r="H19" i="4627"/>
  <c r="H48" i="4627"/>
  <c r="H2" i="4627"/>
  <c r="H8" i="4627"/>
  <c r="H23" i="4627"/>
  <c r="H18" i="4627"/>
  <c r="C24" i="4627"/>
  <c r="B28" i="4627"/>
  <c r="H32" i="4627"/>
  <c r="H41" i="4627"/>
  <c r="H44" i="4627"/>
  <c r="H5" i="4627"/>
  <c r="H35" i="4627"/>
  <c r="H13" i="4627"/>
  <c r="H26" i="4627"/>
  <c r="H37" i="4627"/>
  <c r="C39" i="4627"/>
  <c r="C43" i="4627"/>
  <c r="C47" i="4627"/>
  <c r="H24" i="4626"/>
  <c r="H10" i="4626"/>
  <c r="H35" i="4626"/>
  <c r="C38" i="4626"/>
  <c r="C42" i="4626"/>
  <c r="C46" i="4626"/>
  <c r="H51" i="4626"/>
  <c r="H2" i="4626"/>
  <c r="H8" i="4626"/>
  <c r="H20" i="4626"/>
  <c r="H17" i="4626"/>
  <c r="C24" i="4626"/>
  <c r="B28" i="4626"/>
  <c r="H36" i="4626"/>
  <c r="H41" i="4626"/>
  <c r="H44" i="4626"/>
  <c r="H47" i="4626"/>
  <c r="H5" i="4626"/>
  <c r="H33" i="4626"/>
  <c r="H15" i="4626"/>
  <c r="H28" i="4626"/>
  <c r="H37" i="4626"/>
  <c r="C39" i="4626"/>
  <c r="C43" i="4626"/>
  <c r="C47" i="4626"/>
  <c r="B14" i="4625"/>
  <c r="C49" i="4625"/>
  <c r="H24" i="4625"/>
  <c r="H27" i="4625"/>
  <c r="H32" i="4625"/>
  <c r="C38" i="4625"/>
  <c r="C42" i="4625"/>
  <c r="C46" i="4625"/>
  <c r="H50" i="4625"/>
  <c r="H51" i="4625"/>
  <c r="H21" i="4625"/>
  <c r="H10" i="4625"/>
  <c r="H28" i="4625"/>
  <c r="H34" i="4625"/>
  <c r="C39" i="4625"/>
  <c r="C43" i="4625"/>
  <c r="C47" i="4625"/>
  <c r="H29" i="4624"/>
  <c r="H11" i="4624"/>
  <c r="H34" i="4624"/>
  <c r="C38" i="4624"/>
  <c r="C42" i="4624"/>
  <c r="C46" i="4624"/>
  <c r="H51" i="4624"/>
  <c r="H2" i="4624"/>
  <c r="H8" i="4624"/>
  <c r="H21" i="4624"/>
  <c r="H15" i="4624"/>
  <c r="C24" i="4624"/>
  <c r="B28" i="4624"/>
  <c r="H35" i="4624"/>
  <c r="H39" i="4624"/>
  <c r="H43" i="4624"/>
  <c r="H47" i="4624"/>
  <c r="H7" i="4624"/>
  <c r="H27" i="4624"/>
  <c r="H16" i="4624"/>
  <c r="H32" i="4624"/>
  <c r="H36" i="4624"/>
  <c r="C39" i="4624"/>
  <c r="C43" i="4624"/>
  <c r="C47" i="4624"/>
  <c r="B14" i="4623"/>
  <c r="H26" i="4623"/>
  <c r="C22" i="4623"/>
  <c r="C26" i="4623"/>
  <c r="H38" i="4623"/>
  <c r="H42" i="4623"/>
  <c r="H46" i="4623"/>
  <c r="H50" i="4623"/>
  <c r="H5" i="4623"/>
  <c r="H14" i="4623"/>
  <c r="H23" i="4623"/>
  <c r="H24" i="4623"/>
  <c r="H28" i="4623"/>
  <c r="H22" i="4623"/>
  <c r="C37" i="4623"/>
  <c r="C41" i="4623"/>
  <c r="C45" i="4623"/>
  <c r="C49" i="4623"/>
  <c r="H4" i="4623"/>
  <c r="H25" i="4623"/>
  <c r="H10" i="4623"/>
  <c r="H35" i="4623"/>
  <c r="C38" i="4623"/>
  <c r="C42" i="4623"/>
  <c r="H19" i="4623"/>
  <c r="H2" i="4623"/>
  <c r="H8" i="4623"/>
  <c r="H20" i="4623"/>
  <c r="H18" i="4623"/>
  <c r="C24" i="4623"/>
  <c r="B28" i="4623"/>
  <c r="H32" i="4623"/>
  <c r="H40" i="4623"/>
  <c r="H44" i="4623"/>
  <c r="H48" i="4623"/>
  <c r="H6" i="4623"/>
  <c r="C46" i="4623"/>
  <c r="H34" i="4623"/>
  <c r="H12" i="4623"/>
  <c r="H30" i="4623"/>
  <c r="H36" i="4623"/>
  <c r="C39" i="4623"/>
  <c r="C43" i="4623"/>
  <c r="C47" i="4623"/>
  <c r="H3" i="4622"/>
  <c r="H18" i="4622"/>
  <c r="C22" i="4622"/>
  <c r="C26" i="4622"/>
  <c r="H37" i="4622"/>
  <c r="H41" i="4622"/>
  <c r="H45" i="4622"/>
  <c r="H49" i="4622"/>
  <c r="H6" i="4622"/>
  <c r="H12" i="4622"/>
  <c r="H20" i="4622"/>
  <c r="H26" i="4622"/>
  <c r="H28" i="4622"/>
  <c r="H31" i="4622"/>
  <c r="C37" i="4622"/>
  <c r="C41" i="4622"/>
  <c r="C45" i="4622"/>
  <c r="C49" i="4622"/>
  <c r="H22" i="4622"/>
  <c r="H24" i="4622"/>
  <c r="C23" i="4622"/>
  <c r="B27" i="4622"/>
  <c r="H32" i="4622"/>
  <c r="H38" i="4622"/>
  <c r="H42" i="4622"/>
  <c r="H46" i="4622"/>
  <c r="H50" i="4622"/>
  <c r="B28" i="4622"/>
  <c r="H34" i="4622"/>
  <c r="H39" i="4622"/>
  <c r="H43" i="4622"/>
  <c r="H47" i="4622"/>
  <c r="H7" i="4622"/>
  <c r="H16" i="4622"/>
  <c r="H10" i="4622"/>
  <c r="H33" i="4622"/>
  <c r="C38" i="4622"/>
  <c r="C42" i="4622"/>
  <c r="C46" i="4622"/>
  <c r="H51" i="4622"/>
  <c r="H2" i="4622"/>
  <c r="H9" i="4622"/>
  <c r="H14" i="4622"/>
  <c r="H15" i="4622"/>
  <c r="C24" i="4622"/>
  <c r="H25" i="4622"/>
  <c r="H17" i="4622"/>
  <c r="H29" i="4622"/>
  <c r="H35" i="4622"/>
  <c r="C39" i="4622"/>
  <c r="C43" i="4622"/>
  <c r="C47" i="4622"/>
  <c r="H23" i="4621"/>
  <c r="H27" i="4621"/>
  <c r="H32" i="4621"/>
  <c r="C38" i="4621"/>
  <c r="C42" i="4621"/>
  <c r="C46" i="4621"/>
  <c r="H50" i="4621"/>
  <c r="H13" i="4621"/>
  <c r="H17" i="4621"/>
  <c r="C24" i="4621"/>
  <c r="B28" i="4621"/>
  <c r="H33" i="4621"/>
  <c r="H38" i="4621"/>
  <c r="H42" i="4621"/>
  <c r="H46" i="4621"/>
  <c r="H51" i="4621"/>
  <c r="H20" i="4621"/>
  <c r="H24" i="4621"/>
  <c r="H28" i="4621"/>
  <c r="H34" i="4621"/>
  <c r="C39" i="4621"/>
  <c r="C43" i="4621"/>
  <c r="C47" i="4621"/>
  <c r="B14" i="4620"/>
  <c r="H29" i="4620"/>
  <c r="H25" i="4620"/>
  <c r="H20" i="4620"/>
  <c r="C37" i="4620"/>
  <c r="C41" i="4620"/>
  <c r="C45" i="4620"/>
  <c r="C49" i="4620"/>
  <c r="H21" i="4620"/>
  <c r="H8" i="4620"/>
  <c r="H37" i="4620"/>
  <c r="C38" i="4620"/>
  <c r="C42" i="4620"/>
  <c r="C46" i="4620"/>
  <c r="H16" i="4620"/>
  <c r="C24" i="4620"/>
  <c r="B28" i="4620"/>
  <c r="H31" i="4620"/>
  <c r="H41" i="4620"/>
  <c r="H45" i="4620"/>
  <c r="H48" i="4620"/>
  <c r="H5" i="4620"/>
  <c r="H36" i="4620"/>
  <c r="H12" i="4620"/>
  <c r="H26" i="4620"/>
  <c r="H38" i="4620"/>
  <c r="C39" i="4620"/>
  <c r="C43" i="4620"/>
  <c r="C47" i="4620"/>
  <c r="B14" i="4619"/>
  <c r="H35" i="4619"/>
  <c r="H46" i="4619"/>
  <c r="H49" i="4619"/>
  <c r="H27" i="4619"/>
  <c r="H28" i="4619"/>
  <c r="H21" i="4619"/>
  <c r="C37" i="4619"/>
  <c r="C41" i="4619"/>
  <c r="C45" i="4619"/>
  <c r="C49" i="4619"/>
  <c r="H24" i="4619"/>
  <c r="H9" i="4619"/>
  <c r="H38" i="4619"/>
  <c r="C38" i="4619"/>
  <c r="C42" i="4619"/>
  <c r="C46" i="4619"/>
  <c r="H18" i="4619"/>
  <c r="H40" i="4619"/>
  <c r="H13" i="4619"/>
  <c r="H30" i="4619"/>
  <c r="H41" i="4619"/>
  <c r="C39" i="4619"/>
  <c r="C43" i="4619"/>
  <c r="C47" i="4619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<sst xmlns="http://schemas.openxmlformats.org/spreadsheetml/2006/main" count="5250" uniqueCount="210">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</sst>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全体!$K$2:$K$4247</c:f>
              <c:numCache>
                <c:formatCode>General</c:formatCode>
                <c:ptCount val="4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</c:numCache>
            </c:numRef>
          </c:xVal>
          <c:yVal>
            <c:numRef>
              <c:f>全体!$L$2:$L$4247</c:f>
              <c:numCache>
                <c:formatCode>\+0.0;\-0.0;\±0</c:formatCode>
                <c:ptCount val="424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A4-48EC-816D-CB9C6B063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-22.333095747208365</c:v>
                </c:pt>
                <c:pt idx="1">
                  <c:v>1.7031630170316301</c:v>
                </c:pt>
                <c:pt idx="2">
                  <c:v>4.3656908063687725</c:v>
                </c:pt>
                <c:pt idx="3">
                  <c:v>1.6666666666666667</c:v>
                </c:pt>
                <c:pt idx="4">
                  <c:v>-2.7522935779816513</c:v>
                </c:pt>
                <c:pt idx="5">
                  <c:v>24.017467248908297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CC-4528-93D0-A47C092E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672</c:v>
                </c:pt>
                <c:pt idx="1">
                  <c:v>1550</c:v>
                </c:pt>
                <c:pt idx="2">
                  <c:v>1853</c:v>
                </c:pt>
                <c:pt idx="3">
                  <c:v>1865</c:v>
                </c:pt>
                <c:pt idx="4">
                  <c:v>1512</c:v>
                </c:pt>
                <c:pt idx="5">
                  <c:v>995</c:v>
                </c:pt>
                <c:pt idx="6">
                  <c:v>561</c:v>
                </c:pt>
                <c:pt idx="7">
                  <c:v>317</c:v>
                </c:pt>
                <c:pt idx="8">
                  <c:v>186</c:v>
                </c:pt>
                <c:pt idx="9">
                  <c:v>92</c:v>
                </c:pt>
                <c:pt idx="10">
                  <c:v>50</c:v>
                </c:pt>
                <c:pt idx="11">
                  <c:v>21</c:v>
                </c:pt>
                <c:pt idx="1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B-406D-B416-2CDE76D1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全体!$K$2:$K$4247</c:f>
              <c:numCache>
                <c:formatCode>General</c:formatCode>
                <c:ptCount val="42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</c:numCache>
            </c:numRef>
          </c:xVal>
          <c:yVal>
            <c:numRef>
              <c:f>全体!$M$2:$M$4247</c:f>
              <c:numCache>
                <c:formatCode>0</c:formatCode>
                <c:ptCount val="4246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00C-868E-F2EF014DD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だいち!$K$2:$K$1031</c:f>
              <c:numCache>
                <c:formatCode>General</c:formatCode>
                <c:ptCount val="10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</c:numCache>
            </c:numRef>
          </c:xVal>
          <c:yVal>
            <c:numRef>
              <c:f>だいち!$L$2:$L$1031</c:f>
              <c:numCache>
                <c:formatCode>\+0.0;\-0.0;\±0</c:formatCode>
                <c:ptCount val="103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6-4276-9B1E-B573B78D1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1228.8235294117646</c:v>
                </c:pt>
                <c:pt idx="1">
                  <c:v>1317.2032193158955</c:v>
                </c:pt>
                <c:pt idx="2">
                  <c:v>990.45120671563484</c:v>
                </c:pt>
                <c:pt idx="3">
                  <c:v>1364.1638225255972</c:v>
                </c:pt>
                <c:pt idx="4">
                  <c:v>913.6420525657071</c:v>
                </c:pt>
                <c:pt idx="5">
                  <c:v>1418.7406296851575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3-4062-A08D-DA7DE1C0B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172</c:v>
                </c:pt>
                <c:pt idx="1">
                  <c:v>394</c:v>
                </c:pt>
                <c:pt idx="2">
                  <c:v>505</c:v>
                </c:pt>
                <c:pt idx="3">
                  <c:v>515</c:v>
                </c:pt>
                <c:pt idx="4">
                  <c:v>400</c:v>
                </c:pt>
                <c:pt idx="5">
                  <c:v>278</c:v>
                </c:pt>
                <c:pt idx="6">
                  <c:v>160</c:v>
                </c:pt>
                <c:pt idx="7">
                  <c:v>76</c:v>
                </c:pt>
                <c:pt idx="8">
                  <c:v>53</c:v>
                </c:pt>
                <c:pt idx="9">
                  <c:v>23</c:v>
                </c:pt>
                <c:pt idx="10">
                  <c:v>13</c:v>
                </c:pt>
                <c:pt idx="11">
                  <c:v>5</c:v>
                </c:pt>
                <c:pt idx="1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0-4B11-BCD3-54EA759C2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だいち!$K$2:$K$1031</c:f>
              <c:numCache>
                <c:formatCode>General</c:formatCode>
                <c:ptCount val="10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</c:numCache>
            </c:numRef>
          </c:xVal>
          <c:yVal>
            <c:numRef>
              <c:f>だいち!$M$2:$M$1031</c:f>
              <c:numCache>
                <c:formatCode>0</c:formatCode>
                <c:ptCount val="1030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8-48A1-8293-E41F8E21E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A-4BF9-8F37-C3D6F334E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E7-4A9C-B484-3767AB56F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4-4BA1-A70F-7D5512102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C-4478-9694-57C40593B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02-4EF3-9991-96ECD3487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1-4647-827A-D8F4BF7B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5-4F7B-8A0E-D4E288DA5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FE-41B6-974F-4772A0CEA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33-4A6C-A109-C82BE6BC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1-4FF3-8794-71C48A5E8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A-47FB-A7C2-0535B0072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A-4A5A-A444-33D83EA33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D4-4336-BB3A-EBB1885A6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A-4448-95E0-5AFA618B1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F-4891-AA32-4E2CF6ACE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7-42C8-8455-0E5C14CB8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6-4DC0-A14C-6E6A2490A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7-4BAA-AF23-41611FE3C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C-4501-9E0C-8CD62E996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E-4780-8556-7F3451CF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1C-4C7B-8091-CB25A9FE9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B-420C-B37F-79E11FD97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E7-48B9-977F-FE7059549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4-4DC7-8DF4-A233A9E9F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ただ!$K$2:$K$665</c:f>
              <c:numCache>
                <c:formatCode>General</c:formatCode>
                <c:ptCount val="6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</c:numCache>
            </c:numRef>
          </c:xVal>
          <c:yVal>
            <c:numRef>
              <c:f>ただ!$L$2:$L$665</c:f>
              <c:numCache>
                <c:formatCode>\+0.0;\-0.0;\±0</c:formatCode>
                <c:ptCount val="66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B-43ED-97E2-5DA027CD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-601.67938931297715</c:v>
                </c:pt>
                <c:pt idx="1">
                  <c:v>-220.40816326530611</c:v>
                </c:pt>
                <c:pt idx="2">
                  <c:v>229.47019867549668</c:v>
                </c:pt>
                <c:pt idx="3">
                  <c:v>-617.73049645390074</c:v>
                </c:pt>
                <c:pt idx="4">
                  <c:v>-72.99412915851272</c:v>
                </c:pt>
                <c:pt idx="5">
                  <c:v>-119.39953810623557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5-49BF-8CAB-9E8A44401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110</c:v>
                </c:pt>
                <c:pt idx="1">
                  <c:v>302</c:v>
                </c:pt>
                <c:pt idx="2">
                  <c:v>336</c:v>
                </c:pt>
                <c:pt idx="3">
                  <c:v>301</c:v>
                </c:pt>
                <c:pt idx="4">
                  <c:v>220</c:v>
                </c:pt>
                <c:pt idx="5">
                  <c:v>133</c:v>
                </c:pt>
                <c:pt idx="6">
                  <c:v>72</c:v>
                </c:pt>
                <c:pt idx="7">
                  <c:v>49</c:v>
                </c:pt>
                <c:pt idx="8">
                  <c:v>27</c:v>
                </c:pt>
                <c:pt idx="9">
                  <c:v>16</c:v>
                </c:pt>
                <c:pt idx="10">
                  <c:v>12</c:v>
                </c:pt>
                <c:pt idx="11">
                  <c:v>3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A-4133-9B4E-00E88B935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ただ!$K$2:$K$665</c:f>
              <c:numCache>
                <c:formatCode>General</c:formatCode>
                <c:ptCount val="6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</c:numCache>
            </c:numRef>
          </c:xVal>
          <c:yVal>
            <c:numRef>
              <c:f>ただ!$M$2:$M$665</c:f>
              <c:numCache>
                <c:formatCode>0</c:formatCode>
                <c:ptCount val="664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F5-423D-9E94-D09DE78C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7-4EF8-8CE2-8B1E80A47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4-4F1E-B030-57602667C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E-40DF-B7B5-FF2B12E5D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9-4DA6-AFCB-7B95284E1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れんたろう!$K$2:$K$631</c:f>
              <c:numCache>
                <c:formatCode>General</c:formatCode>
                <c:ptCount val="6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</c:numCache>
            </c:numRef>
          </c:xVal>
          <c:yVal>
            <c:numRef>
              <c:f>れんたろう!$L$2:$L$631</c:f>
              <c:numCache>
                <c:formatCode>\+0.0;\-0.0;\±0</c:formatCode>
                <c:ptCount val="63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B5-4E76-81EE-BEA73B8DE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756.45161290322585</c:v>
                </c:pt>
                <c:pt idx="1">
                  <c:v>-576.73267326732673</c:v>
                </c:pt>
                <c:pt idx="2">
                  <c:v>-35.689045936395758</c:v>
                </c:pt>
                <c:pt idx="3">
                  <c:v>471.07279693486589</c:v>
                </c:pt>
                <c:pt idx="4">
                  <c:v>-394.79166666666669</c:v>
                </c:pt>
                <c:pt idx="5">
                  <c:v>579.09319899244338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B-4C55-91A8-8019C1AA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142</c:v>
                </c:pt>
                <c:pt idx="2">
                  <c:v>215</c:v>
                </c:pt>
                <c:pt idx="3">
                  <c:v>301</c:v>
                </c:pt>
                <c:pt idx="4">
                  <c:v>267</c:v>
                </c:pt>
                <c:pt idx="5">
                  <c:v>174</c:v>
                </c:pt>
                <c:pt idx="6">
                  <c:v>102</c:v>
                </c:pt>
                <c:pt idx="7">
                  <c:v>70</c:v>
                </c:pt>
                <c:pt idx="8">
                  <c:v>44</c:v>
                </c:pt>
                <c:pt idx="9">
                  <c:v>15</c:v>
                </c:pt>
                <c:pt idx="10">
                  <c:v>9</c:v>
                </c:pt>
                <c:pt idx="11">
                  <c:v>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4-47F7-8394-479FA51F9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れんたろう!$K$2:$K$631</c:f>
              <c:numCache>
                <c:formatCode>General</c:formatCode>
                <c:ptCount val="6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</c:numCache>
            </c:numRef>
          </c:xVal>
          <c:yVal>
            <c:numRef>
              <c:f>れんたろう!$M$2:$M$631</c:f>
              <c:numCache>
                <c:formatCode>0</c:formatCode>
                <c:ptCount val="630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C-4C2B-9006-E39AC6DA4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3-4D16-993F-5B316F4AB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1-4793-974F-34126B3EA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4-46A3-8930-FA279DEE4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6-4D3D-9048-B21531C52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1-4842-A58A-A96CD173A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A3-4ADC-8A93-D443AD81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3-4C6A-B0F0-7B33D769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B-461D-8C4D-FF8052897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D-434F-88D5-7117B9444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4-48E8-A921-A3D7D6F1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7-47A7-B463-F978170B5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F-4D82-9ACC-4ABB3418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D9-4D68-8424-DD049D551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2-4D36-BB66-D2AA4A530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6-4749-AE86-86C806F1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D-47AB-B802-17D54516A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6-4BF4-95C7-4F2EC624057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56-4BF4-95C7-4F2EC6240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3-4D86-B2A7-7579CC9F6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0-4323-A0F7-3E7E6516D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F-4A05-B2BD-0C768A02D53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0F-4A05-B2BD-0C768A02D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0-4ACD-9667-CAA64A549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D17-B7E3-E9439E0D2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E-46F7-A405-738BD832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3F-4B32-893E-139CA3A77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D-4ECE-A7C4-4470A2BDD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0-483B-A3B6-1C2C3DE5D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8B-4F08-8BEB-B52D5757F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08-4AC1-9537-C7307234F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5-4126-8477-38E3101D8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B-4765-980C-665496B1F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0-4CE8-AC03-02E193251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C2-453B-8BDC-6833673B3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FB-4D69-89F4-6FA6C1009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55E-94A5-0C0B3DC17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F-475B-A60C-7A4F1682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6-4413-97F0-E299DD264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92-4C22-9FEE-EB12016FD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C-4586-A370-8E50E18CA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E-4B25-93ED-CEF69F82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42FB-86F1-0D7702DD5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B-4009-B1AA-16B00A027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D4-46BC-85DB-E1899DAF8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B-4529-BCA8-385AB9618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9-478C-A576-A532DCCD5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06-490B-A0DE-8CB87A45E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84-4163-924C-86994A3D6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8-433B-A099-DAB4617D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E-43A2-80B6-F4C9FA590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1-442A-84CB-3D8074C9F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E4-429D-8D14-2C018995F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7F-4A6B-8C99-F3F27B9DE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2E-4414-9ADF-257F2A5D2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5D0D96-89A9-46F9-97E3-EA612D667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EB6211-FEE5-4152-8D8B-246EFB08F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A234D7-9BC6-4908-83FF-7F58EB9740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34108C9-A001-49B1-B064-71B929379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CB66BD-2183-454A-8173-FCA63EA22A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E17F98-6DC3-48DF-BCB1-D47B3BD58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9326EF-039A-4D30-A497-6E3A5E6C07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6461A5-6F24-463F-A207-172418616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433618-2C90-464A-8136-77CDAD4F5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4B173D-F78F-42BE-A3D1-6AB4B55D7D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ABFB48-B04D-42CB-AF2E-84278FB2A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E27074B-6B92-428A-9F36-6B80E49AE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20FA68-F150-4B78-9FB4-30B56A489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3FF604-6EEE-44DF-9261-4AB46761E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E2A563-E7BB-49EC-A859-903D18EC3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6785448-CA09-45AB-87C3-C04B4BA22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464765-577B-41A6-BE7B-E169179DB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3945B7-0971-44DD-BEFD-2220EA4FD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7380B25-1E98-4768-A777-663841393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742CDEB-5CA5-4885-A17B-299BF74C52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8B7636-48EA-46A6-8377-E20B3809E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206123-39E6-47C9-941D-08EF8D60E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415A09-8B19-40F1-9F22-7EDAD88E5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17CFDCA-925B-4658-93F7-9622B35A9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5886D8-1C6B-47D0-A4A0-24BF7160C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82B5B5-8458-450B-A94C-1427E4B7B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06C268-FEBC-41A1-9B9F-34BF6E9AD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9BCA24D-31B1-4E75-B3ED-5592F349C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41A7C5-FADC-48A6-943C-CFFBAECB8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B320A-F8FB-4455-B7CA-64423A245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A53B36-7E79-4429-9764-3D7C6A7EF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7C28417-CB11-4869-9F89-A6F96A61B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43849E-FF44-4685-B34A-54579B56E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5EC1BC-1564-4CD0-A278-0F6235D7A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D16ED2-2D94-4C2B-AFCE-744581A63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66A43C4-96B4-4D3E-9EF9-14AD1E9D3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99B919-3EC8-46D6-A00E-2304466E38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2FF064-23A2-4AE6-BC9D-248EE60DE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B08D25-6C31-412B-9691-2D32876A6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4146AA4-303A-4E79-A3C7-3D68D51CA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55673E-DDC1-4855-AF8E-3643208CB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650A3F-AC34-40C8-A21B-0216B6C02F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6A527B3-8AF1-4DF8-8856-1383B9D9B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6B06686-70E0-4D1A-8EC4-50E81C235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072E56-4D0A-4301-8AF0-63E3B97A7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7DF463-EE4D-444C-BCF2-955D17DA0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7279D9-41E7-466A-A4F8-70834FC0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F5FD1AB-025B-4F4D-A9FC-CD07B0FEB4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77D644-B2EB-4D26-9553-55FD077A0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9E1853-D264-45DA-89DB-E0841F43D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0CB08C-1ACA-4128-ADB0-2D5D81534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7BAB89C-C1D4-46F6-810D-D8E3AAB9A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067C00-0594-4762-B079-81036F699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086C9B-FAD6-4F5D-A309-D11515B25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070DE52-58DC-4421-B2A8-142689EE0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D0B0B12-473E-44DA-B1A0-4B9BEA197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2464FC-BEEC-4FCD-B757-F2B4AF534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92A4AD-473E-4E3B-8344-B399C09EA2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E073C88-49C7-4890-931C-D60C92E7D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FD73E30-541C-484D-999E-B1ACF83EFC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78AD10-CA5A-4197-A88E-8F9D85E17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3CEF8A-812F-429B-B672-017ECB64D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BEE90C-4284-46A4-AF98-F758AC920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E6282BB-509B-4A39-ACEA-4FA56A80F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B68283-DBFF-4E9C-A9D4-E99FA6FAB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042368-F036-49AB-B5EF-83078462B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9BBADF-94BD-4468-8413-7A65579BD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032FC72-4D6C-4D38-9816-1885DA374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0463D2-8455-4D0A-9E2D-3AED53367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DDFA2B-78C4-41C2-9FBC-6988C1B02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2951EF-F5FC-4F09-A0B1-55013DB95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CE9FFD7-8DA8-4A95-9512-F96EB31E4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662DDD-0E52-4154-9242-560357937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8E946C-D11A-4DBC-89B4-B64ED4501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4FAD9A-881B-43BF-8D59-4BAF2172C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3A67DD-5D30-44FB-8DC0-1C0EA4AEE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2FC985-45D8-4A30-8786-38244CC13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645C9E-A3B9-483D-ADA9-BF594143E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D0503D-7814-4BF0-85B0-D7375582B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96ABE9A-17D3-4FC0-9C49-0520C0605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F780BA-2A89-4133-A940-E4A80F5F4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A08ADB-6961-428F-8ACF-57394B9EC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DEC5A6-B554-4CAF-9B03-6D9678117C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F4A220C-93C1-49F1-8003-73EE377BB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9AD1DC-5028-45CE-AA4A-3A820FFB9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4146EE-764E-4A86-AABC-CD6888E54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0E20F7-C869-4E6D-A9ED-7F9477501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53A4AEE-CE7D-4342-9746-CCB6E8DE9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C5DD24-E09C-48D6-B935-1E48D265E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4A1E44-964F-4F1A-8880-820D74986E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AF06B57-E635-4CA4-AEF1-64709D81E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36F5BB1-BEFB-4237-A88E-D9309A5148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915CFB-2B2E-439D-A768-696A7E556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294EE9-76B7-41DF-B8E3-FE748599D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35DD96E-5B10-4B16-93C9-AD56D360F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D34F932-3C7C-444B-9DA7-9EB61FB8C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0.66412128334566722</v>
      </c>
      <c r="C2" s="137"/>
      <c r="D2" s="136">
        <v>0.86291692896289041</v>
      </c>
      <c r="E2" s="137"/>
      <c r="F2" s="136">
        <v>0.86735499349591594</v>
      </c>
      <c r="G2" s="137"/>
      <c r="H2" s="140"/>
      <c r="I2" s="141"/>
      <c r="J2" s="136">
        <v>0.84644246520031041</v>
      </c>
      <c r="K2" s="137"/>
      <c r="L2" s="136">
        <v>0.82443380147178646</v>
      </c>
      <c r="M2" s="137"/>
      <c r="N2" s="136">
        <v>0.72301198100549546</v>
      </c>
      <c r="O2" s="137"/>
      <c r="P2" s="136">
        <v>0.66846529193572868</v>
      </c>
      <c r="Q2" s="137"/>
      <c r="R2" s="136">
        <v>0.53422846264121726</v>
      </c>
      <c r="S2" s="137"/>
      <c r="T2" s="136">
        <v>0.30254835998016144</v>
      </c>
      <c r="U2" s="137"/>
      <c r="V2" s="136">
        <v>0.12557332508984514</v>
      </c>
      <c r="W2" s="137"/>
      <c r="X2" s="136">
        <v>0.44836476658615848</v>
      </c>
      <c r="Y2" s="137"/>
      <c r="Z2" s="136">
        <v>0.20015229314248612</v>
      </c>
      <c r="AA2" s="137"/>
      <c r="AB2" s="136">
        <v>8.1740809754379751E-2</v>
      </c>
      <c r="AC2" s="137"/>
      <c r="AD2" s="136">
        <v>0.30799405358095239</v>
      </c>
      <c r="AE2" s="137"/>
      <c r="AF2" s="136">
        <v>0.21897898776102204</v>
      </c>
      <c r="AG2" s="137"/>
      <c r="AH2" s="136">
        <v>-0.46549209460289459</v>
      </c>
      <c r="AI2" s="137"/>
      <c r="AJ2" s="136">
        <v>0.48986135702660061</v>
      </c>
      <c r="AK2" s="137"/>
    </row>
    <row r="3" spans="1:37" x14ac:dyDescent="0.4">
      <c r="A3" s="29">
        <v>1</v>
      </c>
      <c r="B3" s="32" t="s">
        <v>178</v>
      </c>
      <c r="C3" s="91">
        <v>1415</v>
      </c>
      <c r="D3" s="30" t="s">
        <v>190</v>
      </c>
      <c r="E3" s="31">
        <v>8449.4</v>
      </c>
      <c r="F3" s="32" t="s">
        <v>195</v>
      </c>
      <c r="G3" s="51">
        <v>13.3</v>
      </c>
      <c r="H3" s="32" t="s">
        <v>190</v>
      </c>
      <c r="I3" s="36">
        <v>1815.1420423169907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1029</v>
      </c>
      <c r="D4" s="38" t="s">
        <v>186</v>
      </c>
      <c r="E4" s="39">
        <v>486.40000000000043</v>
      </c>
      <c r="F4" s="40" t="s">
        <v>191</v>
      </c>
      <c r="G4" s="52">
        <v>12.111111111111111</v>
      </c>
      <c r="H4" s="40" t="s">
        <v>186</v>
      </c>
      <c r="I4" s="44">
        <v>1624.1863091460136</v>
      </c>
      <c r="J4" s="40" t="s">
        <v>190</v>
      </c>
      <c r="K4" s="41">
        <v>1.8007774538386783</v>
      </c>
      <c r="L4" s="40" t="s">
        <v>190</v>
      </c>
      <c r="M4" s="42">
        <v>0.44606413994169097</v>
      </c>
      <c r="N4" s="40" t="s">
        <v>191</v>
      </c>
      <c r="O4" s="42">
        <v>0.22222222222222221</v>
      </c>
      <c r="P4" s="40" t="s">
        <v>190</v>
      </c>
      <c r="Q4" s="43">
        <v>0.33751962323390894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663</v>
      </c>
      <c r="D5" s="38" t="s">
        <v>191</v>
      </c>
      <c r="E5" s="39">
        <v>109</v>
      </c>
      <c r="F5" s="40" t="s">
        <v>190</v>
      </c>
      <c r="G5" s="52">
        <v>8.2112730806608347</v>
      </c>
      <c r="H5" s="40" t="s">
        <v>178</v>
      </c>
      <c r="I5" s="44">
        <v>1595.9168320150097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0.24684159378036929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0.48123076923076924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629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0.14297790121965945</v>
      </c>
      <c r="T6" s="40" t="s">
        <v>186</v>
      </c>
      <c r="U6" s="44">
        <v>10264.902506963788</v>
      </c>
      <c r="V6" s="40" t="s">
        <v>192</v>
      </c>
      <c r="W6" s="44">
        <v>-8169.2307692307695</v>
      </c>
      <c r="X6" s="40" t="s">
        <v>203</v>
      </c>
      <c r="Y6" s="42">
        <v>3.5714285714285712E-2</v>
      </c>
      <c r="Z6" s="40" t="s">
        <v>186</v>
      </c>
      <c r="AA6" s="43">
        <v>0.29529939535790911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188</v>
      </c>
      <c r="I7" s="44">
        <v>1549.8043490685914</v>
      </c>
      <c r="J7" s="40" t="s">
        <v>178</v>
      </c>
      <c r="K7" s="41">
        <v>1.9990577149587749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179</v>
      </c>
      <c r="W7" s="44">
        <v>-8240</v>
      </c>
      <c r="X7" s="40" t="s">
        <v>190</v>
      </c>
      <c r="Y7" s="42">
        <v>7.5801749271137031E-2</v>
      </c>
      <c r="Z7" s="40" t="s">
        <v>197</v>
      </c>
      <c r="AA7" s="43">
        <v>0.28828828828828829</v>
      </c>
      <c r="AB7" s="40" t="s">
        <v>188</v>
      </c>
      <c r="AC7" s="43">
        <v>0.23965262379896526</v>
      </c>
      <c r="AD7" s="40" t="s">
        <v>190</v>
      </c>
      <c r="AE7" s="43">
        <v>0.59460674157303373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0.77329093799682103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0.30283224400871461</v>
      </c>
      <c r="R8" s="40" t="s">
        <v>203</v>
      </c>
      <c r="S8" s="43">
        <v>0.14705882352941177</v>
      </c>
      <c r="T8" s="40" t="s">
        <v>190</v>
      </c>
      <c r="U8" s="44">
        <v>9116.1359570661898</v>
      </c>
      <c r="V8" s="40" t="s">
        <v>190</v>
      </c>
      <c r="W8" s="44">
        <v>-8248.6486486486483</v>
      </c>
      <c r="X8" s="40" t="s">
        <v>182</v>
      </c>
      <c r="Y8" s="42">
        <v>0.10755148741418764</v>
      </c>
      <c r="Z8" s="40" t="s">
        <v>190</v>
      </c>
      <c r="AA8" s="43">
        <v>0.26868735659944454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5.8619775700208265E-14</v>
      </c>
      <c r="F9" s="40" t="s">
        <v>178</v>
      </c>
      <c r="G9" s="52">
        <v>1.3809134440567319E-17</v>
      </c>
      <c r="H9" s="40" t="s">
        <v>187</v>
      </c>
      <c r="I9" s="44">
        <v>1519.3079580555725</v>
      </c>
      <c r="J9" s="40" t="s">
        <v>188</v>
      </c>
      <c r="K9" s="41">
        <v>2.0060331825037707</v>
      </c>
      <c r="L9" s="40" t="s">
        <v>186</v>
      </c>
      <c r="M9" s="42">
        <v>0.33863275039745627</v>
      </c>
      <c r="N9" s="40" t="s">
        <v>178</v>
      </c>
      <c r="O9" s="42">
        <v>0.3330977620730271</v>
      </c>
      <c r="P9" s="40" t="s">
        <v>188</v>
      </c>
      <c r="Q9" s="43">
        <v>0.30210643015521066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178</v>
      </c>
      <c r="W9" s="44">
        <v>-8273.6450584484592</v>
      </c>
      <c r="X9" s="40" t="s">
        <v>188</v>
      </c>
      <c r="Y9" s="42">
        <v>0.10859728506787331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0.405600221790962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2.0079491255961845</v>
      </c>
      <c r="L10" s="40" t="s">
        <v>178</v>
      </c>
      <c r="M10" s="42">
        <v>0.33404004711425206</v>
      </c>
      <c r="N10" s="40" t="s">
        <v>188</v>
      </c>
      <c r="O10" s="42">
        <v>0.33484162895927599</v>
      </c>
      <c r="P10" s="40" t="s">
        <v>178</v>
      </c>
      <c r="Q10" s="43">
        <v>0.29567377115462368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185</v>
      </c>
      <c r="W10" s="44">
        <v>-8291.3436692506457</v>
      </c>
      <c r="X10" s="40" t="s">
        <v>183</v>
      </c>
      <c r="Y10" s="42">
        <v>0.1099476439790576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0.32880844645550528</v>
      </c>
      <c r="N11" s="40" t="s">
        <v>186</v>
      </c>
      <c r="O11" s="42">
        <v>0.34658187599364071</v>
      </c>
      <c r="P11" s="40" t="s">
        <v>203</v>
      </c>
      <c r="Q11" s="43">
        <v>0.29201680672268909</v>
      </c>
      <c r="R11" s="40" t="s">
        <v>178</v>
      </c>
      <c r="S11" s="43">
        <v>0.16305666262346213</v>
      </c>
      <c r="T11" s="40" t="s">
        <v>178</v>
      </c>
      <c r="U11" s="44">
        <v>8866.2922445790191</v>
      </c>
      <c r="V11" s="40" t="s">
        <v>186</v>
      </c>
      <c r="W11" s="44">
        <v>-8319.3096008629982</v>
      </c>
      <c r="X11" s="40" t="s">
        <v>191</v>
      </c>
      <c r="Y11" s="42">
        <v>0.1111111111111111</v>
      </c>
      <c r="Z11" s="40" t="s">
        <v>181</v>
      </c>
      <c r="AA11" s="43">
        <v>0.25975975975975973</v>
      </c>
      <c r="AB11" s="40" t="s">
        <v>178</v>
      </c>
      <c r="AC11" s="43">
        <v>0.20834055334141974</v>
      </c>
      <c r="AD11" s="40" t="s">
        <v>178</v>
      </c>
      <c r="AE11" s="43">
        <v>0.5601745521359669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0.16426459719142647</v>
      </c>
      <c r="T12" s="40" t="s">
        <v>197</v>
      </c>
      <c r="U12" s="44">
        <v>8623.3333333333339</v>
      </c>
      <c r="V12" s="40" t="s">
        <v>181</v>
      </c>
      <c r="W12" s="44">
        <v>-8323.7154150197621</v>
      </c>
      <c r="X12" s="40" t="s">
        <v>178</v>
      </c>
      <c r="Y12" s="42">
        <v>0.1149587750294464</v>
      </c>
      <c r="Z12" s="40" t="s">
        <v>178</v>
      </c>
      <c r="AA12" s="43">
        <v>0.25148732166580029</v>
      </c>
      <c r="AB12" s="40" t="s">
        <v>190</v>
      </c>
      <c r="AC12" s="43">
        <v>0.19623233908948196</v>
      </c>
      <c r="AD12" s="40" t="s">
        <v>182</v>
      </c>
      <c r="AE12" s="43">
        <v>0.55771428571428572</v>
      </c>
      <c r="AF12" s="40" t="s">
        <v>188</v>
      </c>
      <c r="AG12" s="43">
        <v>0.38704703161141096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-1.6960784313725497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0.28008582016773942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0.13513513513513514</v>
      </c>
      <c r="Z13" s="40" t="s">
        <v>194</v>
      </c>
      <c r="AA13" s="43">
        <v>0.24901185770750989</v>
      </c>
      <c r="AB13" s="40" t="s">
        <v>186</v>
      </c>
      <c r="AC13" s="43">
        <v>0.19485078993563487</v>
      </c>
      <c r="AD13" s="40" t="s">
        <v>181</v>
      </c>
      <c r="AE13" s="43">
        <v>0.55491329479768781</v>
      </c>
      <c r="AF13" s="40" t="s">
        <v>192</v>
      </c>
      <c r="AG13" s="43">
        <v>0.38461538461538464</v>
      </c>
      <c r="AH13" s="40" t="s">
        <v>186</v>
      </c>
      <c r="AI13" s="43">
        <v>0.45752089136490248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181</v>
      </c>
      <c r="U15" s="44">
        <v>8464.3874643874642</v>
      </c>
      <c r="V15" s="40" t="s">
        <v>188</v>
      </c>
      <c r="W15" s="44">
        <v>-8404.4994375703045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187</v>
      </c>
      <c r="AC15" s="43">
        <v>0.17721518987341772</v>
      </c>
      <c r="AD15" s="40" t="s">
        <v>188</v>
      </c>
      <c r="AE15" s="43">
        <v>0.54451510333863273</v>
      </c>
      <c r="AF15" s="40" t="s">
        <v>186</v>
      </c>
      <c r="AG15" s="43">
        <v>0.37937937937937938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8348.6238532110092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0.23244641537324465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185</v>
      </c>
      <c r="AG16" s="43">
        <v>0.36849710982658962</v>
      </c>
      <c r="AH16" s="40" t="s">
        <v>178</v>
      </c>
      <c r="AI16" s="43">
        <v>0.44129712834537993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186</v>
      </c>
      <c r="S17" s="43">
        <v>0.18080748976009361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186</v>
      </c>
      <c r="AE17" s="43">
        <v>0.53698811096433285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-7.7885350318471334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192</v>
      </c>
      <c r="S18" s="43">
        <v>0.18097447795823665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185</v>
      </c>
      <c r="S19" s="43">
        <v>0.18241810040065992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187</v>
      </c>
      <c r="AG19" s="43">
        <v>0.32142857142857145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0.18993993993993993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181</v>
      </c>
      <c r="AG20" s="43">
        <v>0.30869565217391304</v>
      </c>
      <c r="AH20" s="40" t="s">
        <v>190</v>
      </c>
      <c r="AI20" s="43">
        <v>0.42325581395348838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0.42324159021406726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-1124.5000000000005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-1222.8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1384.1908394993188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E618D-CC4E-43BC-9683-173FF6E95881}">
  <sheetPr codeName="Sheet27"/>
  <dimension ref="A1:R424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4245</v>
      </c>
      <c r="C2" s="121"/>
      <c r="E2" s="24" t="s">
        <v>66</v>
      </c>
      <c r="F2" s="10" t="s">
        <v>22</v>
      </c>
      <c r="G2" s="5">
        <v>7239</v>
      </c>
      <c r="H2" s="78">
        <f>IF(B$20=0,0,G2/B$20)</f>
        <v>0.70707169369017386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-22.333095747208365</v>
      </c>
      <c r="Q2" s="67">
        <v>4209</v>
      </c>
      <c r="R2" s="54">
        <v>-94000</v>
      </c>
    </row>
    <row r="3" spans="1:18" x14ac:dyDescent="0.4">
      <c r="A3" s="18" t="s">
        <v>8</v>
      </c>
      <c r="B3" s="122">
        <v>34626</v>
      </c>
      <c r="C3" s="123"/>
      <c r="E3" s="25" t="s">
        <v>72</v>
      </c>
      <c r="F3" s="22" t="s">
        <v>27</v>
      </c>
      <c r="G3" s="15">
        <v>5304</v>
      </c>
      <c r="H3" s="79">
        <f>IF(B$20=0,0,G3/B$20)</f>
        <v>0.51806993553428404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1.7031630170316301</v>
      </c>
      <c r="Q3" s="68">
        <v>4110</v>
      </c>
      <c r="R3" s="55">
        <v>7000</v>
      </c>
    </row>
    <row r="4" spans="1:18" x14ac:dyDescent="0.4">
      <c r="A4" s="18" t="s">
        <v>6</v>
      </c>
      <c r="B4" s="124">
        <v>5.8619775700208265E-14</v>
      </c>
      <c r="C4" s="125"/>
      <c r="E4" s="25" t="s">
        <v>64</v>
      </c>
      <c r="F4" s="22" t="s">
        <v>20</v>
      </c>
      <c r="G4" s="15">
        <v>4713</v>
      </c>
      <c r="H4" s="79">
        <f>IF(B$20=0,0,G4/B$20)</f>
        <v>0.46034381715178746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4.3656908063687725</v>
      </c>
      <c r="Q4" s="68">
        <v>3894</v>
      </c>
      <c r="R4" s="55">
        <v>17000</v>
      </c>
    </row>
    <row r="5" spans="1:18" x14ac:dyDescent="0.4">
      <c r="A5" s="18" t="s">
        <v>7</v>
      </c>
      <c r="B5" s="126">
        <f>IF(B$2=0,0,B$4/B$2)</f>
        <v>1.3809134440567319E-17</v>
      </c>
      <c r="C5" s="127"/>
      <c r="E5" s="25" t="s">
        <v>154</v>
      </c>
      <c r="F5" s="22" t="s">
        <v>155</v>
      </c>
      <c r="G5" s="15">
        <v>3271</v>
      </c>
      <c r="H5" s="79">
        <f>IF(B$20=0,0,G5/B$20)</f>
        <v>0.31949599531158429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1.6666666666666667</v>
      </c>
      <c r="Q5" s="68">
        <v>3600</v>
      </c>
      <c r="R5" s="55">
        <v>6000</v>
      </c>
    </row>
    <row r="6" spans="1:18" x14ac:dyDescent="0.4">
      <c r="A6" s="18" t="s">
        <v>204</v>
      </c>
      <c r="B6" s="128">
        <v>1595.9168320150097</v>
      </c>
      <c r="C6" s="129"/>
      <c r="E6" s="25" t="s">
        <v>68</v>
      </c>
      <c r="F6" s="22" t="s">
        <v>12</v>
      </c>
      <c r="G6" s="15">
        <v>3085</v>
      </c>
      <c r="H6" s="79">
        <f>IF(B$20=0,0,G6/B$20)</f>
        <v>0.30132838445008792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-2.7522935779816513</v>
      </c>
      <c r="Q6" s="68">
        <v>3270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1.9990577149587749</v>
      </c>
      <c r="C7" s="131"/>
      <c r="E7" s="25" t="s">
        <v>67</v>
      </c>
      <c r="F7" s="22" t="s">
        <v>23</v>
      </c>
      <c r="G7" s="15">
        <v>2713</v>
      </c>
      <c r="H7" s="79">
        <f>IF(B$20=0,0,G7/B$20)</f>
        <v>0.26499316272709511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24.017467248908297</v>
      </c>
      <c r="Q7" s="69">
        <v>2748</v>
      </c>
      <c r="R7" s="56">
        <v>66000</v>
      </c>
    </row>
    <row r="8" spans="1:18" x14ac:dyDescent="0.4">
      <c r="A8" s="18" t="s">
        <v>2</v>
      </c>
      <c r="B8" s="15">
        <v>1418</v>
      </c>
      <c r="C8" s="13">
        <f t="shared" ref="C8:C15" si="1">IF(B$2=0,0,B8/B$2)</f>
        <v>0.33404004711425206</v>
      </c>
      <c r="E8" s="25" t="s">
        <v>69</v>
      </c>
      <c r="F8" s="22" t="s">
        <v>24</v>
      </c>
      <c r="G8" s="15">
        <v>1464</v>
      </c>
      <c r="H8" s="79">
        <f>IF(B$20=0,0,G8/B$20)</f>
        <v>0.14299667903887478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1413</v>
      </c>
      <c r="C9" s="13">
        <f t="shared" si="1"/>
        <v>0.33286219081272084</v>
      </c>
      <c r="E9" s="25" t="s">
        <v>89</v>
      </c>
      <c r="F9" s="22" t="s">
        <v>44</v>
      </c>
      <c r="G9" s="15">
        <v>1362</v>
      </c>
      <c r="H9" s="79">
        <f>IF(B$20=0,0,G9/B$20)</f>
        <v>0.13303379566321547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1414</v>
      </c>
      <c r="C10" s="2">
        <f t="shared" si="1"/>
        <v>0.3330977620730271</v>
      </c>
      <c r="E10" s="25" t="s">
        <v>65</v>
      </c>
      <c r="F10" s="22" t="s">
        <v>21</v>
      </c>
      <c r="G10" s="15">
        <v>1067</v>
      </c>
      <c r="H10" s="79">
        <f>IF(B$20=0,0,G10/B$20)</f>
        <v>0.10421957413557335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-2.3327903682719535</v>
      </c>
      <c r="Q10" s="67">
        <v>1412</v>
      </c>
      <c r="R10" s="58">
        <v>-3293.8999999999983</v>
      </c>
    </row>
    <row r="11" spans="1:18" x14ac:dyDescent="0.4">
      <c r="A11" s="19" t="s">
        <v>198</v>
      </c>
      <c r="B11" s="89">
        <f>IF(B8=0,0,C11/B8)</f>
        <v>37.848448519040907</v>
      </c>
      <c r="C11" s="90">
        <v>53669.100000000006</v>
      </c>
      <c r="E11" s="25" t="s">
        <v>70</v>
      </c>
      <c r="F11" s="22" t="s">
        <v>25</v>
      </c>
      <c r="G11" s="15">
        <v>958</v>
      </c>
      <c r="H11" s="79">
        <f>IF(B$20=0,0,G11/B$20)</f>
        <v>9.3572963469427617E-2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0.3933427762039659</v>
      </c>
      <c r="Q11" s="68">
        <v>1412</v>
      </c>
      <c r="R11" s="59">
        <v>555.39999999999986</v>
      </c>
    </row>
    <row r="12" spans="1:18" x14ac:dyDescent="0.4">
      <c r="A12" s="19" t="s">
        <v>199</v>
      </c>
      <c r="B12" s="89">
        <f>IF(B9=0,0,C12/B9)</f>
        <v>-1.1610757254069348</v>
      </c>
      <c r="C12" s="90">
        <v>-1640.599999999999</v>
      </c>
      <c r="E12" s="25" t="s">
        <v>71</v>
      </c>
      <c r="F12" s="22" t="s">
        <v>26</v>
      </c>
      <c r="G12" s="15">
        <v>651</v>
      </c>
      <c r="H12" s="79">
        <f>IF(B$20=0,0,G12/B$20)</f>
        <v>6.3586638015237354E-2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1.9394475920679883</v>
      </c>
      <c r="Q12" s="69">
        <v>1412</v>
      </c>
      <c r="R12" s="60">
        <v>2738.4999999999995</v>
      </c>
    </row>
    <row r="13" spans="1:18" x14ac:dyDescent="0.4">
      <c r="A13" s="19" t="s">
        <v>200</v>
      </c>
      <c r="B13" s="89">
        <f>IF(B10=0,0,C13/B10)</f>
        <v>-36.79526166902405</v>
      </c>
      <c r="C13" s="90">
        <v>-52028.500000000007</v>
      </c>
      <c r="E13" s="25" t="s">
        <v>86</v>
      </c>
      <c r="F13" s="22" t="s">
        <v>41</v>
      </c>
      <c r="G13" s="15">
        <v>564</v>
      </c>
      <c r="H13" s="79">
        <f>IF(B$20=0,0,G13/B$20)</f>
        <v>5.5088884547763235E-2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-3.596295846336043E-2</v>
      </c>
      <c r="C14" s="127"/>
      <c r="E14" s="25" t="s">
        <v>83</v>
      </c>
      <c r="F14" s="22" t="s">
        <v>38</v>
      </c>
      <c r="G14" s="15">
        <v>458</v>
      </c>
      <c r="H14" s="79">
        <f>IF(B$20=0,0,G14/B$20)</f>
        <v>4.4735299863254543E-2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488</v>
      </c>
      <c r="C15" s="14">
        <f t="shared" si="1"/>
        <v>0.1149587750294464</v>
      </c>
      <c r="E15" s="25" t="s">
        <v>78</v>
      </c>
      <c r="F15" s="22" t="s">
        <v>33</v>
      </c>
      <c r="G15" s="15">
        <v>290</v>
      </c>
      <c r="H15" s="79">
        <f>IF(B$20=0,0,G15/B$20)</f>
        <v>2.8325844891580385E-2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8708</v>
      </c>
      <c r="C16" s="4">
        <f>IF(B$3=0,0,B16/B$3)</f>
        <v>0.25148732166580029</v>
      </c>
      <c r="E16" s="25" t="s">
        <v>81</v>
      </c>
      <c r="F16" s="22" t="s">
        <v>36</v>
      </c>
      <c r="G16" s="15">
        <v>261</v>
      </c>
      <c r="H16" s="79">
        <f>IF(B$20=0,0,G16/B$20)</f>
        <v>2.5493260402422349E-2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7214</v>
      </c>
      <c r="C17" s="13">
        <f>IF(B$3=0,0,B17/B$3)</f>
        <v>0.20834055334141974</v>
      </c>
      <c r="E17" s="25" t="s">
        <v>91</v>
      </c>
      <c r="F17" s="22" t="s">
        <v>46</v>
      </c>
      <c r="G17" s="15">
        <v>183</v>
      </c>
      <c r="H17" s="79">
        <f>IF(B$20=0,0,G17/B$20)</f>
        <v>1.7874584879859347E-2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4878</v>
      </c>
      <c r="C18" s="1">
        <f>IF(B$16=0,0,B18/B$16)</f>
        <v>0.5601745521359669</v>
      </c>
      <c r="E18" s="25" t="s">
        <v>150</v>
      </c>
      <c r="F18" s="22" t="s">
        <v>151</v>
      </c>
      <c r="G18" s="15">
        <v>146</v>
      </c>
      <c r="H18" s="79">
        <f>IF(B$20=0,0,G18/B$20)</f>
        <v>1.426059777300254E-2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2926</v>
      </c>
      <c r="C19" s="1">
        <f>IF(B$17=0,0,B19/B$17)</f>
        <v>0.405600221790962</v>
      </c>
      <c r="E19" s="25" t="s">
        <v>79</v>
      </c>
      <c r="F19" s="22" t="s">
        <v>34</v>
      </c>
      <c r="G19" s="15">
        <v>141</v>
      </c>
      <c r="H19" s="79">
        <f>IF(B$20=0,0,G19/B$20)</f>
        <v>1.3772221136940809E-2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10238</v>
      </c>
      <c r="C20" s="1">
        <f>IF(B$3=0,0,B20/B$3)</f>
        <v>0.29567377115462368</v>
      </c>
      <c r="E20" s="25" t="s">
        <v>75</v>
      </c>
      <c r="F20" s="22" t="s">
        <v>30</v>
      </c>
      <c r="G20" s="15">
        <v>58</v>
      </c>
      <c r="H20" s="79">
        <f>IF(B$20=0,0,G20/B$20)</f>
        <v>5.6651689783160774E-3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5646</v>
      </c>
      <c r="C21" s="13">
        <f>IF(B$3=0,0,B21/B$3)</f>
        <v>0.16305666262346213</v>
      </c>
      <c r="E21" s="25" t="s">
        <v>92</v>
      </c>
      <c r="F21" s="22" t="s">
        <v>47</v>
      </c>
      <c r="G21" s="15">
        <v>58</v>
      </c>
      <c r="H21" s="79">
        <f>IF(B$20=0,0,G21/B$20)</f>
        <v>5.6651689783160774E-3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4518</v>
      </c>
      <c r="C22" s="13">
        <f>IF(B$20=0,0,B22/B$20)</f>
        <v>0.44129712834537993</v>
      </c>
      <c r="E22" s="25" t="s">
        <v>73</v>
      </c>
      <c r="F22" s="22" t="s">
        <v>28</v>
      </c>
      <c r="G22" s="15">
        <v>57</v>
      </c>
      <c r="H22" s="79">
        <f>IF(B$20=0,0,G22/B$20)</f>
        <v>5.5674936511037314E-3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5720</v>
      </c>
      <c r="C23" s="13">
        <f>IF(B$20=0,0,B23/B$20)</f>
        <v>0.55870287165462007</v>
      </c>
      <c r="E23" s="25" t="s">
        <v>77</v>
      </c>
      <c r="F23" s="22" t="s">
        <v>32</v>
      </c>
      <c r="G23" s="15">
        <v>49</v>
      </c>
      <c r="H23" s="79">
        <f>IF(B$20=0,0,G23/B$20)</f>
        <v>4.7860910334049621E-3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11.682802547770699</v>
      </c>
      <c r="Q23" s="68">
        <v>314</v>
      </c>
      <c r="R23" s="59">
        <v>3668.3999999999996</v>
      </c>
    </row>
    <row r="24" spans="1:18" x14ac:dyDescent="0.4">
      <c r="A24" s="18" t="s">
        <v>177</v>
      </c>
      <c r="B24" s="15">
        <v>4878</v>
      </c>
      <c r="C24" s="13">
        <f>IF(B$20=0,0,B24/B$20)</f>
        <v>0.47646024614182458</v>
      </c>
      <c r="E24" s="25" t="s">
        <v>85</v>
      </c>
      <c r="F24" s="22" t="s">
        <v>40</v>
      </c>
      <c r="G24" s="15">
        <v>45</v>
      </c>
      <c r="H24" s="79">
        <f>IF(B$20=0,0,G24/B$20)</f>
        <v>4.3953897245555774E-3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2926</v>
      </c>
      <c r="C25" s="13">
        <f>IF(B$20=0,0,B25/B$20)</f>
        <v>0.2857980074233249</v>
      </c>
      <c r="E25" s="25" t="s">
        <v>74</v>
      </c>
      <c r="F25" s="22" t="s">
        <v>29</v>
      </c>
      <c r="G25" s="15">
        <v>29</v>
      </c>
      <c r="H25" s="79">
        <f>IF(B$20=0,0,G25/B$20)</f>
        <v>2.8325844891580387E-3</v>
      </c>
      <c r="I25" s="49">
        <v>7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2434</v>
      </c>
      <c r="C26" s="13">
        <f>IF(B$20=0,0,B26/B$20)</f>
        <v>0.23774174643485055</v>
      </c>
      <c r="E26" s="25" t="s">
        <v>93</v>
      </c>
      <c r="F26" s="22" t="s">
        <v>48</v>
      </c>
      <c r="G26" s="15">
        <v>27</v>
      </c>
      <c r="H26" s="79">
        <f>IF(B$20=0,0,G26/B$20)</f>
        <v>2.6372338347333464E-3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8866.2922445790191</v>
      </c>
      <c r="C27" s="3">
        <v>90773100</v>
      </c>
      <c r="E27" s="25" t="s">
        <v>84</v>
      </c>
      <c r="F27" s="22" t="s">
        <v>39</v>
      </c>
      <c r="G27" s="15">
        <v>21</v>
      </c>
      <c r="H27" s="79">
        <f>IF(B$20=0,0,G27/B$20)</f>
        <v>2.0511818714592693E-3</v>
      </c>
      <c r="I27" s="49">
        <v>6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2.5441176470588291</v>
      </c>
      <c r="Q27" s="68">
        <v>1326</v>
      </c>
      <c r="R27" s="59">
        <v>3373.5000000000077</v>
      </c>
    </row>
    <row r="28" spans="1:18" x14ac:dyDescent="0.4">
      <c r="A28" s="19" t="s">
        <v>159</v>
      </c>
      <c r="B28" s="86">
        <f>IF($B$20-B$19=0,0,C28/($B$20-B$19))</f>
        <v>9464.5377461706776</v>
      </c>
      <c r="C28" s="87">
        <v>69204700</v>
      </c>
      <c r="E28" s="25" t="s">
        <v>88</v>
      </c>
      <c r="F28" s="22" t="s">
        <v>43</v>
      </c>
      <c r="G28" s="15">
        <v>21</v>
      </c>
      <c r="H28" s="79">
        <f>IF(B$20=0,0,G28/B$20)</f>
        <v>2.0511818714592693E-3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7371.2918660287078</v>
      </c>
      <c r="C29" s="87">
        <v>21568400</v>
      </c>
      <c r="E29" s="25" t="s">
        <v>87</v>
      </c>
      <c r="F29" s="22" t="s">
        <v>42</v>
      </c>
      <c r="G29" s="15">
        <v>20</v>
      </c>
      <c r="H29" s="79">
        <f>IF(B$20=0,0,G29/B$20)</f>
        <v>1.9535065442469234E-3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-8273.6450584484592</v>
      </c>
      <c r="C30" s="87">
        <v>-46713000</v>
      </c>
      <c r="E30" s="25" t="s">
        <v>90</v>
      </c>
      <c r="F30" s="22" t="s">
        <v>45</v>
      </c>
      <c r="G30" s="15">
        <v>19</v>
      </c>
      <c r="H30" s="79">
        <f>IF(B$20=0,0,G30/B$20)</f>
        <v>1.855831217034577E-3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9.7675327212346169E-4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-1.15993640699523</v>
      </c>
      <c r="Q31" s="68">
        <v>1258</v>
      </c>
      <c r="R31" s="59">
        <v>-1459.1999999999994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5.8605196327407702E-4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2.9302598163703851E-4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1.9535065442469231E-4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-12.316909620991249</v>
      </c>
      <c r="Q34" s="68">
        <v>2058</v>
      </c>
      <c r="R34" s="59">
        <v>-25348.19999999999</v>
      </c>
    </row>
    <row r="35" spans="1:18" x14ac:dyDescent="0.4">
      <c r="A35" s="20" t="s">
        <v>135</v>
      </c>
      <c r="B35" s="11">
        <v>88</v>
      </c>
      <c r="C35" s="14">
        <f>IF(B$3=0,0,B35/B$3)</f>
        <v>2.5414428464159882E-3</v>
      </c>
      <c r="E35" s="25" t="s">
        <v>101</v>
      </c>
      <c r="F35" s="22" t="s">
        <v>56</v>
      </c>
      <c r="G35" s="15">
        <v>2</v>
      </c>
      <c r="H35" s="79">
        <f>IF(B$20=0,0,G35/B$20)</f>
        <v>1.9535065442469231E-4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1.9535065442469231E-4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672</v>
      </c>
      <c r="C37" s="88">
        <f t="shared" ref="C37:C49" si="2">IF(B$20=0,0,B37/B$20)</f>
        <v>6.5637819886696619E-2</v>
      </c>
      <c r="E37" s="25" t="s">
        <v>76</v>
      </c>
      <c r="F37" s="22" t="s">
        <v>31</v>
      </c>
      <c r="G37" s="15">
        <v>1</v>
      </c>
      <c r="H37" s="79">
        <f>IF(B$20=0,0,G37/B$20)</f>
        <v>9.7675327212346156E-5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1550</v>
      </c>
      <c r="C38" s="13">
        <f t="shared" si="2"/>
        <v>0.15139675717913656</v>
      </c>
      <c r="E38" s="25" t="s">
        <v>94</v>
      </c>
      <c r="F38" s="22" t="s">
        <v>49</v>
      </c>
      <c r="G38" s="15">
        <v>1</v>
      </c>
      <c r="H38" s="79">
        <f>IF(B$20=0,0,G38/B$20)</f>
        <v>9.7675327212346156E-5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1853</v>
      </c>
      <c r="C39" s="13">
        <f t="shared" si="2"/>
        <v>0.18099238132447742</v>
      </c>
      <c r="E39" s="25" t="s">
        <v>98</v>
      </c>
      <c r="F39" s="22" t="s">
        <v>53</v>
      </c>
      <c r="G39" s="15">
        <v>1</v>
      </c>
      <c r="H39" s="79">
        <f>IF(B$20=0,0,G39/B$20)</f>
        <v>9.7675327212346156E-5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1865</v>
      </c>
      <c r="C40" s="13">
        <f t="shared" si="2"/>
        <v>0.1821644852510256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1512</v>
      </c>
      <c r="C41" s="13">
        <f t="shared" si="2"/>
        <v>0.14768509474506739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995</v>
      </c>
      <c r="C42" s="13">
        <f t="shared" si="2"/>
        <v>9.7186950576284431E-2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561</v>
      </c>
      <c r="C43" s="13">
        <f t="shared" si="2"/>
        <v>5.4795858566126197E-2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317</v>
      </c>
      <c r="C44" s="13">
        <f t="shared" si="2"/>
        <v>3.0963078726313733E-2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186</v>
      </c>
      <c r="C45" s="13">
        <f t="shared" si="2"/>
        <v>1.8167610861496385E-2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92</v>
      </c>
      <c r="C46" s="13">
        <f t="shared" si="2"/>
        <v>8.9861301035358467E-3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50</v>
      </c>
      <c r="C47" s="13">
        <f t="shared" si="2"/>
        <v>4.883766360617308E-3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2.0511818714592693E-3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130</v>
      </c>
      <c r="C49" s="14">
        <f t="shared" si="2"/>
        <v>1.2697792537605002E-2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33210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9804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7A08-258A-48C9-8DED-871272928BB6}">
  <sheetPr codeName="Sheet28"/>
  <dimension ref="A1:R103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1029</v>
      </c>
      <c r="C2" s="121"/>
      <c r="E2" s="24" t="s">
        <v>66</v>
      </c>
      <c r="F2" s="10" t="s">
        <v>22</v>
      </c>
      <c r="G2" s="5">
        <v>1929</v>
      </c>
      <c r="H2" s="78">
        <f>IF(B$20=0,0,G2/B$20)</f>
        <v>0.69016100178890871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1228.8235294117646</v>
      </c>
      <c r="Q2" s="67">
        <v>1020</v>
      </c>
      <c r="R2" s="54">
        <v>1253400</v>
      </c>
    </row>
    <row r="3" spans="1:18" x14ac:dyDescent="0.4">
      <c r="A3" s="18" t="s">
        <v>8</v>
      </c>
      <c r="B3" s="122">
        <v>8281</v>
      </c>
      <c r="C3" s="123"/>
      <c r="E3" s="25" t="s">
        <v>72</v>
      </c>
      <c r="F3" s="22" t="s">
        <v>27</v>
      </c>
      <c r="G3" s="15">
        <v>1391</v>
      </c>
      <c r="H3" s="79">
        <f>IF(B$20=0,0,G3/B$20)</f>
        <v>0.49767441860465117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1317.2032193158955</v>
      </c>
      <c r="Q3" s="68">
        <v>994</v>
      </c>
      <c r="R3" s="55">
        <v>1309300</v>
      </c>
    </row>
    <row r="4" spans="1:18" x14ac:dyDescent="0.4">
      <c r="A4" s="18" t="s">
        <v>6</v>
      </c>
      <c r="B4" s="124">
        <v>8449.4</v>
      </c>
      <c r="C4" s="125"/>
      <c r="E4" s="25" t="s">
        <v>64</v>
      </c>
      <c r="F4" s="22" t="s">
        <v>20</v>
      </c>
      <c r="G4" s="15">
        <v>1250</v>
      </c>
      <c r="H4" s="79">
        <f>IF(B$20=0,0,G4/B$20)</f>
        <v>0.44722719141323791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990.45120671563484</v>
      </c>
      <c r="Q4" s="68">
        <v>953</v>
      </c>
      <c r="R4" s="55">
        <v>943900</v>
      </c>
    </row>
    <row r="5" spans="1:18" x14ac:dyDescent="0.4">
      <c r="A5" s="18" t="s">
        <v>7</v>
      </c>
      <c r="B5" s="126">
        <f>IF(B$2=0,0,B$4/B$2)</f>
        <v>8.2112730806608347</v>
      </c>
      <c r="C5" s="127"/>
      <c r="E5" s="25" t="s">
        <v>154</v>
      </c>
      <c r="F5" s="22" t="s">
        <v>155</v>
      </c>
      <c r="G5" s="15">
        <v>830</v>
      </c>
      <c r="H5" s="79">
        <f>IF(B$20=0,0,G5/B$20)</f>
        <v>0.29695885509838998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1364.1638225255972</v>
      </c>
      <c r="Q5" s="68">
        <v>879</v>
      </c>
      <c r="R5" s="55">
        <v>1199100</v>
      </c>
    </row>
    <row r="6" spans="1:18" x14ac:dyDescent="0.4">
      <c r="A6" s="18" t="s">
        <v>204</v>
      </c>
      <c r="B6" s="128">
        <v>1815.1420423169907</v>
      </c>
      <c r="C6" s="129"/>
      <c r="E6" s="25" t="s">
        <v>68</v>
      </c>
      <c r="F6" s="22" t="s">
        <v>12</v>
      </c>
      <c r="G6" s="15">
        <v>798</v>
      </c>
      <c r="H6" s="79">
        <f>IF(B$20=0,0,G6/B$20)</f>
        <v>0.28550983899821109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913.6420525657071</v>
      </c>
      <c r="Q6" s="68">
        <v>799</v>
      </c>
      <c r="R6" s="55">
        <v>730000</v>
      </c>
    </row>
    <row r="7" spans="1:18" x14ac:dyDescent="0.4">
      <c r="A7" s="18" t="s">
        <v>1</v>
      </c>
      <c r="B7" s="130">
        <f>IF(B$2=0,0,(B$8*1+B$9*2+B$10*3)/B$2)</f>
        <v>1.8007774538386783</v>
      </c>
      <c r="C7" s="131"/>
      <c r="E7" s="25" t="s">
        <v>67</v>
      </c>
      <c r="F7" s="22" t="s">
        <v>23</v>
      </c>
      <c r="G7" s="15">
        <v>709</v>
      </c>
      <c r="H7" s="79">
        <f>IF(B$20=0,0,G7/B$20)</f>
        <v>0.25366726296958853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1418.7406296851575</v>
      </c>
      <c r="Q7" s="69">
        <v>667</v>
      </c>
      <c r="R7" s="56">
        <v>946300</v>
      </c>
    </row>
    <row r="8" spans="1:18" x14ac:dyDescent="0.4">
      <c r="A8" s="18" t="s">
        <v>2</v>
      </c>
      <c r="B8" s="15">
        <v>459</v>
      </c>
      <c r="C8" s="13">
        <f t="shared" ref="C8:C15" si="1">IF(B$2=0,0,B8/B$2)</f>
        <v>0.44606413994169097</v>
      </c>
      <c r="E8" s="25" t="s">
        <v>89</v>
      </c>
      <c r="F8" s="22" t="s">
        <v>44</v>
      </c>
      <c r="G8" s="15">
        <v>412</v>
      </c>
      <c r="H8" s="79">
        <f>IF(B$20=0,0,G8/B$20)</f>
        <v>0.14740608228980323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316</v>
      </c>
      <c r="C9" s="13">
        <f t="shared" si="1"/>
        <v>0.30709426627793973</v>
      </c>
      <c r="E9" s="25" t="s">
        <v>69</v>
      </c>
      <c r="F9" s="22" t="s">
        <v>24</v>
      </c>
      <c r="G9" s="15">
        <v>400</v>
      </c>
      <c r="H9" s="79">
        <f>IF(B$20=0,0,G9/B$20)</f>
        <v>0.14311270125223613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254</v>
      </c>
      <c r="C10" s="2">
        <f t="shared" si="1"/>
        <v>0.24684159378036929</v>
      </c>
      <c r="E10" s="25" t="s">
        <v>65</v>
      </c>
      <c r="F10" s="22" t="s">
        <v>21</v>
      </c>
      <c r="G10" s="15">
        <v>309</v>
      </c>
      <c r="H10" s="79">
        <f>IF(B$20=0,0,G10/B$20)</f>
        <v>0.11055456171735241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10.510402684563761</v>
      </c>
      <c r="Q10" s="67">
        <v>298</v>
      </c>
      <c r="R10" s="58">
        <v>3132.1000000000008</v>
      </c>
    </row>
    <row r="11" spans="1:18" x14ac:dyDescent="0.4">
      <c r="A11" s="19" t="s">
        <v>198</v>
      </c>
      <c r="B11" s="89">
        <f>IF(B8=0,0,C11/B8)</f>
        <v>38.011328976034854</v>
      </c>
      <c r="C11" s="90">
        <v>17447.199999999997</v>
      </c>
      <c r="E11" s="25" t="s">
        <v>70</v>
      </c>
      <c r="F11" s="22" t="s">
        <v>25</v>
      </c>
      <c r="G11" s="15">
        <v>225</v>
      </c>
      <c r="H11" s="79">
        <f>IF(B$20=0,0,G11/B$20)</f>
        <v>8.0500894454382826E-2</v>
      </c>
      <c r="I11" s="49">
        <v>9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5.5309090909090912</v>
      </c>
      <c r="Q11" s="68">
        <v>330</v>
      </c>
      <c r="R11" s="59">
        <v>1825.2</v>
      </c>
    </row>
    <row r="12" spans="1:18" x14ac:dyDescent="0.4">
      <c r="A12" s="19" t="s">
        <v>199</v>
      </c>
      <c r="B12" s="89">
        <f>IF(B9=0,0,C12/B9)</f>
        <v>-0.41202531645569651</v>
      </c>
      <c r="C12" s="90">
        <v>-130.2000000000001</v>
      </c>
      <c r="E12" s="25" t="s">
        <v>86</v>
      </c>
      <c r="F12" s="22" t="s">
        <v>41</v>
      </c>
      <c r="G12" s="15">
        <v>181</v>
      </c>
      <c r="H12" s="79">
        <f>IF(B$20=0,0,G12/B$20)</f>
        <v>6.4758497316636854E-2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8.7047738693467345</v>
      </c>
      <c r="Q12" s="69">
        <v>398</v>
      </c>
      <c r="R12" s="60">
        <v>3464.5000000000005</v>
      </c>
    </row>
    <row r="13" spans="1:18" x14ac:dyDescent="0.4">
      <c r="A13" s="19" t="s">
        <v>200</v>
      </c>
      <c r="B13" s="89">
        <f>IF(B10=0,0,C13/B10)</f>
        <v>-34.911811023622057</v>
      </c>
      <c r="C13" s="90">
        <v>-8867.6000000000022</v>
      </c>
      <c r="E13" s="25" t="s">
        <v>71</v>
      </c>
      <c r="F13" s="22" t="s">
        <v>26</v>
      </c>
      <c r="G13" s="15">
        <v>165</v>
      </c>
      <c r="H13" s="79">
        <f>IF(B$20=0,0,G13/B$20)</f>
        <v>5.9033989266547404E-2</v>
      </c>
      <c r="I13" s="49">
        <v>12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0.89583087865236644</v>
      </c>
      <c r="C14" s="127"/>
      <c r="E14" s="25" t="s">
        <v>83</v>
      </c>
      <c r="F14" s="22" t="s">
        <v>38</v>
      </c>
      <c r="G14" s="15">
        <v>121</v>
      </c>
      <c r="H14" s="79">
        <f>IF(B$20=0,0,G14/B$20)</f>
        <v>4.3291592128801432E-2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78</v>
      </c>
      <c r="C15" s="14">
        <f t="shared" si="1"/>
        <v>7.5801749271137031E-2</v>
      </c>
      <c r="E15" s="25" t="s">
        <v>78</v>
      </c>
      <c r="F15" s="22" t="s">
        <v>33</v>
      </c>
      <c r="G15" s="15">
        <v>80</v>
      </c>
      <c r="H15" s="79">
        <f>IF(B$20=0,0,G15/B$20)</f>
        <v>2.8622540250447227E-2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2225</v>
      </c>
      <c r="C16" s="4">
        <f>IF(B$3=0,0,B16/B$3)</f>
        <v>0.26868735659944454</v>
      </c>
      <c r="E16" s="25" t="s">
        <v>150</v>
      </c>
      <c r="F16" s="22" t="s">
        <v>151</v>
      </c>
      <c r="G16" s="15">
        <v>67</v>
      </c>
      <c r="H16" s="79">
        <f>IF(B$20=0,0,G16/B$20)</f>
        <v>2.3971377459749553E-2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1625</v>
      </c>
      <c r="C17" s="13">
        <f>IF(B$3=0,0,B17/B$3)</f>
        <v>0.19623233908948196</v>
      </c>
      <c r="E17" s="25" t="s">
        <v>81</v>
      </c>
      <c r="F17" s="22" t="s">
        <v>36</v>
      </c>
      <c r="G17" s="15">
        <v>55</v>
      </c>
      <c r="H17" s="79">
        <f>IF(B$20=0,0,G17/B$20)</f>
        <v>1.9677996422182469E-2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1323</v>
      </c>
      <c r="C18" s="1">
        <f>IF(B$16=0,0,B18/B$16)</f>
        <v>0.59460674157303373</v>
      </c>
      <c r="E18" s="25" t="s">
        <v>91</v>
      </c>
      <c r="F18" s="22" t="s">
        <v>46</v>
      </c>
      <c r="G18" s="15">
        <v>43</v>
      </c>
      <c r="H18" s="79">
        <f>IF(B$20=0,0,G18/B$20)</f>
        <v>1.5384615384615385E-2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782</v>
      </c>
      <c r="C19" s="1">
        <f>IF(B$17=0,0,B19/B$17)</f>
        <v>0.48123076923076924</v>
      </c>
      <c r="E19" s="25" t="s">
        <v>79</v>
      </c>
      <c r="F19" s="22" t="s">
        <v>34</v>
      </c>
      <c r="G19" s="15">
        <v>31</v>
      </c>
      <c r="H19" s="79">
        <f>IF(B$20=0,0,G19/B$20)</f>
        <v>1.10912343470483E-2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2795</v>
      </c>
      <c r="C20" s="1">
        <f>IF(B$3=0,0,B20/B$3)</f>
        <v>0.33751962323390894</v>
      </c>
      <c r="E20" s="25" t="s">
        <v>92</v>
      </c>
      <c r="F20" s="22" t="s">
        <v>47</v>
      </c>
      <c r="G20" s="15">
        <v>22</v>
      </c>
      <c r="H20" s="79">
        <f>IF(B$20=0,0,G20/B$20)</f>
        <v>7.871198568872988E-3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1184</v>
      </c>
      <c r="C21" s="13">
        <f>IF(B$3=0,0,B21/B$3)</f>
        <v>0.14297790121965945</v>
      </c>
      <c r="E21" s="25" t="s">
        <v>85</v>
      </c>
      <c r="F21" s="22" t="s">
        <v>40</v>
      </c>
      <c r="G21" s="15">
        <v>17</v>
      </c>
      <c r="H21" s="79">
        <f>IF(B$20=0,0,G21/B$20)</f>
        <v>6.0822898032200359E-3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1183</v>
      </c>
      <c r="C22" s="13">
        <f>IF(B$20=0,0,B22/B$20)</f>
        <v>0.42325581395348838</v>
      </c>
      <c r="E22" s="25" t="s">
        <v>75</v>
      </c>
      <c r="F22" s="22" t="s">
        <v>30</v>
      </c>
      <c r="G22" s="15">
        <v>14</v>
      </c>
      <c r="H22" s="79">
        <f>IF(B$20=0,0,G22/B$20)</f>
        <v>5.008944543828265E-3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1612</v>
      </c>
      <c r="C23" s="13">
        <f>IF(B$20=0,0,B23/B$20)</f>
        <v>0.57674418604651168</v>
      </c>
      <c r="E23" s="25" t="s">
        <v>77</v>
      </c>
      <c r="F23" s="22" t="s">
        <v>32</v>
      </c>
      <c r="G23" s="15">
        <v>13</v>
      </c>
      <c r="H23" s="79">
        <f>IF(B$20=0,0,G23/B$20)</f>
        <v>4.6511627906976744E-3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24.786363636363639</v>
      </c>
      <c r="Q23" s="68">
        <v>88</v>
      </c>
      <c r="R23" s="59">
        <v>2181.2000000000003</v>
      </c>
    </row>
    <row r="24" spans="1:18" x14ac:dyDescent="0.4">
      <c r="A24" s="18" t="s">
        <v>177</v>
      </c>
      <c r="B24" s="15">
        <v>1323</v>
      </c>
      <c r="C24" s="13">
        <f>IF(B$20=0,0,B24/B$20)</f>
        <v>0.47334525939177102</v>
      </c>
      <c r="E24" s="25" t="s">
        <v>73</v>
      </c>
      <c r="F24" s="22" t="s">
        <v>28</v>
      </c>
      <c r="G24" s="15">
        <v>12</v>
      </c>
      <c r="H24" s="79">
        <f>IF(B$20=0,0,G24/B$20)</f>
        <v>4.2933810375670838E-3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782</v>
      </c>
      <c r="C25" s="13">
        <f>IF(B$20=0,0,B25/B$20)</f>
        <v>0.27978533094812164</v>
      </c>
      <c r="E25" s="25" t="s">
        <v>88</v>
      </c>
      <c r="F25" s="22" t="s">
        <v>43</v>
      </c>
      <c r="G25" s="15">
        <v>7</v>
      </c>
      <c r="H25" s="79">
        <f>IF(B$20=0,0,G25/B$20)</f>
        <v>2.5044722719141325E-3</v>
      </c>
      <c r="I25" s="49">
        <v>2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690</v>
      </c>
      <c r="C26" s="13">
        <f>IF(B$20=0,0,B26/B$20)</f>
        <v>0.24686940966010734</v>
      </c>
      <c r="E26" s="25" t="s">
        <v>90</v>
      </c>
      <c r="F26" s="22" t="s">
        <v>45</v>
      </c>
      <c r="G26" s="15">
        <v>7</v>
      </c>
      <c r="H26" s="79">
        <f>IF(B$20=0,0,G26/B$20)</f>
        <v>2.5044722719141325E-3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9116.1359570661898</v>
      </c>
      <c r="C27" s="3">
        <v>25479600</v>
      </c>
      <c r="E27" s="25" t="s">
        <v>93</v>
      </c>
      <c r="F27" s="22" t="s">
        <v>48</v>
      </c>
      <c r="G27" s="15">
        <v>7</v>
      </c>
      <c r="H27" s="79">
        <f>IF(B$20=0,0,G27/B$20)</f>
        <v>2.5044722719141325E-3</v>
      </c>
      <c r="I27" s="49">
        <v>7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10.454037267080748</v>
      </c>
      <c r="Q27" s="68">
        <v>483</v>
      </c>
      <c r="R27" s="59">
        <v>5049.3000000000011</v>
      </c>
    </row>
    <row r="28" spans="1:18" x14ac:dyDescent="0.4">
      <c r="A28" s="19" t="s">
        <v>159</v>
      </c>
      <c r="B28" s="86">
        <f>IF($B$20-B$19=0,0,C28/($B$20-B$19))</f>
        <v>9505.4148037754603</v>
      </c>
      <c r="C28" s="87">
        <v>19134400</v>
      </c>
      <c r="E28" s="25" t="s">
        <v>74</v>
      </c>
      <c r="F28" s="22" t="s">
        <v>29</v>
      </c>
      <c r="G28" s="15">
        <v>6</v>
      </c>
      <c r="H28" s="79">
        <f>IF(B$20=0,0,G28/B$20)</f>
        <v>2.1466905187835419E-3</v>
      </c>
      <c r="I28" s="49">
        <v>9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8114.066496163683</v>
      </c>
      <c r="C29" s="87">
        <v>6345200</v>
      </c>
      <c r="E29" s="25" t="s">
        <v>84</v>
      </c>
      <c r="F29" s="22" t="s">
        <v>39</v>
      </c>
      <c r="G29" s="15">
        <v>6</v>
      </c>
      <c r="H29" s="79">
        <f>IF(B$20=0,0,G29/B$20)</f>
        <v>2.1466905187835419E-3</v>
      </c>
      <c r="I29" s="49">
        <v>5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-8248.6486486486483</v>
      </c>
      <c r="C30" s="87">
        <v>-9766400</v>
      </c>
      <c r="E30" s="25" t="s">
        <v>87</v>
      </c>
      <c r="F30" s="22" t="s">
        <v>42</v>
      </c>
      <c r="G30" s="15">
        <v>6</v>
      </c>
      <c r="H30" s="79">
        <f>IF(B$20=0,0,G30/B$20)</f>
        <v>2.1466905187835419E-3</v>
      </c>
      <c r="I30" s="49">
        <v>3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4.7219047619047609</v>
      </c>
      <c r="Q30" s="68">
        <v>420</v>
      </c>
      <c r="R30" s="59">
        <v>1983.1999999999996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1.7889087656529517E-3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1.4311270125223613E-3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3.5778175313059033E-4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3.5778175313059033E-4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7.2455017509962568E-4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172</v>
      </c>
      <c r="C37" s="88">
        <f t="shared" ref="C37:C49" si="2">IF(B$20=0,0,B37/B$20)</f>
        <v>6.1538461538461542E-2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394</v>
      </c>
      <c r="C38" s="13">
        <f t="shared" si="2"/>
        <v>0.14096601073345261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505</v>
      </c>
      <c r="C39" s="13">
        <f t="shared" si="2"/>
        <v>0.18067978533094811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515</v>
      </c>
      <c r="C40" s="13">
        <f t="shared" si="2"/>
        <v>0.18425760286225404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400</v>
      </c>
      <c r="C41" s="13">
        <f t="shared" si="2"/>
        <v>0.14311270125223613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278</v>
      </c>
      <c r="C42" s="13">
        <f t="shared" si="2"/>
        <v>9.9463327370304111E-2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160</v>
      </c>
      <c r="C43" s="13">
        <f t="shared" si="2"/>
        <v>5.7245080500894455E-2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76</v>
      </c>
      <c r="C44" s="13">
        <f t="shared" si="2"/>
        <v>2.7191413237924865E-2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53</v>
      </c>
      <c r="C45" s="13">
        <f t="shared" si="2"/>
        <v>1.8962432915921288E-2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23</v>
      </c>
      <c r="C46" s="13">
        <f t="shared" si="2"/>
        <v>8.2289803220035786E-3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13</v>
      </c>
      <c r="C47" s="13">
        <f t="shared" si="2"/>
        <v>4.6511627906976744E-3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1.7889087656529517E-3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45</v>
      </c>
      <c r="C49" s="14">
        <f t="shared" si="2"/>
        <v>1.6100178890876567E-2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7825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2639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2A54-358D-495E-8712-4D0C8E682AE0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E8727-BD75-46EB-A08D-82F5BE81727C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8E86-92E3-4F20-A556-B443A15A3AAA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13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2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3A0CE-A359-42ED-A2BB-61B3D890ECB8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3C9A-ED6D-406F-A3F9-98D9A9F32BB6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83BB7-FA8D-43EC-81DB-C51BC7363854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10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12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DE5CA-79C3-4207-B3E4-D55EC54A1545}">
  <sheetPr codeName="Sheet36"/>
  <dimension ref="A1:R66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663</v>
      </c>
      <c r="C2" s="121"/>
      <c r="E2" s="24" t="s">
        <v>66</v>
      </c>
      <c r="F2" s="10" t="s">
        <v>22</v>
      </c>
      <c r="G2" s="5">
        <v>1228</v>
      </c>
      <c r="H2" s="78">
        <f>IF(B$20=0,0,G2/B$20)</f>
        <v>0.75107033639143728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-601.67938931297715</v>
      </c>
      <c r="Q2" s="67">
        <v>655</v>
      </c>
      <c r="R2" s="54">
        <v>-394100</v>
      </c>
    </row>
    <row r="3" spans="1:18" x14ac:dyDescent="0.4">
      <c r="A3" s="18" t="s">
        <v>8</v>
      </c>
      <c r="B3" s="122">
        <v>5412</v>
      </c>
      <c r="C3" s="123"/>
      <c r="E3" s="25" t="s">
        <v>72</v>
      </c>
      <c r="F3" s="22" t="s">
        <v>27</v>
      </c>
      <c r="G3" s="15">
        <v>856</v>
      </c>
      <c r="H3" s="79">
        <f>IF(B$20=0,0,G3/B$20)</f>
        <v>0.52354740061162075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-220.40816326530611</v>
      </c>
      <c r="Q3" s="68">
        <v>637</v>
      </c>
      <c r="R3" s="55">
        <v>-140400</v>
      </c>
    </row>
    <row r="4" spans="1:18" x14ac:dyDescent="0.4">
      <c r="A4" s="18" t="s">
        <v>6</v>
      </c>
      <c r="B4" s="124">
        <v>-1124.5000000000005</v>
      </c>
      <c r="C4" s="125"/>
      <c r="E4" s="25" t="s">
        <v>64</v>
      </c>
      <c r="F4" s="22" t="s">
        <v>20</v>
      </c>
      <c r="G4" s="15">
        <v>673</v>
      </c>
      <c r="H4" s="79">
        <f>IF(B$20=0,0,G4/B$20)</f>
        <v>0.41162079510703364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229.47019867549668</v>
      </c>
      <c r="Q4" s="68">
        <v>604</v>
      </c>
      <c r="R4" s="55">
        <v>138600</v>
      </c>
    </row>
    <row r="5" spans="1:18" x14ac:dyDescent="0.4">
      <c r="A5" s="18" t="s">
        <v>7</v>
      </c>
      <c r="B5" s="126">
        <f>IF(B$2=0,0,B$4/B$2)</f>
        <v>-1.6960784313725497</v>
      </c>
      <c r="C5" s="127"/>
      <c r="E5" s="25" t="s">
        <v>154</v>
      </c>
      <c r="F5" s="22" t="s">
        <v>155</v>
      </c>
      <c r="G5" s="15">
        <v>558</v>
      </c>
      <c r="H5" s="79">
        <f>IF(B$20=0,0,G5/B$20)</f>
        <v>0.34128440366972479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-617.73049645390074</v>
      </c>
      <c r="Q5" s="68">
        <v>564</v>
      </c>
      <c r="R5" s="55">
        <v>-348400</v>
      </c>
    </row>
    <row r="6" spans="1:18" x14ac:dyDescent="0.4">
      <c r="A6" s="18" t="s">
        <v>204</v>
      </c>
      <c r="B6" s="128">
        <v>1549.8043490685914</v>
      </c>
      <c r="C6" s="129"/>
      <c r="E6" s="25" t="s">
        <v>68</v>
      </c>
      <c r="F6" s="22" t="s">
        <v>12</v>
      </c>
      <c r="G6" s="15">
        <v>470</v>
      </c>
      <c r="H6" s="79">
        <f>IF(B$20=0,0,G6/B$20)</f>
        <v>0.28746177370030579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-72.99412915851272</v>
      </c>
      <c r="Q6" s="68">
        <v>511</v>
      </c>
      <c r="R6" s="55">
        <v>-37300</v>
      </c>
    </row>
    <row r="7" spans="1:18" x14ac:dyDescent="0.4">
      <c r="A7" s="18" t="s">
        <v>1</v>
      </c>
      <c r="B7" s="130">
        <f>IF(B$2=0,0,(B$8*1+B$9*2+B$10*3)/B$2)</f>
        <v>2.0060331825037707</v>
      </c>
      <c r="C7" s="131"/>
      <c r="E7" s="25" t="s">
        <v>67</v>
      </c>
      <c r="F7" s="22" t="s">
        <v>23</v>
      </c>
      <c r="G7" s="15">
        <v>373</v>
      </c>
      <c r="H7" s="79">
        <f>IF(B$20=0,0,G7/B$20)</f>
        <v>0.22813455657492354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-119.39953810623557</v>
      </c>
      <c r="Q7" s="69">
        <v>433</v>
      </c>
      <c r="R7" s="56">
        <v>-51700</v>
      </c>
    </row>
    <row r="8" spans="1:18" x14ac:dyDescent="0.4">
      <c r="A8" s="18" t="s">
        <v>2</v>
      </c>
      <c r="B8" s="15">
        <v>218</v>
      </c>
      <c r="C8" s="13">
        <f t="shared" ref="C8:C15" si="1">IF(B$2=0,0,B8/B$2)</f>
        <v>0.32880844645550528</v>
      </c>
      <c r="E8" s="25" t="s">
        <v>69</v>
      </c>
      <c r="F8" s="22" t="s">
        <v>24</v>
      </c>
      <c r="G8" s="15">
        <v>215</v>
      </c>
      <c r="H8" s="79">
        <f>IF(B$20=0,0,G8/B$20)</f>
        <v>0.13149847094801223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223</v>
      </c>
      <c r="C9" s="13">
        <f t="shared" si="1"/>
        <v>0.33634992458521873</v>
      </c>
      <c r="E9" s="25" t="s">
        <v>89</v>
      </c>
      <c r="F9" s="22" t="s">
        <v>44</v>
      </c>
      <c r="G9" s="15">
        <v>203</v>
      </c>
      <c r="H9" s="79">
        <f>IF(B$20=0,0,G9/B$20)</f>
        <v>0.12415902140672783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222</v>
      </c>
      <c r="C10" s="2">
        <f t="shared" si="1"/>
        <v>0.33484162895927599</v>
      </c>
      <c r="E10" s="25" t="s">
        <v>70</v>
      </c>
      <c r="F10" s="22" t="s">
        <v>25</v>
      </c>
      <c r="G10" s="15">
        <v>184</v>
      </c>
      <c r="H10" s="79">
        <f>IF(B$20=0,0,G10/B$20)</f>
        <v>0.11253822629969419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-2.0087557603686625</v>
      </c>
      <c r="Q10" s="67">
        <v>217</v>
      </c>
      <c r="R10" s="58">
        <v>-435.89999999999975</v>
      </c>
    </row>
    <row r="11" spans="1:18" x14ac:dyDescent="0.4">
      <c r="A11" s="19" t="s">
        <v>198</v>
      </c>
      <c r="B11" s="89">
        <f>IF(B8=0,0,C11/B8)</f>
        <v>36.105045871559639</v>
      </c>
      <c r="C11" s="90">
        <v>7870.9000000000015</v>
      </c>
      <c r="E11" s="25" t="s">
        <v>65</v>
      </c>
      <c r="F11" s="22" t="s">
        <v>21</v>
      </c>
      <c r="G11" s="15">
        <v>140</v>
      </c>
      <c r="H11" s="79">
        <f>IF(B$20=0,0,G11/B$20)</f>
        <v>8.5626911314984705E-2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-0.91838565022421514</v>
      </c>
      <c r="Q11" s="68">
        <v>223</v>
      </c>
      <c r="R11" s="59">
        <v>-204.79999999999998</v>
      </c>
    </row>
    <row r="12" spans="1:18" x14ac:dyDescent="0.4">
      <c r="A12" s="19" t="s">
        <v>199</v>
      </c>
      <c r="B12" s="89">
        <f>IF(B9=0,0,C12/B9)</f>
        <v>-2.1251121076233184</v>
      </c>
      <c r="C12" s="90">
        <v>-473.9</v>
      </c>
      <c r="E12" s="25" t="s">
        <v>71</v>
      </c>
      <c r="F12" s="22" t="s">
        <v>26</v>
      </c>
      <c r="G12" s="15">
        <v>135</v>
      </c>
      <c r="H12" s="79">
        <f>IF(B$20=0,0,G12/B$20)</f>
        <v>8.2568807339449546E-2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-2.3461538461538458</v>
      </c>
      <c r="Q12" s="69">
        <v>221</v>
      </c>
      <c r="R12" s="60">
        <v>-518.49999999999989</v>
      </c>
    </row>
    <row r="13" spans="1:18" x14ac:dyDescent="0.4">
      <c r="A13" s="19" t="s">
        <v>200</v>
      </c>
      <c r="B13" s="89">
        <f>IF(B10=0,0,C13/B10)</f>
        <v>-38.385135135135144</v>
      </c>
      <c r="C13" s="90">
        <v>-8521.5000000000018</v>
      </c>
      <c r="E13" s="25" t="s">
        <v>86</v>
      </c>
      <c r="F13" s="22" t="s">
        <v>41</v>
      </c>
      <c r="G13" s="15">
        <v>77</v>
      </c>
      <c r="H13" s="79">
        <f>IF(B$20=0,0,G13/B$20)</f>
        <v>4.7094801223241591E-2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-1.4684004570662736</v>
      </c>
      <c r="C14" s="127"/>
      <c r="E14" s="25" t="s">
        <v>83</v>
      </c>
      <c r="F14" s="22" t="s">
        <v>38</v>
      </c>
      <c r="G14" s="15">
        <v>67</v>
      </c>
      <c r="H14" s="79">
        <f>IF(B$20=0,0,G14/B$20)</f>
        <v>4.0978593272171251E-2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0.10859728506787331</v>
      </c>
      <c r="E15" s="25" t="s">
        <v>78</v>
      </c>
      <c r="F15" s="22" t="s">
        <v>33</v>
      </c>
      <c r="G15" s="15">
        <v>59</v>
      </c>
      <c r="H15" s="79">
        <f>IF(B$20=0,0,G15/B$20)</f>
        <v>3.6085626911314984E-2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1258</v>
      </c>
      <c r="C16" s="4">
        <f>IF(B$3=0,0,B16/B$3)</f>
        <v>0.23244641537324465</v>
      </c>
      <c r="E16" s="25" t="s">
        <v>81</v>
      </c>
      <c r="F16" s="22" t="s">
        <v>36</v>
      </c>
      <c r="G16" s="15">
        <v>46</v>
      </c>
      <c r="H16" s="79">
        <f>IF(B$20=0,0,G16/B$20)</f>
        <v>2.8134556574923548E-2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1297</v>
      </c>
      <c r="C17" s="13">
        <f>IF(B$3=0,0,B17/B$3)</f>
        <v>0.23965262379896526</v>
      </c>
      <c r="E17" s="25" t="s">
        <v>91</v>
      </c>
      <c r="F17" s="22" t="s">
        <v>46</v>
      </c>
      <c r="G17" s="15">
        <v>27</v>
      </c>
      <c r="H17" s="79">
        <f>IF(B$20=0,0,G17/B$20)</f>
        <v>1.6513761467889909E-2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685</v>
      </c>
      <c r="C18" s="1">
        <f>IF(B$16=0,0,B18/B$16)</f>
        <v>0.54451510333863273</v>
      </c>
      <c r="E18" s="25" t="s">
        <v>79</v>
      </c>
      <c r="F18" s="22" t="s">
        <v>34</v>
      </c>
      <c r="G18" s="15">
        <v>20</v>
      </c>
      <c r="H18" s="79">
        <f>IF(B$20=0,0,G18/B$20)</f>
        <v>1.2232415902140673E-2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502</v>
      </c>
      <c r="C19" s="1">
        <f>IF(B$17=0,0,B19/B$17)</f>
        <v>0.38704703161141096</v>
      </c>
      <c r="E19" s="25" t="s">
        <v>150</v>
      </c>
      <c r="F19" s="22" t="s">
        <v>151</v>
      </c>
      <c r="G19" s="15">
        <v>11</v>
      </c>
      <c r="H19" s="79">
        <f>IF(B$20=0,0,G19/B$20)</f>
        <v>6.7278287461773698E-3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1635</v>
      </c>
      <c r="C20" s="1">
        <f>IF(B$3=0,0,B20/B$3)</f>
        <v>0.30210643015521066</v>
      </c>
      <c r="E20" s="25" t="s">
        <v>73</v>
      </c>
      <c r="F20" s="22" t="s">
        <v>28</v>
      </c>
      <c r="G20" s="15">
        <v>10</v>
      </c>
      <c r="H20" s="79">
        <f>IF(B$20=0,0,G20/B$20)</f>
        <v>6.1162079510703364E-3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889</v>
      </c>
      <c r="C21" s="13">
        <f>IF(B$3=0,0,B21/B$3)</f>
        <v>0.16426459719142647</v>
      </c>
      <c r="E21" s="25" t="s">
        <v>77</v>
      </c>
      <c r="F21" s="22" t="s">
        <v>32</v>
      </c>
      <c r="G21" s="15">
        <v>9</v>
      </c>
      <c r="H21" s="79">
        <f>IF(B$20=0,0,G21/B$20)</f>
        <v>5.5045871559633031E-3</v>
      </c>
      <c r="I21" s="49">
        <v>5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692</v>
      </c>
      <c r="C22" s="13">
        <f>IF(B$20=0,0,B22/B$20)</f>
        <v>0.42324159021406726</v>
      </c>
      <c r="E22" s="25" t="s">
        <v>74</v>
      </c>
      <c r="F22" s="22" t="s">
        <v>29</v>
      </c>
      <c r="G22" s="15">
        <v>7</v>
      </c>
      <c r="H22" s="79">
        <f>IF(B$20=0,0,G22/B$20)</f>
        <v>4.2813455657492354E-3</v>
      </c>
      <c r="I22" s="49">
        <v>4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943</v>
      </c>
      <c r="C23" s="13">
        <f>IF(B$20=0,0,B23/B$20)</f>
        <v>0.57675840978593274</v>
      </c>
      <c r="E23" s="25" t="s">
        <v>75</v>
      </c>
      <c r="F23" s="22" t="s">
        <v>30</v>
      </c>
      <c r="G23" s="15">
        <v>7</v>
      </c>
      <c r="H23" s="79">
        <f>IF(B$20=0,0,G23/B$20)</f>
        <v>4.2813455657492354E-3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685</v>
      </c>
      <c r="C24" s="13">
        <f>IF(B$20=0,0,B24/B$20)</f>
        <v>0.41896024464831805</v>
      </c>
      <c r="E24" s="25" t="s">
        <v>92</v>
      </c>
      <c r="F24" s="22" t="s">
        <v>47</v>
      </c>
      <c r="G24" s="15">
        <v>7</v>
      </c>
      <c r="H24" s="79">
        <f>IF(B$20=0,0,G24/B$20)</f>
        <v>4.2813455657492354E-3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502</v>
      </c>
      <c r="C25" s="13">
        <f>IF(B$20=0,0,B25/B$20)</f>
        <v>0.30703363914373089</v>
      </c>
      <c r="E25" s="25" t="s">
        <v>84</v>
      </c>
      <c r="F25" s="22" t="s">
        <v>39</v>
      </c>
      <c r="G25" s="15">
        <v>4</v>
      </c>
      <c r="H25" s="79">
        <f>IF(B$20=0,0,G25/B$20)</f>
        <v>2.4464831804281344E-3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-2.7316037735849044</v>
      </c>
      <c r="Q25" s="68">
        <v>212</v>
      </c>
      <c r="R25" s="59">
        <v>-579.09999999999968</v>
      </c>
    </row>
    <row r="26" spans="1:18" x14ac:dyDescent="0.4">
      <c r="A26" s="18" t="s">
        <v>176</v>
      </c>
      <c r="B26" s="15">
        <v>448</v>
      </c>
      <c r="C26" s="13">
        <f>IF(B$20=0,0,B26/B$20)</f>
        <v>0.27400611620795107</v>
      </c>
      <c r="E26" s="25" t="s">
        <v>90</v>
      </c>
      <c r="F26" s="22" t="s">
        <v>45</v>
      </c>
      <c r="G26" s="15">
        <v>4</v>
      </c>
      <c r="H26" s="79">
        <f>IF(B$20=0,0,G26/B$20)</f>
        <v>2.4464831804281344E-3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8348.6238532110092</v>
      </c>
      <c r="C27" s="3">
        <v>13650000</v>
      </c>
      <c r="E27" s="25" t="s">
        <v>93</v>
      </c>
      <c r="F27" s="22" t="s">
        <v>48</v>
      </c>
      <c r="G27" s="15">
        <v>4</v>
      </c>
      <c r="H27" s="79">
        <f>IF(B$20=0,0,G27/B$20)</f>
        <v>2.4464831804281344E-3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9049.9558693733452</v>
      </c>
      <c r="C28" s="87">
        <v>10253600</v>
      </c>
      <c r="E28" s="25" t="s">
        <v>87</v>
      </c>
      <c r="F28" s="22" t="s">
        <v>42</v>
      </c>
      <c r="G28" s="15">
        <v>3</v>
      </c>
      <c r="H28" s="79">
        <f>IF(B$20=0,0,G28/B$20)</f>
        <v>1.834862385321101E-3</v>
      </c>
      <c r="I28" s="49">
        <v>6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-10.454037267080752</v>
      </c>
      <c r="Q28" s="68">
        <v>483</v>
      </c>
      <c r="R28" s="59">
        <v>-5049.3000000000029</v>
      </c>
    </row>
    <row r="29" spans="1:18" x14ac:dyDescent="0.4">
      <c r="A29" s="19" t="s">
        <v>160</v>
      </c>
      <c r="B29" s="86">
        <f>IF(B$19=0,0,C29/B$19)</f>
        <v>6765.7370517928284</v>
      </c>
      <c r="C29" s="87">
        <v>3396400</v>
      </c>
      <c r="E29" s="25" t="s">
        <v>88</v>
      </c>
      <c r="F29" s="22" t="s">
        <v>43</v>
      </c>
      <c r="G29" s="15">
        <v>2</v>
      </c>
      <c r="H29" s="79">
        <f>IF(B$20=0,0,G29/B$20)</f>
        <v>1.2232415902140672E-3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-8404.4994375703045</v>
      </c>
      <c r="C30" s="87">
        <v>-7471600</v>
      </c>
      <c r="E30" s="25" t="s">
        <v>76</v>
      </c>
      <c r="F30" s="22" t="s">
        <v>31</v>
      </c>
      <c r="G30" s="15">
        <v>1</v>
      </c>
      <c r="H30" s="79">
        <f>IF(B$20=0,0,G30/B$20)</f>
        <v>6.116207951070336E-4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6.116207951070336E-4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6.116207951070336E-4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6.116207951070336E-4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2.7716186252771621E-3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110</v>
      </c>
      <c r="C37" s="88">
        <f t="shared" ref="C37:C49" si="2">IF(B$20=0,0,B37/B$20)</f>
        <v>6.7278287461773695E-2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302</v>
      </c>
      <c r="C38" s="13">
        <f t="shared" si="2"/>
        <v>0.18470948012232416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336</v>
      </c>
      <c r="C39" s="13">
        <f t="shared" si="2"/>
        <v>0.20550458715596331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301</v>
      </c>
      <c r="C40" s="13">
        <f t="shared" si="2"/>
        <v>0.18409785932721712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220</v>
      </c>
      <c r="C41" s="13">
        <f t="shared" si="2"/>
        <v>0.13455657492354739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133</v>
      </c>
      <c r="C42" s="13">
        <f t="shared" si="2"/>
        <v>8.1345565749235474E-2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72</v>
      </c>
      <c r="C43" s="13">
        <f t="shared" si="2"/>
        <v>4.4036697247706424E-2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49</v>
      </c>
      <c r="C44" s="13">
        <f t="shared" si="2"/>
        <v>2.9969418960244649E-2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27</v>
      </c>
      <c r="C45" s="13">
        <f t="shared" si="2"/>
        <v>1.6513761467889909E-2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16</v>
      </c>
      <c r="C46" s="13">
        <f t="shared" si="2"/>
        <v>9.7859327217125376E-3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7.3394495412844041E-3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1.834862385321101E-3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17</v>
      </c>
      <c r="C49" s="14">
        <f t="shared" si="2"/>
        <v>1.0397553516819572E-2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5286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1598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733D-4E77-4D0F-8E0E-E1C62B73186F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4BE3B-C40A-43D5-BA7F-12E3883DB41A}">
  <sheetPr codeName="Sheet38"/>
  <dimension ref="A1:R63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629</v>
      </c>
      <c r="C2" s="121"/>
      <c r="E2" s="24" t="s">
        <v>66</v>
      </c>
      <c r="F2" s="10" t="s">
        <v>22</v>
      </c>
      <c r="G2" s="5">
        <v>1221</v>
      </c>
      <c r="H2" s="78">
        <f>IF(B$20=0,0,G2/B$20)</f>
        <v>0.85027855153203347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756.45161290322585</v>
      </c>
      <c r="Q2" s="67">
        <v>620</v>
      </c>
      <c r="R2" s="54">
        <v>469000</v>
      </c>
    </row>
    <row r="3" spans="1:18" x14ac:dyDescent="0.4">
      <c r="A3" s="18" t="s">
        <v>8</v>
      </c>
      <c r="B3" s="122">
        <v>5127</v>
      </c>
      <c r="C3" s="123"/>
      <c r="E3" s="25" t="s">
        <v>72</v>
      </c>
      <c r="F3" s="22" t="s">
        <v>27</v>
      </c>
      <c r="G3" s="15">
        <v>825</v>
      </c>
      <c r="H3" s="79">
        <f>IF(B$20=0,0,G3/B$20)</f>
        <v>0.57451253481894149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-576.73267326732673</v>
      </c>
      <c r="Q3" s="68">
        <v>606</v>
      </c>
      <c r="R3" s="55">
        <v>-349500</v>
      </c>
    </row>
    <row r="4" spans="1:18" x14ac:dyDescent="0.4">
      <c r="A4" s="18" t="s">
        <v>6</v>
      </c>
      <c r="B4" s="124">
        <v>486.40000000000043</v>
      </c>
      <c r="C4" s="125"/>
      <c r="E4" s="25" t="s">
        <v>64</v>
      </c>
      <c r="F4" s="22" t="s">
        <v>20</v>
      </c>
      <c r="G4" s="15">
        <v>772</v>
      </c>
      <c r="H4" s="79">
        <f>IF(B$20=0,0,G4/B$20)</f>
        <v>0.53760445682451252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-35.689045936395758</v>
      </c>
      <c r="Q4" s="68">
        <v>566</v>
      </c>
      <c r="R4" s="55">
        <v>-20200</v>
      </c>
    </row>
    <row r="5" spans="1:18" x14ac:dyDescent="0.4">
      <c r="A5" s="18" t="s">
        <v>7</v>
      </c>
      <c r="B5" s="126">
        <f>IF(B$2=0,0,B$4/B$2)</f>
        <v>0.77329093799682103</v>
      </c>
      <c r="C5" s="127"/>
      <c r="E5" s="25" t="s">
        <v>68</v>
      </c>
      <c r="F5" s="22" t="s">
        <v>12</v>
      </c>
      <c r="G5" s="15">
        <v>482</v>
      </c>
      <c r="H5" s="79">
        <f>IF(B$20=0,0,G5/B$20)</f>
        <v>0.33565459610027853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471.07279693486589</v>
      </c>
      <c r="Q5" s="68">
        <v>522</v>
      </c>
      <c r="R5" s="55">
        <v>245900</v>
      </c>
    </row>
    <row r="6" spans="1:18" x14ac:dyDescent="0.4">
      <c r="A6" s="18" t="s">
        <v>204</v>
      </c>
      <c r="B6" s="128">
        <v>1624.1863091460136</v>
      </c>
      <c r="C6" s="129"/>
      <c r="E6" s="25" t="s">
        <v>67</v>
      </c>
      <c r="F6" s="22" t="s">
        <v>23</v>
      </c>
      <c r="G6" s="15">
        <v>478</v>
      </c>
      <c r="H6" s="79">
        <f>IF(B$20=0,0,G6/B$20)</f>
        <v>0.33286908077994432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-394.79166666666669</v>
      </c>
      <c r="Q6" s="68">
        <v>480</v>
      </c>
      <c r="R6" s="55">
        <v>-189500</v>
      </c>
    </row>
    <row r="7" spans="1:18" x14ac:dyDescent="0.4">
      <c r="A7" s="18" t="s">
        <v>1</v>
      </c>
      <c r="B7" s="130">
        <f>IF(B$2=0,0,(B$8*1+B$9*2+B$10*3)/B$2)</f>
        <v>2.0079491255961845</v>
      </c>
      <c r="C7" s="131"/>
      <c r="E7" s="25" t="s">
        <v>154</v>
      </c>
      <c r="F7" s="22" t="s">
        <v>155</v>
      </c>
      <c r="G7" s="15">
        <v>456</v>
      </c>
      <c r="H7" s="79">
        <f>IF(B$20=0,0,G7/B$20)</f>
        <v>0.31754874651810583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579.09319899244338</v>
      </c>
      <c r="Q7" s="69">
        <v>397</v>
      </c>
      <c r="R7" s="56">
        <v>229900</v>
      </c>
    </row>
    <row r="8" spans="1:18" x14ac:dyDescent="0.4">
      <c r="A8" s="18" t="s">
        <v>2</v>
      </c>
      <c r="B8" s="15">
        <v>213</v>
      </c>
      <c r="C8" s="13">
        <f t="shared" ref="C8:C15" si="1">IF(B$2=0,0,B8/B$2)</f>
        <v>0.33863275039745627</v>
      </c>
      <c r="E8" s="25" t="s">
        <v>89</v>
      </c>
      <c r="F8" s="22" t="s">
        <v>44</v>
      </c>
      <c r="G8" s="15">
        <v>249</v>
      </c>
      <c r="H8" s="79">
        <f>IF(B$20=0,0,G8/B$20)</f>
        <v>0.17339832869080779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198</v>
      </c>
      <c r="C9" s="13">
        <f t="shared" si="1"/>
        <v>0.31478537360890302</v>
      </c>
      <c r="E9" s="25" t="s">
        <v>69</v>
      </c>
      <c r="F9" s="22" t="s">
        <v>24</v>
      </c>
      <c r="G9" s="15">
        <v>243</v>
      </c>
      <c r="H9" s="79">
        <f>IF(B$20=0,0,G9/B$20)</f>
        <v>0.16922005571030641</v>
      </c>
      <c r="I9" s="49">
        <v>3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218</v>
      </c>
      <c r="C10" s="2">
        <f t="shared" si="1"/>
        <v>0.34658187599364071</v>
      </c>
      <c r="E10" s="25" t="s">
        <v>65</v>
      </c>
      <c r="F10" s="22" t="s">
        <v>21</v>
      </c>
      <c r="G10" s="15">
        <v>176</v>
      </c>
      <c r="H10" s="79">
        <f>IF(B$20=0,0,G10/B$20)</f>
        <v>0.12256267409470752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-4.1189320388349522</v>
      </c>
      <c r="Q10" s="67">
        <v>206</v>
      </c>
      <c r="R10" s="58">
        <v>-848.50000000000011</v>
      </c>
    </row>
    <row r="11" spans="1:18" x14ac:dyDescent="0.4">
      <c r="A11" s="19" t="s">
        <v>198</v>
      </c>
      <c r="B11" s="89">
        <f>IF(B8=0,0,C11/B8)</f>
        <v>41.069014084507046</v>
      </c>
      <c r="C11" s="90">
        <v>8747.7000000000007</v>
      </c>
      <c r="E11" s="25" t="s">
        <v>70</v>
      </c>
      <c r="F11" s="22" t="s">
        <v>25</v>
      </c>
      <c r="G11" s="15">
        <v>157</v>
      </c>
      <c r="H11" s="79">
        <f>IF(B$20=0,0,G11/B$20)</f>
        <v>0.10933147632311978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4.2595348837209297</v>
      </c>
      <c r="Q11" s="68">
        <v>215</v>
      </c>
      <c r="R11" s="59">
        <v>915.79999999999984</v>
      </c>
    </row>
    <row r="12" spans="1:18" x14ac:dyDescent="0.4">
      <c r="A12" s="19" t="s">
        <v>199</v>
      </c>
      <c r="B12" s="89">
        <f>IF(B9=0,0,C12/B9)</f>
        <v>-0.87121212121212166</v>
      </c>
      <c r="C12" s="90">
        <v>-172.50000000000009</v>
      </c>
      <c r="E12" s="25" t="s">
        <v>86</v>
      </c>
      <c r="F12" s="22" t="s">
        <v>41</v>
      </c>
      <c r="G12" s="15">
        <v>92</v>
      </c>
      <c r="H12" s="79">
        <f>IF(B$20=0,0,G12/B$20)</f>
        <v>6.4066852367688026E-2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2.5921951219512196</v>
      </c>
      <c r="Q12" s="69">
        <v>205</v>
      </c>
      <c r="R12" s="60">
        <v>531.4</v>
      </c>
    </row>
    <row r="13" spans="1:18" x14ac:dyDescent="0.4">
      <c r="A13" s="19" t="s">
        <v>200</v>
      </c>
      <c r="B13" s="89">
        <f>IF(B10=0,0,C13/B10)</f>
        <v>-37.104587155963301</v>
      </c>
      <c r="C13" s="90">
        <v>-8088.7999999999993</v>
      </c>
      <c r="E13" s="25" t="s">
        <v>71</v>
      </c>
      <c r="F13" s="22" t="s">
        <v>26</v>
      </c>
      <c r="G13" s="15">
        <v>87</v>
      </c>
      <c r="H13" s="79">
        <f>IF(B$20=0,0,G13/B$20)</f>
        <v>6.0584958217270196E-2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1.0310716024438733</v>
      </c>
      <c r="C14" s="127"/>
      <c r="E14" s="25" t="s">
        <v>83</v>
      </c>
      <c r="F14" s="22" t="s">
        <v>38</v>
      </c>
      <c r="G14" s="15">
        <v>46</v>
      </c>
      <c r="H14" s="79">
        <f>IF(B$20=0,0,G14/B$20)</f>
        <v>3.2033426183844013E-2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85</v>
      </c>
      <c r="C15" s="14">
        <f t="shared" si="1"/>
        <v>0.13513513513513514</v>
      </c>
      <c r="E15" s="25" t="s">
        <v>91</v>
      </c>
      <c r="F15" s="22" t="s">
        <v>46</v>
      </c>
      <c r="G15" s="15">
        <v>42</v>
      </c>
      <c r="H15" s="79">
        <f>IF(B$20=0,0,G15/B$20)</f>
        <v>2.9247910863509748E-2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1514</v>
      </c>
      <c r="C16" s="4">
        <f>IF(B$3=0,0,B16/B$3)</f>
        <v>0.29529939535790911</v>
      </c>
      <c r="E16" s="25" t="s">
        <v>78</v>
      </c>
      <c r="F16" s="22" t="s">
        <v>33</v>
      </c>
      <c r="G16" s="15">
        <v>39</v>
      </c>
      <c r="H16" s="79">
        <f>IF(B$20=0,0,G16/B$20)</f>
        <v>2.7158774373259052E-2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999</v>
      </c>
      <c r="C17" s="13">
        <f>IF(B$3=0,0,B17/B$3)</f>
        <v>0.19485078993563487</v>
      </c>
      <c r="E17" s="25" t="s">
        <v>150</v>
      </c>
      <c r="F17" s="22" t="s">
        <v>151</v>
      </c>
      <c r="G17" s="15">
        <v>38</v>
      </c>
      <c r="H17" s="79">
        <f>IF(B$20=0,0,G17/B$20)</f>
        <v>2.6462395543175487E-2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813</v>
      </c>
      <c r="C18" s="1">
        <f>IF(B$16=0,0,B18/B$16)</f>
        <v>0.53698811096433285</v>
      </c>
      <c r="E18" s="25" t="s">
        <v>81</v>
      </c>
      <c r="F18" s="22" t="s">
        <v>36</v>
      </c>
      <c r="G18" s="15">
        <v>35</v>
      </c>
      <c r="H18" s="79">
        <f>IF(B$20=0,0,G18/B$20)</f>
        <v>2.4373259052924791E-2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379</v>
      </c>
      <c r="C19" s="1">
        <f>IF(B$17=0,0,B19/B$17)</f>
        <v>0.37937937937937938</v>
      </c>
      <c r="E19" s="25" t="s">
        <v>79</v>
      </c>
      <c r="F19" s="22" t="s">
        <v>34</v>
      </c>
      <c r="G19" s="15">
        <v>19</v>
      </c>
      <c r="H19" s="79">
        <f>IF(B$20=0,0,G19/B$20)</f>
        <v>1.3231197771587743E-2</v>
      </c>
      <c r="I19" s="49">
        <v>10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1436</v>
      </c>
      <c r="C20" s="1">
        <f>IF(B$3=0,0,B20/B$3)</f>
        <v>0.28008582016773942</v>
      </c>
      <c r="E20" s="25" t="s">
        <v>73</v>
      </c>
      <c r="F20" s="22" t="s">
        <v>28</v>
      </c>
      <c r="G20" s="15">
        <v>14</v>
      </c>
      <c r="H20" s="79">
        <f>IF(B$20=0,0,G20/B$20)</f>
        <v>9.7493036211699167E-3</v>
      </c>
      <c r="I20" s="49">
        <v>3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10.884745762711866</v>
      </c>
      <c r="Q20" s="68">
        <v>118</v>
      </c>
      <c r="R20" s="59">
        <v>1284.4000000000001</v>
      </c>
    </row>
    <row r="21" spans="1:18" x14ac:dyDescent="0.4">
      <c r="A21" s="18" t="s">
        <v>13</v>
      </c>
      <c r="B21" s="15">
        <v>927</v>
      </c>
      <c r="C21" s="13">
        <f>IF(B$3=0,0,B21/B$3)</f>
        <v>0.18080748976009361</v>
      </c>
      <c r="E21" s="25" t="s">
        <v>92</v>
      </c>
      <c r="F21" s="22" t="s">
        <v>47</v>
      </c>
      <c r="G21" s="15">
        <v>14</v>
      </c>
      <c r="H21" s="79">
        <f>IF(B$20=0,0,G21/B$20)</f>
        <v>9.7493036211699167E-3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10.551388888888889</v>
      </c>
      <c r="Q21" s="68">
        <v>72</v>
      </c>
      <c r="R21" s="59">
        <v>759.7</v>
      </c>
    </row>
    <row r="22" spans="1:18" x14ac:dyDescent="0.4">
      <c r="A22" s="18" t="s">
        <v>12</v>
      </c>
      <c r="B22" s="15">
        <v>657</v>
      </c>
      <c r="C22" s="13">
        <f>IF(B$20=0,0,B22/B$20)</f>
        <v>0.45752089136490248</v>
      </c>
      <c r="E22" s="25" t="s">
        <v>75</v>
      </c>
      <c r="F22" s="22" t="s">
        <v>30</v>
      </c>
      <c r="G22" s="15">
        <v>11</v>
      </c>
      <c r="H22" s="79">
        <f>IF(B$20=0,0,G22/B$20)</f>
        <v>7.6601671309192198E-3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779</v>
      </c>
      <c r="C23" s="13">
        <f>IF(B$20=0,0,B23/B$20)</f>
        <v>0.54247910863509752</v>
      </c>
      <c r="E23" s="25" t="s">
        <v>77</v>
      </c>
      <c r="F23" s="22" t="s">
        <v>32</v>
      </c>
      <c r="G23" s="15">
        <v>8</v>
      </c>
      <c r="H23" s="79">
        <f>IF(B$20=0,0,G23/B$20)</f>
        <v>5.5710306406685237E-3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2.731603773584903</v>
      </c>
      <c r="Q23" s="68">
        <v>212</v>
      </c>
      <c r="R23" s="59">
        <v>579.09999999999945</v>
      </c>
    </row>
    <row r="24" spans="1:18" x14ac:dyDescent="0.4">
      <c r="A24" s="18" t="s">
        <v>177</v>
      </c>
      <c r="B24" s="15">
        <v>813</v>
      </c>
      <c r="C24" s="13">
        <f>IF(B$20=0,0,B24/B$20)</f>
        <v>0.56615598885793872</v>
      </c>
      <c r="E24" s="25" t="s">
        <v>85</v>
      </c>
      <c r="F24" s="22" t="s">
        <v>40</v>
      </c>
      <c r="G24" s="15">
        <v>7</v>
      </c>
      <c r="H24" s="79">
        <f>IF(B$20=0,0,G24/B$20)</f>
        <v>4.8746518105849583E-3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379</v>
      </c>
      <c r="C25" s="13">
        <f>IF(B$20=0,0,B25/B$20)</f>
        <v>0.26392757660167132</v>
      </c>
      <c r="E25" s="25" t="s">
        <v>84</v>
      </c>
      <c r="F25" s="22" t="s">
        <v>39</v>
      </c>
      <c r="G25" s="15">
        <v>6</v>
      </c>
      <c r="H25" s="79">
        <f>IF(B$20=0,0,G25/B$20)</f>
        <v>4.178272980501393E-3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244</v>
      </c>
      <c r="C26" s="13">
        <f>IF(B$20=0,0,B26/B$20)</f>
        <v>0.16991643454038996</v>
      </c>
      <c r="E26" s="25" t="s">
        <v>93</v>
      </c>
      <c r="F26" s="22" t="s">
        <v>48</v>
      </c>
      <c r="G26" s="15">
        <v>5</v>
      </c>
      <c r="H26" s="79">
        <f>IF(B$20=0,0,G26/B$20)</f>
        <v>3.4818941504178272E-3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10264.902506963788</v>
      </c>
      <c r="C27" s="3">
        <v>14740400</v>
      </c>
      <c r="E27" s="25" t="s">
        <v>88</v>
      </c>
      <c r="F27" s="22" t="s">
        <v>43</v>
      </c>
      <c r="G27" s="15">
        <v>3</v>
      </c>
      <c r="H27" s="79">
        <f>IF(B$20=0,0,G27/B$20)</f>
        <v>2.0891364902506965E-3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-4.7219047619047609</v>
      </c>
      <c r="Q27" s="68">
        <v>420</v>
      </c>
      <c r="R27" s="59">
        <v>-1983.1999999999996</v>
      </c>
    </row>
    <row r="28" spans="1:18" x14ac:dyDescent="0.4">
      <c r="A28" s="19" t="s">
        <v>159</v>
      </c>
      <c r="B28" s="86">
        <f>IF($B$20-B$19=0,0,C28/($B$20-B$19))</f>
        <v>10976.15894039735</v>
      </c>
      <c r="C28" s="87">
        <v>11601800</v>
      </c>
      <c r="E28" s="25" t="s">
        <v>90</v>
      </c>
      <c r="F28" s="22" t="s">
        <v>45</v>
      </c>
      <c r="G28" s="15">
        <v>3</v>
      </c>
      <c r="H28" s="79">
        <f>IF(B$20=0,0,G28/B$20)</f>
        <v>2.0891364902506965E-3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8281.2664907651706</v>
      </c>
      <c r="C29" s="87">
        <v>3138600</v>
      </c>
      <c r="E29" s="25" t="s">
        <v>74</v>
      </c>
      <c r="F29" s="22" t="s">
        <v>29</v>
      </c>
      <c r="G29" s="15">
        <v>2</v>
      </c>
      <c r="H29" s="79">
        <f>IF(B$20=0,0,G29/B$20)</f>
        <v>1.3927576601671309E-3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-8319.3096008629982</v>
      </c>
      <c r="C30" s="87">
        <v>-7712000</v>
      </c>
      <c r="E30" s="25" t="s">
        <v>87</v>
      </c>
      <c r="F30" s="22" t="s">
        <v>42</v>
      </c>
      <c r="G30" s="15">
        <v>2</v>
      </c>
      <c r="H30" s="79">
        <f>IF(B$20=0,0,G30/B$20)</f>
        <v>1.3927576601671309E-3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1.3927576601671309E-3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6.9637883008356546E-4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6.9637883008356546E-4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18</v>
      </c>
      <c r="C35" s="14">
        <f>IF(B$3=0,0,B35/B$3)</f>
        <v>3.5108250438853129E-3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3.6908077994428967E-2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142</v>
      </c>
      <c r="C38" s="13">
        <f t="shared" si="2"/>
        <v>9.8885793871866301E-2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215</v>
      </c>
      <c r="C39" s="13">
        <f t="shared" si="2"/>
        <v>0.14972144846796656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301</v>
      </c>
      <c r="C40" s="13">
        <f t="shared" si="2"/>
        <v>0.2096100278551532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267</v>
      </c>
      <c r="C41" s="13">
        <f t="shared" si="2"/>
        <v>0.18593314763231197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174</v>
      </c>
      <c r="C42" s="13">
        <f t="shared" si="2"/>
        <v>0.12116991643454039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102</v>
      </c>
      <c r="C43" s="13">
        <f t="shared" si="2"/>
        <v>7.1030640668523673E-2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70</v>
      </c>
      <c r="C44" s="13">
        <f t="shared" si="2"/>
        <v>4.8746518105849582E-2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44</v>
      </c>
      <c r="C45" s="13">
        <f t="shared" si="2"/>
        <v>3.0640668523676879E-2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1.0445682451253482E-2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6.267409470752089E-3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4.178272980501393E-3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28</v>
      </c>
      <c r="C49" s="14">
        <f t="shared" si="2"/>
        <v>1.9498607242339833E-2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5090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1426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683DF-2DAA-4615-96E8-6C90756DD898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B47D-8F28-4578-AED2-5C94E6FBF8CA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96EB-B309-408B-81CD-32FAE0515597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13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11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5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6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76031-62A6-4D98-9477-510AD08E739C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D9BA-6AA6-48F8-873A-19E609B6F931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F4A1-5456-40DA-9EA1-50260BA99BB5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140F-FE8D-41A7-A74E-C7D1293D3C90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3EA6-83DD-4A56-9E6A-D41FC1BAA4FA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4F98A-E44A-4321-B500-AC39AD04834D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4DF9A-40A8-4252-99E1-CBFCE311B1DD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F132C-2C6D-42B2-B4F1-FF6CB9AA5618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E694C-76E6-431D-82F6-935F6C56EC3B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1C4D3-E7C8-4039-9BE0-93430528DDCE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2022-08-28T08:35:16Z</dcterms:modified>
</cp:coreProperties>
</file>