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7645217C-8817-44EF-A134-E38A7A8477D3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307" r:id="rId4"/>
    <sheet name="だいち" sheetId="4308" r:id="rId5"/>
    <sheet name="かこたろう" sheetId="4309" r:id="rId6"/>
    <sheet name="ともき" sheetId="4310" r:id="rId7"/>
    <sheet name="りくと" sheetId="4311" r:id="rId8"/>
    <sheet name="いっしー" sheetId="4312" r:id="rId9"/>
    <sheet name="がくと" sheetId="4313" r:id="rId10"/>
    <sheet name="たかの" sheetId="4314" r:id="rId11"/>
    <sheet name="ただ" sheetId="4315" r:id="rId12"/>
    <sheet name="やがさき" sheetId="4316" r:id="rId13"/>
    <sheet name="れんたろう" sheetId="4317" r:id="rId14"/>
    <sheet name="あさひ" sheetId="4318" r:id="rId15"/>
    <sheet name="まっつん" sheetId="4319" r:id="rId16"/>
    <sheet name="ぱぱ" sheetId="4320" r:id="rId17"/>
    <sheet name="ほたに" sheetId="4321" r:id="rId18"/>
    <sheet name="かわたつ" sheetId="4322" r:id="rId19"/>
    <sheet name="のり" sheetId="4323" r:id="rId20"/>
    <sheet name="ちさと" sheetId="4324" r:id="rId21"/>
    <sheet name="たか" sheetId="4325" r:id="rId22"/>
    <sheet name="ゆう" sheetId="4326" r:id="rId23"/>
    <sheet name="てんちゃん" sheetId="4327" r:id="rId24"/>
    <sheet name="いちかわ" sheetId="4328" r:id="rId25"/>
    <sheet name="わさび" sheetId="4329" r:id="rId26"/>
    <sheet name="やなぎ" sheetId="4330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4330" l="1"/>
  <c r="P15" i="4330"/>
  <c r="C35" i="4330"/>
  <c r="B30" i="4330"/>
  <c r="C21" i="4330"/>
  <c r="C20" i="4330"/>
  <c r="H49" i="4330"/>
  <c r="C19" i="4330"/>
  <c r="B29" i="4330"/>
  <c r="C18" i="4330"/>
  <c r="C17" i="4330"/>
  <c r="C16" i="4330"/>
  <c r="C15" i="4330"/>
  <c r="B13" i="4330"/>
  <c r="P12" i="4330"/>
  <c r="B12" i="4330"/>
  <c r="P11" i="4330"/>
  <c r="B11" i="4330"/>
  <c r="P10" i="4330"/>
  <c r="H7" i="4330"/>
  <c r="C10" i="4330"/>
  <c r="C9" i="4330"/>
  <c r="C8" i="4330"/>
  <c r="P7" i="4330"/>
  <c r="B7" i="4330"/>
  <c r="P6" i="4330"/>
  <c r="P5" i="4330"/>
  <c r="B5" i="4330"/>
  <c r="P4" i="4330"/>
  <c r="P3" i="4330"/>
  <c r="P2" i="4330"/>
  <c r="P17" i="4329"/>
  <c r="P16" i="4329"/>
  <c r="P15" i="4329"/>
  <c r="C35" i="4329"/>
  <c r="B30" i="4329"/>
  <c r="C21" i="4329"/>
  <c r="C20" i="4329"/>
  <c r="H50" i="4329"/>
  <c r="C19" i="4329"/>
  <c r="B29" i="4329"/>
  <c r="C18" i="4329"/>
  <c r="C17" i="4329"/>
  <c r="C16" i="4329"/>
  <c r="C15" i="4329"/>
  <c r="B13" i="4329"/>
  <c r="P12" i="4329"/>
  <c r="B12" i="4329"/>
  <c r="P11" i="4329"/>
  <c r="B11" i="4329"/>
  <c r="P10" i="4329"/>
  <c r="C10" i="4329"/>
  <c r="C9" i="4329"/>
  <c r="C8" i="4329"/>
  <c r="P7" i="4329"/>
  <c r="B7" i="4329"/>
  <c r="P6" i="4329"/>
  <c r="P5" i="4329"/>
  <c r="B5" i="4329"/>
  <c r="P4" i="4329"/>
  <c r="P3" i="4329"/>
  <c r="P2" i="4329"/>
  <c r="P20" i="4311"/>
  <c r="P18" i="4311"/>
  <c r="P24" i="4323"/>
  <c r="P18" i="4323"/>
  <c r="P21" i="4325"/>
  <c r="P20" i="4325"/>
  <c r="P31" i="4315"/>
  <c r="P19" i="4315"/>
  <c r="P16" i="4315"/>
  <c r="P21" i="4328"/>
  <c r="P18" i="4328"/>
  <c r="P17" i="4328"/>
  <c r="P16" i="4328"/>
  <c r="P15" i="4328"/>
  <c r="P16" i="4317"/>
  <c r="P15" i="4317"/>
  <c r="P27" i="4308"/>
  <c r="P18" i="4308"/>
  <c r="P25" i="4307"/>
  <c r="P22" i="4307"/>
  <c r="P16" i="4307"/>
  <c r="P23" i="4328"/>
  <c r="P20" i="4328"/>
  <c r="P22" i="4328"/>
  <c r="P19" i="4328"/>
  <c r="H52" i="4328"/>
  <c r="H5" i="4328"/>
  <c r="H50" i="4328"/>
  <c r="H49" i="4328"/>
  <c r="H48" i="4328"/>
  <c r="C47" i="4328"/>
  <c r="H47" i="4328"/>
  <c r="H46" i="4328"/>
  <c r="H45" i="4328"/>
  <c r="H44" i="4328"/>
  <c r="C43" i="4328"/>
  <c r="H43" i="4328"/>
  <c r="H42" i="4328"/>
  <c r="H41" i="4328"/>
  <c r="H40" i="4328"/>
  <c r="C39" i="4328"/>
  <c r="H39" i="4328"/>
  <c r="H38" i="4328"/>
  <c r="H37" i="4328"/>
  <c r="C35" i="4328"/>
  <c r="H35" i="4328"/>
  <c r="H34" i="4328"/>
  <c r="H20" i="4328"/>
  <c r="B30" i="4328"/>
  <c r="H16" i="4328"/>
  <c r="H31" i="4328"/>
  <c r="B28" i="4328"/>
  <c r="B27" i="4328"/>
  <c r="C26" i="4328"/>
  <c r="H29" i="4328"/>
  <c r="C25" i="4328"/>
  <c r="H12" i="4328"/>
  <c r="C24" i="4328"/>
  <c r="C23" i="4328"/>
  <c r="C22" i="4328"/>
  <c r="H14" i="4328"/>
  <c r="C21" i="4328"/>
  <c r="H26" i="4328"/>
  <c r="C20" i="4328"/>
  <c r="H51" i="4328"/>
  <c r="H15" i="4328"/>
  <c r="C19" i="4328"/>
  <c r="B29" i="4328"/>
  <c r="H25" i="4328"/>
  <c r="C18" i="4328"/>
  <c r="H24" i="4328"/>
  <c r="C17" i="4328"/>
  <c r="H17" i="4328"/>
  <c r="C16" i="4328"/>
  <c r="H23" i="4328"/>
  <c r="C15" i="4328"/>
  <c r="H22" i="4328"/>
  <c r="H19" i="4328"/>
  <c r="B13" i="4328"/>
  <c r="P12" i="4328"/>
  <c r="H21" i="4328"/>
  <c r="B12" i="4328"/>
  <c r="P11" i="4328"/>
  <c r="H18" i="4328"/>
  <c r="B11" i="4328"/>
  <c r="P10" i="4328"/>
  <c r="H3" i="4328"/>
  <c r="C10" i="4328"/>
  <c r="H10" i="4328"/>
  <c r="C9" i="4328"/>
  <c r="H13" i="4328"/>
  <c r="C8" i="4328"/>
  <c r="P7" i="4328"/>
  <c r="H9" i="4328"/>
  <c r="B7" i="4328"/>
  <c r="P6" i="4328"/>
  <c r="H6" i="4328"/>
  <c r="P5" i="4328"/>
  <c r="H7" i="4328"/>
  <c r="B5" i="4328"/>
  <c r="P4" i="4328"/>
  <c r="H2" i="4328"/>
  <c r="P3" i="4328"/>
  <c r="H11" i="4328"/>
  <c r="P2" i="4328"/>
  <c r="H4" i="4328"/>
  <c r="P18" i="4327"/>
  <c r="P17" i="4327"/>
  <c r="P16" i="4327"/>
  <c r="P15" i="4327"/>
  <c r="C35" i="4327"/>
  <c r="B30" i="4327"/>
  <c r="C21" i="4327"/>
  <c r="C20" i="4327"/>
  <c r="H50" i="4327"/>
  <c r="C19" i="4327"/>
  <c r="B29" i="4327"/>
  <c r="C18" i="4327"/>
  <c r="C17" i="4327"/>
  <c r="C16" i="4327"/>
  <c r="C15" i="4327"/>
  <c r="B13" i="4327"/>
  <c r="P12" i="4327"/>
  <c r="B12" i="4327"/>
  <c r="P11" i="4327"/>
  <c r="B11" i="4327"/>
  <c r="P10" i="4327"/>
  <c r="H4" i="4327"/>
  <c r="C10" i="4327"/>
  <c r="C9" i="4327"/>
  <c r="C8" i="4327"/>
  <c r="P7" i="4327"/>
  <c r="B7" i="4327"/>
  <c r="P6" i="4327"/>
  <c r="P5" i="4327"/>
  <c r="B5" i="4327"/>
  <c r="P4" i="4327"/>
  <c r="P3" i="4327"/>
  <c r="P2" i="4327"/>
  <c r="P26" i="4315"/>
  <c r="P17" i="4314"/>
  <c r="P20" i="4319"/>
  <c r="P15" i="4319"/>
  <c r="P16" i="4311"/>
  <c r="P32" i="4308"/>
  <c r="P19" i="4308"/>
  <c r="P29" i="4317"/>
  <c r="P33" i="4307"/>
  <c r="P17" i="4307"/>
  <c r="B14" i="4330" l="1"/>
  <c r="H23" i="4330"/>
  <c r="H27" i="4330"/>
  <c r="H32" i="4330"/>
  <c r="C42" i="4330"/>
  <c r="C46" i="4330"/>
  <c r="H50" i="4330"/>
  <c r="H2" i="4330"/>
  <c r="H10" i="4330"/>
  <c r="H15" i="4330"/>
  <c r="H19" i="4330"/>
  <c r="C24" i="4330"/>
  <c r="B28" i="4330"/>
  <c r="H33" i="4330"/>
  <c r="H38" i="4330"/>
  <c r="H42" i="4330"/>
  <c r="H46" i="4330"/>
  <c r="H51" i="4330"/>
  <c r="H21" i="4330"/>
  <c r="H24" i="4330"/>
  <c r="H28" i="4330"/>
  <c r="H34" i="4330"/>
  <c r="C39" i="4330"/>
  <c r="C43" i="4330"/>
  <c r="C47" i="4330"/>
  <c r="H52" i="4330"/>
  <c r="H13" i="4330"/>
  <c r="H16" i="4330"/>
  <c r="C25" i="4330"/>
  <c r="H39" i="4330"/>
  <c r="H43" i="4330"/>
  <c r="H47" i="4330"/>
  <c r="C38" i="4330"/>
  <c r="H4" i="4330"/>
  <c r="H11" i="4330"/>
  <c r="H20" i="4330"/>
  <c r="H9" i="4330"/>
  <c r="H25" i="4330"/>
  <c r="H29" i="4330"/>
  <c r="H35" i="4330"/>
  <c r="C40" i="4330"/>
  <c r="C44" i="4330"/>
  <c r="C48" i="4330"/>
  <c r="H3" i="4330"/>
  <c r="H17" i="4330"/>
  <c r="C22" i="4330"/>
  <c r="C26" i="4330"/>
  <c r="H36" i="4330"/>
  <c r="H40" i="4330"/>
  <c r="H44" i="4330"/>
  <c r="H48" i="4330"/>
  <c r="H6" i="4330"/>
  <c r="H12" i="4330"/>
  <c r="H14" i="4330"/>
  <c r="H22" i="4330"/>
  <c r="H26" i="4330"/>
  <c r="H30" i="4330"/>
  <c r="C37" i="4330"/>
  <c r="C41" i="4330"/>
  <c r="C45" i="4330"/>
  <c r="C49" i="4330"/>
  <c r="H5" i="4330"/>
  <c r="H18" i="4330"/>
  <c r="H8" i="4330"/>
  <c r="C23" i="4330"/>
  <c r="B27" i="4330"/>
  <c r="H31" i="4330"/>
  <c r="H37" i="4330"/>
  <c r="H41" i="4330"/>
  <c r="H45" i="4330"/>
  <c r="B14" i="4329"/>
  <c r="H3" i="4329"/>
  <c r="H25" i="4329"/>
  <c r="H8" i="4329"/>
  <c r="H33" i="4329"/>
  <c r="C38" i="4329"/>
  <c r="C42" i="4329"/>
  <c r="C46" i="4329"/>
  <c r="H51" i="4329"/>
  <c r="H2" i="4329"/>
  <c r="H11" i="4329"/>
  <c r="H16" i="4329"/>
  <c r="H19" i="4329"/>
  <c r="C24" i="4329"/>
  <c r="B28" i="4329"/>
  <c r="H34" i="4329"/>
  <c r="H39" i="4329"/>
  <c r="H43" i="4329"/>
  <c r="H47" i="4329"/>
  <c r="H9" i="4329"/>
  <c r="H22" i="4329"/>
  <c r="H26" i="4329"/>
  <c r="H29" i="4329"/>
  <c r="H35" i="4329"/>
  <c r="C39" i="4329"/>
  <c r="C43" i="4329"/>
  <c r="C47" i="4329"/>
  <c r="H52" i="4329"/>
  <c r="H14" i="4329"/>
  <c r="H17" i="4329"/>
  <c r="C25" i="4329"/>
  <c r="H40" i="4329"/>
  <c r="H44" i="4329"/>
  <c r="H48" i="4329"/>
  <c r="H6" i="4329"/>
  <c r="H12" i="4329"/>
  <c r="H20" i="4329"/>
  <c r="H23" i="4329"/>
  <c r="H27" i="4329"/>
  <c r="H30" i="4329"/>
  <c r="H36" i="4329"/>
  <c r="C40" i="4329"/>
  <c r="C44" i="4329"/>
  <c r="C48" i="4329"/>
  <c r="H5" i="4329"/>
  <c r="H18" i="4329"/>
  <c r="C22" i="4329"/>
  <c r="C26" i="4329"/>
  <c r="H37" i="4329"/>
  <c r="H41" i="4329"/>
  <c r="H45" i="4329"/>
  <c r="H49" i="4329"/>
  <c r="H4" i="4329"/>
  <c r="H13" i="4329"/>
  <c r="H15" i="4329"/>
  <c r="H24" i="4329"/>
  <c r="H28" i="4329"/>
  <c r="H31" i="4329"/>
  <c r="C37" i="4329"/>
  <c r="C41" i="4329"/>
  <c r="C45" i="4329"/>
  <c r="C49" i="4329"/>
  <c r="H10" i="4329"/>
  <c r="H7" i="4329"/>
  <c r="H21" i="4329"/>
  <c r="C23" i="4329"/>
  <c r="B27" i="4329"/>
  <c r="H32" i="4329"/>
  <c r="H38" i="4329"/>
  <c r="H42" i="4329"/>
  <c r="H46" i="4329"/>
  <c r="B14" i="4328"/>
  <c r="H36" i="4328"/>
  <c r="C40" i="4328"/>
  <c r="C44" i="4328"/>
  <c r="C48" i="4328"/>
  <c r="H27" i="4328"/>
  <c r="H30" i="4328"/>
  <c r="H32" i="4328"/>
  <c r="C37" i="4328"/>
  <c r="C41" i="4328"/>
  <c r="C45" i="4328"/>
  <c r="C49" i="4328"/>
  <c r="H28" i="4328"/>
  <c r="H8" i="4328"/>
  <c r="H33" i="4328"/>
  <c r="C38" i="4328"/>
  <c r="C42" i="4328"/>
  <c r="C46" i="4328"/>
  <c r="B14" i="4327"/>
  <c r="H28" i="4327"/>
  <c r="C38" i="4327"/>
  <c r="C46" i="4327"/>
  <c r="H7" i="4327"/>
  <c r="H15" i="4327"/>
  <c r="H11" i="4327"/>
  <c r="C24" i="4327"/>
  <c r="B28" i="4327"/>
  <c r="H34" i="4327"/>
  <c r="H39" i="4327"/>
  <c r="H43" i="4327"/>
  <c r="H47" i="4327"/>
  <c r="H5" i="4327"/>
  <c r="H21" i="4327"/>
  <c r="H25" i="4327"/>
  <c r="H29" i="4327"/>
  <c r="H35" i="4327"/>
  <c r="C39" i="4327"/>
  <c r="C43" i="4327"/>
  <c r="C47" i="4327"/>
  <c r="H52" i="4327"/>
  <c r="H13" i="4327"/>
  <c r="H16" i="4327"/>
  <c r="C25" i="4327"/>
  <c r="H40" i="4327"/>
  <c r="H44" i="4327"/>
  <c r="H48" i="4327"/>
  <c r="H24" i="4327"/>
  <c r="H33" i="4327"/>
  <c r="C42" i="4327"/>
  <c r="H51" i="4327"/>
  <c r="H9" i="4327"/>
  <c r="H8" i="4327"/>
  <c r="H10" i="4327"/>
  <c r="H19" i="4327"/>
  <c r="H22" i="4327"/>
  <c r="H26" i="4327"/>
  <c r="H30" i="4327"/>
  <c r="H36" i="4327"/>
  <c r="C40" i="4327"/>
  <c r="C44" i="4327"/>
  <c r="C48" i="4327"/>
  <c r="H2" i="4327"/>
  <c r="H17" i="4327"/>
  <c r="C22" i="4327"/>
  <c r="C26" i="4327"/>
  <c r="H37" i="4327"/>
  <c r="H41" i="4327"/>
  <c r="H45" i="4327"/>
  <c r="H49" i="4327"/>
  <c r="H3" i="4327"/>
  <c r="H12" i="4327"/>
  <c r="H14" i="4327"/>
  <c r="H23" i="4327"/>
  <c r="H27" i="4327"/>
  <c r="H31" i="4327"/>
  <c r="C37" i="4327"/>
  <c r="C41" i="4327"/>
  <c r="C45" i="4327"/>
  <c r="C49" i="4327"/>
  <c r="H6" i="4327"/>
  <c r="H18" i="4327"/>
  <c r="H20" i="4327"/>
  <c r="C23" i="4327"/>
  <c r="B27" i="4327"/>
  <c r="H32" i="4327"/>
  <c r="H38" i="4327"/>
  <c r="H42" i="4327"/>
  <c r="H46" i="4327"/>
  <c r="P17" i="4326" l="1"/>
  <c r="P16" i="4326"/>
  <c r="P15" i="4326"/>
  <c r="C35" i="4326"/>
  <c r="B30" i="4326"/>
  <c r="C21" i="4326"/>
  <c r="C20" i="4326"/>
  <c r="H50" i="4326"/>
  <c r="C19" i="4326"/>
  <c r="B29" i="4326"/>
  <c r="C18" i="4326"/>
  <c r="C17" i="4326"/>
  <c r="C16" i="4326"/>
  <c r="C15" i="4326"/>
  <c r="B13" i="4326"/>
  <c r="P12" i="4326"/>
  <c r="B12" i="4326"/>
  <c r="P11" i="4326"/>
  <c r="B11" i="4326"/>
  <c r="P10" i="4326"/>
  <c r="H8" i="4326"/>
  <c r="C10" i="4326"/>
  <c r="C9" i="4326"/>
  <c r="C8" i="4326"/>
  <c r="P7" i="4326"/>
  <c r="B7" i="4326"/>
  <c r="P6" i="4326"/>
  <c r="P5" i="4326"/>
  <c r="B5" i="4326"/>
  <c r="P4" i="4326"/>
  <c r="P3" i="4326"/>
  <c r="P2" i="4326"/>
  <c r="P22" i="4325"/>
  <c r="P17" i="4325"/>
  <c r="P18" i="4325"/>
  <c r="P19" i="4325"/>
  <c r="P15" i="4325"/>
  <c r="P16" i="4325"/>
  <c r="C35" i="4325"/>
  <c r="B30" i="4325"/>
  <c r="C21" i="4325"/>
  <c r="C20" i="4325"/>
  <c r="H52" i="4325"/>
  <c r="C19" i="4325"/>
  <c r="B29" i="4325"/>
  <c r="C18" i="4325"/>
  <c r="C17" i="4325"/>
  <c r="C16" i="4325"/>
  <c r="C15" i="4325"/>
  <c r="B13" i="4325"/>
  <c r="P12" i="4325"/>
  <c r="B12" i="4325"/>
  <c r="P11" i="4325"/>
  <c r="B11" i="4325"/>
  <c r="P10" i="4325"/>
  <c r="H6" i="4325"/>
  <c r="C10" i="4325"/>
  <c r="C9" i="4325"/>
  <c r="C8" i="4325"/>
  <c r="P7" i="4325"/>
  <c r="B7" i="4325"/>
  <c r="P6" i="4325"/>
  <c r="P5" i="4325"/>
  <c r="B5" i="4325"/>
  <c r="P4" i="4325"/>
  <c r="P3" i="4325"/>
  <c r="P2" i="4325"/>
  <c r="P22" i="4310"/>
  <c r="P21" i="4310"/>
  <c r="P18" i="4310"/>
  <c r="P16" i="4310"/>
  <c r="P17" i="4310"/>
  <c r="P19" i="4312"/>
  <c r="P17" i="4320"/>
  <c r="P25" i="4323"/>
  <c r="P22" i="4323"/>
  <c r="P19" i="4323"/>
  <c r="P20" i="4323"/>
  <c r="P17" i="4323"/>
  <c r="P16" i="4323"/>
  <c r="P15" i="4323"/>
  <c r="P28" i="4319"/>
  <c r="P22" i="4319"/>
  <c r="P20" i="4317"/>
  <c r="P15" i="4311"/>
  <c r="P29" i="4315"/>
  <c r="P21" i="4308"/>
  <c r="P22" i="4314"/>
  <c r="P24" i="4314"/>
  <c r="P15" i="4314"/>
  <c r="P19" i="4307"/>
  <c r="B14" i="4326" l="1"/>
  <c r="H9" i="4326"/>
  <c r="C42" i="4326"/>
  <c r="H51" i="4326"/>
  <c r="H3" i="4326"/>
  <c r="H7" i="4326"/>
  <c r="H17" i="4326"/>
  <c r="H20" i="4326"/>
  <c r="C24" i="4326"/>
  <c r="B28" i="4326"/>
  <c r="H34" i="4326"/>
  <c r="H39" i="4326"/>
  <c r="H43" i="4326"/>
  <c r="H47" i="4326"/>
  <c r="H4" i="4326"/>
  <c r="H23" i="4326"/>
  <c r="H27" i="4326"/>
  <c r="H29" i="4326"/>
  <c r="H35" i="4326"/>
  <c r="C39" i="4326"/>
  <c r="C43" i="4326"/>
  <c r="C47" i="4326"/>
  <c r="H52" i="4326"/>
  <c r="H15" i="4326"/>
  <c r="H18" i="4326"/>
  <c r="C25" i="4326"/>
  <c r="H40" i="4326"/>
  <c r="H44" i="4326"/>
  <c r="H48" i="4326"/>
  <c r="H26" i="4326"/>
  <c r="H33" i="4326"/>
  <c r="C38" i="4326"/>
  <c r="C46" i="4326"/>
  <c r="H11" i="4326"/>
  <c r="H13" i="4326"/>
  <c r="H21" i="4326"/>
  <c r="H24" i="4326"/>
  <c r="H12" i="4326"/>
  <c r="H30" i="4326"/>
  <c r="H36" i="4326"/>
  <c r="C40" i="4326"/>
  <c r="C44" i="4326"/>
  <c r="C48" i="4326"/>
  <c r="H2" i="4326"/>
  <c r="H19" i="4326"/>
  <c r="C22" i="4326"/>
  <c r="C26" i="4326"/>
  <c r="H37" i="4326"/>
  <c r="H41" i="4326"/>
  <c r="H45" i="4326"/>
  <c r="H49" i="4326"/>
  <c r="H6" i="4326"/>
  <c r="H14" i="4326"/>
  <c r="H16" i="4326"/>
  <c r="H25" i="4326"/>
  <c r="H28" i="4326"/>
  <c r="H31" i="4326"/>
  <c r="C37" i="4326"/>
  <c r="C41" i="4326"/>
  <c r="C45" i="4326"/>
  <c r="C49" i="4326"/>
  <c r="H10" i="4326"/>
  <c r="H5" i="4326"/>
  <c r="H22" i="4326"/>
  <c r="C23" i="4326"/>
  <c r="B27" i="4326"/>
  <c r="H32" i="4326"/>
  <c r="H38" i="4326"/>
  <c r="H42" i="4326"/>
  <c r="H46" i="4326"/>
  <c r="B14" i="4325"/>
  <c r="H33" i="4325"/>
  <c r="C42" i="4325"/>
  <c r="H18" i="4325"/>
  <c r="H21" i="4325"/>
  <c r="C25" i="4325"/>
  <c r="H40" i="4325"/>
  <c r="H44" i="4325"/>
  <c r="H48" i="4325"/>
  <c r="H24" i="4325"/>
  <c r="H28" i="4325"/>
  <c r="H36" i="4325"/>
  <c r="C44" i="4325"/>
  <c r="C22" i="4325"/>
  <c r="H37" i="4325"/>
  <c r="H41" i="4325"/>
  <c r="H45" i="4325"/>
  <c r="H49" i="4325"/>
  <c r="H7" i="4325"/>
  <c r="H12" i="4325"/>
  <c r="H19" i="4325"/>
  <c r="H27" i="4325"/>
  <c r="H29" i="4325"/>
  <c r="H31" i="4325"/>
  <c r="C37" i="4325"/>
  <c r="C41" i="4325"/>
  <c r="C45" i="4325"/>
  <c r="C49" i="4325"/>
  <c r="H5" i="4325"/>
  <c r="H9" i="4325"/>
  <c r="H26" i="4325"/>
  <c r="H17" i="4325"/>
  <c r="C40" i="4325"/>
  <c r="C48" i="4325"/>
  <c r="H3" i="4325"/>
  <c r="H15" i="4325"/>
  <c r="C26" i="4325"/>
  <c r="H8" i="4325"/>
  <c r="H22" i="4325"/>
  <c r="H13" i="4325"/>
  <c r="C23" i="4325"/>
  <c r="B27" i="4325"/>
  <c r="H32" i="4325"/>
  <c r="H38" i="4325"/>
  <c r="H42" i="4325"/>
  <c r="H46" i="4325"/>
  <c r="H50" i="4325"/>
  <c r="H16" i="4325"/>
  <c r="H11" i="4325"/>
  <c r="C38" i="4325"/>
  <c r="C46" i="4325"/>
  <c r="H51" i="4325"/>
  <c r="H2" i="4325"/>
  <c r="H10" i="4325"/>
  <c r="H20" i="4325"/>
  <c r="H23" i="4325"/>
  <c r="C24" i="4325"/>
  <c r="B28" i="4325"/>
  <c r="H34" i="4325"/>
  <c r="H39" i="4325"/>
  <c r="H43" i="4325"/>
  <c r="H47" i="4325"/>
  <c r="H4" i="4325"/>
  <c r="H25" i="4325"/>
  <c r="H14" i="4325"/>
  <c r="H30" i="4325"/>
  <c r="H35" i="4325"/>
  <c r="C39" i="4325"/>
  <c r="C43" i="4325"/>
  <c r="C47" i="4325"/>
  <c r="P16" i="4324" l="1"/>
  <c r="P15" i="4324"/>
  <c r="H52" i="4324"/>
  <c r="H5" i="4324"/>
  <c r="H50" i="4324"/>
  <c r="H49" i="4324"/>
  <c r="H48" i="4324"/>
  <c r="C47" i="4324"/>
  <c r="H47" i="4324"/>
  <c r="H46" i="4324"/>
  <c r="H45" i="4324"/>
  <c r="H44" i="4324"/>
  <c r="C43" i="4324"/>
  <c r="H43" i="4324"/>
  <c r="H42" i="4324"/>
  <c r="H41" i="4324"/>
  <c r="H40" i="4324"/>
  <c r="C39" i="4324"/>
  <c r="H39" i="4324"/>
  <c r="H38" i="4324"/>
  <c r="H37" i="4324"/>
  <c r="C35" i="4324"/>
  <c r="H35" i="4324"/>
  <c r="H34" i="4324"/>
  <c r="H32" i="4324"/>
  <c r="B30" i="4324"/>
  <c r="H29" i="4324"/>
  <c r="B28" i="4324"/>
  <c r="B27" i="4324"/>
  <c r="C26" i="4324"/>
  <c r="C25" i="4324"/>
  <c r="H12" i="4324"/>
  <c r="C24" i="4324"/>
  <c r="C23" i="4324"/>
  <c r="H25" i="4324"/>
  <c r="C22" i="4324"/>
  <c r="C21" i="4324"/>
  <c r="H24" i="4324"/>
  <c r="C20" i="4324"/>
  <c r="H51" i="4324"/>
  <c r="H10" i="4324"/>
  <c r="C19" i="4324"/>
  <c r="B29" i="4324"/>
  <c r="C18" i="4324"/>
  <c r="H22" i="4324"/>
  <c r="C17" i="4324"/>
  <c r="H21" i="4324"/>
  <c r="C16" i="4324"/>
  <c r="H20" i="4324"/>
  <c r="C15" i="4324"/>
  <c r="H19" i="4324"/>
  <c r="H18" i="4324"/>
  <c r="B13" i="4324"/>
  <c r="P12" i="4324"/>
  <c r="H17" i="4324"/>
  <c r="B12" i="4324"/>
  <c r="P11" i="4324"/>
  <c r="H16" i="4324"/>
  <c r="B11" i="4324"/>
  <c r="P10" i="4324"/>
  <c r="H2" i="4324"/>
  <c r="C10" i="4324"/>
  <c r="H15" i="4324"/>
  <c r="C9" i="4324"/>
  <c r="H14" i="4324"/>
  <c r="C8" i="4324"/>
  <c r="P7" i="4324"/>
  <c r="H9" i="4324"/>
  <c r="B7" i="4324"/>
  <c r="P6" i="4324"/>
  <c r="H8" i="4324"/>
  <c r="P5" i="4324"/>
  <c r="H7" i="4324"/>
  <c r="B5" i="4324"/>
  <c r="P4" i="4324"/>
  <c r="H4" i="4324"/>
  <c r="P3" i="4324"/>
  <c r="H6" i="4324"/>
  <c r="P2" i="4324"/>
  <c r="H3" i="4324"/>
  <c r="P27" i="4323"/>
  <c r="P21" i="4323"/>
  <c r="P23" i="4323"/>
  <c r="P26" i="4323"/>
  <c r="C35" i="4323"/>
  <c r="B30" i="4323"/>
  <c r="C21" i="4323"/>
  <c r="C20" i="4323"/>
  <c r="H51" i="4323"/>
  <c r="C19" i="4323"/>
  <c r="B29" i="4323"/>
  <c r="C18" i="4323"/>
  <c r="C17" i="4323"/>
  <c r="C16" i="4323"/>
  <c r="C15" i="4323"/>
  <c r="B13" i="4323"/>
  <c r="P12" i="4323"/>
  <c r="B12" i="4323"/>
  <c r="P11" i="4323"/>
  <c r="B11" i="4323"/>
  <c r="P10" i="4323"/>
  <c r="H3" i="4323"/>
  <c r="C10" i="4323"/>
  <c r="C9" i="4323"/>
  <c r="C8" i="4323"/>
  <c r="P7" i="4323"/>
  <c r="B7" i="4323"/>
  <c r="P6" i="4323"/>
  <c r="P5" i="4323"/>
  <c r="B5" i="4323"/>
  <c r="P4" i="4323"/>
  <c r="P3" i="4323"/>
  <c r="P2" i="4323"/>
  <c r="P16" i="4322"/>
  <c r="P15" i="4322"/>
  <c r="C35" i="4322"/>
  <c r="B30" i="4322"/>
  <c r="C21" i="4322"/>
  <c r="C20" i="4322"/>
  <c r="H50" i="4322"/>
  <c r="C19" i="4322"/>
  <c r="B29" i="4322"/>
  <c r="C18" i="4322"/>
  <c r="C17" i="4322"/>
  <c r="C16" i="4322"/>
  <c r="C15" i="4322"/>
  <c r="B13" i="4322"/>
  <c r="P12" i="4322"/>
  <c r="B12" i="4322"/>
  <c r="P11" i="4322"/>
  <c r="B11" i="4322"/>
  <c r="P10" i="4322"/>
  <c r="H12" i="4322"/>
  <c r="C10" i="4322"/>
  <c r="C9" i="4322"/>
  <c r="C8" i="4322"/>
  <c r="P7" i="4322"/>
  <c r="B7" i="4322"/>
  <c r="P6" i="4322"/>
  <c r="P5" i="4322"/>
  <c r="B5" i="4322"/>
  <c r="P4" i="4322"/>
  <c r="P3" i="4322"/>
  <c r="P2" i="4322"/>
  <c r="P22" i="4321"/>
  <c r="P21" i="4321"/>
  <c r="P17" i="4321"/>
  <c r="P20" i="4321"/>
  <c r="P19" i="4321"/>
  <c r="P18" i="4321"/>
  <c r="P16" i="4321"/>
  <c r="P15" i="4321"/>
  <c r="C35" i="4321"/>
  <c r="B30" i="4321"/>
  <c r="C21" i="4321"/>
  <c r="C20" i="4321"/>
  <c r="H52" i="4321"/>
  <c r="C19" i="4321"/>
  <c r="B29" i="4321"/>
  <c r="C18" i="4321"/>
  <c r="C17" i="4321"/>
  <c r="C16" i="4321"/>
  <c r="C15" i="4321"/>
  <c r="B13" i="4321"/>
  <c r="P12" i="4321"/>
  <c r="B12" i="4321"/>
  <c r="P11" i="4321"/>
  <c r="B11" i="4321"/>
  <c r="P10" i="4321"/>
  <c r="H2" i="4321"/>
  <c r="C10" i="4321"/>
  <c r="C9" i="4321"/>
  <c r="C8" i="4321"/>
  <c r="P7" i="4321"/>
  <c r="B7" i="4321"/>
  <c r="P6" i="4321"/>
  <c r="P5" i="4321"/>
  <c r="H5" i="4321"/>
  <c r="B5" i="4321"/>
  <c r="P4" i="4321"/>
  <c r="P3" i="4321"/>
  <c r="P2" i="4321"/>
  <c r="P22" i="4318"/>
  <c r="P16" i="4318"/>
  <c r="P15" i="4318"/>
  <c r="P30" i="4319"/>
  <c r="P17" i="4319"/>
  <c r="P16" i="4319"/>
  <c r="P18" i="4319"/>
  <c r="P24" i="4320"/>
  <c r="P25" i="4320"/>
  <c r="P18" i="4320"/>
  <c r="P15" i="4320"/>
  <c r="P26" i="4314"/>
  <c r="P18" i="4314"/>
  <c r="P31" i="4317"/>
  <c r="P23" i="4317"/>
  <c r="P22" i="4315"/>
  <c r="P15" i="4315"/>
  <c r="P17" i="4315"/>
  <c r="P28" i="4311"/>
  <c r="P33" i="4308"/>
  <c r="P22" i="4308"/>
  <c r="P17" i="4308"/>
  <c r="P37" i="4307"/>
  <c r="P30" i="4307"/>
  <c r="P20" i="4307"/>
  <c r="P21" i="4307"/>
  <c r="B14" i="4324" l="1"/>
  <c r="H23" i="4324"/>
  <c r="H11" i="4324"/>
  <c r="H27" i="4324"/>
  <c r="H30" i="4324"/>
  <c r="H36" i="4324"/>
  <c r="C40" i="4324"/>
  <c r="C44" i="4324"/>
  <c r="C48" i="4324"/>
  <c r="H28" i="4324"/>
  <c r="H31" i="4324"/>
  <c r="C37" i="4324"/>
  <c r="C41" i="4324"/>
  <c r="C45" i="4324"/>
  <c r="C49" i="4324"/>
  <c r="H26" i="4324"/>
  <c r="H13" i="4324"/>
  <c r="H33" i="4324"/>
  <c r="C38" i="4324"/>
  <c r="C42" i="4324"/>
  <c r="C46" i="4324"/>
  <c r="B14" i="4323"/>
  <c r="H8" i="4323"/>
  <c r="H35" i="4323"/>
  <c r="C42" i="4323"/>
  <c r="C46" i="4323"/>
  <c r="H24" i="4323"/>
  <c r="H2" i="4323"/>
  <c r="H11" i="4323"/>
  <c r="H25" i="4323"/>
  <c r="H21" i="4323"/>
  <c r="C24" i="4323"/>
  <c r="B28" i="4323"/>
  <c r="H23" i="4323"/>
  <c r="H40" i="4323"/>
  <c r="H44" i="4323"/>
  <c r="H48" i="4323"/>
  <c r="H5" i="4323"/>
  <c r="H28" i="4323"/>
  <c r="H13" i="4323"/>
  <c r="H33" i="4323"/>
  <c r="H36" i="4323"/>
  <c r="C39" i="4323"/>
  <c r="C43" i="4323"/>
  <c r="C47" i="4323"/>
  <c r="H52" i="4323"/>
  <c r="H18" i="4323"/>
  <c r="H26" i="4323"/>
  <c r="C25" i="4323"/>
  <c r="H41" i="4323"/>
  <c r="H45" i="4323"/>
  <c r="H49" i="4323"/>
  <c r="H30" i="4323"/>
  <c r="C38" i="4323"/>
  <c r="H7" i="4323"/>
  <c r="H12" i="4323"/>
  <c r="H27" i="4323"/>
  <c r="H15" i="4323"/>
  <c r="H31" i="4323"/>
  <c r="H16" i="4323"/>
  <c r="H37" i="4323"/>
  <c r="C40" i="4323"/>
  <c r="C44" i="4323"/>
  <c r="C48" i="4323"/>
  <c r="H4" i="4323"/>
  <c r="H20" i="4323"/>
  <c r="C22" i="4323"/>
  <c r="C26" i="4323"/>
  <c r="H38" i="4323"/>
  <c r="H42" i="4323"/>
  <c r="H46" i="4323"/>
  <c r="H50" i="4323"/>
  <c r="H6" i="4323"/>
  <c r="H10" i="4323"/>
  <c r="H19" i="4323"/>
  <c r="H29" i="4323"/>
  <c r="H32" i="4323"/>
  <c r="H22" i="4323"/>
  <c r="C37" i="4323"/>
  <c r="C41" i="4323"/>
  <c r="C45" i="4323"/>
  <c r="C49" i="4323"/>
  <c r="H9" i="4323"/>
  <c r="H17" i="4323"/>
  <c r="H14" i="4323"/>
  <c r="C23" i="4323"/>
  <c r="B27" i="4323"/>
  <c r="H34" i="4323"/>
  <c r="H39" i="4323"/>
  <c r="H43" i="4323"/>
  <c r="H47" i="4323"/>
  <c r="B14" i="4322"/>
  <c r="H24" i="4322"/>
  <c r="H33" i="4322"/>
  <c r="C42" i="4322"/>
  <c r="H51" i="4322"/>
  <c r="H2" i="4322"/>
  <c r="H9" i="4322"/>
  <c r="H15" i="4322"/>
  <c r="H19" i="4322"/>
  <c r="C24" i="4322"/>
  <c r="B28" i="4322"/>
  <c r="H34" i="4322"/>
  <c r="H39" i="4322"/>
  <c r="H43" i="4322"/>
  <c r="H47" i="4322"/>
  <c r="H7" i="4322"/>
  <c r="H21" i="4322"/>
  <c r="H25" i="4322"/>
  <c r="H29" i="4322"/>
  <c r="H35" i="4322"/>
  <c r="C39" i="4322"/>
  <c r="C43" i="4322"/>
  <c r="C47" i="4322"/>
  <c r="H52" i="4322"/>
  <c r="H13" i="4322"/>
  <c r="H16" i="4322"/>
  <c r="C25" i="4322"/>
  <c r="H40" i="4322"/>
  <c r="H44" i="4322"/>
  <c r="H48" i="4322"/>
  <c r="H28" i="4322"/>
  <c r="C38" i="4322"/>
  <c r="C46" i="4322"/>
  <c r="H4" i="4322"/>
  <c r="H10" i="4322"/>
  <c r="H20" i="4322"/>
  <c r="H22" i="4322"/>
  <c r="H26" i="4322"/>
  <c r="H30" i="4322"/>
  <c r="H36" i="4322"/>
  <c r="C40" i="4322"/>
  <c r="C44" i="4322"/>
  <c r="C48" i="4322"/>
  <c r="H3" i="4322"/>
  <c r="H17" i="4322"/>
  <c r="C22" i="4322"/>
  <c r="C26" i="4322"/>
  <c r="H37" i="4322"/>
  <c r="H41" i="4322"/>
  <c r="H45" i="4322"/>
  <c r="H49" i="4322"/>
  <c r="H5" i="4322"/>
  <c r="H11" i="4322"/>
  <c r="H14" i="4322"/>
  <c r="H23" i="4322"/>
  <c r="H27" i="4322"/>
  <c r="H31" i="4322"/>
  <c r="C37" i="4322"/>
  <c r="C41" i="4322"/>
  <c r="C45" i="4322"/>
  <c r="C49" i="4322"/>
  <c r="H8" i="4322"/>
  <c r="H18" i="4322"/>
  <c r="H6" i="4322"/>
  <c r="C23" i="4322"/>
  <c r="B27" i="4322"/>
  <c r="H32" i="4322"/>
  <c r="H38" i="4322"/>
  <c r="H42" i="4322"/>
  <c r="H46" i="4322"/>
  <c r="B14" i="4321"/>
  <c r="H33" i="4321"/>
  <c r="C46" i="4321"/>
  <c r="H19" i="4321"/>
  <c r="H22" i="4321"/>
  <c r="C25" i="4321"/>
  <c r="H40" i="4321"/>
  <c r="H44" i="4321"/>
  <c r="H48" i="4321"/>
  <c r="H12" i="4321"/>
  <c r="H14" i="4321"/>
  <c r="H30" i="4321"/>
  <c r="C48" i="4321"/>
  <c r="H15" i="4321"/>
  <c r="C22" i="4321"/>
  <c r="C26" i="4321"/>
  <c r="H37" i="4321"/>
  <c r="H41" i="4321"/>
  <c r="H45" i="4321"/>
  <c r="H49" i="4321"/>
  <c r="H6" i="4321"/>
  <c r="H16" i="4321"/>
  <c r="H20" i="4321"/>
  <c r="H25" i="4321"/>
  <c r="H28" i="4321"/>
  <c r="H31" i="4321"/>
  <c r="C37" i="4321"/>
  <c r="C41" i="4321"/>
  <c r="C45" i="4321"/>
  <c r="C49" i="4321"/>
  <c r="H23" i="4321"/>
  <c r="H27" i="4321"/>
  <c r="H36" i="4321"/>
  <c r="C40" i="4321"/>
  <c r="C44" i="4321"/>
  <c r="H4" i="4321"/>
  <c r="H10" i="4321"/>
  <c r="H13" i="4321"/>
  <c r="H18" i="4321"/>
  <c r="C23" i="4321"/>
  <c r="B27" i="4321"/>
  <c r="H32" i="4321"/>
  <c r="H38" i="4321"/>
  <c r="H42" i="4321"/>
  <c r="H46" i="4321"/>
  <c r="H50" i="4321"/>
  <c r="H26" i="4321"/>
  <c r="H8" i="4321"/>
  <c r="C38" i="4321"/>
  <c r="C42" i="4321"/>
  <c r="H51" i="4321"/>
  <c r="H3" i="4321"/>
  <c r="H9" i="4321"/>
  <c r="H21" i="4321"/>
  <c r="H17" i="4321"/>
  <c r="C24" i="4321"/>
  <c r="B28" i="4321"/>
  <c r="H34" i="4321"/>
  <c r="H39" i="4321"/>
  <c r="H43" i="4321"/>
  <c r="H47" i="4321"/>
  <c r="H7" i="4321"/>
  <c r="H24" i="4321"/>
  <c r="H11" i="4321"/>
  <c r="H29" i="4321"/>
  <c r="H35" i="4321"/>
  <c r="C39" i="4321"/>
  <c r="C43" i="4321"/>
  <c r="C47" i="4321"/>
  <c r="P20" i="4320" l="1"/>
  <c r="P19" i="4320"/>
  <c r="P22" i="4320"/>
  <c r="P23" i="4320"/>
  <c r="P26" i="4320"/>
  <c r="P16" i="4320"/>
  <c r="P21" i="4320"/>
  <c r="C35" i="4320"/>
  <c r="B30" i="4320"/>
  <c r="C21" i="4320"/>
  <c r="C20" i="4320"/>
  <c r="H52" i="4320"/>
  <c r="C19" i="4320"/>
  <c r="B29" i="4320"/>
  <c r="C18" i="4320"/>
  <c r="C17" i="4320"/>
  <c r="C16" i="4320"/>
  <c r="C15" i="4320"/>
  <c r="B13" i="4320"/>
  <c r="P12" i="4320"/>
  <c r="B12" i="4320"/>
  <c r="P11" i="4320"/>
  <c r="B11" i="4320"/>
  <c r="P10" i="4320"/>
  <c r="H4" i="4320"/>
  <c r="C10" i="4320"/>
  <c r="C9" i="4320"/>
  <c r="H9" i="4320"/>
  <c r="C8" i="4320"/>
  <c r="P7" i="4320"/>
  <c r="B7" i="4320"/>
  <c r="P6" i="4320"/>
  <c r="P5" i="4320"/>
  <c r="H7" i="4320"/>
  <c r="B5" i="4320"/>
  <c r="P4" i="4320"/>
  <c r="P3" i="4320"/>
  <c r="P2" i="4320"/>
  <c r="P29" i="4319"/>
  <c r="P27" i="4319"/>
  <c r="P24" i="4319"/>
  <c r="P21" i="4319"/>
  <c r="P25" i="4319"/>
  <c r="P26" i="4319"/>
  <c r="P23" i="4319"/>
  <c r="P19" i="4319"/>
  <c r="C35" i="4319"/>
  <c r="B30" i="4319"/>
  <c r="C21" i="4319"/>
  <c r="C20" i="4319"/>
  <c r="H52" i="4319"/>
  <c r="C19" i="4319"/>
  <c r="B29" i="4319"/>
  <c r="C18" i="4319"/>
  <c r="C17" i="4319"/>
  <c r="C16" i="4319"/>
  <c r="C15" i="4319"/>
  <c r="B13" i="4319"/>
  <c r="P12" i="4319"/>
  <c r="B12" i="4319"/>
  <c r="P11" i="4319"/>
  <c r="B11" i="4319"/>
  <c r="P10" i="4319"/>
  <c r="H3" i="4319"/>
  <c r="C10" i="4319"/>
  <c r="C9" i="4319"/>
  <c r="H11" i="4319"/>
  <c r="C8" i="4319"/>
  <c r="P7" i="4319"/>
  <c r="B7" i="4319"/>
  <c r="P6" i="4319"/>
  <c r="P5" i="4319"/>
  <c r="H6" i="4319"/>
  <c r="B5" i="4319"/>
  <c r="P4" i="4319"/>
  <c r="P3" i="4319"/>
  <c r="P2" i="4319"/>
  <c r="P21" i="4318"/>
  <c r="P19" i="4318"/>
  <c r="P20" i="4318"/>
  <c r="P18" i="4318"/>
  <c r="P17" i="4318"/>
  <c r="C35" i="4318"/>
  <c r="B30" i="4318"/>
  <c r="C21" i="4318"/>
  <c r="C20" i="4318"/>
  <c r="H50" i="4318"/>
  <c r="C19" i="4318"/>
  <c r="B29" i="4318"/>
  <c r="C18" i="4318"/>
  <c r="C17" i="4318"/>
  <c r="C16" i="4318"/>
  <c r="C15" i="4318"/>
  <c r="B13" i="4318"/>
  <c r="P12" i="4318"/>
  <c r="B12" i="4318"/>
  <c r="P11" i="4318"/>
  <c r="B11" i="4318"/>
  <c r="P10" i="4318"/>
  <c r="H4" i="4318"/>
  <c r="C10" i="4318"/>
  <c r="C9" i="4318"/>
  <c r="C8" i="4318"/>
  <c r="P7" i="4318"/>
  <c r="B7" i="4318"/>
  <c r="P6" i="4318"/>
  <c r="P5" i="4318"/>
  <c r="B5" i="4318"/>
  <c r="P4" i="4318"/>
  <c r="P3" i="4318"/>
  <c r="P2" i="4318"/>
  <c r="P30" i="4317"/>
  <c r="P25" i="4317"/>
  <c r="P28" i="4317"/>
  <c r="P24" i="4317"/>
  <c r="P27" i="4317"/>
  <c r="P22" i="4317"/>
  <c r="P21" i="4317"/>
  <c r="P26" i="4317"/>
  <c r="P18" i="4317"/>
  <c r="P17" i="4317"/>
  <c r="P19" i="4317"/>
  <c r="C35" i="4317"/>
  <c r="B30" i="4317"/>
  <c r="C21" i="4317"/>
  <c r="C20" i="4317"/>
  <c r="H51" i="4317"/>
  <c r="C19" i="4317"/>
  <c r="B29" i="4317"/>
  <c r="C18" i="4317"/>
  <c r="C17" i="4317"/>
  <c r="C16" i="4317"/>
  <c r="C15" i="4317"/>
  <c r="B13" i="4317"/>
  <c r="P12" i="4317"/>
  <c r="B12" i="4317"/>
  <c r="P11" i="4317"/>
  <c r="B11" i="4317"/>
  <c r="P10" i="4317"/>
  <c r="H3" i="4317"/>
  <c r="C10" i="4317"/>
  <c r="C9" i="4317"/>
  <c r="C8" i="4317"/>
  <c r="P7" i="4317"/>
  <c r="B7" i="4317"/>
  <c r="P6" i="4317"/>
  <c r="P5" i="4317"/>
  <c r="B5" i="4317"/>
  <c r="P4" i="4317"/>
  <c r="P3" i="4317"/>
  <c r="P2" i="4317"/>
  <c r="P15" i="4316"/>
  <c r="P21" i="4316"/>
  <c r="P19" i="4316"/>
  <c r="P20" i="4316"/>
  <c r="P18" i="4316"/>
  <c r="P17" i="4316"/>
  <c r="P16" i="4316"/>
  <c r="C35" i="4316"/>
  <c r="B30" i="4316"/>
  <c r="C21" i="4316"/>
  <c r="C20" i="4316"/>
  <c r="H51" i="4316"/>
  <c r="C19" i="4316"/>
  <c r="B29" i="4316"/>
  <c r="C18" i="4316"/>
  <c r="C17" i="4316"/>
  <c r="C16" i="4316"/>
  <c r="C15" i="4316"/>
  <c r="B13" i="4316"/>
  <c r="P12" i="4316"/>
  <c r="B12" i="4316"/>
  <c r="P11" i="4316"/>
  <c r="B11" i="4316"/>
  <c r="P10" i="4316"/>
  <c r="H3" i="4316"/>
  <c r="C10" i="4316"/>
  <c r="C9" i="4316"/>
  <c r="C8" i="4316"/>
  <c r="P7" i="4316"/>
  <c r="B7" i="4316"/>
  <c r="P6" i="4316"/>
  <c r="P5" i="4316"/>
  <c r="B5" i="4316"/>
  <c r="P4" i="4316"/>
  <c r="P3" i="4316"/>
  <c r="P2" i="4316"/>
  <c r="P30" i="4315"/>
  <c r="P25" i="4315"/>
  <c r="P27" i="4315"/>
  <c r="P28" i="4315"/>
  <c r="P18" i="4315"/>
  <c r="P20" i="4315"/>
  <c r="P24" i="4315"/>
  <c r="P23" i="4315"/>
  <c r="P21" i="4315"/>
  <c r="C35" i="4315"/>
  <c r="B30" i="4315"/>
  <c r="C21" i="4315"/>
  <c r="C20" i="4315"/>
  <c r="H51" i="4315"/>
  <c r="C19" i="4315"/>
  <c r="B29" i="4315"/>
  <c r="C18" i="4315"/>
  <c r="C17" i="4315"/>
  <c r="C16" i="4315"/>
  <c r="C15" i="4315"/>
  <c r="B13" i="4315"/>
  <c r="P12" i="4315"/>
  <c r="B12" i="4315"/>
  <c r="P11" i="4315"/>
  <c r="B11" i="4315"/>
  <c r="P10" i="4315"/>
  <c r="H3" i="4315"/>
  <c r="C10" i="4315"/>
  <c r="C9" i="4315"/>
  <c r="C8" i="4315"/>
  <c r="P7" i="4315"/>
  <c r="B7" i="4315"/>
  <c r="P6" i="4315"/>
  <c r="P5" i="4315"/>
  <c r="B5" i="4315"/>
  <c r="P4" i="4315"/>
  <c r="P3" i="4315"/>
  <c r="P2" i="4315"/>
  <c r="P27" i="4314"/>
  <c r="P21" i="4314"/>
  <c r="P25" i="4314"/>
  <c r="P16" i="4314"/>
  <c r="P23" i="4314"/>
  <c r="P19" i="4314"/>
  <c r="P20" i="4314"/>
  <c r="C35" i="4314"/>
  <c r="B30" i="4314"/>
  <c r="C21" i="4314"/>
  <c r="C20" i="4314"/>
  <c r="H52" i="4314"/>
  <c r="C19" i="4314"/>
  <c r="B29" i="4314"/>
  <c r="C18" i="4314"/>
  <c r="C17" i="4314"/>
  <c r="C16" i="4314"/>
  <c r="C15" i="4314"/>
  <c r="B13" i="4314"/>
  <c r="P12" i="4314"/>
  <c r="B12" i="4314"/>
  <c r="P11" i="4314"/>
  <c r="B11" i="4314"/>
  <c r="P10" i="4314"/>
  <c r="H3" i="4314"/>
  <c r="C10" i="4314"/>
  <c r="C9" i="4314"/>
  <c r="H10" i="4314"/>
  <c r="C8" i="4314"/>
  <c r="P7" i="4314"/>
  <c r="B7" i="4314"/>
  <c r="P6" i="4314"/>
  <c r="P5" i="4314"/>
  <c r="H7" i="4314"/>
  <c r="B5" i="4314"/>
  <c r="P4" i="4314"/>
  <c r="P3" i="4314"/>
  <c r="P2" i="4314"/>
  <c r="P19" i="4313"/>
  <c r="P18" i="4313"/>
  <c r="P17" i="4313"/>
  <c r="P16" i="4313"/>
  <c r="P15" i="4313"/>
  <c r="C35" i="4313"/>
  <c r="B30" i="4313"/>
  <c r="C21" i="4313"/>
  <c r="C20" i="4313"/>
  <c r="H49" i="4313"/>
  <c r="C19" i="4313"/>
  <c r="B29" i="4313"/>
  <c r="C18" i="4313"/>
  <c r="C17" i="4313"/>
  <c r="C16" i="4313"/>
  <c r="C15" i="4313"/>
  <c r="B13" i="4313"/>
  <c r="P12" i="4313"/>
  <c r="B12" i="4313"/>
  <c r="P11" i="4313"/>
  <c r="B11" i="4313"/>
  <c r="P10" i="4313"/>
  <c r="C10" i="4313"/>
  <c r="C9" i="4313"/>
  <c r="C8" i="4313"/>
  <c r="P7" i="4313"/>
  <c r="B7" i="4313"/>
  <c r="P6" i="4313"/>
  <c r="P5" i="4313"/>
  <c r="B5" i="4313"/>
  <c r="P4" i="4313"/>
  <c r="P3" i="4313"/>
  <c r="P2" i="4313"/>
  <c r="P23" i="4312"/>
  <c r="P25" i="4312"/>
  <c r="P22" i="4312"/>
  <c r="P18" i="4312"/>
  <c r="P15" i="4312"/>
  <c r="P20" i="4312"/>
  <c r="P24" i="4312"/>
  <c r="P17" i="4312"/>
  <c r="P21" i="4312"/>
  <c r="P16" i="4312"/>
  <c r="P26" i="4312"/>
  <c r="C35" i="4312"/>
  <c r="B30" i="4312"/>
  <c r="C21" i="4312"/>
  <c r="C20" i="4312"/>
  <c r="H50" i="4312"/>
  <c r="C19" i="4312"/>
  <c r="B29" i="4312"/>
  <c r="C18" i="4312"/>
  <c r="C17" i="4312"/>
  <c r="C16" i="4312"/>
  <c r="C15" i="4312"/>
  <c r="B13" i="4312"/>
  <c r="P12" i="4312"/>
  <c r="B12" i="4312"/>
  <c r="P11" i="4312"/>
  <c r="B11" i="4312"/>
  <c r="P10" i="4312"/>
  <c r="H3" i="4312"/>
  <c r="C10" i="4312"/>
  <c r="C9" i="4312"/>
  <c r="C8" i="4312"/>
  <c r="P7" i="4312"/>
  <c r="B7" i="4312"/>
  <c r="P6" i="4312"/>
  <c r="P5" i="4312"/>
  <c r="B5" i="4312"/>
  <c r="P4" i="4312"/>
  <c r="P3" i="4312"/>
  <c r="P2" i="4312"/>
  <c r="P29" i="4311"/>
  <c r="P25" i="4311"/>
  <c r="P26" i="4311"/>
  <c r="P24" i="4311"/>
  <c r="P27" i="4311"/>
  <c r="P23" i="4311"/>
  <c r="P19" i="4311"/>
  <c r="P22" i="4311"/>
  <c r="P21" i="4311"/>
  <c r="P17" i="4311"/>
  <c r="C35" i="4311"/>
  <c r="B30" i="4311"/>
  <c r="C21" i="4311"/>
  <c r="C20" i="4311"/>
  <c r="H52" i="4311"/>
  <c r="C19" i="4311"/>
  <c r="B29" i="4311"/>
  <c r="C18" i="4311"/>
  <c r="C17" i="4311"/>
  <c r="C16" i="4311"/>
  <c r="C15" i="4311"/>
  <c r="B13" i="4311"/>
  <c r="P12" i="4311"/>
  <c r="B12" i="4311"/>
  <c r="P11" i="4311"/>
  <c r="B11" i="4311"/>
  <c r="P10" i="4311"/>
  <c r="H4" i="4311"/>
  <c r="C10" i="4311"/>
  <c r="C9" i="4311"/>
  <c r="H11" i="4311"/>
  <c r="C8" i="4311"/>
  <c r="P7" i="4311"/>
  <c r="B7" i="4311"/>
  <c r="P6" i="4311"/>
  <c r="P5" i="4311"/>
  <c r="H7" i="4311"/>
  <c r="B5" i="4311"/>
  <c r="P4" i="4311"/>
  <c r="P3" i="4311"/>
  <c r="P2" i="4311"/>
  <c r="P19" i="4310"/>
  <c r="P23" i="4310"/>
  <c r="P20" i="4310"/>
  <c r="P15" i="4310"/>
  <c r="C35" i="4310"/>
  <c r="B30" i="4310"/>
  <c r="C21" i="4310"/>
  <c r="C20" i="4310"/>
  <c r="H52" i="4310"/>
  <c r="C19" i="4310"/>
  <c r="B29" i="4310"/>
  <c r="C18" i="4310"/>
  <c r="C17" i="4310"/>
  <c r="C16" i="4310"/>
  <c r="C15" i="4310"/>
  <c r="B13" i="4310"/>
  <c r="P12" i="4310"/>
  <c r="B12" i="4310"/>
  <c r="P11" i="4310"/>
  <c r="B11" i="4310"/>
  <c r="P10" i="4310"/>
  <c r="H4" i="4310"/>
  <c r="C10" i="4310"/>
  <c r="C9" i="4310"/>
  <c r="H11" i="4310"/>
  <c r="C8" i="4310"/>
  <c r="P7" i="4310"/>
  <c r="B7" i="4310"/>
  <c r="P6" i="4310"/>
  <c r="P5" i="4310"/>
  <c r="H5" i="4310"/>
  <c r="B5" i="4310"/>
  <c r="P4" i="4310"/>
  <c r="P3" i="4310"/>
  <c r="P2" i="4310"/>
  <c r="P17" i="4309"/>
  <c r="P16" i="4309"/>
  <c r="P15" i="4309"/>
  <c r="C35" i="4309"/>
  <c r="B30" i="4309"/>
  <c r="C21" i="4309"/>
  <c r="C20" i="4309"/>
  <c r="H52" i="4309"/>
  <c r="C19" i="4309"/>
  <c r="B29" i="4309"/>
  <c r="C18" i="4309"/>
  <c r="C17" i="4309"/>
  <c r="C16" i="4309"/>
  <c r="C15" i="4309"/>
  <c r="B13" i="4309"/>
  <c r="P12" i="4309"/>
  <c r="B12" i="4309"/>
  <c r="P11" i="4309"/>
  <c r="B11" i="4309"/>
  <c r="P10" i="4309"/>
  <c r="H10" i="4309"/>
  <c r="C10" i="4309"/>
  <c r="C9" i="4309"/>
  <c r="H8" i="4309"/>
  <c r="C8" i="4309"/>
  <c r="P7" i="4309"/>
  <c r="B7" i="4309"/>
  <c r="P6" i="4309"/>
  <c r="P5" i="4309"/>
  <c r="H5" i="4309"/>
  <c r="B5" i="4309"/>
  <c r="P4" i="4309"/>
  <c r="P3" i="4309"/>
  <c r="P2" i="4309"/>
  <c r="P29" i="4308"/>
  <c r="P28" i="4308"/>
  <c r="P20" i="4308"/>
  <c r="P30" i="4308"/>
  <c r="P26" i="4308"/>
  <c r="P31" i="4308"/>
  <c r="P25" i="4308"/>
  <c r="P23" i="4308"/>
  <c r="P24" i="4308"/>
  <c r="P16" i="4308"/>
  <c r="P15" i="4308"/>
  <c r="C35" i="4308"/>
  <c r="B30" i="4308"/>
  <c r="C21" i="4308"/>
  <c r="C20" i="4308"/>
  <c r="H51" i="4308"/>
  <c r="C19" i="4308"/>
  <c r="B29" i="4308"/>
  <c r="C18" i="4308"/>
  <c r="C17" i="4308"/>
  <c r="C16" i="4308"/>
  <c r="C15" i="4308"/>
  <c r="B13" i="4308"/>
  <c r="P12" i="4308"/>
  <c r="B12" i="4308"/>
  <c r="P11" i="4308"/>
  <c r="B11" i="4308"/>
  <c r="P10" i="4308"/>
  <c r="H3" i="4308"/>
  <c r="C10" i="4308"/>
  <c r="C9" i="4308"/>
  <c r="C8" i="4308"/>
  <c r="P7" i="4308"/>
  <c r="B7" i="4308"/>
  <c r="P6" i="4308"/>
  <c r="P5" i="4308"/>
  <c r="B5" i="4308"/>
  <c r="P4" i="4308"/>
  <c r="P3" i="4308"/>
  <c r="P2" i="4308"/>
  <c r="P36" i="4307"/>
  <c r="P35" i="4307"/>
  <c r="P31" i="4307"/>
  <c r="P28" i="4307"/>
  <c r="P34" i="4307"/>
  <c r="P32" i="4307"/>
  <c r="P26" i="4307"/>
  <c r="P24" i="4307"/>
  <c r="P27" i="4307"/>
  <c r="P29" i="4307"/>
  <c r="P23" i="4307"/>
  <c r="P18" i="4307"/>
  <c r="P15" i="4307"/>
  <c r="H52" i="4307"/>
  <c r="H5" i="4307"/>
  <c r="H51" i="4307"/>
  <c r="C49" i="4307"/>
  <c r="H50" i="4307"/>
  <c r="C48" i="4307"/>
  <c r="H49" i="4307"/>
  <c r="C47" i="4307"/>
  <c r="H48" i="4307"/>
  <c r="H47" i="4307"/>
  <c r="C45" i="4307"/>
  <c r="H32" i="4307"/>
  <c r="C44" i="4307"/>
  <c r="H46" i="4307"/>
  <c r="C43" i="4307"/>
  <c r="H45" i="4307"/>
  <c r="H44" i="4307"/>
  <c r="C41" i="4307"/>
  <c r="H36" i="4307"/>
  <c r="C40" i="4307"/>
  <c r="H35" i="4307"/>
  <c r="C39" i="4307"/>
  <c r="H43" i="4307"/>
  <c r="H42" i="4307"/>
  <c r="C37" i="4307"/>
  <c r="H41" i="4307"/>
  <c r="H33" i="4307"/>
  <c r="C35" i="4307"/>
  <c r="H40" i="4307"/>
  <c r="H31" i="4307"/>
  <c r="H26" i="4307"/>
  <c r="H22" i="4307"/>
  <c r="B30" i="4307"/>
  <c r="H17" i="4307"/>
  <c r="H30" i="4307"/>
  <c r="B28" i="4307"/>
  <c r="B27" i="4307"/>
  <c r="H29" i="4307"/>
  <c r="C26" i="4307"/>
  <c r="H28" i="4307"/>
  <c r="C25" i="4307"/>
  <c r="H13" i="4307"/>
  <c r="C24" i="4307"/>
  <c r="C23" i="4307"/>
  <c r="H27" i="4307"/>
  <c r="C22" i="4307"/>
  <c r="H14" i="4307"/>
  <c r="C21" i="4307"/>
  <c r="H38" i="4307"/>
  <c r="C20" i="4307"/>
  <c r="H19" i="4307"/>
  <c r="H16" i="4307"/>
  <c r="C19" i="4307"/>
  <c r="B29" i="4307"/>
  <c r="H34" i="4307"/>
  <c r="C18" i="4307"/>
  <c r="H18" i="4307"/>
  <c r="C17" i="4307"/>
  <c r="H15" i="4307"/>
  <c r="C16" i="4307"/>
  <c r="H23" i="4307"/>
  <c r="C15" i="4307"/>
  <c r="H37" i="4307"/>
  <c r="H20" i="4307"/>
  <c r="B13" i="4307"/>
  <c r="P12" i="4307"/>
  <c r="H25" i="4307"/>
  <c r="B12" i="4307"/>
  <c r="P11" i="4307"/>
  <c r="H21" i="4307"/>
  <c r="B11" i="4307"/>
  <c r="P10" i="4307"/>
  <c r="H3" i="4307"/>
  <c r="C10" i="4307"/>
  <c r="H12" i="4307"/>
  <c r="C9" i="4307"/>
  <c r="H11" i="4307"/>
  <c r="C8" i="4307"/>
  <c r="P7" i="4307"/>
  <c r="H8" i="4307"/>
  <c r="B7" i="4307"/>
  <c r="P6" i="4307"/>
  <c r="H6" i="4307"/>
  <c r="P5" i="4307"/>
  <c r="H7" i="4307"/>
  <c r="B5" i="4307"/>
  <c r="P4" i="4307"/>
  <c r="H2" i="4307"/>
  <c r="P3" i="4307"/>
  <c r="H10" i="4307"/>
  <c r="P2" i="4307"/>
  <c r="H4" i="4307"/>
  <c r="B14" i="4307" l="1"/>
  <c r="B14" i="4320"/>
  <c r="H23" i="4320"/>
  <c r="H35" i="4320"/>
  <c r="C38" i="4320"/>
  <c r="C42" i="4320"/>
  <c r="H17" i="4320"/>
  <c r="H8" i="4320"/>
  <c r="H22" i="4320"/>
  <c r="H16" i="4320"/>
  <c r="C24" i="4320"/>
  <c r="H36" i="4320"/>
  <c r="H45" i="4320"/>
  <c r="H48" i="4320"/>
  <c r="H18" i="4320"/>
  <c r="H26" i="4320"/>
  <c r="C25" i="4320"/>
  <c r="H42" i="4320"/>
  <c r="H46" i="4320"/>
  <c r="H49" i="4320"/>
  <c r="H28" i="4320"/>
  <c r="H20" i="4320"/>
  <c r="C44" i="4320"/>
  <c r="H3" i="4320"/>
  <c r="C26" i="4320"/>
  <c r="H39" i="4320"/>
  <c r="H50" i="4320"/>
  <c r="H5" i="4320"/>
  <c r="H12" i="4320"/>
  <c r="H25" i="4320"/>
  <c r="H30" i="4320"/>
  <c r="H31" i="4320"/>
  <c r="H33" i="4320"/>
  <c r="C37" i="4320"/>
  <c r="C41" i="4320"/>
  <c r="C45" i="4320"/>
  <c r="C49" i="4320"/>
  <c r="H15" i="4320"/>
  <c r="H21" i="4320"/>
  <c r="H38" i="4320"/>
  <c r="C40" i="4320"/>
  <c r="C48" i="4320"/>
  <c r="H27" i="4320"/>
  <c r="C22" i="4320"/>
  <c r="H43" i="4320"/>
  <c r="H24" i="4320"/>
  <c r="H11" i="4320"/>
  <c r="H14" i="4320"/>
  <c r="H19" i="4320"/>
  <c r="C23" i="4320"/>
  <c r="B27" i="4320"/>
  <c r="H34" i="4320"/>
  <c r="H40" i="4320"/>
  <c r="H44" i="4320"/>
  <c r="H47" i="4320"/>
  <c r="H51" i="4320"/>
  <c r="H10" i="4320"/>
  <c r="C46" i="4320"/>
  <c r="H2" i="4320"/>
  <c r="B28" i="4320"/>
  <c r="H41" i="4320"/>
  <c r="H6" i="4320"/>
  <c r="H29" i="4320"/>
  <c r="H13" i="4320"/>
  <c r="H32" i="4320"/>
  <c r="H37" i="4320"/>
  <c r="C39" i="4320"/>
  <c r="C43" i="4320"/>
  <c r="C47" i="4320"/>
  <c r="B14" i="4319"/>
  <c r="H8" i="4319"/>
  <c r="C38" i="4319"/>
  <c r="C46" i="4319"/>
  <c r="H2" i="4319"/>
  <c r="H16" i="4319"/>
  <c r="C24" i="4319"/>
  <c r="B28" i="4319"/>
  <c r="H41" i="4319"/>
  <c r="H44" i="4319"/>
  <c r="H5" i="4319"/>
  <c r="H23" i="4319"/>
  <c r="H32" i="4319"/>
  <c r="C25" i="4319"/>
  <c r="H29" i="4319"/>
  <c r="H45" i="4319"/>
  <c r="H49" i="4319"/>
  <c r="H13" i="4319"/>
  <c r="H18" i="4319"/>
  <c r="C40" i="4319"/>
  <c r="C44" i="4319"/>
  <c r="C26" i="4319"/>
  <c r="H46" i="4319"/>
  <c r="H7" i="4319"/>
  <c r="H12" i="4319"/>
  <c r="H25" i="4319"/>
  <c r="H35" i="4319"/>
  <c r="H26" i="4319"/>
  <c r="H20" i="4319"/>
  <c r="C37" i="4319"/>
  <c r="C41" i="4319"/>
  <c r="C45" i="4319"/>
  <c r="C49" i="4319"/>
  <c r="H33" i="4319"/>
  <c r="H30" i="4319"/>
  <c r="H38" i="4319"/>
  <c r="C48" i="4319"/>
  <c r="H4" i="4319"/>
  <c r="H24" i="4319"/>
  <c r="C22" i="4319"/>
  <c r="H39" i="4319"/>
  <c r="H42" i="4319"/>
  <c r="H50" i="4319"/>
  <c r="H10" i="4319"/>
  <c r="H15" i="4319"/>
  <c r="H17" i="4319"/>
  <c r="C23" i="4319"/>
  <c r="B27" i="4319"/>
  <c r="H28" i="4319"/>
  <c r="H40" i="4319"/>
  <c r="H43" i="4319"/>
  <c r="H47" i="4319"/>
  <c r="H51" i="4319"/>
  <c r="H19" i="4319"/>
  <c r="H36" i="4319"/>
  <c r="C42" i="4319"/>
  <c r="H21" i="4319"/>
  <c r="H9" i="4319"/>
  <c r="H22" i="4319"/>
  <c r="H31" i="4319"/>
  <c r="H48" i="4319"/>
  <c r="H34" i="4319"/>
  <c r="H14" i="4319"/>
  <c r="H27" i="4319"/>
  <c r="H37" i="4319"/>
  <c r="C39" i="4319"/>
  <c r="C43" i="4319"/>
  <c r="C47" i="4319"/>
  <c r="B14" i="4318"/>
  <c r="H27" i="4318"/>
  <c r="H7" i="4318"/>
  <c r="H33" i="4318"/>
  <c r="C38" i="4318"/>
  <c r="C42" i="4318"/>
  <c r="C46" i="4318"/>
  <c r="H51" i="4318"/>
  <c r="H3" i="4318"/>
  <c r="H8" i="4318"/>
  <c r="H17" i="4318"/>
  <c r="H21" i="4318"/>
  <c r="C24" i="4318"/>
  <c r="B28" i="4318"/>
  <c r="H34" i="4318"/>
  <c r="H39" i="4318"/>
  <c r="H43" i="4318"/>
  <c r="H47" i="4318"/>
  <c r="H13" i="4318"/>
  <c r="H24" i="4318"/>
  <c r="H10" i="4318"/>
  <c r="H30" i="4318"/>
  <c r="H35" i="4318"/>
  <c r="C39" i="4318"/>
  <c r="C43" i="4318"/>
  <c r="C47" i="4318"/>
  <c r="H52" i="4318"/>
  <c r="H15" i="4318"/>
  <c r="H18" i="4318"/>
  <c r="C25" i="4318"/>
  <c r="H40" i="4318"/>
  <c r="H44" i="4318"/>
  <c r="H48" i="4318"/>
  <c r="H5" i="4318"/>
  <c r="H9" i="4318"/>
  <c r="H22" i="4318"/>
  <c r="H25" i="4318"/>
  <c r="H28" i="4318"/>
  <c r="H14" i="4318"/>
  <c r="H36" i="4318"/>
  <c r="C40" i="4318"/>
  <c r="C44" i="4318"/>
  <c r="C48" i="4318"/>
  <c r="H2" i="4318"/>
  <c r="H19" i="4318"/>
  <c r="C22" i="4318"/>
  <c r="C26" i="4318"/>
  <c r="H37" i="4318"/>
  <c r="H41" i="4318"/>
  <c r="H45" i="4318"/>
  <c r="H49" i="4318"/>
  <c r="H6" i="4318"/>
  <c r="H12" i="4318"/>
  <c r="H16" i="4318"/>
  <c r="H26" i="4318"/>
  <c r="H29" i="4318"/>
  <c r="H31" i="4318"/>
  <c r="C37" i="4318"/>
  <c r="C41" i="4318"/>
  <c r="C45" i="4318"/>
  <c r="C49" i="4318"/>
  <c r="H11" i="4318"/>
  <c r="H20" i="4318"/>
  <c r="H23" i="4318"/>
  <c r="C23" i="4318"/>
  <c r="B27" i="4318"/>
  <c r="H32" i="4318"/>
  <c r="H38" i="4318"/>
  <c r="H42" i="4318"/>
  <c r="H46" i="4318"/>
  <c r="B14" i="4317"/>
  <c r="H25" i="4317"/>
  <c r="H8" i="4317"/>
  <c r="H36" i="4317"/>
  <c r="C38" i="4317"/>
  <c r="C42" i="4317"/>
  <c r="C46" i="4317"/>
  <c r="H17" i="4317"/>
  <c r="H2" i="4317"/>
  <c r="H9" i="4317"/>
  <c r="H22" i="4317"/>
  <c r="H19" i="4317"/>
  <c r="C24" i="4317"/>
  <c r="B28" i="4317"/>
  <c r="H32" i="4317"/>
  <c r="H40" i="4317"/>
  <c r="H44" i="4317"/>
  <c r="H48" i="4317"/>
  <c r="H7" i="4317"/>
  <c r="H35" i="4317"/>
  <c r="H12" i="4317"/>
  <c r="H27" i="4317"/>
  <c r="H37" i="4317"/>
  <c r="C39" i="4317"/>
  <c r="C43" i="4317"/>
  <c r="C47" i="4317"/>
  <c r="H52" i="4317"/>
  <c r="H20" i="4317"/>
  <c r="H33" i="4317"/>
  <c r="C25" i="4317"/>
  <c r="H41" i="4317"/>
  <c r="H45" i="4317"/>
  <c r="H49" i="4317"/>
  <c r="H6" i="4317"/>
  <c r="H11" i="4317"/>
  <c r="H34" i="4317"/>
  <c r="H14" i="4317"/>
  <c r="H29" i="4317"/>
  <c r="H16" i="4317"/>
  <c r="H31" i="4317"/>
  <c r="C40" i="4317"/>
  <c r="C44" i="4317"/>
  <c r="C48" i="4317"/>
  <c r="H4" i="4317"/>
  <c r="H23" i="4317"/>
  <c r="C22" i="4317"/>
  <c r="C26" i="4317"/>
  <c r="H38" i="4317"/>
  <c r="H42" i="4317"/>
  <c r="H46" i="4317"/>
  <c r="H50" i="4317"/>
  <c r="H5" i="4317"/>
  <c r="H13" i="4317"/>
  <c r="H28" i="4317"/>
  <c r="H24" i="4317"/>
  <c r="H30" i="4317"/>
  <c r="H21" i="4317"/>
  <c r="C37" i="4317"/>
  <c r="C41" i="4317"/>
  <c r="C45" i="4317"/>
  <c r="C49" i="4317"/>
  <c r="H10" i="4317"/>
  <c r="H15" i="4317"/>
  <c r="H18" i="4317"/>
  <c r="C23" i="4317"/>
  <c r="B27" i="4317"/>
  <c r="H26" i="4317"/>
  <c r="H39" i="4317"/>
  <c r="H43" i="4317"/>
  <c r="H47" i="4317"/>
  <c r="B14" i="4316"/>
  <c r="H29" i="4316"/>
  <c r="H7" i="4316"/>
  <c r="H34" i="4316"/>
  <c r="C38" i="4316"/>
  <c r="C42" i="4316"/>
  <c r="C46" i="4316"/>
  <c r="H16" i="4316"/>
  <c r="H2" i="4316"/>
  <c r="H9" i="4316"/>
  <c r="H22" i="4316"/>
  <c r="H14" i="4316"/>
  <c r="C24" i="4316"/>
  <c r="B28" i="4316"/>
  <c r="H35" i="4316"/>
  <c r="H40" i="4316"/>
  <c r="H44" i="4316"/>
  <c r="H48" i="4316"/>
  <c r="H10" i="4316"/>
  <c r="H27" i="4316"/>
  <c r="H18" i="4316"/>
  <c r="H32" i="4316"/>
  <c r="H36" i="4316"/>
  <c r="C39" i="4316"/>
  <c r="C43" i="4316"/>
  <c r="C47" i="4316"/>
  <c r="H52" i="4316"/>
  <c r="H17" i="4316"/>
  <c r="H23" i="4316"/>
  <c r="C25" i="4316"/>
  <c r="H41" i="4316"/>
  <c r="H45" i="4316"/>
  <c r="H49" i="4316"/>
  <c r="H5" i="4316"/>
  <c r="H11" i="4316"/>
  <c r="H25" i="4316"/>
  <c r="H15" i="4316"/>
  <c r="H30" i="4316"/>
  <c r="H19" i="4316"/>
  <c r="H37" i="4316"/>
  <c r="C40" i="4316"/>
  <c r="C44" i="4316"/>
  <c r="C48" i="4316"/>
  <c r="H4" i="4316"/>
  <c r="H24" i="4316"/>
  <c r="C22" i="4316"/>
  <c r="C26" i="4316"/>
  <c r="H38" i="4316"/>
  <c r="H42" i="4316"/>
  <c r="H46" i="4316"/>
  <c r="H50" i="4316"/>
  <c r="H6" i="4316"/>
  <c r="H12" i="4316"/>
  <c r="H21" i="4316"/>
  <c r="H28" i="4316"/>
  <c r="H31" i="4316"/>
  <c r="H20" i="4316"/>
  <c r="C37" i="4316"/>
  <c r="C41" i="4316"/>
  <c r="C45" i="4316"/>
  <c r="C49" i="4316"/>
  <c r="H8" i="4316"/>
  <c r="H13" i="4316"/>
  <c r="H26" i="4316"/>
  <c r="C23" i="4316"/>
  <c r="B27" i="4316"/>
  <c r="H33" i="4316"/>
  <c r="H39" i="4316"/>
  <c r="H43" i="4316"/>
  <c r="H47" i="4316"/>
  <c r="B14" i="4315"/>
  <c r="H31" i="4315"/>
  <c r="H9" i="4315"/>
  <c r="H36" i="4315"/>
  <c r="C38" i="4315"/>
  <c r="C42" i="4315"/>
  <c r="C46" i="4315"/>
  <c r="H20" i="4315"/>
  <c r="H2" i="4315"/>
  <c r="H8" i="4315"/>
  <c r="H22" i="4315"/>
  <c r="H18" i="4315"/>
  <c r="C24" i="4315"/>
  <c r="B28" i="4315"/>
  <c r="H32" i="4315"/>
  <c r="H41" i="4315"/>
  <c r="H44" i="4315"/>
  <c r="H48" i="4315"/>
  <c r="H5" i="4315"/>
  <c r="H35" i="4315"/>
  <c r="H13" i="4315"/>
  <c r="H29" i="4315"/>
  <c r="H37" i="4315"/>
  <c r="C39" i="4315"/>
  <c r="C43" i="4315"/>
  <c r="C47" i="4315"/>
  <c r="H52" i="4315"/>
  <c r="H21" i="4315"/>
  <c r="H30" i="4315"/>
  <c r="C25" i="4315"/>
  <c r="H42" i="4315"/>
  <c r="H45" i="4315"/>
  <c r="H49" i="4315"/>
  <c r="H7" i="4315"/>
  <c r="H10" i="4315"/>
  <c r="H34" i="4315"/>
  <c r="H15" i="4315"/>
  <c r="H27" i="4315"/>
  <c r="H17" i="4315"/>
  <c r="H38" i="4315"/>
  <c r="C40" i="4315"/>
  <c r="C44" i="4315"/>
  <c r="C48" i="4315"/>
  <c r="H4" i="4315"/>
  <c r="H19" i="4315"/>
  <c r="C22" i="4315"/>
  <c r="C26" i="4315"/>
  <c r="H39" i="4315"/>
  <c r="H33" i="4315"/>
  <c r="H46" i="4315"/>
  <c r="H50" i="4315"/>
  <c r="H6" i="4315"/>
  <c r="H11" i="4315"/>
  <c r="H24" i="4315"/>
  <c r="H25" i="4315"/>
  <c r="H28" i="4315"/>
  <c r="H23" i="4315"/>
  <c r="C37" i="4315"/>
  <c r="C41" i="4315"/>
  <c r="C45" i="4315"/>
  <c r="C49" i="4315"/>
  <c r="H12" i="4315"/>
  <c r="H14" i="4315"/>
  <c r="H16" i="4315"/>
  <c r="C23" i="4315"/>
  <c r="B27" i="4315"/>
  <c r="H26" i="4315"/>
  <c r="H40" i="4315"/>
  <c r="H43" i="4315"/>
  <c r="H47" i="4315"/>
  <c r="B14" i="4314"/>
  <c r="H35" i="4314"/>
  <c r="H51" i="4314"/>
  <c r="H2" i="4314"/>
  <c r="H8" i="4314"/>
  <c r="H20" i="4314"/>
  <c r="B28" i="4314"/>
  <c r="H41" i="4314"/>
  <c r="H44" i="4314"/>
  <c r="H5" i="4314"/>
  <c r="H26" i="4314"/>
  <c r="H31" i="4314"/>
  <c r="C25" i="4314"/>
  <c r="H42" i="4314"/>
  <c r="H45" i="4314"/>
  <c r="H48" i="4314"/>
  <c r="H13" i="4314"/>
  <c r="H18" i="4314"/>
  <c r="C40" i="4314"/>
  <c r="C44" i="4314"/>
  <c r="H4" i="4314"/>
  <c r="H30" i="4314"/>
  <c r="H6" i="4314"/>
  <c r="H12" i="4314"/>
  <c r="H19" i="4314"/>
  <c r="H27" i="4314"/>
  <c r="H22" i="4314"/>
  <c r="H34" i="4314"/>
  <c r="C37" i="4314"/>
  <c r="C41" i="4314"/>
  <c r="C45" i="4314"/>
  <c r="C49" i="4314"/>
  <c r="H32" i="4314"/>
  <c r="H25" i="4314"/>
  <c r="H38" i="4314"/>
  <c r="C48" i="4314"/>
  <c r="H21" i="4314"/>
  <c r="C22" i="4314"/>
  <c r="C26" i="4314"/>
  <c r="H39" i="4314"/>
  <c r="H29" i="4314"/>
  <c r="H49" i="4314"/>
  <c r="H9" i="4314"/>
  <c r="H16" i="4314"/>
  <c r="H14" i="4314"/>
  <c r="C23" i="4314"/>
  <c r="B27" i="4314"/>
  <c r="H23" i="4314"/>
  <c r="H40" i="4314"/>
  <c r="H43" i="4314"/>
  <c r="H46" i="4314"/>
  <c r="H50" i="4314"/>
  <c r="H24" i="4314"/>
  <c r="H11" i="4314"/>
  <c r="C38" i="4314"/>
  <c r="C42" i="4314"/>
  <c r="C46" i="4314"/>
  <c r="H17" i="4314"/>
  <c r="C24" i="4314"/>
  <c r="H36" i="4314"/>
  <c r="H47" i="4314"/>
  <c r="H33" i="4314"/>
  <c r="H15" i="4314"/>
  <c r="H28" i="4314"/>
  <c r="H37" i="4314"/>
  <c r="C39" i="4314"/>
  <c r="C43" i="4314"/>
  <c r="C47" i="4314"/>
  <c r="B14" i="4313"/>
  <c r="H4" i="4313"/>
  <c r="H24" i="4313"/>
  <c r="H27" i="4313"/>
  <c r="H32" i="4313"/>
  <c r="C38" i="4313"/>
  <c r="C42" i="4313"/>
  <c r="C46" i="4313"/>
  <c r="H50" i="4313"/>
  <c r="H8" i="4313"/>
  <c r="H9" i="4313"/>
  <c r="H15" i="4313"/>
  <c r="H7" i="4313"/>
  <c r="C24" i="4313"/>
  <c r="B28" i="4313"/>
  <c r="H33" i="4313"/>
  <c r="H38" i="4313"/>
  <c r="H42" i="4313"/>
  <c r="H46" i="4313"/>
  <c r="H51" i="4313"/>
  <c r="H21" i="4313"/>
  <c r="H10" i="4313"/>
  <c r="H28" i="4313"/>
  <c r="H34" i="4313"/>
  <c r="C39" i="4313"/>
  <c r="C43" i="4313"/>
  <c r="C47" i="4313"/>
  <c r="H52" i="4313"/>
  <c r="H13" i="4313"/>
  <c r="H16" i="4313"/>
  <c r="C25" i="4313"/>
  <c r="H39" i="4313"/>
  <c r="H43" i="4313"/>
  <c r="H47" i="4313"/>
  <c r="H6" i="4313"/>
  <c r="H11" i="4313"/>
  <c r="H19" i="4313"/>
  <c r="H22" i="4313"/>
  <c r="H25" i="4313"/>
  <c r="H29" i="4313"/>
  <c r="H35" i="4313"/>
  <c r="C40" i="4313"/>
  <c r="C44" i="4313"/>
  <c r="C48" i="4313"/>
  <c r="H2" i="4313"/>
  <c r="H17" i="4313"/>
  <c r="C22" i="4313"/>
  <c r="C26" i="4313"/>
  <c r="H36" i="4313"/>
  <c r="H40" i="4313"/>
  <c r="H44" i="4313"/>
  <c r="H48" i="4313"/>
  <c r="H5" i="4313"/>
  <c r="H12" i="4313"/>
  <c r="H14" i="4313"/>
  <c r="H23" i="4313"/>
  <c r="H26" i="4313"/>
  <c r="H30" i="4313"/>
  <c r="C37" i="4313"/>
  <c r="C41" i="4313"/>
  <c r="C45" i="4313"/>
  <c r="C49" i="4313"/>
  <c r="H3" i="4313"/>
  <c r="H18" i="4313"/>
  <c r="H20" i="4313"/>
  <c r="C23" i="4313"/>
  <c r="B27" i="4313"/>
  <c r="H31" i="4313"/>
  <c r="H37" i="4313"/>
  <c r="H41" i="4313"/>
  <c r="H45" i="4313"/>
  <c r="B14" i="4312"/>
  <c r="H29" i="4312"/>
  <c r="H11" i="4312"/>
  <c r="H34" i="4312"/>
  <c r="C38" i="4312"/>
  <c r="C42" i="4312"/>
  <c r="C46" i="4312"/>
  <c r="H51" i="4312"/>
  <c r="H2" i="4312"/>
  <c r="H8" i="4312"/>
  <c r="H20" i="4312"/>
  <c r="H15" i="4312"/>
  <c r="C24" i="4312"/>
  <c r="B28" i="4312"/>
  <c r="H35" i="4312"/>
  <c r="H39" i="4312"/>
  <c r="H43" i="4312"/>
  <c r="H47" i="4312"/>
  <c r="H7" i="4312"/>
  <c r="H27" i="4312"/>
  <c r="H16" i="4312"/>
  <c r="H32" i="4312"/>
  <c r="H36" i="4312"/>
  <c r="C39" i="4312"/>
  <c r="C43" i="4312"/>
  <c r="C47" i="4312"/>
  <c r="H52" i="4312"/>
  <c r="H18" i="4312"/>
  <c r="H24" i="4312"/>
  <c r="C25" i="4312"/>
  <c r="H40" i="4312"/>
  <c r="H44" i="4312"/>
  <c r="H48" i="4312"/>
  <c r="H6" i="4312"/>
  <c r="H10" i="4312"/>
  <c r="H26" i="4312"/>
  <c r="H9" i="4312"/>
  <c r="H30" i="4312"/>
  <c r="H17" i="4312"/>
  <c r="H23" i="4312"/>
  <c r="C40" i="4312"/>
  <c r="C44" i="4312"/>
  <c r="C48" i="4312"/>
  <c r="H4" i="4312"/>
  <c r="H25" i="4312"/>
  <c r="C22" i="4312"/>
  <c r="C26" i="4312"/>
  <c r="H37" i="4312"/>
  <c r="H41" i="4312"/>
  <c r="H45" i="4312"/>
  <c r="H49" i="4312"/>
  <c r="H5" i="4312"/>
  <c r="H13" i="4312"/>
  <c r="H19" i="4312"/>
  <c r="H28" i="4312"/>
  <c r="H31" i="4312"/>
  <c r="H33" i="4312"/>
  <c r="C37" i="4312"/>
  <c r="C41" i="4312"/>
  <c r="C45" i="4312"/>
  <c r="C49" i="4312"/>
  <c r="H12" i="4312"/>
  <c r="H21" i="4312"/>
  <c r="H14" i="4312"/>
  <c r="C23" i="4312"/>
  <c r="B27" i="4312"/>
  <c r="H22" i="4312"/>
  <c r="H38" i="4312"/>
  <c r="H42" i="4312"/>
  <c r="H46" i="4312"/>
  <c r="B14" i="4311"/>
  <c r="H25" i="4311"/>
  <c r="H35" i="4311"/>
  <c r="C42" i="4311"/>
  <c r="H19" i="4311"/>
  <c r="H8" i="4311"/>
  <c r="H20" i="4311"/>
  <c r="B28" i="4311"/>
  <c r="H31" i="4311"/>
  <c r="H44" i="4311"/>
  <c r="H48" i="4311"/>
  <c r="H21" i="4311"/>
  <c r="H32" i="4311"/>
  <c r="C25" i="4311"/>
  <c r="H41" i="4311"/>
  <c r="H45" i="4311"/>
  <c r="H49" i="4311"/>
  <c r="H29" i="4311"/>
  <c r="H13" i="4311"/>
  <c r="H17" i="4311"/>
  <c r="C40" i="4311"/>
  <c r="C48" i="4311"/>
  <c r="C26" i="4311"/>
  <c r="H38" i="4311"/>
  <c r="H50" i="4311"/>
  <c r="H5" i="4311"/>
  <c r="H14" i="4311"/>
  <c r="H23" i="4311"/>
  <c r="H24" i="4311"/>
  <c r="H27" i="4311"/>
  <c r="H22" i="4311"/>
  <c r="C37" i="4311"/>
  <c r="C41" i="4311"/>
  <c r="C45" i="4311"/>
  <c r="C49" i="4311"/>
  <c r="H26" i="4311"/>
  <c r="H37" i="4311"/>
  <c r="C44" i="4311"/>
  <c r="H3" i="4311"/>
  <c r="H28" i="4311"/>
  <c r="C22" i="4311"/>
  <c r="H42" i="4311"/>
  <c r="H46" i="4311"/>
  <c r="H10" i="4311"/>
  <c r="H16" i="4311"/>
  <c r="H15" i="4311"/>
  <c r="C23" i="4311"/>
  <c r="B27" i="4311"/>
  <c r="H30" i="4311"/>
  <c r="H39" i="4311"/>
  <c r="H43" i="4311"/>
  <c r="H47" i="4311"/>
  <c r="H51" i="4311"/>
  <c r="H9" i="4311"/>
  <c r="C38" i="4311"/>
  <c r="C46" i="4311"/>
  <c r="H2" i="4311"/>
  <c r="H18" i="4311"/>
  <c r="C24" i="4311"/>
  <c r="H40" i="4311"/>
  <c r="H6" i="4311"/>
  <c r="H33" i="4311"/>
  <c r="H12" i="4311"/>
  <c r="H34" i="4311"/>
  <c r="H36" i="4311"/>
  <c r="C39" i="4311"/>
  <c r="C43" i="4311"/>
  <c r="C47" i="4311"/>
  <c r="B14" i="4310"/>
  <c r="H10" i="4310"/>
  <c r="C38" i="4310"/>
  <c r="H51" i="4310"/>
  <c r="H9" i="4310"/>
  <c r="H14" i="4310"/>
  <c r="C24" i="4310"/>
  <c r="H34" i="4310"/>
  <c r="H39" i="4310"/>
  <c r="H43" i="4310"/>
  <c r="H47" i="4310"/>
  <c r="H19" i="4310"/>
  <c r="H21" i="4310"/>
  <c r="C25" i="4310"/>
  <c r="H40" i="4310"/>
  <c r="H44" i="4310"/>
  <c r="H48" i="4310"/>
  <c r="H13" i="4310"/>
  <c r="H30" i="4310"/>
  <c r="C40" i="4310"/>
  <c r="C44" i="4310"/>
  <c r="C26" i="4310"/>
  <c r="H49" i="4310"/>
  <c r="H6" i="4310"/>
  <c r="H12" i="4310"/>
  <c r="H20" i="4310"/>
  <c r="H26" i="4310"/>
  <c r="H28" i="4310"/>
  <c r="H31" i="4310"/>
  <c r="C37" i="4310"/>
  <c r="C41" i="4310"/>
  <c r="C45" i="4310"/>
  <c r="C49" i="4310"/>
  <c r="H23" i="4310"/>
  <c r="H27" i="4310"/>
  <c r="H36" i="4310"/>
  <c r="C48" i="4310"/>
  <c r="H3" i="4310"/>
  <c r="H18" i="4310"/>
  <c r="C22" i="4310"/>
  <c r="H37" i="4310"/>
  <c r="H41" i="4310"/>
  <c r="H45" i="4310"/>
  <c r="H8" i="4310"/>
  <c r="H22" i="4310"/>
  <c r="H24" i="4310"/>
  <c r="C23" i="4310"/>
  <c r="B27" i="4310"/>
  <c r="H32" i="4310"/>
  <c r="H38" i="4310"/>
  <c r="H42" i="4310"/>
  <c r="H46" i="4310"/>
  <c r="H50" i="4310"/>
  <c r="H16" i="4310"/>
  <c r="H33" i="4310"/>
  <c r="C42" i="4310"/>
  <c r="C46" i="4310"/>
  <c r="H2" i="4310"/>
  <c r="H15" i="4310"/>
  <c r="B28" i="4310"/>
  <c r="H7" i="4310"/>
  <c r="H25" i="4310"/>
  <c r="H17" i="4310"/>
  <c r="H29" i="4310"/>
  <c r="H35" i="4310"/>
  <c r="C39" i="4310"/>
  <c r="C43" i="4310"/>
  <c r="C47" i="4310"/>
  <c r="B14" i="4309"/>
  <c r="H27" i="4309"/>
  <c r="C38" i="4309"/>
  <c r="C46" i="4309"/>
  <c r="H7" i="4309"/>
  <c r="H13" i="4309"/>
  <c r="H17" i="4309"/>
  <c r="C24" i="4309"/>
  <c r="H33" i="4309"/>
  <c r="H38" i="4309"/>
  <c r="H42" i="4309"/>
  <c r="H46" i="4309"/>
  <c r="H11" i="4309"/>
  <c r="H14" i="4309"/>
  <c r="C25" i="4309"/>
  <c r="H39" i="4309"/>
  <c r="H43" i="4309"/>
  <c r="H47" i="4309"/>
  <c r="H25" i="4309"/>
  <c r="H35" i="4309"/>
  <c r="C44" i="4309"/>
  <c r="C26" i="4309"/>
  <c r="H48" i="4309"/>
  <c r="H6" i="4309"/>
  <c r="H9" i="4309"/>
  <c r="H12" i="4309"/>
  <c r="H22" i="4309"/>
  <c r="H26" i="4309"/>
  <c r="H30" i="4309"/>
  <c r="C37" i="4309"/>
  <c r="C41" i="4309"/>
  <c r="C45" i="4309"/>
  <c r="C49" i="4309"/>
  <c r="H18" i="4309"/>
  <c r="H21" i="4309"/>
  <c r="H29" i="4309"/>
  <c r="C40" i="4309"/>
  <c r="C48" i="4309"/>
  <c r="H2" i="4309"/>
  <c r="H15" i="4309"/>
  <c r="C22" i="4309"/>
  <c r="H36" i="4309"/>
  <c r="H40" i="4309"/>
  <c r="H44" i="4309"/>
  <c r="H3" i="4309"/>
  <c r="H16" i="4309"/>
  <c r="H19" i="4309"/>
  <c r="C23" i="4309"/>
  <c r="B27" i="4309"/>
  <c r="H31" i="4309"/>
  <c r="H37" i="4309"/>
  <c r="H41" i="4309"/>
  <c r="H45" i="4309"/>
  <c r="H49" i="4309"/>
  <c r="H23" i="4309"/>
  <c r="H32" i="4309"/>
  <c r="C42" i="4309"/>
  <c r="H50" i="4309"/>
  <c r="H4" i="4309"/>
  <c r="B28" i="4309"/>
  <c r="H51" i="4309"/>
  <c r="H20" i="4309"/>
  <c r="H24" i="4309"/>
  <c r="H28" i="4309"/>
  <c r="H34" i="4309"/>
  <c r="C39" i="4309"/>
  <c r="C43" i="4309"/>
  <c r="C47" i="4309"/>
  <c r="B14" i="4308"/>
  <c r="H8" i="4308"/>
  <c r="H36" i="4308"/>
  <c r="C42" i="4308"/>
  <c r="C46" i="4308"/>
  <c r="H15" i="4308"/>
  <c r="H2" i="4308"/>
  <c r="H9" i="4308"/>
  <c r="H23" i="4308"/>
  <c r="H19" i="4308"/>
  <c r="C24" i="4308"/>
  <c r="B28" i="4308"/>
  <c r="H31" i="4308"/>
  <c r="H41" i="4308"/>
  <c r="H45" i="4308"/>
  <c r="H48" i="4308"/>
  <c r="H5" i="4308"/>
  <c r="H35" i="4308"/>
  <c r="H12" i="4308"/>
  <c r="H26" i="4308"/>
  <c r="H37" i="4308"/>
  <c r="C39" i="4308"/>
  <c r="C43" i="4308"/>
  <c r="C47" i="4308"/>
  <c r="H52" i="4308"/>
  <c r="H24" i="4308"/>
  <c r="H34" i="4308"/>
  <c r="C25" i="4308"/>
  <c r="H42" i="4308"/>
  <c r="H46" i="4308"/>
  <c r="H49" i="4308"/>
  <c r="H21" i="4308"/>
  <c r="C38" i="4308"/>
  <c r="H7" i="4308"/>
  <c r="H11" i="4308"/>
  <c r="H33" i="4308"/>
  <c r="H14" i="4308"/>
  <c r="H28" i="4308"/>
  <c r="H18" i="4308"/>
  <c r="H38" i="4308"/>
  <c r="C40" i="4308"/>
  <c r="C44" i="4308"/>
  <c r="C48" i="4308"/>
  <c r="H4" i="4308"/>
  <c r="H22" i="4308"/>
  <c r="C22" i="4308"/>
  <c r="C26" i="4308"/>
  <c r="H39" i="4308"/>
  <c r="H43" i="4308"/>
  <c r="H32" i="4308"/>
  <c r="H50" i="4308"/>
  <c r="H6" i="4308"/>
  <c r="H13" i="4308"/>
  <c r="H25" i="4308"/>
  <c r="H27" i="4308"/>
  <c r="H29" i="4308"/>
  <c r="H20" i="4308"/>
  <c r="C37" i="4308"/>
  <c r="C41" i="4308"/>
  <c r="C45" i="4308"/>
  <c r="C49" i="4308"/>
  <c r="H10" i="4308"/>
  <c r="H16" i="4308"/>
  <c r="H17" i="4308"/>
  <c r="C23" i="4308"/>
  <c r="B27" i="4308"/>
  <c r="H30" i="4308"/>
  <c r="H40" i="4308"/>
  <c r="H44" i="4308"/>
  <c r="H47" i="4308"/>
  <c r="H24" i="4307"/>
  <c r="H9" i="4307"/>
  <c r="H39" i="4307"/>
  <c r="C38" i="4307"/>
  <c r="C42" i="4307"/>
  <c r="C46" i="4307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<sst xmlns="http://schemas.openxmlformats.org/spreadsheetml/2006/main" count="5254" uniqueCount="210">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</sst>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全体!$K$2:$K$3839</c:f>
              <c:numCache>
                <c:formatCode>General</c:formatCode>
                <c:ptCount val="38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</c:numCache>
            </c:numRef>
          </c:xVal>
          <c:yVal>
            <c:numRef>
              <c:f>全体!$L$2:$L$3839</c:f>
              <c:numCache>
                <c:formatCode>\+0.0;\-0.0;\±0</c:formatCode>
                <c:ptCount val="383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2C-4EFA-B615-9C8706E1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-22.327291830837929</c:v>
                </c:pt>
                <c:pt idx="1">
                  <c:v>1.6103059581320451</c:v>
                </c:pt>
                <c:pt idx="2">
                  <c:v>3.6910846110164681</c:v>
                </c:pt>
                <c:pt idx="3">
                  <c:v>3.0750307503075032</c:v>
                </c:pt>
                <c:pt idx="4">
                  <c:v>-2.7127839945744321</c:v>
                </c:pt>
                <c:pt idx="5">
                  <c:v>23.867313915857604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C4-4A97-9C0E-186132CA2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624</c:v>
                </c:pt>
                <c:pt idx="1">
                  <c:v>1399</c:v>
                </c:pt>
                <c:pt idx="2">
                  <c:v>1673</c:v>
                </c:pt>
                <c:pt idx="3">
                  <c:v>1652</c:v>
                </c:pt>
                <c:pt idx="4">
                  <c:v>1354</c:v>
                </c:pt>
                <c:pt idx="5">
                  <c:v>892</c:v>
                </c:pt>
                <c:pt idx="6">
                  <c:v>511</c:v>
                </c:pt>
                <c:pt idx="7">
                  <c:v>286</c:v>
                </c:pt>
                <c:pt idx="8">
                  <c:v>165</c:v>
                </c:pt>
                <c:pt idx="9">
                  <c:v>83</c:v>
                </c:pt>
                <c:pt idx="10">
                  <c:v>42</c:v>
                </c:pt>
                <c:pt idx="11">
                  <c:v>21</c:v>
                </c:pt>
                <c:pt idx="12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0-415F-96BD-25996881B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全体!$K$2:$K$3839</c:f>
              <c:numCache>
                <c:formatCode>General</c:formatCode>
                <c:ptCount val="38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</c:numCache>
            </c:numRef>
          </c:xVal>
          <c:yVal>
            <c:numRef>
              <c:f>全体!$M$2:$M$3839</c:f>
              <c:numCache>
                <c:formatCode>0</c:formatCode>
                <c:ptCount val="3838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D3-4D57-A173-51C27E60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だいち!$K$2:$K$906</c:f>
              <c:numCache>
                <c:formatCode>General</c:formatCode>
                <c:ptCount val="9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</c:numCache>
            </c:numRef>
          </c:xVal>
          <c:yVal>
            <c:numRef>
              <c:f>だいち!$L$2:$L$906</c:f>
              <c:numCache>
                <c:formatCode>\+0.0;\-0.0;\±0</c:formatCode>
                <c:ptCount val="9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31-43EE-A7B1-1D3215BF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1301.3377926421404</c:v>
                </c:pt>
                <c:pt idx="1">
                  <c:v>1255.8219178082193</c:v>
                </c:pt>
                <c:pt idx="2">
                  <c:v>1132.9355608591886</c:v>
                </c:pt>
                <c:pt idx="3">
                  <c:v>1459.1968911917099</c:v>
                </c:pt>
                <c:pt idx="4">
                  <c:v>912.16022889842634</c:v>
                </c:pt>
                <c:pt idx="5">
                  <c:v>1379.5180722891566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1F-4390-87AF-809844CE1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152</c:v>
                </c:pt>
                <c:pt idx="1">
                  <c:v>338</c:v>
                </c:pt>
                <c:pt idx="2">
                  <c:v>444</c:v>
                </c:pt>
                <c:pt idx="3">
                  <c:v>440</c:v>
                </c:pt>
                <c:pt idx="4">
                  <c:v>345</c:v>
                </c:pt>
                <c:pt idx="5">
                  <c:v>244</c:v>
                </c:pt>
                <c:pt idx="6">
                  <c:v>142</c:v>
                </c:pt>
                <c:pt idx="7">
                  <c:v>69</c:v>
                </c:pt>
                <c:pt idx="8">
                  <c:v>46</c:v>
                </c:pt>
                <c:pt idx="9">
                  <c:v>21</c:v>
                </c:pt>
                <c:pt idx="10">
                  <c:v>11</c:v>
                </c:pt>
                <c:pt idx="11">
                  <c:v>5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AA-4F04-A262-4F487384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だいち!$K$2:$K$906</c:f>
              <c:numCache>
                <c:formatCode>General</c:formatCode>
                <c:ptCount val="9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</c:numCache>
            </c:numRef>
          </c:xVal>
          <c:yVal>
            <c:numRef>
              <c:f>だいち!$M$2:$M$906</c:f>
              <c:numCache>
                <c:formatCode>0</c:formatCode>
                <c:ptCount val="905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DE-4768-A0F0-2659915BB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75-48BE-A44C-90E82C1A8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4-4302-8130-16C226670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59-4FDB-A828-89D051EE8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D0-49D5-A006-A8FFE173E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1-4879-BAE1-38CEF24D3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7-44BE-B6F4-2D0F7A74D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D9-47A9-A5BD-96509B796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E-4063-9051-77DD87C7F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りくと!$L$2:$L$482</c:f>
              <c:numCache>
                <c:formatCode>\+0.0;\-0.0;\±0</c:formatCode>
                <c:ptCount val="481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F-4AFA-9BAC-C26440017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-735.29411764705878</c:v>
                </c:pt>
                <c:pt idx="1">
                  <c:v>-704.94623655913983</c:v>
                </c:pt>
                <c:pt idx="2">
                  <c:v>149.66139954853273</c:v>
                </c:pt>
                <c:pt idx="3">
                  <c:v>-827.76412776412781</c:v>
                </c:pt>
                <c:pt idx="4">
                  <c:v>-740.27397260273972</c:v>
                </c:pt>
                <c:pt idx="5">
                  <c:v>-1214.0127388535032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4-49C0-B797-C66B90F56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60</c:v>
                </c:pt>
                <c:pt idx="1">
                  <c:v>134</c:v>
                </c:pt>
                <c:pt idx="2">
                  <c:v>198</c:v>
                </c:pt>
                <c:pt idx="3">
                  <c:v>181</c:v>
                </c:pt>
                <c:pt idx="4">
                  <c:v>160</c:v>
                </c:pt>
                <c:pt idx="5">
                  <c:v>116</c:v>
                </c:pt>
                <c:pt idx="6">
                  <c:v>67</c:v>
                </c:pt>
                <c:pt idx="7">
                  <c:v>35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D-4D56-B88F-F4E297E9F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りくと!$M$2:$M$482</c:f>
              <c:numCache>
                <c:formatCode>0</c:formatCode>
                <c:ptCount val="481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F-41DC-870B-146087ADD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0A-4321-89B5-636F17B30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2-4649-88D6-CBDB9B39C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3-4EFA-A963-24F716A9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E-4091-8895-0DC111747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5-48C7-94EA-CCF59A388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5-44CD-A568-FE3C924C3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2-460B-9066-46708DEE6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E0-4DDA-AA53-FF8F0290A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たかの!$K$2:$K$375</c:f>
              <c:numCache>
                <c:formatCode>General</c:formatCode>
                <c:ptCount val="3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</c:numCache>
            </c:numRef>
          </c:xVal>
          <c:yVal>
            <c:numRef>
              <c:f>たかの!$L$2:$L$375</c:f>
              <c:numCache>
                <c:formatCode>\+0.0;\-0.0;\±0</c:formatCode>
                <c:ptCount val="37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0-4E91-B681-CC8B79E3A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134.58445040214477</c:v>
                </c:pt>
                <c:pt idx="1">
                  <c:v>-1708.7671232876712</c:v>
                </c:pt>
                <c:pt idx="2">
                  <c:v>-948.23529411764707</c:v>
                </c:pt>
                <c:pt idx="3">
                  <c:v>-152.0123839009288</c:v>
                </c:pt>
                <c:pt idx="4">
                  <c:v>-511.40939597315435</c:v>
                </c:pt>
                <c:pt idx="5">
                  <c:v>-763.45381526104416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5-4E48-811E-8CE9067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98</c:v>
                </c:pt>
                <c:pt idx="1">
                  <c:v>199</c:v>
                </c:pt>
                <c:pt idx="2">
                  <c:v>178</c:v>
                </c:pt>
                <c:pt idx="3">
                  <c:v>168</c:v>
                </c:pt>
                <c:pt idx="4">
                  <c:v>118</c:v>
                </c:pt>
                <c:pt idx="5">
                  <c:v>58</c:v>
                </c:pt>
                <c:pt idx="6">
                  <c:v>35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D-4290-9404-9A8E7D47F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たかの!$K$2:$K$375</c:f>
              <c:numCache>
                <c:formatCode>General</c:formatCode>
                <c:ptCount val="3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</c:numCache>
            </c:numRef>
          </c:xVal>
          <c:yVal>
            <c:numRef>
              <c:f>たかの!$M$2:$M$375</c:f>
              <c:numCache>
                <c:formatCode>0</c:formatCode>
                <c:ptCount val="374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7-4AD4-B619-F4F5D5E24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ただ!$K$2:$K$593</c:f>
              <c:numCache>
                <c:formatCode>General</c:formatCode>
                <c:ptCount val="5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</c:numCache>
            </c:numRef>
          </c:xVal>
          <c:yVal>
            <c:numRef>
              <c:f>ただ!$L$2:$L$593</c:f>
              <c:numCache>
                <c:formatCode>\+0.0;\-0.0;\±0</c:formatCode>
                <c:ptCount val="59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0-40C9-B6B5-DB3B56136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-517.97945205479448</c:v>
                </c:pt>
                <c:pt idx="1">
                  <c:v>-139.61267605633802</c:v>
                </c:pt>
                <c:pt idx="2">
                  <c:v>188.47583643122675</c:v>
                </c:pt>
                <c:pt idx="3">
                  <c:v>-637.52495009980044</c:v>
                </c:pt>
                <c:pt idx="4">
                  <c:v>-263.21585903083701</c:v>
                </c:pt>
                <c:pt idx="5">
                  <c:v>9.6103896103896105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B-4BE7-A3EB-F65C351FB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263</c:v>
                </c:pt>
                <c:pt idx="2">
                  <c:v>298</c:v>
                </c:pt>
                <c:pt idx="3">
                  <c:v>269</c:v>
                </c:pt>
                <c:pt idx="4">
                  <c:v>200</c:v>
                </c:pt>
                <c:pt idx="5">
                  <c:v>120</c:v>
                </c:pt>
                <c:pt idx="6">
                  <c:v>64</c:v>
                </c:pt>
                <c:pt idx="7">
                  <c:v>42</c:v>
                </c:pt>
                <c:pt idx="8">
                  <c:v>20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C-4900-BBF9-E96CCC0F4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ただ!$K$2:$K$593</c:f>
              <c:numCache>
                <c:formatCode>General</c:formatCode>
                <c:ptCount val="5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</c:numCache>
            </c:numRef>
          </c:xVal>
          <c:yVal>
            <c:numRef>
              <c:f>ただ!$M$2:$M$593</c:f>
              <c:numCache>
                <c:formatCode>0</c:formatCode>
                <c:ptCount val="592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E3-454C-AC84-09DFD50A7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C6-4916-8599-9BB33013C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4-4AD4-BE05-63A5B86E7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21-4FB6-A256-B02B5D70B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84-4304-9A44-8C4F41B1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れんたろう!$K$2:$K$539</c:f>
              <c:numCache>
                <c:formatCode>General</c:formatCode>
                <c:ptCount val="5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</c:numCache>
            </c:numRef>
          </c:xVal>
          <c:yVal>
            <c:numRef>
              <c:f>れんたろう!$L$2:$L$539</c:f>
              <c:numCache>
                <c:formatCode>\+0.0;\-0.0;\±0</c:formatCode>
                <c:ptCount val="53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FC-4014-AFCF-8E7824F54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483.36483931947072</c:v>
                </c:pt>
                <c:pt idx="1">
                  <c:v>-539.23076923076928</c:v>
                </c:pt>
                <c:pt idx="2">
                  <c:v>387.19008264462809</c:v>
                </c:pt>
                <c:pt idx="3">
                  <c:v>478.82882882882882</c:v>
                </c:pt>
                <c:pt idx="4">
                  <c:v>-386.3080684596577</c:v>
                </c:pt>
                <c:pt idx="5">
                  <c:v>586.78678678678682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9-4331-8BB8-23C704A97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44</c:v>
                </c:pt>
                <c:pt idx="1">
                  <c:v>120</c:v>
                </c:pt>
                <c:pt idx="2">
                  <c:v>187</c:v>
                </c:pt>
                <c:pt idx="3">
                  <c:v>249</c:v>
                </c:pt>
                <c:pt idx="4">
                  <c:v>230</c:v>
                </c:pt>
                <c:pt idx="5">
                  <c:v>149</c:v>
                </c:pt>
                <c:pt idx="6">
                  <c:v>92</c:v>
                </c:pt>
                <c:pt idx="7">
                  <c:v>60</c:v>
                </c:pt>
                <c:pt idx="8">
                  <c:v>39</c:v>
                </c:pt>
                <c:pt idx="9">
                  <c:v>13</c:v>
                </c:pt>
                <c:pt idx="10">
                  <c:v>8</c:v>
                </c:pt>
                <c:pt idx="11">
                  <c:v>6</c:v>
                </c:pt>
                <c:pt idx="1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9-4194-A7E3-327505D0D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れんたろう!$K$2:$K$539</c:f>
              <c:numCache>
                <c:formatCode>General</c:formatCode>
                <c:ptCount val="5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</c:numCache>
            </c:numRef>
          </c:xVal>
          <c:yVal>
            <c:numRef>
              <c:f>れんたろう!$M$2:$M$539</c:f>
              <c:numCache>
                <c:formatCode>0</c:formatCode>
                <c:ptCount val="538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16-4D41-A7AB-F2FFF668B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62-4058-A6D3-060F06B1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D-4E59-B379-C868DC946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D-4FF0-A55C-FD9A3FFB5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E3-4B0E-89F6-3B2D39ABA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まっつん!$K$2:$K$427</c:f>
              <c:numCache>
                <c:formatCode>General</c:formatCode>
                <c:ptCount val="4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</c:numCache>
            </c:numRef>
          </c:xVal>
          <c:yVal>
            <c:numRef>
              <c:f>まっつん!$L$2:$L$427</c:f>
              <c:numCache>
                <c:formatCode>\+0.0;\-0.0;\±0</c:formatCode>
                <c:ptCount val="4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28-4EE0-8A70-10BF09BE6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-203.77358490566039</c:v>
                </c:pt>
                <c:pt idx="1">
                  <c:v>616.78657074340526</c:v>
                </c:pt>
                <c:pt idx="2">
                  <c:v>-606.61577608142488</c:v>
                </c:pt>
                <c:pt idx="3">
                  <c:v>-189.28571428571428</c:v>
                </c:pt>
                <c:pt idx="4">
                  <c:v>-712.08459214501511</c:v>
                </c:pt>
                <c:pt idx="5">
                  <c:v>-543.63636363636363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E5-4753-B2F4-7E20535BA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153</c:v>
                </c:pt>
                <c:pt idx="2">
                  <c:v>182</c:v>
                </c:pt>
                <c:pt idx="3">
                  <c:v>169</c:v>
                </c:pt>
                <c:pt idx="4">
                  <c:v>135</c:v>
                </c:pt>
                <c:pt idx="5">
                  <c:v>91</c:v>
                </c:pt>
                <c:pt idx="6">
                  <c:v>53</c:v>
                </c:pt>
                <c:pt idx="7">
                  <c:v>26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5-4511-A0F0-D98694E4B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まっつん!$K$2:$K$427</c:f>
              <c:numCache>
                <c:formatCode>General</c:formatCode>
                <c:ptCount val="4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</c:numCache>
            </c:numRef>
          </c:xVal>
          <c:yVal>
            <c:numRef>
              <c:f>まっつん!$M$2:$M$427</c:f>
              <c:numCache>
                <c:formatCode>0</c:formatCode>
                <c:ptCount val="426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EA-98B3-7F03CB045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3-49F3-B28C-EE3502E3A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6F-4EF0-9A69-524FDF642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6-4C9E-80CE-92AADDFC1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F-4F7C-9C3B-E7E654F00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4F0D-95A0-6BB0D87C6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E-4C1C-AFE2-B1D4551B1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2-42AE-8E43-9B5A5C069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3B-4BCE-985F-88213C299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E6-4862-A2BA-6E112A6F4B2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E6-4862-A2BA-6E112A6F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D8-48C7-ABC3-6BD9B7945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0-46AC-86D9-D077662D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B-450D-A537-C99D0E9CBE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BB-450D-A537-C99D0E9C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1-4651-94FE-ADE7BB678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3-4855-B3B8-F4AC31572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2-4E86-8484-57398EB84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9-43F0-A26B-9FAD847B0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9-4DF4-966C-C290BBD62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8-4347-A568-E9AB6EA7E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C-47C1-8272-A37207271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7D-4327-B54F-95D7CBC40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1D-49DD-8573-DD58FC85C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E3-48D0-8DBB-8BD849E16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4-4802-A491-DE4732E7D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2-4F78-AA07-D822F8EEF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60-4CA1-8C00-44E5D7190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D-4018-9EB2-F6DAD83C8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1-4538-A38E-34926DD7A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A-4CD4-933F-98B716730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E9-4DCA-BF7C-0E1C5E3AA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7-4906-A466-3F4953994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0-4EEA-9BA8-366EAD5FE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7B-4BC7-9179-9D2FE6AA3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いちかわ!$L$2:$L$51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2-45E3-9B72-912D64CC2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-953.0612244897959</c:v>
                </c:pt>
                <c:pt idx="1">
                  <c:v>451.0204081632653</c:v>
                </c:pt>
                <c:pt idx="2">
                  <c:v>1742.8571428571429</c:v>
                </c:pt>
                <c:pt idx="3">
                  <c:v>-386.95652173913044</c:v>
                </c:pt>
                <c:pt idx="4">
                  <c:v>-778.57142857142856</c:v>
                </c:pt>
                <c:pt idx="5">
                  <c:v>1847.5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F-49E1-A3EE-264C2614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25</c:v>
                </c:pt>
                <c:pt idx="2">
                  <c:v>22</c:v>
                </c:pt>
                <c:pt idx="3">
                  <c:v>21</c:v>
                </c:pt>
                <c:pt idx="4">
                  <c:v>15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1B-42B1-9E2F-A0C43ECA0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いちかわ!$M$2:$M$51</c:f>
              <c:numCache>
                <c:formatCode>0</c:formatCode>
                <c:ptCount val="50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C8-48C2-B4B4-71FF74CA3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7-4BC0-B9B2-78D0F0C7A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DE-405C-96D4-A4521C5B2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6-4CF6-A75E-B944A34E5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4-494A-BDD1-1F3E86E70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9D-411E-ABFD-42BCCE529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-8900</c:v>
                </c:pt>
                <c:pt idx="1">
                  <c:v>8250</c:v>
                </c:pt>
                <c:pt idx="2">
                  <c:v>-4000</c:v>
                </c:pt>
                <c:pt idx="3">
                  <c:v>-9150</c:v>
                </c:pt>
                <c:pt idx="4">
                  <c:v>2900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8-44DE-BD56-C3033E84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6-42C5-9DB5-4D4DDFCC3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やなぎ!$M$2:$M$4</c:f>
              <c:numCache>
                <c:formatCode>0</c:formatCode>
                <c:ptCount val="3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2-4EB8-BDAA-FBCE94C51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C299EE-2759-496F-8F2F-D5F200E957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188518-0F9B-4164-844E-46F4D1276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80403C-63DB-4CBD-9441-759C1EBC6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809CB23-C46C-4551-837E-94DF9EBD4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07DBBE-E51A-4CFC-A1E7-B986FF3AA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8A79BF-76A0-447F-9BB4-C1E22172B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604778-5CA5-4BEB-AF02-866BEDA93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7C4B61E-1E0A-47FE-9E01-547C88340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7D113D-1A4A-4CBE-B505-83B2974F1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822F47-F1D8-40BF-B7B0-DF26099C1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D9C580-892A-4B96-98E6-D9C636525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433E1B9-B381-44E0-977D-79FDA6677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9E64B1-00B0-4618-8209-1D2B5EDE6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4603CE-BC60-4C1D-A093-EB3396D09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85362A-3974-4C2C-A33B-91A224CE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7164BD5-68EF-4005-858A-AAC3D58D2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37517A-8F07-45DD-AAFA-76183826C4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C5A760-BC6D-493A-BB1E-BAF1991F3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36A369-C723-42A0-9612-7B132038A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D675CD2-2FEC-4073-9E72-561F08D1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66CE28-F1D9-4AC2-82F7-E868ACF27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E343FD-9581-419E-982C-63A08B80F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8135EC-4D43-47D6-A5CB-0C02B8300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D105412-953C-464E-8950-64DCD8390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4C20F7-A9E5-4E0A-99E1-C6D79F7C4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AC9371-6165-41A2-BCAA-576D724A0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77CDF3-6297-420F-B2F8-CFD014B6F0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BD581DE-01E5-4538-90C7-E7BC8A2AA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1A0DD5-06F8-452C-90BB-725A09A2C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4298D6-1E31-4D47-AC50-CAE170721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74C6B2-1EB1-4686-9375-AC460790A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AA7FB92-BF7B-43E9-8BAD-E30CBBAC8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B6714C-F839-4599-9490-111F8FCEE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1066CA-B959-4F3B-A289-FA25B6508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D1A2778-487F-427D-A7BE-3F660EDE1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B6A21B0-90FB-4B07-BBE8-87FAE2EBBA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FBB10B-A93F-4218-B328-F3420058C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D6ECE6-806A-4646-AF9F-52D09D084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0112A5-2D73-4D4D-A606-54F4494EB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6334FCA-A321-43F8-BFE5-901FE412C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BA98D1-8A52-4737-8529-26F49D4A5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FC957B-0E84-4F0C-B03E-BED3D20DFF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777DEF-1988-409F-B3EE-186479CCD0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8DF547C-9D34-4ED5-A15D-FF5DA87DED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7FBBF9-1CBD-4E69-A1C7-F107EC947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FAB629-CA39-4727-8068-07DA96BD8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6C460B6-70CA-465A-9803-8465A53D6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ACB9534-520B-498D-BCB0-B9DCB9F8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BEC426-3F9F-4AFB-A36A-9BA11BB42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17482A-F1AF-4D0F-B1B0-698873A7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5E5294-8FB4-4177-8B62-A178DB83E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2244666-3B78-4A25-A084-09159F4F7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570410-69E4-4B58-9CF1-6EF22A350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69A982-2794-44C2-B2F0-BA131CDF8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3633842-6EF7-409F-9175-2B5F583A2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A58B004-453A-410E-ACED-38B919449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8123C3-0041-4008-9575-D44EC8F70E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393FD3-8CFD-4876-B130-9679BE9172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B3D44B-405B-4204-A32F-E2DA2A221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8CBE0AD-3608-4C31-B64D-05084CC147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778FD8-3CF3-4F13-9E2A-7B4251195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C60256-5C3E-4EDB-A789-05163BA88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27A60B-4F67-4EAE-9F9D-D68BBE5E7A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CC2ABD8-EE4D-414A-B6AE-DD308C4C9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D80C09-A321-45A6-8312-DC4B56BF5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C42D9A-CC0A-4CC4-B361-BB24B94C4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D1AF32-62F1-4636-A91B-1D8660C71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2C224DF-406E-49B3-BE7E-AF86E50577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105CE8-76F4-4596-8ADE-70BF98782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133E080-18F9-4356-ACFF-36411C3AB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24D511-ED1A-42D0-A75A-C1CEDA5B8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9DA0081-81CA-4D54-953C-70FCBCF1D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C76BA1-8AA3-47A1-AC1B-A8C0F31DE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B2A413-8B0D-4E28-836D-BA5C27C0E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4599DC6-717C-4772-B3CF-07947556D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0DC16B6-C655-41EC-B606-B46BC5A561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1F266D-1A73-4432-878D-5A164F83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E3BF48-0075-4F22-8114-2E8F4C00C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3D9650-94EF-4DA6-93F7-94EF9D24B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F8710BE-962F-4A7B-9E08-3794838AC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CBF0B0-1CD4-467E-8235-B859ACE6A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719C09-207E-49F9-BBFD-77B97CED19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3D50D86-8C4C-4560-B0B7-B055EA412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EBB8668-AF59-4C72-A57D-9682699C6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383D2D-A85F-499D-9FAB-A4CBE6434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2DB58B-E062-4C94-B698-39AE933CE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15C9A1-38EE-4B1B-9571-FFBEDB78A7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BB2DA4E-3AF7-42FA-A526-AC25C1415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3A5370-3076-4DFA-9869-8A6C3572D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42E51E-CA07-4CFE-AB8B-66D97A3664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7DBF1C-FBBE-4FA3-B4C3-EA355ED01C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26F2043-0981-4E69-AAD7-42C615EC0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4B948E-F0BE-4A89-B5ED-96AC96AAF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655388-41AA-4121-A0B8-3ACC3B152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2346020-06E3-47AC-9359-EF0D59029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4423472-3951-450B-8392-8FB93E615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0.66122508359121235</v>
      </c>
      <c r="C2" s="137"/>
      <c r="D2" s="136">
        <v>0.83303144011648367</v>
      </c>
      <c r="E2" s="137"/>
      <c r="F2" s="136">
        <v>0.87993493509747156</v>
      </c>
      <c r="G2" s="137"/>
      <c r="H2" s="140"/>
      <c r="I2" s="141"/>
      <c r="J2" s="136">
        <v>0.85856805201257114</v>
      </c>
      <c r="K2" s="137"/>
      <c r="L2" s="136">
        <v>0.83546747808776267</v>
      </c>
      <c r="M2" s="137"/>
      <c r="N2" s="136">
        <v>0.73557692519976769</v>
      </c>
      <c r="O2" s="137"/>
      <c r="P2" s="136">
        <v>0.64170787387799388</v>
      </c>
      <c r="Q2" s="137"/>
      <c r="R2" s="136">
        <v>0.50948454581752445</v>
      </c>
      <c r="S2" s="137"/>
      <c r="T2" s="136">
        <v>0.3849682112594443</v>
      </c>
      <c r="U2" s="137"/>
      <c r="V2" s="136">
        <v>3.8872865355687722E-2</v>
      </c>
      <c r="W2" s="137"/>
      <c r="X2" s="136">
        <v>0.41876736553814425</v>
      </c>
      <c r="Y2" s="137"/>
      <c r="Z2" s="136">
        <v>0.16619285386438543</v>
      </c>
      <c r="AA2" s="137"/>
      <c r="AB2" s="136">
        <v>3.0023123913706165E-2</v>
      </c>
      <c r="AC2" s="137"/>
      <c r="AD2" s="136">
        <v>0.33806915896165313</v>
      </c>
      <c r="AE2" s="137"/>
      <c r="AF2" s="136">
        <v>0.21135957286716808</v>
      </c>
      <c r="AG2" s="137"/>
      <c r="AH2" s="136">
        <v>-0.43239451145929569</v>
      </c>
      <c r="AI2" s="137"/>
      <c r="AJ2" s="136">
        <v>0.61507804192819859</v>
      </c>
      <c r="AK2" s="137"/>
    </row>
    <row r="3" spans="1:37" x14ac:dyDescent="0.4">
      <c r="A3" s="29">
        <v>1</v>
      </c>
      <c r="B3" s="32" t="s">
        <v>178</v>
      </c>
      <c r="C3" s="91">
        <v>1279</v>
      </c>
      <c r="D3" s="30" t="s">
        <v>190</v>
      </c>
      <c r="E3" s="31">
        <v>7622.4</v>
      </c>
      <c r="F3" s="32" t="s">
        <v>195</v>
      </c>
      <c r="G3" s="51">
        <v>13.3</v>
      </c>
      <c r="H3" s="32" t="s">
        <v>190</v>
      </c>
      <c r="I3" s="36">
        <v>1781.3932702873094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-6312.9032258064517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904</v>
      </c>
      <c r="D4" s="38" t="s">
        <v>186</v>
      </c>
      <c r="E4" s="39">
        <v>476.40000000000032</v>
      </c>
      <c r="F4" s="40" t="s">
        <v>191</v>
      </c>
      <c r="G4" s="52">
        <v>12.111111111111111</v>
      </c>
      <c r="H4" s="40" t="s">
        <v>186</v>
      </c>
      <c r="I4" s="44">
        <v>1631.2958714179931</v>
      </c>
      <c r="J4" s="40" t="s">
        <v>190</v>
      </c>
      <c r="K4" s="41">
        <v>1.790929203539823</v>
      </c>
      <c r="L4" s="40" t="s">
        <v>190</v>
      </c>
      <c r="M4" s="42">
        <v>0.44911504424778759</v>
      </c>
      <c r="N4" s="40" t="s">
        <v>191</v>
      </c>
      <c r="O4" s="42">
        <v>0.22222222222222221</v>
      </c>
      <c r="P4" s="40" t="s">
        <v>190</v>
      </c>
      <c r="Q4" s="43">
        <v>0.33769994484280197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-7408.1967213114758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0.75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591</v>
      </c>
      <c r="D5" s="38" t="s">
        <v>191</v>
      </c>
      <c r="E5" s="39">
        <v>109</v>
      </c>
      <c r="F5" s="40" t="s">
        <v>190</v>
      </c>
      <c r="G5" s="52">
        <v>8.4318584070796447</v>
      </c>
      <c r="H5" s="40" t="s">
        <v>178</v>
      </c>
      <c r="I5" s="44">
        <v>1600.4508904628228</v>
      </c>
      <c r="J5" s="40" t="s">
        <v>194</v>
      </c>
      <c r="K5" s="41">
        <v>1.9285714285714286</v>
      </c>
      <c r="L5" s="40" t="s">
        <v>203</v>
      </c>
      <c r="M5" s="42">
        <v>0.36734693877551022</v>
      </c>
      <c r="N5" s="40" t="s">
        <v>190</v>
      </c>
      <c r="O5" s="42">
        <v>0.24004424778761063</v>
      </c>
      <c r="P5" s="40" t="s">
        <v>189</v>
      </c>
      <c r="Q5" s="43">
        <v>0.32835820895522388</v>
      </c>
      <c r="R5" s="40" t="s">
        <v>182</v>
      </c>
      <c r="S5" s="43">
        <v>0.14006888633754305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0.48489010989010989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537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1573.325689506974</v>
      </c>
      <c r="J6" s="40" t="s">
        <v>203</v>
      </c>
      <c r="K6" s="41">
        <v>1.9795918367346939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0.14285714285714285</v>
      </c>
      <c r="T6" s="40" t="s">
        <v>186</v>
      </c>
      <c r="U6" s="44">
        <v>10360.357432981316</v>
      </c>
      <c r="V6" s="40" t="s">
        <v>181</v>
      </c>
      <c r="W6" s="44">
        <v>-8135.5329949238576</v>
      </c>
      <c r="X6" s="40" t="s">
        <v>203</v>
      </c>
      <c r="Y6" s="42">
        <v>4.0816326530612242E-2</v>
      </c>
      <c r="Z6" s="40" t="s">
        <v>186</v>
      </c>
      <c r="AA6" s="43">
        <v>0.29208600182982619</v>
      </c>
      <c r="AB6" s="40" t="s">
        <v>183</v>
      </c>
      <c r="AC6" s="43">
        <v>0.27313337587747288</v>
      </c>
      <c r="AD6" s="40" t="s">
        <v>189</v>
      </c>
      <c r="AE6" s="43">
        <v>0.61386138613861385</v>
      </c>
      <c r="AF6" s="40" t="s">
        <v>203</v>
      </c>
      <c r="AG6" s="43">
        <v>0.47619047619047616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480</v>
      </c>
      <c r="D7" s="38" t="s">
        <v>203</v>
      </c>
      <c r="E7" s="39">
        <v>72.8</v>
      </c>
      <c r="F7" s="40" t="s">
        <v>203</v>
      </c>
      <c r="G7" s="52">
        <v>1.4857142857142858</v>
      </c>
      <c r="H7" s="40" t="s">
        <v>203</v>
      </c>
      <c r="I7" s="44">
        <v>1531.1784483849297</v>
      </c>
      <c r="J7" s="40" t="s">
        <v>189</v>
      </c>
      <c r="K7" s="41">
        <v>1.9890109890109891</v>
      </c>
      <c r="L7" s="40" t="s">
        <v>194</v>
      </c>
      <c r="M7" s="42">
        <v>0.35714285714285715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203</v>
      </c>
      <c r="S7" s="43">
        <v>0.14622641509433962</v>
      </c>
      <c r="T7" s="40" t="s">
        <v>189</v>
      </c>
      <c r="U7" s="44">
        <v>9344.0909090909099</v>
      </c>
      <c r="V7" s="40" t="s">
        <v>192</v>
      </c>
      <c r="W7" s="44">
        <v>-8169.2307692307695</v>
      </c>
      <c r="X7" s="40" t="s">
        <v>190</v>
      </c>
      <c r="Y7" s="42">
        <v>7.5221238938053103E-2</v>
      </c>
      <c r="Z7" s="40" t="s">
        <v>197</v>
      </c>
      <c r="AA7" s="43">
        <v>0.28440366972477066</v>
      </c>
      <c r="AB7" s="40" t="s">
        <v>188</v>
      </c>
      <c r="AC7" s="43">
        <v>0.24155090192826043</v>
      </c>
      <c r="AD7" s="40" t="s">
        <v>190</v>
      </c>
      <c r="AE7" s="43">
        <v>0.60031678986272441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425</v>
      </c>
      <c r="D8" s="38" t="s">
        <v>195</v>
      </c>
      <c r="E8" s="39">
        <v>13.3</v>
      </c>
      <c r="F8" s="40" t="s">
        <v>186</v>
      </c>
      <c r="G8" s="52">
        <v>0.88715083798882743</v>
      </c>
      <c r="H8" s="40" t="s">
        <v>182</v>
      </c>
      <c r="I8" s="44">
        <v>1525.2391528138457</v>
      </c>
      <c r="J8" s="40" t="s">
        <v>178</v>
      </c>
      <c r="K8" s="41">
        <v>1.9997393797237426</v>
      </c>
      <c r="L8" s="40" t="s">
        <v>189</v>
      </c>
      <c r="M8" s="42">
        <v>0.34065934065934067</v>
      </c>
      <c r="N8" s="40" t="s">
        <v>178</v>
      </c>
      <c r="O8" s="42">
        <v>0.33333333333333331</v>
      </c>
      <c r="P8" s="40" t="s">
        <v>188</v>
      </c>
      <c r="Q8" s="43">
        <v>0.30230147211279285</v>
      </c>
      <c r="R8" s="40" t="s">
        <v>202</v>
      </c>
      <c r="S8" s="43">
        <v>0.14634146341463414</v>
      </c>
      <c r="T8" s="40" t="s">
        <v>190</v>
      </c>
      <c r="U8" s="44">
        <v>9118.783176806859</v>
      </c>
      <c r="V8" s="40" t="s">
        <v>190</v>
      </c>
      <c r="W8" s="44">
        <v>-8180.8880308880307</v>
      </c>
      <c r="X8" s="40" t="s">
        <v>182</v>
      </c>
      <c r="Y8" s="42">
        <v>0.10823529411764705</v>
      </c>
      <c r="Z8" s="40" t="s">
        <v>202</v>
      </c>
      <c r="AA8" s="43">
        <v>0.26829268292682928</v>
      </c>
      <c r="AB8" s="40" t="s">
        <v>182</v>
      </c>
      <c r="AC8" s="43">
        <v>0.22703788748564868</v>
      </c>
      <c r="AD8" s="40" t="s">
        <v>194</v>
      </c>
      <c r="AE8" s="43">
        <v>0.58730158730158732</v>
      </c>
      <c r="AF8" s="40" t="s">
        <v>178</v>
      </c>
      <c r="AG8" s="43">
        <v>0.40896019373391856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373</v>
      </c>
      <c r="D9" s="38" t="s">
        <v>178</v>
      </c>
      <c r="E9" s="39">
        <v>6.5725203057809267E-14</v>
      </c>
      <c r="F9" s="40" t="s">
        <v>178</v>
      </c>
      <c r="G9" s="52">
        <v>1.7129320578006064E-17</v>
      </c>
      <c r="H9" s="40" t="s">
        <v>187</v>
      </c>
      <c r="I9" s="44">
        <v>1519.3079580555725</v>
      </c>
      <c r="J9" s="40" t="s">
        <v>188</v>
      </c>
      <c r="K9" s="41">
        <v>2</v>
      </c>
      <c r="L9" s="40" t="s">
        <v>188</v>
      </c>
      <c r="M9" s="42">
        <v>0.33840947546531303</v>
      </c>
      <c r="N9" s="40" t="s">
        <v>182</v>
      </c>
      <c r="O9" s="42">
        <v>0.33411764705882352</v>
      </c>
      <c r="P9" s="40" t="s">
        <v>183</v>
      </c>
      <c r="Q9" s="43">
        <v>0.30216975111678368</v>
      </c>
      <c r="R9" s="40" t="s">
        <v>193</v>
      </c>
      <c r="S9" s="43">
        <v>0.15625</v>
      </c>
      <c r="T9" s="40" t="s">
        <v>185</v>
      </c>
      <c r="U9" s="44">
        <v>9088.5090218423557</v>
      </c>
      <c r="V9" s="40" t="s">
        <v>185</v>
      </c>
      <c r="W9" s="44">
        <v>-8224.8595505617977</v>
      </c>
      <c r="X9" s="40" t="s">
        <v>183</v>
      </c>
      <c r="Y9" s="42">
        <v>0.10991957104557641</v>
      </c>
      <c r="Z9" s="40" t="s">
        <v>190</v>
      </c>
      <c r="AA9" s="43">
        <v>0.26116933259790404</v>
      </c>
      <c r="AB9" s="40" t="s">
        <v>192</v>
      </c>
      <c r="AC9" s="43">
        <v>0.22621809744779584</v>
      </c>
      <c r="AD9" s="40" t="s">
        <v>203</v>
      </c>
      <c r="AE9" s="43">
        <v>0.57777777777777772</v>
      </c>
      <c r="AF9" s="40" t="s">
        <v>183</v>
      </c>
      <c r="AG9" s="43">
        <v>0.40654205607476634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189</v>
      </c>
      <c r="E10" s="39">
        <v>-3.4999999999999893</v>
      </c>
      <c r="F10" s="40" t="s">
        <v>189</v>
      </c>
      <c r="G10" s="52">
        <v>-3.8461538461538346E-2</v>
      </c>
      <c r="H10" s="40" t="s">
        <v>191</v>
      </c>
      <c r="I10" s="44">
        <v>1519.2052586122145</v>
      </c>
      <c r="J10" s="40" t="s">
        <v>195</v>
      </c>
      <c r="K10" s="41">
        <v>2</v>
      </c>
      <c r="L10" s="40" t="s">
        <v>178</v>
      </c>
      <c r="M10" s="42">
        <v>0.33359395360959082</v>
      </c>
      <c r="N10" s="40" t="s">
        <v>188</v>
      </c>
      <c r="O10" s="42">
        <v>0.33840947546531303</v>
      </c>
      <c r="P10" s="40" t="s">
        <v>178</v>
      </c>
      <c r="Q10" s="43">
        <v>0.29570305006713982</v>
      </c>
      <c r="R10" s="40" t="s">
        <v>183</v>
      </c>
      <c r="S10" s="43">
        <v>0.16113592852584557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191</v>
      </c>
      <c r="Y10" s="42">
        <v>0.1111111111111111</v>
      </c>
      <c r="Z10" s="40" t="s">
        <v>185</v>
      </c>
      <c r="AA10" s="43">
        <v>0.26026694045174537</v>
      </c>
      <c r="AB10" s="40" t="s">
        <v>178</v>
      </c>
      <c r="AC10" s="43">
        <v>0.21123473367862394</v>
      </c>
      <c r="AD10" s="40" t="s">
        <v>185</v>
      </c>
      <c r="AE10" s="43">
        <v>0.57199211045364895</v>
      </c>
      <c r="AF10" s="40" t="s">
        <v>206</v>
      </c>
      <c r="AG10" s="43">
        <v>0.4</v>
      </c>
      <c r="AH10" s="40" t="s">
        <v>185</v>
      </c>
      <c r="AI10" s="43">
        <v>0.46248812915479581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206</v>
      </c>
      <c r="E11" s="39">
        <v>-13.5</v>
      </c>
      <c r="F11" s="40" t="s">
        <v>194</v>
      </c>
      <c r="G11" s="52">
        <v>-0.7857142857142867</v>
      </c>
      <c r="H11" s="40" t="s">
        <v>195</v>
      </c>
      <c r="I11" s="44">
        <v>1503.1020000000001</v>
      </c>
      <c r="J11" s="40" t="s">
        <v>186</v>
      </c>
      <c r="K11" s="41">
        <v>2.0186219739292364</v>
      </c>
      <c r="L11" s="40" t="s">
        <v>186</v>
      </c>
      <c r="M11" s="42">
        <v>0.33333333333333331</v>
      </c>
      <c r="N11" s="40" t="s">
        <v>203</v>
      </c>
      <c r="O11" s="42">
        <v>0.34693877551020408</v>
      </c>
      <c r="P11" s="40" t="s">
        <v>184</v>
      </c>
      <c r="Q11" s="43">
        <v>0.2878787878787879</v>
      </c>
      <c r="R11" s="40" t="s">
        <v>178</v>
      </c>
      <c r="S11" s="43">
        <v>0.16302193234861564</v>
      </c>
      <c r="T11" s="40" t="s">
        <v>178</v>
      </c>
      <c r="U11" s="44">
        <v>8841.680181641259</v>
      </c>
      <c r="V11" s="40" t="s">
        <v>178</v>
      </c>
      <c r="W11" s="44">
        <v>-8257.9329280251022</v>
      </c>
      <c r="X11" s="40" t="s">
        <v>188</v>
      </c>
      <c r="Y11" s="42">
        <v>0.11336717428087986</v>
      </c>
      <c r="Z11" s="40" t="s">
        <v>209</v>
      </c>
      <c r="AA11" s="43">
        <v>0.25</v>
      </c>
      <c r="AB11" s="40" t="s">
        <v>190</v>
      </c>
      <c r="AC11" s="43">
        <v>0.20077220077220076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186</v>
      </c>
      <c r="AI11" s="43">
        <v>0.45735174654752236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91</v>
      </c>
      <c r="D12" s="38" t="s">
        <v>194</v>
      </c>
      <c r="E12" s="39">
        <v>-22.000000000000028</v>
      </c>
      <c r="F12" s="40" t="s">
        <v>182</v>
      </c>
      <c r="G12" s="52">
        <v>-1.5047058823529411</v>
      </c>
      <c r="H12" s="40" t="s">
        <v>189</v>
      </c>
      <c r="I12" s="44">
        <v>1500.437982464869</v>
      </c>
      <c r="J12" s="40" t="s">
        <v>187</v>
      </c>
      <c r="K12" s="41">
        <v>2.0256410256410255</v>
      </c>
      <c r="L12" s="40" t="s">
        <v>197</v>
      </c>
      <c r="M12" s="42">
        <v>0.32142857142857145</v>
      </c>
      <c r="N12" s="40" t="s">
        <v>186</v>
      </c>
      <c r="O12" s="42">
        <v>0.35195530726256985</v>
      </c>
      <c r="P12" s="40" t="s">
        <v>203</v>
      </c>
      <c r="Q12" s="43">
        <v>0.28537735849056606</v>
      </c>
      <c r="R12" s="40" t="s">
        <v>188</v>
      </c>
      <c r="S12" s="43">
        <v>0.1652498444951275</v>
      </c>
      <c r="T12" s="40" t="s">
        <v>182</v>
      </c>
      <c r="U12" s="44">
        <v>8535.504885993485</v>
      </c>
      <c r="V12" s="40" t="s">
        <v>184</v>
      </c>
      <c r="W12" s="44">
        <v>-8379.5918367346931</v>
      </c>
      <c r="X12" s="40" t="s">
        <v>178</v>
      </c>
      <c r="Y12" s="42">
        <v>0.11545478238206933</v>
      </c>
      <c r="Z12" s="40" t="s">
        <v>194</v>
      </c>
      <c r="AA12" s="43">
        <v>0.24901185770750989</v>
      </c>
      <c r="AB12" s="40" t="s">
        <v>203</v>
      </c>
      <c r="AC12" s="43">
        <v>0.19811320754716982</v>
      </c>
      <c r="AD12" s="40" t="s">
        <v>178</v>
      </c>
      <c r="AE12" s="43">
        <v>0.56215165262475697</v>
      </c>
      <c r="AF12" s="40" t="s">
        <v>192</v>
      </c>
      <c r="AG12" s="43">
        <v>0.38461538461538464</v>
      </c>
      <c r="AH12" s="40" t="s">
        <v>192</v>
      </c>
      <c r="AI12" s="43">
        <v>0.45454545454545453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49</v>
      </c>
      <c r="D13" s="38" t="s">
        <v>193</v>
      </c>
      <c r="E13" s="39">
        <v>-56.2</v>
      </c>
      <c r="F13" s="40" t="s">
        <v>188</v>
      </c>
      <c r="G13" s="52">
        <v>-1.5981387478849418</v>
      </c>
      <c r="H13" s="40" t="s">
        <v>206</v>
      </c>
      <c r="I13" s="44">
        <v>1497.379788</v>
      </c>
      <c r="J13" s="40" t="s">
        <v>182</v>
      </c>
      <c r="K13" s="41">
        <v>2.0541176470588236</v>
      </c>
      <c r="L13" s="40" t="s">
        <v>182</v>
      </c>
      <c r="M13" s="42">
        <v>0.28000000000000003</v>
      </c>
      <c r="N13" s="40" t="s">
        <v>183</v>
      </c>
      <c r="O13" s="42">
        <v>0.36997319034852549</v>
      </c>
      <c r="P13" s="40" t="s">
        <v>187</v>
      </c>
      <c r="Q13" s="43">
        <v>0.28164556962025317</v>
      </c>
      <c r="R13" s="40" t="s">
        <v>206</v>
      </c>
      <c r="S13" s="43">
        <v>0.16666666666666666</v>
      </c>
      <c r="T13" s="40" t="s">
        <v>196</v>
      </c>
      <c r="U13" s="44">
        <v>8512.5</v>
      </c>
      <c r="V13" s="40" t="s">
        <v>191</v>
      </c>
      <c r="W13" s="44">
        <v>-8400</v>
      </c>
      <c r="X13" s="40" t="s">
        <v>186</v>
      </c>
      <c r="Y13" s="42">
        <v>0.13594040968342644</v>
      </c>
      <c r="Z13" s="40" t="s">
        <v>178</v>
      </c>
      <c r="AA13" s="43">
        <v>0.24665899354178655</v>
      </c>
      <c r="AB13" s="40" t="s">
        <v>186</v>
      </c>
      <c r="AC13" s="43">
        <v>0.19281793229643185</v>
      </c>
      <c r="AD13" s="40" t="s">
        <v>182</v>
      </c>
      <c r="AE13" s="43">
        <v>0.55622009569377995</v>
      </c>
      <c r="AF13" s="40" t="s">
        <v>188</v>
      </c>
      <c r="AG13" s="43">
        <v>0.38369098712446353</v>
      </c>
      <c r="AH13" s="40" t="s">
        <v>197</v>
      </c>
      <c r="AI13" s="43">
        <v>0.44642857142857145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209</v>
      </c>
      <c r="E14" s="39">
        <v>-56.8</v>
      </c>
      <c r="F14" s="40" t="s">
        <v>183</v>
      </c>
      <c r="G14" s="52">
        <v>-3.7176943699731906</v>
      </c>
      <c r="H14" s="40" t="s">
        <v>194</v>
      </c>
      <c r="I14" s="44">
        <v>1491.5152195648213</v>
      </c>
      <c r="J14" s="40" t="s">
        <v>183</v>
      </c>
      <c r="K14" s="41">
        <v>2.0965147453083111</v>
      </c>
      <c r="L14" s="40" t="s">
        <v>183</v>
      </c>
      <c r="M14" s="42">
        <v>0.27345844504021449</v>
      </c>
      <c r="N14" s="40" t="s">
        <v>185</v>
      </c>
      <c r="O14" s="42">
        <v>0.38333333333333336</v>
      </c>
      <c r="P14" s="40" t="s">
        <v>186</v>
      </c>
      <c r="Q14" s="43">
        <v>0.2815645013723696</v>
      </c>
      <c r="R14" s="40" t="s">
        <v>187</v>
      </c>
      <c r="S14" s="43">
        <v>0.16772151898734178</v>
      </c>
      <c r="T14" s="40" t="s">
        <v>188</v>
      </c>
      <c r="U14" s="44">
        <v>8349.5884773662547</v>
      </c>
      <c r="V14" s="40" t="s">
        <v>183</v>
      </c>
      <c r="W14" s="44">
        <v>-8408.514851485148</v>
      </c>
      <c r="X14" s="40" t="s">
        <v>185</v>
      </c>
      <c r="Y14" s="42">
        <v>0.13750000000000001</v>
      </c>
      <c r="Z14" s="40" t="s">
        <v>181</v>
      </c>
      <c r="AA14" s="43">
        <v>0.24435721295387636</v>
      </c>
      <c r="AB14" s="40" t="s">
        <v>181</v>
      </c>
      <c r="AC14" s="43">
        <v>0.19038272816486751</v>
      </c>
      <c r="AD14" s="40" t="s">
        <v>186</v>
      </c>
      <c r="AE14" s="43">
        <v>0.54502740798747062</v>
      </c>
      <c r="AF14" s="40" t="s">
        <v>186</v>
      </c>
      <c r="AG14" s="43">
        <v>0.38315539739027282</v>
      </c>
      <c r="AH14" s="40" t="s">
        <v>203</v>
      </c>
      <c r="AI14" s="43">
        <v>0.4462809917355372</v>
      </c>
      <c r="AJ14" s="40" t="s">
        <v>192</v>
      </c>
      <c r="AK14" s="47">
        <v>89000</v>
      </c>
    </row>
    <row r="15" spans="1:37" x14ac:dyDescent="0.4">
      <c r="A15" s="37">
        <v>13</v>
      </c>
      <c r="B15" s="40" t="s">
        <v>184</v>
      </c>
      <c r="C15" s="92">
        <v>33</v>
      </c>
      <c r="D15" s="38" t="s">
        <v>196</v>
      </c>
      <c r="E15" s="39">
        <v>-80.800000000000011</v>
      </c>
      <c r="F15" s="40" t="s">
        <v>185</v>
      </c>
      <c r="G15" s="52">
        <v>-4.4272916666666662</v>
      </c>
      <c r="H15" s="40" t="s">
        <v>209</v>
      </c>
      <c r="I15" s="44">
        <v>1491.4116000000001</v>
      </c>
      <c r="J15" s="40" t="s">
        <v>185</v>
      </c>
      <c r="K15" s="41">
        <v>2.1166666666666667</v>
      </c>
      <c r="L15" s="40" t="s">
        <v>184</v>
      </c>
      <c r="M15" s="42">
        <v>0.27272727272727271</v>
      </c>
      <c r="N15" s="40" t="s">
        <v>187</v>
      </c>
      <c r="O15" s="42">
        <v>0.38461538461538464</v>
      </c>
      <c r="P15" s="40" t="s">
        <v>185</v>
      </c>
      <c r="Q15" s="43">
        <v>0.27027720739219713</v>
      </c>
      <c r="R15" s="40" t="s">
        <v>194</v>
      </c>
      <c r="S15" s="43">
        <v>0.16996047430830039</v>
      </c>
      <c r="T15" s="40" t="s">
        <v>209</v>
      </c>
      <c r="U15" s="44">
        <v>8300</v>
      </c>
      <c r="V15" s="40" t="s">
        <v>188</v>
      </c>
      <c r="W15" s="44">
        <v>-8427.227101631117</v>
      </c>
      <c r="X15" s="40" t="s">
        <v>197</v>
      </c>
      <c r="Y15" s="42">
        <v>0.14285714285714285</v>
      </c>
      <c r="Z15" s="40" t="s">
        <v>182</v>
      </c>
      <c r="AA15" s="43">
        <v>0.2399540757749713</v>
      </c>
      <c r="AB15" s="40" t="s">
        <v>209</v>
      </c>
      <c r="AC15" s="43">
        <v>0.1875</v>
      </c>
      <c r="AD15" s="40" t="s">
        <v>188</v>
      </c>
      <c r="AE15" s="43">
        <v>0.54382826475849733</v>
      </c>
      <c r="AF15" s="40" t="s">
        <v>182</v>
      </c>
      <c r="AG15" s="43">
        <v>0.38179519595448796</v>
      </c>
      <c r="AH15" s="40" t="s">
        <v>178</v>
      </c>
      <c r="AI15" s="43">
        <v>0.44134501027138068</v>
      </c>
      <c r="AJ15" s="40" t="s">
        <v>203</v>
      </c>
      <c r="AK15" s="47">
        <v>86700</v>
      </c>
    </row>
    <row r="16" spans="1:37" x14ac:dyDescent="0.4">
      <c r="A16" s="37">
        <v>14</v>
      </c>
      <c r="B16" s="40" t="s">
        <v>194</v>
      </c>
      <c r="C16" s="92">
        <v>28</v>
      </c>
      <c r="D16" s="38" t="s">
        <v>180</v>
      </c>
      <c r="E16" s="39">
        <v>-86.4</v>
      </c>
      <c r="F16" s="40" t="s">
        <v>197</v>
      </c>
      <c r="G16" s="52">
        <v>-6.1071428571428568</v>
      </c>
      <c r="H16" s="40" t="s">
        <v>193</v>
      </c>
      <c r="I16" s="44">
        <v>1489.2889468180317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0.17164179104477612</v>
      </c>
      <c r="T16" s="40" t="s">
        <v>197</v>
      </c>
      <c r="U16" s="44">
        <v>8275</v>
      </c>
      <c r="V16" s="40" t="s">
        <v>186</v>
      </c>
      <c r="W16" s="44">
        <v>-8502.1601016518416</v>
      </c>
      <c r="X16" s="40" t="s">
        <v>192</v>
      </c>
      <c r="Y16" s="42">
        <v>0.14423076923076922</v>
      </c>
      <c r="Z16" s="40" t="s">
        <v>188</v>
      </c>
      <c r="AA16" s="43">
        <v>0.23180592991913745</v>
      </c>
      <c r="AB16" s="40" t="s">
        <v>189</v>
      </c>
      <c r="AC16" s="43">
        <v>0.17910447761194029</v>
      </c>
      <c r="AD16" s="40" t="s">
        <v>187</v>
      </c>
      <c r="AE16" s="43">
        <v>0.53846153846153844</v>
      </c>
      <c r="AF16" s="40" t="s">
        <v>185</v>
      </c>
      <c r="AG16" s="43">
        <v>0.38095238095238093</v>
      </c>
      <c r="AH16" s="40" t="s">
        <v>189</v>
      </c>
      <c r="AI16" s="43">
        <v>0.43636363636363634</v>
      </c>
      <c r="AJ16" s="40" t="s">
        <v>191</v>
      </c>
      <c r="AK16" s="47">
        <v>78000</v>
      </c>
    </row>
    <row r="17" spans="1:37" x14ac:dyDescent="0.4">
      <c r="A17" s="37">
        <v>15</v>
      </c>
      <c r="B17" s="40" t="s">
        <v>197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184</v>
      </c>
      <c r="K17" s="41">
        <v>2.1515151515151514</v>
      </c>
      <c r="L17" s="40" t="s">
        <v>185</v>
      </c>
      <c r="M17" s="42">
        <v>0.26666666666666666</v>
      </c>
      <c r="N17" s="40" t="s">
        <v>196</v>
      </c>
      <c r="O17" s="42">
        <v>0.4</v>
      </c>
      <c r="P17" s="40" t="s">
        <v>182</v>
      </c>
      <c r="Q17" s="43">
        <v>0.26435132032146957</v>
      </c>
      <c r="R17" s="40" t="s">
        <v>186</v>
      </c>
      <c r="S17" s="43">
        <v>0.18000914913083257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184</v>
      </c>
      <c r="Y17" s="42">
        <v>0.15151515151515152</v>
      </c>
      <c r="Z17" s="40" t="s">
        <v>195</v>
      </c>
      <c r="AA17" s="43">
        <v>0.23076923076923078</v>
      </c>
      <c r="AB17" s="40" t="s">
        <v>187</v>
      </c>
      <c r="AC17" s="43">
        <v>0.17721518987341772</v>
      </c>
      <c r="AD17" s="40" t="s">
        <v>197</v>
      </c>
      <c r="AE17" s="43">
        <v>0.532258064516129</v>
      </c>
      <c r="AF17" s="40" t="s">
        <v>181</v>
      </c>
      <c r="AG17" s="43">
        <v>0.33505154639175255</v>
      </c>
      <c r="AH17" s="40" t="s">
        <v>182</v>
      </c>
      <c r="AI17" s="43">
        <v>0.43539630836047777</v>
      </c>
      <c r="AJ17" s="40" t="s">
        <v>197</v>
      </c>
      <c r="AK17" s="47">
        <v>74600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184</v>
      </c>
      <c r="G18" s="52">
        <v>-7.7848484848484842</v>
      </c>
      <c r="H18" s="40" t="s">
        <v>196</v>
      </c>
      <c r="I18" s="44">
        <v>1484.4200922656562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192</v>
      </c>
      <c r="S18" s="43">
        <v>0.18097447795823665</v>
      </c>
      <c r="T18" s="40" t="s">
        <v>203</v>
      </c>
      <c r="U18" s="44">
        <v>8027.272727272727</v>
      </c>
      <c r="V18" s="40" t="s">
        <v>194</v>
      </c>
      <c r="W18" s="44">
        <v>-8765.1162790697672</v>
      </c>
      <c r="X18" s="40" t="s">
        <v>189</v>
      </c>
      <c r="Y18" s="42">
        <v>0.15384615384615385</v>
      </c>
      <c r="Z18" s="40" t="s">
        <v>206</v>
      </c>
      <c r="AA18" s="43">
        <v>0.22222222222222221</v>
      </c>
      <c r="AB18" s="40" t="s">
        <v>197</v>
      </c>
      <c r="AC18" s="43">
        <v>0.16972477064220184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183</v>
      </c>
      <c r="AI18" s="43">
        <v>0.43505807814149949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197</v>
      </c>
      <c r="E19" s="39">
        <v>-171</v>
      </c>
      <c r="F19" s="40" t="s">
        <v>181</v>
      </c>
      <c r="G19" s="52">
        <v>-8.6033898305084744</v>
      </c>
      <c r="H19" s="40" t="s">
        <v>202</v>
      </c>
      <c r="I19" s="44">
        <v>1483.0119085897741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0.18275154004106775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187</v>
      </c>
      <c r="Y19" s="42">
        <v>0.15384615384615385</v>
      </c>
      <c r="Z19" s="40" t="s">
        <v>193</v>
      </c>
      <c r="AA19" s="43">
        <v>0.21875</v>
      </c>
      <c r="AB19" s="40" t="s">
        <v>185</v>
      </c>
      <c r="AC19" s="43">
        <v>0.16709445585215607</v>
      </c>
      <c r="AD19" s="40" t="s">
        <v>183</v>
      </c>
      <c r="AE19" s="43">
        <v>0.51827242524916939</v>
      </c>
      <c r="AF19" s="40" t="s">
        <v>209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-256.89999999999998</v>
      </c>
      <c r="F20" s="40" t="s">
        <v>192</v>
      </c>
      <c r="G20" s="52">
        <v>-12.317307692307695</v>
      </c>
      <c r="H20" s="40" t="s">
        <v>179</v>
      </c>
      <c r="I20" s="44">
        <v>1476.2954110473599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209</v>
      </c>
      <c r="Q20" s="43">
        <v>0.25</v>
      </c>
      <c r="R20" s="40" t="s">
        <v>184</v>
      </c>
      <c r="S20" s="43">
        <v>0.18560606060606061</v>
      </c>
      <c r="T20" s="40" t="s">
        <v>181</v>
      </c>
      <c r="U20" s="44">
        <v>7805.2044609665427</v>
      </c>
      <c r="V20" s="40" t="s">
        <v>187</v>
      </c>
      <c r="W20" s="44">
        <v>-9054.7169811320746</v>
      </c>
      <c r="X20" s="40" t="s">
        <v>181</v>
      </c>
      <c r="Y20" s="42">
        <v>0.17796610169491525</v>
      </c>
      <c r="Z20" s="40" t="s">
        <v>180</v>
      </c>
      <c r="AA20" s="43">
        <v>0.21621621621621623</v>
      </c>
      <c r="AB20" s="40" t="s">
        <v>196</v>
      </c>
      <c r="AC20" s="43">
        <v>0.15</v>
      </c>
      <c r="AD20" s="40" t="s">
        <v>184</v>
      </c>
      <c r="AE20" s="43">
        <v>0.4942528735632184</v>
      </c>
      <c r="AF20" s="40" t="s">
        <v>197</v>
      </c>
      <c r="AG20" s="43">
        <v>0.32432432432432434</v>
      </c>
      <c r="AH20" s="40" t="s">
        <v>190</v>
      </c>
      <c r="AI20" s="43">
        <v>0.42547978766843608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-639.5</v>
      </c>
      <c r="F21" s="40" t="s">
        <v>193</v>
      </c>
      <c r="G21" s="52">
        <v>-14.05</v>
      </c>
      <c r="H21" s="40" t="s">
        <v>197</v>
      </c>
      <c r="I21" s="44">
        <v>1475.2783888604056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192</v>
      </c>
      <c r="O21" s="42">
        <v>0.43269230769230771</v>
      </c>
      <c r="P21" s="40" t="s">
        <v>192</v>
      </c>
      <c r="Q21" s="43">
        <v>0.24245939675174014</v>
      </c>
      <c r="R21" s="40" t="s">
        <v>181</v>
      </c>
      <c r="S21" s="43">
        <v>0.19332679097154074</v>
      </c>
      <c r="T21" s="40" t="s">
        <v>179</v>
      </c>
      <c r="U21" s="44">
        <v>7800</v>
      </c>
      <c r="V21" s="40" t="s">
        <v>189</v>
      </c>
      <c r="W21" s="44">
        <v>-9212.173913043478</v>
      </c>
      <c r="X21" s="40" t="s">
        <v>196</v>
      </c>
      <c r="Y21" s="42">
        <v>0.2</v>
      </c>
      <c r="Z21" s="40" t="s">
        <v>203</v>
      </c>
      <c r="AA21" s="43">
        <v>0.21226415094339623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187</v>
      </c>
      <c r="AG21" s="43">
        <v>0.32142857142857145</v>
      </c>
      <c r="AH21" s="40" t="s">
        <v>188</v>
      </c>
      <c r="AI21" s="43">
        <v>0.42249657064471879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-944.50000000000057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184</v>
      </c>
      <c r="U22" s="44">
        <v>7605.2631578947367</v>
      </c>
      <c r="V22" s="40" t="s">
        <v>206</v>
      </c>
      <c r="W22" s="44">
        <v>-10300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193</v>
      </c>
      <c r="AG22" s="43">
        <v>0.25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180</v>
      </c>
      <c r="G23" s="52">
        <v>-17.28</v>
      </c>
      <c r="H23" s="40" t="s">
        <v>183</v>
      </c>
      <c r="I23" s="44">
        <v>1455.9369630320298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180</v>
      </c>
      <c r="S23" s="43">
        <v>0.21621621621621623</v>
      </c>
      <c r="T23" s="40" t="s">
        <v>183</v>
      </c>
      <c r="U23" s="44">
        <v>7401.5839493136218</v>
      </c>
      <c r="V23" s="40" t="s">
        <v>209</v>
      </c>
      <c r="W23" s="44">
        <v>-10800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206</v>
      </c>
      <c r="C24" s="92">
        <v>2</v>
      </c>
      <c r="D24" s="38" t="s">
        <v>192</v>
      </c>
      <c r="E24" s="39">
        <v>-1281.0000000000002</v>
      </c>
      <c r="F24" s="40" t="s">
        <v>202</v>
      </c>
      <c r="G24" s="52">
        <v>-22.740000000000002</v>
      </c>
      <c r="H24" s="40" t="s">
        <v>185</v>
      </c>
      <c r="I24" s="44">
        <v>1396.3170423346389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0.22018348623853212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0.19208679004467136</v>
      </c>
      <c r="AB24" s="40" t="s">
        <v>184</v>
      </c>
      <c r="AC24" s="43">
        <v>0.10606060606060606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">
      <c r="A25" s="37">
        <v>23</v>
      </c>
      <c r="B25" s="40" t="s">
        <v>209</v>
      </c>
      <c r="C25" s="92">
        <v>2</v>
      </c>
      <c r="D25" s="38" t="s">
        <v>183</v>
      </c>
      <c r="E25" s="39">
        <v>-1386.7</v>
      </c>
      <c r="F25" s="40" t="s">
        <v>209</v>
      </c>
      <c r="G25" s="52">
        <v>-28.4</v>
      </c>
      <c r="H25" s="40" t="s">
        <v>181</v>
      </c>
      <c r="I25" s="44">
        <v>1382.1789004547948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195</v>
      </c>
      <c r="Q25" s="43">
        <v>0.15384615384615385</v>
      </c>
      <c r="R25" s="40" t="s">
        <v>209</v>
      </c>
      <c r="S25" s="43">
        <v>0.25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0.15074626865671642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196</v>
      </c>
      <c r="AI25" s="43">
        <v>0.25</v>
      </c>
      <c r="AJ25" s="40" t="s">
        <v>209</v>
      </c>
      <c r="AK25" s="47">
        <v>20500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-2125.1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209</v>
      </c>
      <c r="K26" s="41">
        <v>3</v>
      </c>
      <c r="L26" s="40" t="s">
        <v>209</v>
      </c>
      <c r="M26" s="42">
        <v>0</v>
      </c>
      <c r="N26" s="40" t="s">
        <v>209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209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54C05-318D-4D11-BB19-3F98F04FF651}">
  <sheetPr codeName="Sheet27"/>
  <dimension ref="A1:R38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3837</v>
      </c>
      <c r="C2" s="121"/>
      <c r="E2" s="24" t="s">
        <v>66</v>
      </c>
      <c r="F2" s="10" t="s">
        <v>22</v>
      </c>
      <c r="G2" s="5">
        <v>6496</v>
      </c>
      <c r="H2" s="78">
        <f>IF(B$20=0,0,G2/B$20)</f>
        <v>0.70234619958914479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-22.327291830837929</v>
      </c>
      <c r="Q2" s="67">
        <v>3807</v>
      </c>
      <c r="R2" s="54">
        <v>-85000</v>
      </c>
    </row>
    <row r="3" spans="1:18" x14ac:dyDescent="0.4">
      <c r="A3" s="18" t="s">
        <v>8</v>
      </c>
      <c r="B3" s="122">
        <v>31278</v>
      </c>
      <c r="C3" s="123"/>
      <c r="E3" s="25" t="s">
        <v>72</v>
      </c>
      <c r="F3" s="22" t="s">
        <v>27</v>
      </c>
      <c r="G3" s="15">
        <v>4823</v>
      </c>
      <c r="H3" s="79">
        <f>IF(B$20=0,0,G3/B$20)</f>
        <v>0.52146177965185425</v>
      </c>
      <c r="I3" s="49">
        <v>10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1.6103059581320451</v>
      </c>
      <c r="Q3" s="68">
        <v>3726</v>
      </c>
      <c r="R3" s="55">
        <v>6000</v>
      </c>
    </row>
    <row r="4" spans="1:18" x14ac:dyDescent="0.4">
      <c r="A4" s="18" t="s">
        <v>6</v>
      </c>
      <c r="B4" s="124">
        <v>6.5725203057809267E-14</v>
      </c>
      <c r="C4" s="125"/>
      <c r="E4" s="25" t="s">
        <v>64</v>
      </c>
      <c r="F4" s="22" t="s">
        <v>20</v>
      </c>
      <c r="G4" s="15">
        <v>4190</v>
      </c>
      <c r="H4" s="79">
        <f>IF(B$20=0,0,G4/B$20)</f>
        <v>0.45302194831873716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3.6910846110164681</v>
      </c>
      <c r="Q4" s="68">
        <v>3522</v>
      </c>
      <c r="R4" s="55">
        <v>13000</v>
      </c>
    </row>
    <row r="5" spans="1:18" x14ac:dyDescent="0.4">
      <c r="A5" s="18" t="s">
        <v>7</v>
      </c>
      <c r="B5" s="126">
        <f>IF(B$2=0,0,B$4/B$2)</f>
        <v>1.7129320578006064E-17</v>
      </c>
      <c r="C5" s="127"/>
      <c r="E5" s="25" t="s">
        <v>154</v>
      </c>
      <c r="F5" s="22" t="s">
        <v>155</v>
      </c>
      <c r="G5" s="15">
        <v>2889</v>
      </c>
      <c r="H5" s="79">
        <f>IF(B$20=0,0,G5/B$20)</f>
        <v>0.31235809276678561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3.0750307503075032</v>
      </c>
      <c r="Q5" s="68">
        <v>3252</v>
      </c>
      <c r="R5" s="55">
        <v>10000</v>
      </c>
    </row>
    <row r="6" spans="1:18" x14ac:dyDescent="0.4">
      <c r="A6" s="18" t="s">
        <v>204</v>
      </c>
      <c r="B6" s="128">
        <v>1600.4508904628228</v>
      </c>
      <c r="C6" s="129"/>
      <c r="E6" s="25" t="s">
        <v>68</v>
      </c>
      <c r="F6" s="22" t="s">
        <v>12</v>
      </c>
      <c r="G6" s="15">
        <v>2750</v>
      </c>
      <c r="H6" s="79">
        <f>IF(B$20=0,0,G6/B$20)</f>
        <v>0.2973294410206509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-2.7127839945744321</v>
      </c>
      <c r="Q6" s="68">
        <v>2949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1.9997393797237426</v>
      </c>
      <c r="C7" s="131"/>
      <c r="E7" s="25" t="s">
        <v>67</v>
      </c>
      <c r="F7" s="22" t="s">
        <v>23</v>
      </c>
      <c r="G7" s="15">
        <v>2440</v>
      </c>
      <c r="H7" s="79">
        <f>IF(B$20=0,0,G7/B$20)</f>
        <v>0.26381230403286843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23.867313915857604</v>
      </c>
      <c r="Q7" s="69">
        <v>2472</v>
      </c>
      <c r="R7" s="56">
        <v>59000</v>
      </c>
    </row>
    <row r="8" spans="1:18" x14ac:dyDescent="0.4">
      <c r="A8" s="18" t="s">
        <v>2</v>
      </c>
      <c r="B8" s="15">
        <v>1280</v>
      </c>
      <c r="C8" s="13">
        <f t="shared" ref="C8:C15" si="1">IF(B$2=0,0,B8/B$2)</f>
        <v>0.33359395360959082</v>
      </c>
      <c r="E8" s="25" t="s">
        <v>69</v>
      </c>
      <c r="F8" s="22" t="s">
        <v>24</v>
      </c>
      <c r="G8" s="15">
        <v>1302</v>
      </c>
      <c r="H8" s="79">
        <f>IF(B$20=0,0,G8/B$20)</f>
        <v>0.14077197534868635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1278</v>
      </c>
      <c r="C9" s="13">
        <f t="shared" si="1"/>
        <v>0.33307271305707586</v>
      </c>
      <c r="E9" s="25" t="s">
        <v>89</v>
      </c>
      <c r="F9" s="22" t="s">
        <v>44</v>
      </c>
      <c r="G9" s="15">
        <v>1234</v>
      </c>
      <c r="H9" s="79">
        <f>IF(B$20=0,0,G9/B$20)</f>
        <v>0.13341982917072115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1279</v>
      </c>
      <c r="C10" s="2">
        <f t="shared" si="1"/>
        <v>0.33333333333333331</v>
      </c>
      <c r="E10" s="25" t="s">
        <v>65</v>
      </c>
      <c r="F10" s="22" t="s">
        <v>21</v>
      </c>
      <c r="G10" s="15">
        <v>934</v>
      </c>
      <c r="H10" s="79">
        <f>IF(B$20=0,0,G10/B$20)</f>
        <v>0.10098389015028651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-2.8769592476489017</v>
      </c>
      <c r="Q10" s="67">
        <v>1276</v>
      </c>
      <c r="R10" s="58">
        <v>-3670.9999999999986</v>
      </c>
    </row>
    <row r="11" spans="1:18" x14ac:dyDescent="0.4">
      <c r="A11" s="19" t="s">
        <v>198</v>
      </c>
      <c r="B11" s="89">
        <f>IF(B8=0,0,C11/B8)</f>
        <v>37.412656250000012</v>
      </c>
      <c r="C11" s="90">
        <v>47888.200000000012</v>
      </c>
      <c r="E11" s="25" t="s">
        <v>70</v>
      </c>
      <c r="F11" s="22" t="s">
        <v>25</v>
      </c>
      <c r="G11" s="15">
        <v>853</v>
      </c>
      <c r="H11" s="79">
        <f>IF(B$20=0,0,G11/B$20)</f>
        <v>9.2226186614769168E-2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0.94521943573667699</v>
      </c>
      <c r="Q11" s="68">
        <v>1276</v>
      </c>
      <c r="R11" s="59">
        <v>1206.0999999999999</v>
      </c>
    </row>
    <row r="12" spans="1:18" x14ac:dyDescent="0.4">
      <c r="A12" s="19" t="s">
        <v>199</v>
      </c>
      <c r="B12" s="89">
        <f>IF(B9=0,0,C12/B9)</f>
        <v>-0.98348982785602435</v>
      </c>
      <c r="C12" s="90">
        <v>-1256.8999999999992</v>
      </c>
      <c r="E12" s="25" t="s">
        <v>71</v>
      </c>
      <c r="F12" s="22" t="s">
        <v>26</v>
      </c>
      <c r="G12" s="15">
        <v>584</v>
      </c>
      <c r="H12" s="79">
        <f>IF(B$20=0,0,G12/B$20)</f>
        <v>6.3141961293112767E-2</v>
      </c>
      <c r="I12" s="49">
        <v>8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1.9317398119122253</v>
      </c>
      <c r="Q12" s="69">
        <v>1276</v>
      </c>
      <c r="R12" s="60">
        <v>2464.8999999999996</v>
      </c>
    </row>
    <row r="13" spans="1:18" x14ac:dyDescent="0.4">
      <c r="A13" s="19" t="s">
        <v>200</v>
      </c>
      <c r="B13" s="89">
        <f>IF(B10=0,0,C13/B10)</f>
        <v>-36.459186864738079</v>
      </c>
      <c r="C13" s="90">
        <v>-46631.3</v>
      </c>
      <c r="E13" s="25" t="s">
        <v>86</v>
      </c>
      <c r="F13" s="22" t="s">
        <v>41</v>
      </c>
      <c r="G13" s="15">
        <v>498</v>
      </c>
      <c r="H13" s="79">
        <f>IF(B$20=0,0,G13/B$20)</f>
        <v>5.3843658773921506E-2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-1.0006814198031103E-2</v>
      </c>
      <c r="C14" s="127"/>
      <c r="E14" s="25" t="s">
        <v>83</v>
      </c>
      <c r="F14" s="22" t="s">
        <v>38</v>
      </c>
      <c r="G14" s="15">
        <v>416</v>
      </c>
      <c r="H14" s="79">
        <f>IF(B$20=0,0,G14/B$20)</f>
        <v>4.4977835441669368E-2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443</v>
      </c>
      <c r="C15" s="14">
        <f t="shared" si="1"/>
        <v>0.11545478238206933</v>
      </c>
      <c r="E15" s="25" t="s">
        <v>78</v>
      </c>
      <c r="F15" s="22" t="s">
        <v>33</v>
      </c>
      <c r="G15" s="15">
        <v>253</v>
      </c>
      <c r="H15" s="79">
        <f>IF(B$20=0,0,G15/B$20)</f>
        <v>2.735430857389988E-2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7715</v>
      </c>
      <c r="C16" s="4">
        <f>IF(B$3=0,0,B16/B$3)</f>
        <v>0.24665899354178655</v>
      </c>
      <c r="E16" s="25" t="s">
        <v>81</v>
      </c>
      <c r="F16" s="22" t="s">
        <v>36</v>
      </c>
      <c r="G16" s="15">
        <v>233</v>
      </c>
      <c r="H16" s="79">
        <f>IF(B$20=0,0,G16/B$20)</f>
        <v>2.5191912639204238E-2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209</v>
      </c>
      <c r="P16" s="74">
        <f>IF(Q16=0,0,R16/Q16)</f>
        <v>42.599999999999994</v>
      </c>
      <c r="Q16" s="68">
        <v>4</v>
      </c>
      <c r="R16" s="59">
        <v>170.39999999999998</v>
      </c>
    </row>
    <row r="17" spans="1:18" x14ac:dyDescent="0.4">
      <c r="A17" s="18" t="s">
        <v>118</v>
      </c>
      <c r="B17" s="15">
        <v>6607</v>
      </c>
      <c r="C17" s="13">
        <f>IF(B$3=0,0,B17/B$3)</f>
        <v>0.21123473367862394</v>
      </c>
      <c r="E17" s="25" t="s">
        <v>91</v>
      </c>
      <c r="F17" s="22" t="s">
        <v>46</v>
      </c>
      <c r="G17" s="15">
        <v>166</v>
      </c>
      <c r="H17" s="79">
        <f>IF(B$20=0,0,G17/B$20)</f>
        <v>1.7947886257973836E-2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4337</v>
      </c>
      <c r="C18" s="1">
        <f>IF(B$16=0,0,B18/B$16)</f>
        <v>0.56215165262475697</v>
      </c>
      <c r="E18" s="25" t="s">
        <v>79</v>
      </c>
      <c r="F18" s="22" t="s">
        <v>34</v>
      </c>
      <c r="G18" s="15">
        <v>135</v>
      </c>
      <c r="H18" s="79">
        <f>IF(B$20=0,0,G18/B$20)</f>
        <v>1.4596172559195588E-2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2702</v>
      </c>
      <c r="C19" s="1">
        <f>IF(B$17=0,0,B19/B$17)</f>
        <v>0.40896019373391856</v>
      </c>
      <c r="E19" s="25" t="s">
        <v>150</v>
      </c>
      <c r="F19" s="22" t="s">
        <v>151</v>
      </c>
      <c r="G19" s="15">
        <v>134</v>
      </c>
      <c r="H19" s="79">
        <f>IF(B$20=0,0,G19/B$20)</f>
        <v>1.4488052762460806E-2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9249</v>
      </c>
      <c r="C20" s="1">
        <f>IF(B$3=0,0,B20/B$3)</f>
        <v>0.29570305006713982</v>
      </c>
      <c r="E20" s="25" t="s">
        <v>75</v>
      </c>
      <c r="F20" s="22" t="s">
        <v>30</v>
      </c>
      <c r="G20" s="15">
        <v>55</v>
      </c>
      <c r="H20" s="79">
        <f>IF(B$20=0,0,G20/B$20)</f>
        <v>5.946588820413018E-3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5099</v>
      </c>
      <c r="C21" s="13">
        <f>IF(B$3=0,0,B21/B$3)</f>
        <v>0.16302193234861564</v>
      </c>
      <c r="E21" s="25" t="s">
        <v>73</v>
      </c>
      <c r="F21" s="22" t="s">
        <v>28</v>
      </c>
      <c r="G21" s="15">
        <v>51</v>
      </c>
      <c r="H21" s="79">
        <f>IF(B$20=0,0,G21/B$20)</f>
        <v>5.5141096334738893E-3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4082</v>
      </c>
      <c r="C22" s="13">
        <f>IF(B$20=0,0,B22/B$20)</f>
        <v>0.44134501027138068</v>
      </c>
      <c r="E22" s="25" t="s">
        <v>92</v>
      </c>
      <c r="F22" s="22" t="s">
        <v>47</v>
      </c>
      <c r="G22" s="15">
        <v>51</v>
      </c>
      <c r="H22" s="79">
        <f>IF(B$20=0,0,G22/B$20)</f>
        <v>5.5141096334738893E-3</v>
      </c>
      <c r="I22" s="49">
        <v>5</v>
      </c>
      <c r="K22" s="65">
        <v>20</v>
      </c>
      <c r="L22" s="102">
        <v>4.9000000000000004</v>
      </c>
      <c r="M22" s="100">
        <v>1500.9605492600601</v>
      </c>
      <c r="O22" s="65" t="s">
        <v>197</v>
      </c>
      <c r="P22" s="74">
        <f>IF(Q22=0,0,R22/Q22)</f>
        <v>15.025000000000002</v>
      </c>
      <c r="Q22" s="68">
        <v>36</v>
      </c>
      <c r="R22" s="59">
        <v>540.90000000000009</v>
      </c>
    </row>
    <row r="23" spans="1:18" x14ac:dyDescent="0.4">
      <c r="A23" s="18" t="s">
        <v>11</v>
      </c>
      <c r="B23" s="15">
        <v>5167</v>
      </c>
      <c r="C23" s="13">
        <f>IF(B$20=0,0,B23/B$20)</f>
        <v>0.55865498972861927</v>
      </c>
      <c r="E23" s="25" t="s">
        <v>77</v>
      </c>
      <c r="F23" s="22" t="s">
        <v>32</v>
      </c>
      <c r="G23" s="15">
        <v>46</v>
      </c>
      <c r="H23" s="79">
        <f>IF(B$20=0,0,G23/B$20)</f>
        <v>4.9735106497999781E-3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12.905084745762711</v>
      </c>
      <c r="Q23" s="68">
        <v>236</v>
      </c>
      <c r="R23" s="59">
        <v>3045.6</v>
      </c>
    </row>
    <row r="24" spans="1:18" x14ac:dyDescent="0.4">
      <c r="A24" s="18" t="s">
        <v>177</v>
      </c>
      <c r="B24" s="15">
        <v>4337</v>
      </c>
      <c r="C24" s="13">
        <f>IF(B$20=0,0,B24/B$20)</f>
        <v>0.46891555843875016</v>
      </c>
      <c r="E24" s="25" t="s">
        <v>85</v>
      </c>
      <c r="F24" s="22" t="s">
        <v>40</v>
      </c>
      <c r="G24" s="15">
        <v>41</v>
      </c>
      <c r="H24" s="79">
        <f>IF(B$20=0,0,G24/B$20)</f>
        <v>4.4329116661260678E-3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184</v>
      </c>
      <c r="P24" s="74">
        <f>IF(Q24=0,0,R24/Q24)</f>
        <v>11.677272727272726</v>
      </c>
      <c r="Q24" s="68">
        <v>66</v>
      </c>
      <c r="R24" s="59">
        <v>770.69999999999993</v>
      </c>
    </row>
    <row r="25" spans="1:18" x14ac:dyDescent="0.4">
      <c r="A25" s="18" t="s">
        <v>175</v>
      </c>
      <c r="B25" s="15">
        <v>2702</v>
      </c>
      <c r="C25" s="13">
        <f>IF(B$20=0,0,B25/B$20)</f>
        <v>0.29213969077738133</v>
      </c>
      <c r="E25" s="25" t="s">
        <v>74</v>
      </c>
      <c r="F25" s="22" t="s">
        <v>29</v>
      </c>
      <c r="G25" s="15">
        <v>27</v>
      </c>
      <c r="H25" s="79">
        <f>IF(B$20=0,0,G25/B$20)</f>
        <v>2.9192345118391177E-3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206</v>
      </c>
      <c r="P25" s="74">
        <f>IF(Q25=0,0,R25/Q25)</f>
        <v>10.125</v>
      </c>
      <c r="Q25" s="68">
        <v>4</v>
      </c>
      <c r="R25" s="59">
        <v>40.5</v>
      </c>
    </row>
    <row r="26" spans="1:18" x14ac:dyDescent="0.4">
      <c r="A26" s="18" t="s">
        <v>176</v>
      </c>
      <c r="B26" s="15">
        <v>2210</v>
      </c>
      <c r="C26" s="13">
        <f>IF(B$20=0,0,B26/B$20)</f>
        <v>0.23894475078386854</v>
      </c>
      <c r="E26" s="25" t="s">
        <v>93</v>
      </c>
      <c r="F26" s="22" t="s">
        <v>48</v>
      </c>
      <c r="G26" s="15">
        <v>21</v>
      </c>
      <c r="H26" s="79">
        <f>IF(B$20=0,0,G26/B$20)</f>
        <v>2.2705157314304248E-3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185</v>
      </c>
      <c r="P26" s="74">
        <f>IF(Q26=0,0,R26/Q26)</f>
        <v>6.6409374999999988</v>
      </c>
      <c r="Q26" s="68">
        <v>960</v>
      </c>
      <c r="R26" s="59">
        <v>6375.2999999999993</v>
      </c>
    </row>
    <row r="27" spans="1:18" x14ac:dyDescent="0.4">
      <c r="A27" s="18" t="s">
        <v>5</v>
      </c>
      <c r="B27" s="7">
        <f>IF(B$20=0,0,C27/B$20)</f>
        <v>8841.680181641259</v>
      </c>
      <c r="C27" s="3">
        <v>81776700</v>
      </c>
      <c r="E27" s="25" t="s">
        <v>84</v>
      </c>
      <c r="F27" s="22" t="s">
        <v>39</v>
      </c>
      <c r="G27" s="15">
        <v>19</v>
      </c>
      <c r="H27" s="79">
        <f>IF(B$20=0,0,G27/B$20)</f>
        <v>2.0542761379608605E-3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183</v>
      </c>
      <c r="P27" s="74">
        <f>IF(Q27=0,0,R27/Q27)</f>
        <v>5.3945169712793719</v>
      </c>
      <c r="Q27" s="68">
        <v>766</v>
      </c>
      <c r="R27" s="59">
        <v>4132.1999999999989</v>
      </c>
    </row>
    <row r="28" spans="1:18" x14ac:dyDescent="0.4">
      <c r="A28" s="19" t="s">
        <v>159</v>
      </c>
      <c r="B28" s="86">
        <f>IF($B$20-B$19=0,0,C28/($B$20-B$19))</f>
        <v>9443.0578891095156</v>
      </c>
      <c r="C28" s="87">
        <v>61823700</v>
      </c>
      <c r="E28" s="25" t="s">
        <v>87</v>
      </c>
      <c r="F28" s="22" t="s">
        <v>42</v>
      </c>
      <c r="G28" s="15">
        <v>18</v>
      </c>
      <c r="H28" s="79">
        <f>IF(B$20=0,0,G28/B$20)</f>
        <v>1.9461563412260785E-3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188</v>
      </c>
      <c r="P28" s="74">
        <f>IF(Q28=0,0,R28/Q28)</f>
        <v>2.3972081218274175</v>
      </c>
      <c r="Q28" s="68">
        <v>1182</v>
      </c>
      <c r="R28" s="59">
        <v>2833.5000000000073</v>
      </c>
    </row>
    <row r="29" spans="1:18" x14ac:dyDescent="0.4">
      <c r="A29" s="19" t="s">
        <v>160</v>
      </c>
      <c r="B29" s="86">
        <f>IF(B$19=0,0,C29/B$19)</f>
        <v>7384.5299777942264</v>
      </c>
      <c r="C29" s="87">
        <v>19953000</v>
      </c>
      <c r="E29" s="25" t="s">
        <v>88</v>
      </c>
      <c r="F29" s="22" t="s">
        <v>43</v>
      </c>
      <c r="G29" s="15">
        <v>18</v>
      </c>
      <c r="H29" s="79">
        <f>IF(B$20=0,0,G29/B$20)</f>
        <v>1.9461563412260785E-3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2.2570588235294129</v>
      </c>
      <c r="Q29" s="68">
        <v>850</v>
      </c>
      <c r="R29" s="59">
        <v>1918.5000000000009</v>
      </c>
    </row>
    <row r="30" spans="1:18" x14ac:dyDescent="0.4">
      <c r="A30" s="19" t="s">
        <v>158</v>
      </c>
      <c r="B30" s="86">
        <f>IF(B$21=0,0,C30/B$21)</f>
        <v>-8257.9329280251022</v>
      </c>
      <c r="C30" s="87">
        <v>-42107200</v>
      </c>
      <c r="E30" s="25" t="s">
        <v>90</v>
      </c>
      <c r="F30" s="22" t="s">
        <v>45</v>
      </c>
      <c r="G30" s="15">
        <v>14</v>
      </c>
      <c r="H30" s="79">
        <f>IF(B$20=0,0,G30/B$20)</f>
        <v>1.5136771542869499E-3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1.0811979673478213E-3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189</v>
      </c>
      <c r="P31" s="74">
        <f>IF(Q31=0,0,R31/Q31)</f>
        <v>5.7692307692313316E-2</v>
      </c>
      <c r="Q31" s="68">
        <v>182</v>
      </c>
      <c r="R31" s="59">
        <v>10.500000000001023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5.4059898367391065E-4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186</v>
      </c>
      <c r="P32" s="74">
        <f>IF(Q32=0,0,R32/Q32)</f>
        <v>-1.3307262569832401</v>
      </c>
      <c r="Q32" s="68">
        <v>1074</v>
      </c>
      <c r="R32" s="59">
        <v>-1429.1999999999998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3.243593902043464E-4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203</v>
      </c>
      <c r="P33" s="74">
        <f>IF(Q33=0,0,R33/Q33)</f>
        <v>-2.2285714285714291</v>
      </c>
      <c r="Q33" s="68">
        <v>98</v>
      </c>
      <c r="R33" s="59">
        <v>-218.40000000000003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2.1623959346956428E-4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187</v>
      </c>
      <c r="P34" s="74">
        <f>IF(Q34=0,0,R34/Q34)</f>
        <v>-3.4999999999999987</v>
      </c>
      <c r="Q34" s="68">
        <v>78</v>
      </c>
      <c r="R34" s="59">
        <v>-272.99999999999989</v>
      </c>
    </row>
    <row r="35" spans="1:18" x14ac:dyDescent="0.4">
      <c r="A35" s="20" t="s">
        <v>135</v>
      </c>
      <c r="B35" s="11">
        <v>85</v>
      </c>
      <c r="C35" s="14">
        <f>IF(B$3=0,0,B35/B$3)</f>
        <v>2.7175650617047124E-3</v>
      </c>
      <c r="E35" s="25" t="s">
        <v>101</v>
      </c>
      <c r="F35" s="22" t="s">
        <v>56</v>
      </c>
      <c r="G35" s="15">
        <v>2</v>
      </c>
      <c r="H35" s="79">
        <f>IF(B$20=0,0,G35/B$20)</f>
        <v>2.1623959346956428E-4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190</v>
      </c>
      <c r="P35" s="74">
        <f>IF(Q35=0,0,R35/Q35)</f>
        <v>-12.647787610619465</v>
      </c>
      <c r="Q35" s="68">
        <v>1808</v>
      </c>
      <c r="R35" s="59">
        <v>-22867.199999999993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2.1623959346956428E-4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191</v>
      </c>
      <c r="P36" s="74">
        <f>IF(Q36=0,0,R36/Q36)</f>
        <v>-18.166666666666668</v>
      </c>
      <c r="Q36" s="68">
        <v>18</v>
      </c>
      <c r="R36" s="59">
        <v>-327</v>
      </c>
    </row>
    <row r="37" spans="1:18" x14ac:dyDescent="0.4">
      <c r="A37" s="45" t="s">
        <v>165</v>
      </c>
      <c r="B37" s="114">
        <v>624</v>
      </c>
      <c r="C37" s="88">
        <f t="shared" ref="C37:C49" si="2">IF(B$20=0,0,B37/B$20)</f>
        <v>6.7466753162504056E-2</v>
      </c>
      <c r="E37" s="25" t="s">
        <v>76</v>
      </c>
      <c r="F37" s="22" t="s">
        <v>31</v>
      </c>
      <c r="G37" s="15">
        <v>1</v>
      </c>
      <c r="H37" s="79">
        <f>IF(B$20=0,0,G37/B$20)</f>
        <v>1.0811979673478214E-4</v>
      </c>
      <c r="I37" s="49">
        <v>2</v>
      </c>
      <c r="K37" s="65">
        <v>35</v>
      </c>
      <c r="L37" s="102">
        <v>36.400000000000006</v>
      </c>
      <c r="M37" s="100">
        <v>1506.8044734701284</v>
      </c>
      <c r="O37" s="65" t="s">
        <v>195</v>
      </c>
      <c r="P37" s="74">
        <f>IF(Q37=0,0,R37/Q37)</f>
        <v>-19.950000000000003</v>
      </c>
      <c r="Q37" s="68">
        <v>2</v>
      </c>
      <c r="R37" s="59">
        <v>-39.900000000000006</v>
      </c>
    </row>
    <row r="38" spans="1:18" x14ac:dyDescent="0.4">
      <c r="A38" s="18" t="s">
        <v>161</v>
      </c>
      <c r="B38" s="15">
        <v>1399</v>
      </c>
      <c r="C38" s="13">
        <f t="shared" si="2"/>
        <v>0.1512595956319602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1673</v>
      </c>
      <c r="C39" s="13">
        <f t="shared" si="2"/>
        <v>0.18088441993729051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1652</v>
      </c>
      <c r="C40" s="13">
        <f t="shared" si="2"/>
        <v>0.1786139042058601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1354</v>
      </c>
      <c r="C41" s="13">
        <f t="shared" si="2"/>
        <v>0.146394204778895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892</v>
      </c>
      <c r="C42" s="13">
        <f t="shared" si="2"/>
        <v>9.6442858687425664E-2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511</v>
      </c>
      <c r="C43" s="13">
        <f t="shared" si="2"/>
        <v>5.5249216131473676E-2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286</v>
      </c>
      <c r="C44" s="13">
        <f t="shared" si="2"/>
        <v>3.0922261866147691E-2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165</v>
      </c>
      <c r="C45" s="13">
        <f t="shared" si="2"/>
        <v>1.7839766461239054E-2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83</v>
      </c>
      <c r="C46" s="13">
        <f t="shared" si="2"/>
        <v>8.9739431289869182E-3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42</v>
      </c>
      <c r="C47" s="13">
        <f t="shared" si="2"/>
        <v>4.5410314628608495E-3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2.2705157314304248E-3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113</v>
      </c>
      <c r="C49" s="14">
        <f t="shared" si="2"/>
        <v>1.2217537031030382E-2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29862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8815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</sheetData>
  <sortState xmlns:xlrd2="http://schemas.microsoft.com/office/spreadsheetml/2017/richdata2" ref="O15:R3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DEDE1-BD2C-44A3-A96B-C01FCD9F184E}">
  <sheetPr codeName="Sheet28"/>
  <dimension ref="A1:R9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904</v>
      </c>
      <c r="C2" s="121"/>
      <c r="E2" s="24" t="s">
        <v>66</v>
      </c>
      <c r="F2" s="10" t="s">
        <v>22</v>
      </c>
      <c r="G2" s="5">
        <v>1670</v>
      </c>
      <c r="H2" s="78">
        <f>IF(B$20=0,0,G2/B$20)</f>
        <v>0.68191098407513273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1301.3377926421404</v>
      </c>
      <c r="Q2" s="67">
        <v>897</v>
      </c>
      <c r="R2" s="54">
        <v>1167300</v>
      </c>
    </row>
    <row r="3" spans="1:18" x14ac:dyDescent="0.4">
      <c r="A3" s="18" t="s">
        <v>8</v>
      </c>
      <c r="B3" s="122">
        <v>7252</v>
      </c>
      <c r="C3" s="123"/>
      <c r="E3" s="25" t="s">
        <v>72</v>
      </c>
      <c r="F3" s="22" t="s">
        <v>27</v>
      </c>
      <c r="G3" s="15">
        <v>1245</v>
      </c>
      <c r="H3" s="79">
        <f>IF(B$20=0,0,G3/B$20)</f>
        <v>0.5083707635769702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1255.8219178082193</v>
      </c>
      <c r="Q3" s="68">
        <v>876</v>
      </c>
      <c r="R3" s="55">
        <v>1100100</v>
      </c>
    </row>
    <row r="4" spans="1:18" x14ac:dyDescent="0.4">
      <c r="A4" s="18" t="s">
        <v>6</v>
      </c>
      <c r="B4" s="124">
        <v>7622.4</v>
      </c>
      <c r="C4" s="125"/>
      <c r="E4" s="25" t="s">
        <v>64</v>
      </c>
      <c r="F4" s="22" t="s">
        <v>20</v>
      </c>
      <c r="G4" s="15">
        <v>1070</v>
      </c>
      <c r="H4" s="79">
        <f>IF(B$20=0,0,G4/B$20)</f>
        <v>0.43691302572478563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1132.9355608591886</v>
      </c>
      <c r="Q4" s="68">
        <v>838</v>
      </c>
      <c r="R4" s="55">
        <v>949400</v>
      </c>
    </row>
    <row r="5" spans="1:18" x14ac:dyDescent="0.4">
      <c r="A5" s="18" t="s">
        <v>7</v>
      </c>
      <c r="B5" s="126">
        <f>IF(B$2=0,0,B$4/B$2)</f>
        <v>8.4318584070796447</v>
      </c>
      <c r="C5" s="127"/>
      <c r="E5" s="25" t="s">
        <v>154</v>
      </c>
      <c r="F5" s="22" t="s">
        <v>155</v>
      </c>
      <c r="G5" s="15">
        <v>697</v>
      </c>
      <c r="H5" s="79">
        <f>IF(B$20=0,0,G5/B$20)</f>
        <v>0.28460596161698654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1459.1968911917099</v>
      </c>
      <c r="Q5" s="68">
        <v>772</v>
      </c>
      <c r="R5" s="55">
        <v>1126500</v>
      </c>
    </row>
    <row r="6" spans="1:18" x14ac:dyDescent="0.4">
      <c r="A6" s="18" t="s">
        <v>204</v>
      </c>
      <c r="B6" s="128">
        <v>1781.3932702873094</v>
      </c>
      <c r="C6" s="129"/>
      <c r="E6" s="25" t="s">
        <v>68</v>
      </c>
      <c r="F6" s="22" t="s">
        <v>12</v>
      </c>
      <c r="G6" s="15">
        <v>690</v>
      </c>
      <c r="H6" s="79">
        <f>IF(B$20=0,0,G6/B$20)</f>
        <v>0.28174765210289915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912.16022889842634</v>
      </c>
      <c r="Q6" s="68">
        <v>699</v>
      </c>
      <c r="R6" s="55">
        <v>637600</v>
      </c>
    </row>
    <row r="7" spans="1:18" x14ac:dyDescent="0.4">
      <c r="A7" s="18" t="s">
        <v>1</v>
      </c>
      <c r="B7" s="130">
        <f>IF(B$2=0,0,(B$8*1+B$9*2+B$10*3)/B$2)</f>
        <v>1.790929203539823</v>
      </c>
      <c r="C7" s="131"/>
      <c r="E7" s="25" t="s">
        <v>67</v>
      </c>
      <c r="F7" s="22" t="s">
        <v>23</v>
      </c>
      <c r="G7" s="15">
        <v>620</v>
      </c>
      <c r="H7" s="79">
        <f>IF(B$20=0,0,G7/B$20)</f>
        <v>0.25316455696202533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1379.5180722891566</v>
      </c>
      <c r="Q7" s="69">
        <v>581</v>
      </c>
      <c r="R7" s="56">
        <v>801500</v>
      </c>
    </row>
    <row r="8" spans="1:18" x14ac:dyDescent="0.4">
      <c r="A8" s="18" t="s">
        <v>2</v>
      </c>
      <c r="B8" s="15">
        <v>406</v>
      </c>
      <c r="C8" s="13">
        <f t="shared" ref="C8:C15" si="1">IF(B$2=0,0,B8/B$2)</f>
        <v>0.44911504424778759</v>
      </c>
      <c r="E8" s="25" t="s">
        <v>89</v>
      </c>
      <c r="F8" s="22" t="s">
        <v>44</v>
      </c>
      <c r="G8" s="15">
        <v>370</v>
      </c>
      <c r="H8" s="79">
        <f>IF(B$20=0,0,G8/B$20)</f>
        <v>0.15108207431604737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281</v>
      </c>
      <c r="C9" s="13">
        <f t="shared" si="1"/>
        <v>0.31084070796460178</v>
      </c>
      <c r="E9" s="25" t="s">
        <v>69</v>
      </c>
      <c r="F9" s="22" t="s">
        <v>24</v>
      </c>
      <c r="G9" s="15">
        <v>347</v>
      </c>
      <c r="H9" s="79">
        <f>IF(B$20=0,0,G9/B$20)</f>
        <v>0.1416904859126174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217</v>
      </c>
      <c r="C10" s="2">
        <f t="shared" si="1"/>
        <v>0.24004424778761063</v>
      </c>
      <c r="E10" s="25" t="s">
        <v>65</v>
      </c>
      <c r="F10" s="22" t="s">
        <v>21</v>
      </c>
      <c r="G10" s="15">
        <v>260</v>
      </c>
      <c r="H10" s="79">
        <f>IF(B$20=0,0,G10/B$20)</f>
        <v>0.10616578195181707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10.877519379844966</v>
      </c>
      <c r="Q10" s="67">
        <v>258</v>
      </c>
      <c r="R10" s="58">
        <v>2806.400000000001</v>
      </c>
    </row>
    <row r="11" spans="1:18" x14ac:dyDescent="0.4">
      <c r="A11" s="19" t="s">
        <v>198</v>
      </c>
      <c r="B11" s="89">
        <f>IF(B8=0,0,C11/B8)</f>
        <v>37.365763546798021</v>
      </c>
      <c r="C11" s="90">
        <v>15170.499999999996</v>
      </c>
      <c r="E11" s="25" t="s">
        <v>70</v>
      </c>
      <c r="F11" s="22" t="s">
        <v>25</v>
      </c>
      <c r="G11" s="15">
        <v>189</v>
      </c>
      <c r="H11" s="79">
        <f>IF(B$20=0,0,G11/B$20)</f>
        <v>7.7174356880359327E-2</v>
      </c>
      <c r="I11" s="49">
        <v>11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5.9940559440559449</v>
      </c>
      <c r="Q11" s="68">
        <v>286</v>
      </c>
      <c r="R11" s="59">
        <v>1714.3000000000002</v>
      </c>
    </row>
    <row r="12" spans="1:18" x14ac:dyDescent="0.4">
      <c r="A12" s="19" t="s">
        <v>199</v>
      </c>
      <c r="B12" s="89">
        <f>IF(B9=0,0,C12/B9)</f>
        <v>-0.21387900355871919</v>
      </c>
      <c r="C12" s="90">
        <v>-60.100000000000094</v>
      </c>
      <c r="E12" s="25" t="s">
        <v>86</v>
      </c>
      <c r="F12" s="22" t="s">
        <v>41</v>
      </c>
      <c r="G12" s="15">
        <v>155</v>
      </c>
      <c r="H12" s="79">
        <f>IF(B$20=0,0,G12/B$20)</f>
        <v>6.3291139240506333E-2</v>
      </c>
      <c r="I12" s="49">
        <v>7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8.6109243697479005</v>
      </c>
      <c r="Q12" s="69">
        <v>357</v>
      </c>
      <c r="R12" s="60">
        <v>3074.1000000000004</v>
      </c>
    </row>
    <row r="13" spans="1:18" x14ac:dyDescent="0.4">
      <c r="A13" s="19" t="s">
        <v>200</v>
      </c>
      <c r="B13" s="89">
        <f>IF(B10=0,0,C13/B10)</f>
        <v>-34.50691244239632</v>
      </c>
      <c r="C13" s="90">
        <v>-7488.0000000000018</v>
      </c>
      <c r="E13" s="25" t="s">
        <v>71</v>
      </c>
      <c r="F13" s="22" t="s">
        <v>26</v>
      </c>
      <c r="G13" s="15">
        <v>145</v>
      </c>
      <c r="H13" s="79">
        <f>IF(B$20=0,0,G13/B$20)</f>
        <v>5.920783993466721E-2</v>
      </c>
      <c r="I13" s="49">
        <v>9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0.88165736694766161</v>
      </c>
      <c r="C14" s="127"/>
      <c r="E14" s="25" t="s">
        <v>83</v>
      </c>
      <c r="F14" s="22" t="s">
        <v>38</v>
      </c>
      <c r="G14" s="15">
        <v>107</v>
      </c>
      <c r="H14" s="79">
        <f>IF(B$20=0,0,G14/B$20)</f>
        <v>4.3691302572478566E-2</v>
      </c>
      <c r="I14" s="49">
        <v>12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68</v>
      </c>
      <c r="C15" s="14">
        <f t="shared" si="1"/>
        <v>7.5221238938053103E-2</v>
      </c>
      <c r="E15" s="25" t="s">
        <v>150</v>
      </c>
      <c r="F15" s="22" t="s">
        <v>151</v>
      </c>
      <c r="G15" s="15">
        <v>64</v>
      </c>
      <c r="H15" s="79">
        <f>IF(B$20=0,0,G15/B$20)</f>
        <v>2.6133115557370357E-2</v>
      </c>
      <c r="I15" s="49">
        <v>2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1894</v>
      </c>
      <c r="C16" s="4">
        <f>IF(B$3=0,0,B16/B$3)</f>
        <v>0.26116933259790404</v>
      </c>
      <c r="E16" s="25" t="s">
        <v>78</v>
      </c>
      <c r="F16" s="22" t="s">
        <v>33</v>
      </c>
      <c r="G16" s="15">
        <v>61</v>
      </c>
      <c r="H16" s="79">
        <f>IF(B$20=0,0,G16/B$20)</f>
        <v>2.490812576561862E-2</v>
      </c>
      <c r="I16" s="49">
        <v>12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1456</v>
      </c>
      <c r="C17" s="13">
        <f>IF(B$3=0,0,B17/B$3)</f>
        <v>0.20077220077220076</v>
      </c>
      <c r="E17" s="25" t="s">
        <v>81</v>
      </c>
      <c r="F17" s="22" t="s">
        <v>36</v>
      </c>
      <c r="G17" s="15">
        <v>45</v>
      </c>
      <c r="H17" s="79">
        <f>IF(B$20=0,0,G17/B$20)</f>
        <v>1.8374846876276031E-2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1137</v>
      </c>
      <c r="C18" s="1">
        <f>IF(B$16=0,0,B18/B$16)</f>
        <v>0.60031678986272441</v>
      </c>
      <c r="E18" s="25" t="s">
        <v>91</v>
      </c>
      <c r="F18" s="22" t="s">
        <v>46</v>
      </c>
      <c r="G18" s="15">
        <v>40</v>
      </c>
      <c r="H18" s="79">
        <f>IF(B$20=0,0,G18/B$20)</f>
        <v>1.6333197223356473E-2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706</v>
      </c>
      <c r="C19" s="1">
        <f>IF(B$17=0,0,B19/B$17)</f>
        <v>0.48489010989010989</v>
      </c>
      <c r="E19" s="25" t="s">
        <v>79</v>
      </c>
      <c r="F19" s="22" t="s">
        <v>34</v>
      </c>
      <c r="G19" s="15">
        <v>27</v>
      </c>
      <c r="H19" s="79">
        <f>IF(B$20=0,0,G19/B$20)</f>
        <v>1.1024908125765618E-2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202</v>
      </c>
      <c r="P19" s="74">
        <f>IF(Q19=0,0,R19/Q19)</f>
        <v>43.12</v>
      </c>
      <c r="Q19" s="68">
        <v>5</v>
      </c>
      <c r="R19" s="59">
        <v>215.6</v>
      </c>
    </row>
    <row r="20" spans="1:18" x14ac:dyDescent="0.4">
      <c r="A20" s="9" t="s">
        <v>10</v>
      </c>
      <c r="B20" s="5">
        <v>2449</v>
      </c>
      <c r="C20" s="1">
        <f>IF(B$3=0,0,B20/B$3)</f>
        <v>0.33769994484280197</v>
      </c>
      <c r="E20" s="25" t="s">
        <v>92</v>
      </c>
      <c r="F20" s="22" t="s">
        <v>47</v>
      </c>
      <c r="G20" s="15">
        <v>17</v>
      </c>
      <c r="H20" s="79">
        <f>IF(B$20=0,0,G20/B$20)</f>
        <v>6.941608819926501E-3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40.286666666666662</v>
      </c>
      <c r="Q20" s="68">
        <v>15</v>
      </c>
      <c r="R20" s="59">
        <v>604.29999999999995</v>
      </c>
    </row>
    <row r="21" spans="1:18" x14ac:dyDescent="0.4">
      <c r="A21" s="18" t="s">
        <v>13</v>
      </c>
      <c r="B21" s="15">
        <v>1036</v>
      </c>
      <c r="C21" s="13">
        <f>IF(B$3=0,0,B21/B$3)</f>
        <v>0.14285714285714285</v>
      </c>
      <c r="E21" s="25" t="s">
        <v>85</v>
      </c>
      <c r="F21" s="22" t="s">
        <v>40</v>
      </c>
      <c r="G21" s="15">
        <v>14</v>
      </c>
      <c r="H21" s="79">
        <f>IF(B$20=0,0,G21/B$20)</f>
        <v>5.7166190281747655E-3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1042</v>
      </c>
      <c r="C22" s="13">
        <f>IF(B$20=0,0,B22/B$20)</f>
        <v>0.42547978766843608</v>
      </c>
      <c r="E22" s="25" t="s">
        <v>77</v>
      </c>
      <c r="F22" s="22" t="s">
        <v>32</v>
      </c>
      <c r="G22" s="15">
        <v>13</v>
      </c>
      <c r="H22" s="79">
        <f>IF(B$20=0,0,G22/B$20)</f>
        <v>5.3082890975908537E-3</v>
      </c>
      <c r="I22" s="49">
        <v>6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1407</v>
      </c>
      <c r="C23" s="13">
        <f>IF(B$20=0,0,B23/B$20)</f>
        <v>0.57452021233156392</v>
      </c>
      <c r="E23" s="25" t="s">
        <v>75</v>
      </c>
      <c r="F23" s="22" t="s">
        <v>30</v>
      </c>
      <c r="G23" s="15">
        <v>12</v>
      </c>
      <c r="H23" s="79">
        <f>IF(B$20=0,0,G23/B$20)</f>
        <v>4.8999591670069419E-3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1137</v>
      </c>
      <c r="C24" s="13">
        <f>IF(B$20=0,0,B24/B$20)</f>
        <v>0.46427113107390772</v>
      </c>
      <c r="E24" s="25" t="s">
        <v>73</v>
      </c>
      <c r="F24" s="22" t="s">
        <v>28</v>
      </c>
      <c r="G24" s="15">
        <v>11</v>
      </c>
      <c r="H24" s="79">
        <f>IF(B$20=0,0,G24/B$20)</f>
        <v>4.49162923642303E-3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182</v>
      </c>
      <c r="P24" s="74">
        <f>IF(Q24=0,0,R24/Q24)</f>
        <v>16.476233183856504</v>
      </c>
      <c r="Q24" s="68">
        <v>223</v>
      </c>
      <c r="R24" s="59">
        <v>3674.2000000000007</v>
      </c>
    </row>
    <row r="25" spans="1:18" x14ac:dyDescent="0.4">
      <c r="A25" s="18" t="s">
        <v>175</v>
      </c>
      <c r="B25" s="15">
        <v>706</v>
      </c>
      <c r="C25" s="13">
        <f>IF(B$20=0,0,B25/B$20)</f>
        <v>0.28828093099224172</v>
      </c>
      <c r="E25" s="25" t="s">
        <v>74</v>
      </c>
      <c r="F25" s="22" t="s">
        <v>29</v>
      </c>
      <c r="G25" s="15">
        <v>6</v>
      </c>
      <c r="H25" s="79">
        <f>IF(B$20=0,0,G25/B$20)</f>
        <v>2.4499795835034709E-3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183</v>
      </c>
      <c r="P25" s="74">
        <f>IF(Q25=0,0,R25/Q25)</f>
        <v>15.93766816143498</v>
      </c>
      <c r="Q25" s="68">
        <v>223</v>
      </c>
      <c r="R25" s="59">
        <v>3554.1000000000004</v>
      </c>
    </row>
    <row r="26" spans="1:18" x14ac:dyDescent="0.4">
      <c r="A26" s="18" t="s">
        <v>176</v>
      </c>
      <c r="B26" s="15">
        <v>606</v>
      </c>
      <c r="C26" s="13">
        <f>IF(B$20=0,0,B26/B$20)</f>
        <v>0.24744793793385056</v>
      </c>
      <c r="E26" s="25" t="s">
        <v>90</v>
      </c>
      <c r="F26" s="22" t="s">
        <v>45</v>
      </c>
      <c r="G26" s="15">
        <v>6</v>
      </c>
      <c r="H26" s="79">
        <f>IF(B$20=0,0,G26/B$20)</f>
        <v>2.4499795835034709E-3</v>
      </c>
      <c r="I26" s="49">
        <v>1</v>
      </c>
      <c r="K26" s="65">
        <v>24</v>
      </c>
      <c r="L26" s="102">
        <v>118.00000000000001</v>
      </c>
      <c r="M26" s="100">
        <v>1520.3409103289821</v>
      </c>
      <c r="O26" s="65" t="s">
        <v>185</v>
      </c>
      <c r="P26" s="74">
        <f>IF(Q26=0,0,R26/Q26)</f>
        <v>14.301159420289855</v>
      </c>
      <c r="Q26" s="68">
        <v>345</v>
      </c>
      <c r="R26" s="59">
        <v>4933.8999999999996</v>
      </c>
    </row>
    <row r="27" spans="1:18" x14ac:dyDescent="0.4">
      <c r="A27" s="18" t="s">
        <v>5</v>
      </c>
      <c r="B27" s="7">
        <f>IF(B$20=0,0,C27/B$20)</f>
        <v>9118.783176806859</v>
      </c>
      <c r="C27" s="3">
        <v>22331900</v>
      </c>
      <c r="E27" s="25" t="s">
        <v>84</v>
      </c>
      <c r="F27" s="22" t="s">
        <v>39</v>
      </c>
      <c r="G27" s="15">
        <v>5</v>
      </c>
      <c r="H27" s="79">
        <f>IF(B$20=0,0,G27/B$20)</f>
        <v>2.0416496529195591E-3</v>
      </c>
      <c r="I27" s="49">
        <v>5</v>
      </c>
      <c r="K27" s="65">
        <v>25</v>
      </c>
      <c r="L27" s="102">
        <v>84.300000000000011</v>
      </c>
      <c r="M27" s="100">
        <v>1514.2008648670082</v>
      </c>
      <c r="O27" s="65" t="s">
        <v>197</v>
      </c>
      <c r="P27" s="74">
        <f>IF(Q27=0,0,R27/Q27)</f>
        <v>11.879999999999999</v>
      </c>
      <c r="Q27" s="68">
        <v>10</v>
      </c>
      <c r="R27" s="59">
        <v>118.79999999999998</v>
      </c>
    </row>
    <row r="28" spans="1:18" x14ac:dyDescent="0.4">
      <c r="A28" s="19" t="s">
        <v>159</v>
      </c>
      <c r="B28" s="86">
        <f>IF($B$20-B$19=0,0,C28/($B$20-B$19))</f>
        <v>9511.6465863453814</v>
      </c>
      <c r="C28" s="87">
        <v>16578800</v>
      </c>
      <c r="E28" s="25" t="s">
        <v>87</v>
      </c>
      <c r="F28" s="22" t="s">
        <v>42</v>
      </c>
      <c r="G28" s="15">
        <v>5</v>
      </c>
      <c r="H28" s="79">
        <f>IF(B$20=0,0,G28/B$20)</f>
        <v>2.0416496529195591E-3</v>
      </c>
      <c r="I28" s="49">
        <v>5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10.862945368171026</v>
      </c>
      <c r="Q28" s="68">
        <v>421</v>
      </c>
      <c r="R28" s="59">
        <v>4573.300000000002</v>
      </c>
    </row>
    <row r="29" spans="1:18" x14ac:dyDescent="0.4">
      <c r="A29" s="19" t="s">
        <v>160</v>
      </c>
      <c r="B29" s="86">
        <f>IF(B$19=0,0,C29/B$19)</f>
        <v>8148.8668555240793</v>
      </c>
      <c r="C29" s="87">
        <v>5753100</v>
      </c>
      <c r="E29" s="25" t="s">
        <v>88</v>
      </c>
      <c r="F29" s="22" t="s">
        <v>43</v>
      </c>
      <c r="G29" s="15">
        <v>5</v>
      </c>
      <c r="H29" s="79">
        <f>IF(B$20=0,0,G29/B$20)</f>
        <v>2.0416496529195591E-3</v>
      </c>
      <c r="I29" s="49">
        <v>3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5.6242857142857137</v>
      </c>
      <c r="Q29" s="68">
        <v>70</v>
      </c>
      <c r="R29" s="59">
        <v>393.69999999999993</v>
      </c>
    </row>
    <row r="30" spans="1:18" x14ac:dyDescent="0.4">
      <c r="A30" s="19" t="s">
        <v>158</v>
      </c>
      <c r="B30" s="86">
        <f>IF(B$21=0,0,C30/B$21)</f>
        <v>-8180.8880308880307</v>
      </c>
      <c r="C30" s="87">
        <v>-8475400</v>
      </c>
      <c r="E30" s="25" t="s">
        <v>93</v>
      </c>
      <c r="F30" s="22" t="s">
        <v>48</v>
      </c>
      <c r="G30" s="15">
        <v>5</v>
      </c>
      <c r="H30" s="79">
        <f>IF(B$20=0,0,G30/B$20)</f>
        <v>2.0416496529195591E-3</v>
      </c>
      <c r="I30" s="49">
        <v>8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5.283333333333335</v>
      </c>
      <c r="Q30" s="68">
        <v>30</v>
      </c>
      <c r="R30" s="59">
        <v>158.50000000000006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2.0416496529195591E-3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186</v>
      </c>
      <c r="P31" s="74">
        <f>IF(Q31=0,0,R31/Q31)</f>
        <v>4.5510324483775806</v>
      </c>
      <c r="Q31" s="68">
        <v>339</v>
      </c>
      <c r="R31" s="59">
        <v>1542.7999999999997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1.2249897917517355E-3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2.3439999999999999</v>
      </c>
      <c r="Q32" s="68">
        <v>25</v>
      </c>
      <c r="R32" s="59">
        <v>58.599999999999994</v>
      </c>
    </row>
    <row r="33" spans="1:18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4.0832993058391182E-4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6</v>
      </c>
      <c r="C35" s="14">
        <f>IF(B$3=0,0,B35/B$3)</f>
        <v>8.2735797021511303E-4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152</v>
      </c>
      <c r="C37" s="88">
        <f t="shared" ref="C37:C49" si="2">IF(B$20=0,0,B37/B$20)</f>
        <v>6.2066149448754597E-2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338</v>
      </c>
      <c r="C38" s="13">
        <f t="shared" si="2"/>
        <v>0.13801551653736219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444</v>
      </c>
      <c r="C39" s="13">
        <f t="shared" si="2"/>
        <v>0.18129848917925684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440</v>
      </c>
      <c r="C40" s="13">
        <f t="shared" si="2"/>
        <v>0.17966516945692118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345</v>
      </c>
      <c r="C41" s="13">
        <f t="shared" si="2"/>
        <v>0.14087382605144957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244</v>
      </c>
      <c r="C42" s="13">
        <f t="shared" si="2"/>
        <v>9.9632503062474481E-2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142</v>
      </c>
      <c r="C43" s="13">
        <f t="shared" si="2"/>
        <v>5.7982850142915474E-2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69</v>
      </c>
      <c r="C44" s="13">
        <f t="shared" si="2"/>
        <v>2.8174765210289915E-2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46</v>
      </c>
      <c r="C45" s="13">
        <f t="shared" si="2"/>
        <v>1.8783176806859942E-2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21</v>
      </c>
      <c r="C46" s="13">
        <f t="shared" si="2"/>
        <v>8.5749285422621474E-3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11</v>
      </c>
      <c r="C47" s="13">
        <f t="shared" si="2"/>
        <v>4.49162923642303E-3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2.0416496529195591E-3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36</v>
      </c>
      <c r="C49" s="14">
        <f t="shared" si="2"/>
        <v>1.4699877501020826E-2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6796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2293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BA3B2-A7B3-4064-AE74-023FC13FC9C7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291-DA1D-49F6-9B0D-8C5CAF7F8DE5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3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14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79CF-276A-488F-812C-9BB1A71E87F7}">
  <sheetPr codeName="Sheet32"/>
  <dimension ref="A1:R4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480</v>
      </c>
      <c r="C2" s="121"/>
      <c r="E2" s="24" t="s">
        <v>66</v>
      </c>
      <c r="F2" s="10" t="s">
        <v>22</v>
      </c>
      <c r="G2" s="5">
        <v>726</v>
      </c>
      <c r="H2" s="78">
        <f>IF(B$20=0,0,G2/B$20)</f>
        <v>0.68945868945868949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-735.29411764705878</v>
      </c>
      <c r="Q2" s="67">
        <v>476</v>
      </c>
      <c r="R2" s="54">
        <v>-350000</v>
      </c>
    </row>
    <row r="3" spans="1:18" x14ac:dyDescent="0.4">
      <c r="A3" s="18" t="s">
        <v>8</v>
      </c>
      <c r="B3" s="122">
        <v>3896</v>
      </c>
      <c r="C3" s="123"/>
      <c r="E3" s="25" t="s">
        <v>64</v>
      </c>
      <c r="F3" s="22" t="s">
        <v>20</v>
      </c>
      <c r="G3" s="15">
        <v>567</v>
      </c>
      <c r="H3" s="79">
        <f>IF(B$20=0,0,G3/B$20)</f>
        <v>0.53846153846153844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-704.94623655913983</v>
      </c>
      <c r="Q3" s="68">
        <v>465</v>
      </c>
      <c r="R3" s="55">
        <v>-327800</v>
      </c>
    </row>
    <row r="4" spans="1:18" x14ac:dyDescent="0.4">
      <c r="A4" s="18" t="s">
        <v>6</v>
      </c>
      <c r="B4" s="124">
        <v>-2125.1</v>
      </c>
      <c r="C4" s="125"/>
      <c r="E4" s="25" t="s">
        <v>72</v>
      </c>
      <c r="F4" s="22" t="s">
        <v>27</v>
      </c>
      <c r="G4" s="15">
        <v>484</v>
      </c>
      <c r="H4" s="79">
        <f>IF(B$20=0,0,G4/B$20)</f>
        <v>0.45963912630579296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149.66139954853273</v>
      </c>
      <c r="Q4" s="68">
        <v>443</v>
      </c>
      <c r="R4" s="55">
        <v>66300</v>
      </c>
    </row>
    <row r="5" spans="1:18" x14ac:dyDescent="0.4">
      <c r="A5" s="18" t="s">
        <v>7</v>
      </c>
      <c r="B5" s="126">
        <f>IF(B$2=0,0,B$4/B$2)</f>
        <v>-4.4272916666666662</v>
      </c>
      <c r="C5" s="127"/>
      <c r="E5" s="25" t="s">
        <v>68</v>
      </c>
      <c r="F5" s="22" t="s">
        <v>12</v>
      </c>
      <c r="G5" s="15">
        <v>358</v>
      </c>
      <c r="H5" s="79">
        <f>IF(B$20=0,0,G5/B$20)</f>
        <v>0.33998100664767333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-827.76412776412781</v>
      </c>
      <c r="Q5" s="68">
        <v>407</v>
      </c>
      <c r="R5" s="55">
        <v>-336900</v>
      </c>
    </row>
    <row r="6" spans="1:18" x14ac:dyDescent="0.4">
      <c r="A6" s="18" t="s">
        <v>204</v>
      </c>
      <c r="B6" s="128">
        <v>1396.3170423346389</v>
      </c>
      <c r="C6" s="129"/>
      <c r="E6" s="25" t="s">
        <v>154</v>
      </c>
      <c r="F6" s="22" t="s">
        <v>155</v>
      </c>
      <c r="G6" s="15">
        <v>333</v>
      </c>
      <c r="H6" s="79">
        <f>IF(B$20=0,0,G6/B$20)</f>
        <v>0.31623931623931623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-740.27397260273972</v>
      </c>
      <c r="Q6" s="68">
        <v>365</v>
      </c>
      <c r="R6" s="55">
        <v>-270200</v>
      </c>
    </row>
    <row r="7" spans="1:18" x14ac:dyDescent="0.4">
      <c r="A7" s="18" t="s">
        <v>1</v>
      </c>
      <c r="B7" s="130">
        <f>IF(B$2=0,0,(B$8*1+B$9*2+B$10*3)/B$2)</f>
        <v>2.1166666666666667</v>
      </c>
      <c r="C7" s="131"/>
      <c r="E7" s="25" t="s">
        <v>67</v>
      </c>
      <c r="F7" s="22" t="s">
        <v>23</v>
      </c>
      <c r="G7" s="15">
        <v>320</v>
      </c>
      <c r="H7" s="79">
        <f>IF(B$20=0,0,G7/B$20)</f>
        <v>0.30389363722697055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-1214.0127388535032</v>
      </c>
      <c r="Q7" s="69">
        <v>314</v>
      </c>
      <c r="R7" s="56">
        <v>-381200</v>
      </c>
    </row>
    <row r="8" spans="1:18" x14ac:dyDescent="0.4">
      <c r="A8" s="18" t="s">
        <v>2</v>
      </c>
      <c r="B8" s="15">
        <v>128</v>
      </c>
      <c r="C8" s="13">
        <f t="shared" ref="C8:C15" si="1">IF(B$2=0,0,B8/B$2)</f>
        <v>0.26666666666666666</v>
      </c>
      <c r="E8" s="25" t="s">
        <v>69</v>
      </c>
      <c r="F8" s="22" t="s">
        <v>24</v>
      </c>
      <c r="G8" s="15">
        <v>175</v>
      </c>
      <c r="H8" s="79">
        <f>IF(B$20=0,0,G8/B$20)</f>
        <v>0.16619183285849953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0.35</v>
      </c>
      <c r="E9" s="25" t="s">
        <v>89</v>
      </c>
      <c r="F9" s="22" t="s">
        <v>44</v>
      </c>
      <c r="G9" s="15">
        <v>130</v>
      </c>
      <c r="H9" s="79">
        <f>IF(B$20=0,0,G9/B$20)</f>
        <v>0.12345679012345678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184</v>
      </c>
      <c r="C10" s="2">
        <f t="shared" si="1"/>
        <v>0.38333333333333336</v>
      </c>
      <c r="E10" s="25" t="s">
        <v>65</v>
      </c>
      <c r="F10" s="22" t="s">
        <v>21</v>
      </c>
      <c r="G10" s="15">
        <v>126</v>
      </c>
      <c r="H10" s="79">
        <f>IF(B$20=0,0,G10/B$20)</f>
        <v>0.11965811965811966</v>
      </c>
      <c r="I10" s="49">
        <v>8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-8.125396825396825</v>
      </c>
      <c r="Q10" s="67">
        <v>189</v>
      </c>
      <c r="R10" s="58">
        <v>-1535.7</v>
      </c>
    </row>
    <row r="11" spans="1:18" x14ac:dyDescent="0.4">
      <c r="A11" s="19" t="s">
        <v>198</v>
      </c>
      <c r="B11" s="89">
        <f>IF(B8=0,0,C11/B8)</f>
        <v>36.010937500000004</v>
      </c>
      <c r="C11" s="90">
        <v>4609.4000000000005</v>
      </c>
      <c r="E11" s="25" t="s">
        <v>70</v>
      </c>
      <c r="F11" s="22" t="s">
        <v>25</v>
      </c>
      <c r="G11" s="15">
        <v>120</v>
      </c>
      <c r="H11" s="79">
        <f>IF(B$20=0,0,G11/B$20)</f>
        <v>0.11396011396011396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-3.7405228758169939</v>
      </c>
      <c r="Q11" s="68">
        <v>153</v>
      </c>
      <c r="R11" s="59">
        <v>-572.30000000000007</v>
      </c>
    </row>
    <row r="12" spans="1:18" x14ac:dyDescent="0.4">
      <c r="A12" s="19" t="s">
        <v>199</v>
      </c>
      <c r="B12" s="89">
        <f>IF(B9=0,0,C12/B9)</f>
        <v>-0.89761904761904754</v>
      </c>
      <c r="C12" s="90">
        <v>-150.79999999999998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5.6980056980056981E-2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-0.48978102189780998</v>
      </c>
      <c r="Q12" s="69">
        <v>137</v>
      </c>
      <c r="R12" s="60">
        <v>-67.099999999999966</v>
      </c>
    </row>
    <row r="13" spans="1:18" x14ac:dyDescent="0.4">
      <c r="A13" s="19" t="s">
        <v>200</v>
      </c>
      <c r="B13" s="89">
        <f>IF(B10=0,0,C13/B10)</f>
        <v>-35.780978260869567</v>
      </c>
      <c r="C13" s="90">
        <v>-6583.7</v>
      </c>
      <c r="E13" s="25" t="s">
        <v>83</v>
      </c>
      <c r="F13" s="22" t="s">
        <v>38</v>
      </c>
      <c r="G13" s="15">
        <v>47</v>
      </c>
      <c r="H13" s="79">
        <f>IF(B$20=0,0,G13/B$20)</f>
        <v>4.4634377967711303E-2</v>
      </c>
      <c r="I13" s="49">
        <v>11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-0.22255326949620269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3.7037037037037035E-2</v>
      </c>
      <c r="I14" s="49">
        <v>14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66</v>
      </c>
      <c r="C15" s="14">
        <f t="shared" si="1"/>
        <v>0.13750000000000001</v>
      </c>
      <c r="E15" s="25" t="s">
        <v>81</v>
      </c>
      <c r="F15" s="22" t="s">
        <v>36</v>
      </c>
      <c r="G15" s="15">
        <v>31</v>
      </c>
      <c r="H15" s="79">
        <f>IF(B$20=0,0,G15/B$20)</f>
        <v>2.9439696106362774E-2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1014</v>
      </c>
      <c r="C16" s="4">
        <f>IF(B$3=0,0,B16/B$3)</f>
        <v>0.26026694045174537</v>
      </c>
      <c r="E16" s="25" t="s">
        <v>78</v>
      </c>
      <c r="F16" s="22" t="s">
        <v>33</v>
      </c>
      <c r="G16" s="15">
        <v>27</v>
      </c>
      <c r="H16" s="79">
        <f>IF(B$20=0,0,G16/B$20)</f>
        <v>2.564102564102564E-2</v>
      </c>
      <c r="I16" s="49">
        <v>11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651</v>
      </c>
      <c r="C17" s="13">
        <f>IF(B$3=0,0,B17/B$3)</f>
        <v>0.16709445585215607</v>
      </c>
      <c r="E17" s="25" t="s">
        <v>91</v>
      </c>
      <c r="F17" s="22" t="s">
        <v>46</v>
      </c>
      <c r="G17" s="15">
        <v>16</v>
      </c>
      <c r="H17" s="79">
        <f>IF(B$20=0,0,G17/B$20)</f>
        <v>1.5194681861348529E-2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580</v>
      </c>
      <c r="C18" s="1">
        <f>IF(B$16=0,0,B18/B$16)</f>
        <v>0.57199211045364895</v>
      </c>
      <c r="E18" s="25" t="s">
        <v>79</v>
      </c>
      <c r="F18" s="22" t="s">
        <v>34</v>
      </c>
      <c r="G18" s="15">
        <v>14</v>
      </c>
      <c r="H18" s="79">
        <f>IF(B$20=0,0,G18/B$20)</f>
        <v>1.3295346628679962E-2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248</v>
      </c>
      <c r="C19" s="1">
        <f>IF(B$17=0,0,B19/B$17)</f>
        <v>0.38095238095238093</v>
      </c>
      <c r="E19" s="25" t="s">
        <v>150</v>
      </c>
      <c r="F19" s="22" t="s">
        <v>151</v>
      </c>
      <c r="G19" s="15">
        <v>12</v>
      </c>
      <c r="H19" s="79">
        <f>IF(B$20=0,0,G19/B$20)</f>
        <v>1.1396011396011397E-2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3.2634920634920657</v>
      </c>
      <c r="Q19" s="68">
        <v>126</v>
      </c>
      <c r="R19" s="59">
        <v>411.20000000000027</v>
      </c>
    </row>
    <row r="20" spans="1:18" x14ac:dyDescent="0.4">
      <c r="A20" s="9" t="s">
        <v>10</v>
      </c>
      <c r="B20" s="5">
        <v>1053</v>
      </c>
      <c r="C20" s="1">
        <f>IF(B$3=0,0,B20/B$3)</f>
        <v>0.27027720739219713</v>
      </c>
      <c r="E20" s="25" t="s">
        <v>75</v>
      </c>
      <c r="F20" s="22" t="s">
        <v>30</v>
      </c>
      <c r="G20" s="15">
        <v>9</v>
      </c>
      <c r="H20" s="79">
        <f>IF(B$20=0,0,G20/B$20)</f>
        <v>8.5470085470085479E-3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203</v>
      </c>
      <c r="P20" s="74">
        <f>IF(Q20=0,0,R20/Q20)</f>
        <v>3.0750000000000011</v>
      </c>
      <c r="Q20" s="68">
        <v>4</v>
      </c>
      <c r="R20" s="59">
        <v>12.300000000000004</v>
      </c>
    </row>
    <row r="21" spans="1:18" x14ac:dyDescent="0.4">
      <c r="A21" s="18" t="s">
        <v>13</v>
      </c>
      <c r="B21" s="15">
        <v>712</v>
      </c>
      <c r="C21" s="13">
        <f>IF(B$3=0,0,B21/B$3)</f>
        <v>0.18275154004106775</v>
      </c>
      <c r="E21" s="25" t="s">
        <v>73</v>
      </c>
      <c r="F21" s="22" t="s">
        <v>28</v>
      </c>
      <c r="G21" s="15">
        <v>5</v>
      </c>
      <c r="H21" s="79">
        <f>IF(B$20=0,0,G21/B$20)</f>
        <v>4.7483380816714148E-3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487</v>
      </c>
      <c r="C22" s="13">
        <f>IF(B$20=0,0,B22/B$20)</f>
        <v>0.46248812915479581</v>
      </c>
      <c r="E22" s="25" t="s">
        <v>92</v>
      </c>
      <c r="F22" s="22" t="s">
        <v>47</v>
      </c>
      <c r="G22" s="15">
        <v>5</v>
      </c>
      <c r="H22" s="79">
        <f>IF(B$20=0,0,G22/B$20)</f>
        <v>4.7483380816714148E-3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183</v>
      </c>
      <c r="P22" s="74">
        <f>IF(Q22=0,0,R22/Q22)</f>
        <v>-6.7368421052630745E-2</v>
      </c>
      <c r="Q22" s="68">
        <v>95</v>
      </c>
      <c r="R22" s="59">
        <v>-6.3999999999999204</v>
      </c>
    </row>
    <row r="23" spans="1:18" x14ac:dyDescent="0.4">
      <c r="A23" s="18" t="s">
        <v>11</v>
      </c>
      <c r="B23" s="15">
        <v>566</v>
      </c>
      <c r="C23" s="13">
        <f>IF(B$20=0,0,B23/B$20)</f>
        <v>0.53751187084520413</v>
      </c>
      <c r="E23" s="25" t="s">
        <v>74</v>
      </c>
      <c r="F23" s="22" t="s">
        <v>29</v>
      </c>
      <c r="G23" s="15">
        <v>3</v>
      </c>
      <c r="H23" s="79">
        <f>IF(B$20=0,0,G23/B$20)</f>
        <v>2.8490028490028491E-3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187</v>
      </c>
      <c r="P23" s="74">
        <f>IF(Q23=0,0,R23/Q23)</f>
        <v>-0.14444444444444493</v>
      </c>
      <c r="Q23" s="68">
        <v>9</v>
      </c>
      <c r="R23" s="59">
        <v>-1.3000000000000043</v>
      </c>
    </row>
    <row r="24" spans="1:18" x14ac:dyDescent="0.4">
      <c r="A24" s="18" t="s">
        <v>177</v>
      </c>
      <c r="B24" s="15">
        <v>580</v>
      </c>
      <c r="C24" s="13">
        <f>IF(B$20=0,0,B24/B$20)</f>
        <v>0.55080721747388417</v>
      </c>
      <c r="E24" s="25" t="s">
        <v>84</v>
      </c>
      <c r="F24" s="22" t="s">
        <v>39</v>
      </c>
      <c r="G24" s="15">
        <v>3</v>
      </c>
      <c r="H24" s="79">
        <f>IF(B$20=0,0,G24/B$20)</f>
        <v>2.8490028490028491E-3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-3.2963855421686743</v>
      </c>
      <c r="Q24" s="68">
        <v>83</v>
      </c>
      <c r="R24" s="59">
        <v>-273.59999999999997</v>
      </c>
    </row>
    <row r="25" spans="1:18" x14ac:dyDescent="0.4">
      <c r="A25" s="18" t="s">
        <v>175</v>
      </c>
      <c r="B25" s="15">
        <v>248</v>
      </c>
      <c r="C25" s="13">
        <f>IF(B$20=0,0,B25/B$20)</f>
        <v>0.23551756885090219</v>
      </c>
      <c r="E25" s="25" t="s">
        <v>85</v>
      </c>
      <c r="F25" s="22" t="s">
        <v>40</v>
      </c>
      <c r="G25" s="15">
        <v>3</v>
      </c>
      <c r="H25" s="79">
        <f>IF(B$20=0,0,G25/B$20)</f>
        <v>2.8490028490028491E-3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">
      <c r="A26" s="18" t="s">
        <v>176</v>
      </c>
      <c r="B26" s="15">
        <v>225</v>
      </c>
      <c r="C26" s="13">
        <f>IF(B$20=0,0,B26/B$20)</f>
        <v>0.21367521367521367</v>
      </c>
      <c r="E26" s="25" t="s">
        <v>87</v>
      </c>
      <c r="F26" s="22" t="s">
        <v>42</v>
      </c>
      <c r="G26" s="15">
        <v>2</v>
      </c>
      <c r="H26" s="79">
        <f>IF(B$20=0,0,G26/B$20)</f>
        <v>1.8993352326685661E-3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-8.6758241758241734</v>
      </c>
      <c r="Q26" s="68">
        <v>182</v>
      </c>
      <c r="R26" s="59">
        <v>-1578.9999999999995</v>
      </c>
    </row>
    <row r="27" spans="1:18" x14ac:dyDescent="0.4">
      <c r="A27" s="18" t="s">
        <v>5</v>
      </c>
      <c r="B27" s="7">
        <f>IF(B$20=0,0,C27/B$20)</f>
        <v>9088.5090218423557</v>
      </c>
      <c r="C27" s="3">
        <v>9570200</v>
      </c>
      <c r="E27" s="25" t="s">
        <v>88</v>
      </c>
      <c r="F27" s="22" t="s">
        <v>43</v>
      </c>
      <c r="G27" s="15">
        <v>2</v>
      </c>
      <c r="H27" s="79">
        <f>IF(B$20=0,0,G27/B$20)</f>
        <v>1.8993352326685661E-3</v>
      </c>
      <c r="I27" s="49">
        <v>5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-14.301159420289855</v>
      </c>
      <c r="Q27" s="68">
        <v>345</v>
      </c>
      <c r="R27" s="59">
        <v>-4933.8999999999996</v>
      </c>
    </row>
    <row r="28" spans="1:18" x14ac:dyDescent="0.4">
      <c r="A28" s="19" t="s">
        <v>159</v>
      </c>
      <c r="B28" s="86">
        <f>IF($B$20-B$19=0,0,C28/($B$20-B$19))</f>
        <v>9585.7142857142862</v>
      </c>
      <c r="C28" s="87">
        <v>7716500</v>
      </c>
      <c r="E28" s="25" t="s">
        <v>77</v>
      </c>
      <c r="F28" s="22" t="s">
        <v>32</v>
      </c>
      <c r="G28" s="15">
        <v>1</v>
      </c>
      <c r="H28" s="79">
        <f>IF(B$20=0,0,G28/B$20)</f>
        <v>9.4966761633428305E-4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7474.5967741935483</v>
      </c>
      <c r="C29" s="87">
        <v>1853700</v>
      </c>
      <c r="E29" s="25" t="s">
        <v>80</v>
      </c>
      <c r="F29" s="22" t="s">
        <v>35</v>
      </c>
      <c r="G29" s="15">
        <v>1</v>
      </c>
      <c r="H29" s="79">
        <f>IF(B$20=0,0,G29/B$20)</f>
        <v>9.4966761633428305E-4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-8224.8595505617977</v>
      </c>
      <c r="C30" s="87">
        <v>-5856100</v>
      </c>
      <c r="E30" s="25" t="s">
        <v>93</v>
      </c>
      <c r="F30" s="22" t="s">
        <v>48</v>
      </c>
      <c r="G30" s="15">
        <v>1</v>
      </c>
      <c r="H30" s="79">
        <f>IF(B$20=0,0,G30/B$20)</f>
        <v>9.4966761633428305E-4</v>
      </c>
      <c r="I30" s="49">
        <v>9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9.4966761633428305E-4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3.8501026694045173E-3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60</v>
      </c>
      <c r="C37" s="88">
        <f t="shared" ref="C37:C49" si="2">IF(B$20=0,0,B37/B$20)</f>
        <v>5.6980056980056981E-2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134</v>
      </c>
      <c r="C38" s="13">
        <f t="shared" si="2"/>
        <v>0.12725546058879392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198</v>
      </c>
      <c r="C39" s="13">
        <f t="shared" si="2"/>
        <v>0.18803418803418803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181</v>
      </c>
      <c r="C40" s="13">
        <f t="shared" si="2"/>
        <v>0.17188983855650522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160</v>
      </c>
      <c r="C41" s="13">
        <f t="shared" si="2"/>
        <v>0.15194681861348527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116</v>
      </c>
      <c r="C42" s="13">
        <f t="shared" si="2"/>
        <v>0.11016144349477683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67</v>
      </c>
      <c r="C43" s="13">
        <f t="shared" si="2"/>
        <v>6.3627730294396959E-2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35</v>
      </c>
      <c r="C44" s="13">
        <f t="shared" si="2"/>
        <v>3.3238366571699908E-2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1.4245014245014245E-2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7.5973409306742644E-3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3</v>
      </c>
      <c r="C47" s="13">
        <f t="shared" si="2"/>
        <v>2.8490028490028491E-3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4.7483380816714148E-3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9.4966761633428296E-3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3635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992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06095-6043-40D2-8285-D62A289294EA}">
  <sheetPr codeName="Sheet33"/>
  <dimension ref="A1:R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91</v>
      </c>
      <c r="C2" s="12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">
      <c r="A3" s="18" t="s">
        <v>8</v>
      </c>
      <c r="B3" s="122">
        <v>670</v>
      </c>
      <c r="C3" s="12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">
      <c r="A4" s="18" t="s">
        <v>6</v>
      </c>
      <c r="B4" s="124">
        <v>-3.4999999999999893</v>
      </c>
      <c r="C4" s="12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">
      <c r="A5" s="18" t="s">
        <v>7</v>
      </c>
      <c r="B5" s="126">
        <f>IF(B$2=0,0,B$4/B$2)</f>
        <v>-3.8461538461538346E-2</v>
      </c>
      <c r="C5" s="127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">
      <c r="A6" s="18" t="s">
        <v>204</v>
      </c>
      <c r="B6" s="128">
        <v>1500.437982464869</v>
      </c>
      <c r="C6" s="129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">
      <c r="A7" s="18" t="s">
        <v>1</v>
      </c>
      <c r="B7" s="130">
        <f>IF(B$2=0,0,(B$8*1+B$9*2+B$10*3)/B$2)</f>
        <v>1.9890109890109891</v>
      </c>
      <c r="C7" s="131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-0.4518996415770597</v>
      </c>
      <c r="C14" s="127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13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10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7093-D5E0-4315-9019-C2EDBF1A00D1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11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91D62-2E84-4C0C-AEB0-349232895057}">
  <sheetPr codeName="Sheet35"/>
  <dimension ref="A1:R37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373</v>
      </c>
      <c r="C2" s="121"/>
      <c r="E2" s="24" t="s">
        <v>66</v>
      </c>
      <c r="F2" s="10" t="s">
        <v>22</v>
      </c>
      <c r="G2" s="5">
        <v>592</v>
      </c>
      <c r="H2" s="78">
        <f>IF(B$20=0,0,G2/B$20)</f>
        <v>0.62513199577613521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134.58445040214477</v>
      </c>
      <c r="Q2" s="67">
        <v>373</v>
      </c>
      <c r="R2" s="54">
        <v>50200</v>
      </c>
    </row>
    <row r="3" spans="1:18" x14ac:dyDescent="0.4">
      <c r="A3" s="18" t="s">
        <v>8</v>
      </c>
      <c r="B3" s="122">
        <v>3134</v>
      </c>
      <c r="C3" s="123"/>
      <c r="E3" s="25" t="s">
        <v>72</v>
      </c>
      <c r="F3" s="22" t="s">
        <v>27</v>
      </c>
      <c r="G3" s="15">
        <v>532</v>
      </c>
      <c r="H3" s="79">
        <f>IF(B$20=0,0,G3/B$20)</f>
        <v>0.56177402323125658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-1708.7671232876712</v>
      </c>
      <c r="Q3" s="68">
        <v>365</v>
      </c>
      <c r="R3" s="55">
        <v>-623700</v>
      </c>
    </row>
    <row r="4" spans="1:18" x14ac:dyDescent="0.4">
      <c r="A4" s="18" t="s">
        <v>6</v>
      </c>
      <c r="B4" s="124">
        <v>-1386.7</v>
      </c>
      <c r="C4" s="125"/>
      <c r="E4" s="25" t="s">
        <v>64</v>
      </c>
      <c r="F4" s="22" t="s">
        <v>20</v>
      </c>
      <c r="G4" s="15">
        <v>310</v>
      </c>
      <c r="H4" s="79">
        <f>IF(B$20=0,0,G4/B$20)</f>
        <v>0.32734952481520591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-948.23529411764707</v>
      </c>
      <c r="Q4" s="68">
        <v>340</v>
      </c>
      <c r="R4" s="55">
        <v>-322400</v>
      </c>
    </row>
    <row r="5" spans="1:18" x14ac:dyDescent="0.4">
      <c r="A5" s="18" t="s">
        <v>7</v>
      </c>
      <c r="B5" s="126">
        <f>IF(B$2=0,0,B$4/B$2)</f>
        <v>-3.7176943699731906</v>
      </c>
      <c r="C5" s="127"/>
      <c r="E5" s="25" t="s">
        <v>154</v>
      </c>
      <c r="F5" s="22" t="s">
        <v>155</v>
      </c>
      <c r="G5" s="15">
        <v>285</v>
      </c>
      <c r="H5" s="79">
        <f>IF(B$20=0,0,G5/B$20)</f>
        <v>0.30095036958817317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-152.0123839009288</v>
      </c>
      <c r="Q5" s="68">
        <v>323</v>
      </c>
      <c r="R5" s="55">
        <v>-49100</v>
      </c>
    </row>
    <row r="6" spans="1:18" x14ac:dyDescent="0.4">
      <c r="A6" s="18" t="s">
        <v>204</v>
      </c>
      <c r="B6" s="128">
        <v>1455.9369630320298</v>
      </c>
      <c r="C6" s="129"/>
      <c r="E6" s="25" t="s">
        <v>68</v>
      </c>
      <c r="F6" s="22" t="s">
        <v>12</v>
      </c>
      <c r="G6" s="15">
        <v>241</v>
      </c>
      <c r="H6" s="79">
        <f>IF(B$20=0,0,G6/B$20)</f>
        <v>0.25448785638859556</v>
      </c>
      <c r="I6" s="49">
        <v>17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-511.40939597315435</v>
      </c>
      <c r="Q6" s="68">
        <v>298</v>
      </c>
      <c r="R6" s="55">
        <v>-152400</v>
      </c>
    </row>
    <row r="7" spans="1:18" x14ac:dyDescent="0.4">
      <c r="A7" s="18" t="s">
        <v>1</v>
      </c>
      <c r="B7" s="130">
        <f>IF(B$2=0,0,(B$8*1+B$9*2+B$10*3)/B$2)</f>
        <v>2.0965147453083111</v>
      </c>
      <c r="C7" s="131"/>
      <c r="E7" s="25" t="s">
        <v>67</v>
      </c>
      <c r="F7" s="22" t="s">
        <v>23</v>
      </c>
      <c r="G7" s="15">
        <v>168</v>
      </c>
      <c r="H7" s="79">
        <f>IF(B$20=0,0,G7/B$20)</f>
        <v>0.17740232312565998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-763.45381526104416</v>
      </c>
      <c r="Q7" s="69">
        <v>249</v>
      </c>
      <c r="R7" s="56">
        <v>-190100</v>
      </c>
    </row>
    <row r="8" spans="1:18" x14ac:dyDescent="0.4">
      <c r="A8" s="18" t="s">
        <v>2</v>
      </c>
      <c r="B8" s="15">
        <v>102</v>
      </c>
      <c r="C8" s="13">
        <f t="shared" ref="C8:C15" si="1">IF(B$2=0,0,B8/B$2)</f>
        <v>0.27345844504021449</v>
      </c>
      <c r="E8" s="25" t="s">
        <v>69</v>
      </c>
      <c r="F8" s="22" t="s">
        <v>24</v>
      </c>
      <c r="G8" s="15">
        <v>130</v>
      </c>
      <c r="H8" s="79">
        <f>IF(B$20=0,0,G8/B$20)</f>
        <v>0.13727560718057022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133</v>
      </c>
      <c r="C9" s="13">
        <f t="shared" si="1"/>
        <v>0.35656836461126007</v>
      </c>
      <c r="E9" s="25" t="s">
        <v>65</v>
      </c>
      <c r="F9" s="22" t="s">
        <v>21</v>
      </c>
      <c r="G9" s="15">
        <v>83</v>
      </c>
      <c r="H9" s="79">
        <f>IF(B$20=0,0,G9/B$20)</f>
        <v>8.7645195353748678E-2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138</v>
      </c>
      <c r="C10" s="2">
        <f t="shared" si="1"/>
        <v>0.36997319034852549</v>
      </c>
      <c r="E10" s="25" t="s">
        <v>70</v>
      </c>
      <c r="F10" s="22" t="s">
        <v>25</v>
      </c>
      <c r="G10" s="15">
        <v>77</v>
      </c>
      <c r="H10" s="79">
        <f>IF(B$20=0,0,G10/B$20)</f>
        <v>8.1309398099260827E-2</v>
      </c>
      <c r="I10" s="49">
        <v>9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-6.7166666666666686</v>
      </c>
      <c r="Q10" s="67">
        <v>132</v>
      </c>
      <c r="R10" s="58">
        <v>-886.60000000000025</v>
      </c>
    </row>
    <row r="11" spans="1:18" x14ac:dyDescent="0.4">
      <c r="A11" s="19" t="s">
        <v>198</v>
      </c>
      <c r="B11" s="89">
        <f>IF(B8=0,0,C11/B8)</f>
        <v>35.115686274509798</v>
      </c>
      <c r="C11" s="90">
        <v>3581.7999999999993</v>
      </c>
      <c r="E11" s="25" t="s">
        <v>89</v>
      </c>
      <c r="F11" s="22" t="s">
        <v>44</v>
      </c>
      <c r="G11" s="15">
        <v>77</v>
      </c>
      <c r="H11" s="79">
        <f>IF(B$20=0,0,G11/B$20)</f>
        <v>8.1309398099260827E-2</v>
      </c>
      <c r="I11" s="49">
        <v>18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-2.8866071428571423</v>
      </c>
      <c r="Q11" s="68">
        <v>112</v>
      </c>
      <c r="R11" s="59">
        <v>-323.29999999999995</v>
      </c>
    </row>
    <row r="12" spans="1:18" x14ac:dyDescent="0.4">
      <c r="A12" s="19" t="s">
        <v>199</v>
      </c>
      <c r="B12" s="89">
        <f>IF(B9=0,0,C12/B9)</f>
        <v>-1.0007518796992485</v>
      </c>
      <c r="C12" s="90">
        <v>-133.10000000000005</v>
      </c>
      <c r="E12" s="25" t="s">
        <v>71</v>
      </c>
      <c r="F12" s="22" t="s">
        <v>26</v>
      </c>
      <c r="G12" s="15">
        <v>72</v>
      </c>
      <c r="H12" s="79">
        <f>IF(B$20=0,0,G12/B$20)</f>
        <v>7.6029567053854274E-2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-1.3705426356589152</v>
      </c>
      <c r="Q12" s="69">
        <v>129</v>
      </c>
      <c r="R12" s="60">
        <v>-176.80000000000007</v>
      </c>
    </row>
    <row r="13" spans="1:18" x14ac:dyDescent="0.4">
      <c r="A13" s="19" t="s">
        <v>200</v>
      </c>
      <c r="B13" s="89">
        <f>IF(B10=0,0,C13/B10)</f>
        <v>-35.039130434782606</v>
      </c>
      <c r="C13" s="90">
        <v>-4835.3999999999996</v>
      </c>
      <c r="E13" s="25" t="s">
        <v>83</v>
      </c>
      <c r="F13" s="22" t="s">
        <v>38</v>
      </c>
      <c r="G13" s="15">
        <v>62</v>
      </c>
      <c r="H13" s="79">
        <f>IF(B$20=0,0,G13/B$20)</f>
        <v>6.5469904963041184E-2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-0.30806534665735325</v>
      </c>
      <c r="C14" s="127"/>
      <c r="E14" s="25" t="s">
        <v>81</v>
      </c>
      <c r="F14" s="22" t="s">
        <v>36</v>
      </c>
      <c r="G14" s="15">
        <v>33</v>
      </c>
      <c r="H14" s="79">
        <f>IF(B$20=0,0,G14/B$20)</f>
        <v>3.4846884899683211E-2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41</v>
      </c>
      <c r="C15" s="14">
        <f t="shared" si="1"/>
        <v>0.10991957104557641</v>
      </c>
      <c r="E15" s="25" t="s">
        <v>86</v>
      </c>
      <c r="F15" s="22" t="s">
        <v>41</v>
      </c>
      <c r="G15" s="15">
        <v>30</v>
      </c>
      <c r="H15" s="79">
        <f>IF(B$20=0,0,G15/B$20)</f>
        <v>3.1678986272439279E-2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602</v>
      </c>
      <c r="C16" s="4">
        <f>IF(B$3=0,0,B16/B$3)</f>
        <v>0.19208679004467136</v>
      </c>
      <c r="E16" s="25" t="s">
        <v>78</v>
      </c>
      <c r="F16" s="22" t="s">
        <v>33</v>
      </c>
      <c r="G16" s="15">
        <v>19</v>
      </c>
      <c r="H16" s="79">
        <f>IF(B$20=0,0,G16/B$20)</f>
        <v>2.0063357972544878E-2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856</v>
      </c>
      <c r="C17" s="13">
        <f>IF(B$3=0,0,B17/B$3)</f>
        <v>0.27313337587747288</v>
      </c>
      <c r="E17" s="25" t="s">
        <v>79</v>
      </c>
      <c r="F17" s="22" t="s">
        <v>34</v>
      </c>
      <c r="G17" s="15">
        <v>16</v>
      </c>
      <c r="H17" s="79">
        <f>IF(B$20=0,0,G17/B$20)</f>
        <v>1.6895459345300949E-2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312</v>
      </c>
      <c r="C18" s="1">
        <f>IF(B$16=0,0,B18/B$16)</f>
        <v>0.51827242524916939</v>
      </c>
      <c r="E18" s="25" t="s">
        <v>91</v>
      </c>
      <c r="F18" s="22" t="s">
        <v>46</v>
      </c>
      <c r="G18" s="15">
        <v>11</v>
      </c>
      <c r="H18" s="79">
        <f>IF(B$20=0,0,G18/B$20)</f>
        <v>1.1615628299894404E-2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348</v>
      </c>
      <c r="C19" s="1">
        <f>IF(B$17=0,0,B19/B$17)</f>
        <v>0.40654205607476634</v>
      </c>
      <c r="E19" s="25" t="s">
        <v>74</v>
      </c>
      <c r="F19" s="22" t="s">
        <v>29</v>
      </c>
      <c r="G19" s="15">
        <v>5</v>
      </c>
      <c r="H19" s="79">
        <f>IF(B$20=0,0,G19/B$20)</f>
        <v>5.279831045406547E-3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1.86222222222222</v>
      </c>
      <c r="Q19" s="68">
        <v>135</v>
      </c>
      <c r="R19" s="59">
        <v>251.39999999999969</v>
      </c>
    </row>
    <row r="20" spans="1:18" x14ac:dyDescent="0.4">
      <c r="A20" s="9" t="s">
        <v>10</v>
      </c>
      <c r="B20" s="5">
        <v>947</v>
      </c>
      <c r="C20" s="1">
        <f>IF(B$3=0,0,B20/B$3)</f>
        <v>0.30216975111678368</v>
      </c>
      <c r="E20" s="25" t="s">
        <v>75</v>
      </c>
      <c r="F20" s="22" t="s">
        <v>30</v>
      </c>
      <c r="G20" s="15">
        <v>5</v>
      </c>
      <c r="H20" s="79">
        <f>IF(B$20=0,0,G20/B$20)</f>
        <v>5.279831045406547E-3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1.4225490196078416</v>
      </c>
      <c r="Q20" s="68">
        <v>102</v>
      </c>
      <c r="R20" s="59">
        <v>145.09999999999985</v>
      </c>
    </row>
    <row r="21" spans="1:18" x14ac:dyDescent="0.4">
      <c r="A21" s="18" t="s">
        <v>13</v>
      </c>
      <c r="B21" s="15">
        <v>505</v>
      </c>
      <c r="C21" s="13">
        <f>IF(B$3=0,0,B21/B$3)</f>
        <v>0.16113592852584557</v>
      </c>
      <c r="E21" s="25" t="s">
        <v>77</v>
      </c>
      <c r="F21" s="22" t="s">
        <v>32</v>
      </c>
      <c r="G21" s="15">
        <v>5</v>
      </c>
      <c r="H21" s="79">
        <f>IF(B$20=0,0,G21/B$20)</f>
        <v>5.279831045406547E-3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6.7368421052629551E-2</v>
      </c>
      <c r="Q21" s="68">
        <v>95</v>
      </c>
      <c r="R21" s="59">
        <v>6.3999999999998067</v>
      </c>
    </row>
    <row r="22" spans="1:18" x14ac:dyDescent="0.4">
      <c r="A22" s="18" t="s">
        <v>12</v>
      </c>
      <c r="B22" s="15">
        <v>412</v>
      </c>
      <c r="C22" s="13">
        <f>IF(B$20=0,0,B22/B$20)</f>
        <v>0.43505807814149949</v>
      </c>
      <c r="E22" s="25" t="s">
        <v>88</v>
      </c>
      <c r="F22" s="22" t="s">
        <v>43</v>
      </c>
      <c r="G22" s="15">
        <v>5</v>
      </c>
      <c r="H22" s="79">
        <f>IF(B$20=0,0,G22/B$20)</f>
        <v>5.279831045406547E-3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535</v>
      </c>
      <c r="C23" s="13">
        <f>IF(B$20=0,0,B23/B$20)</f>
        <v>0.56494192185850056</v>
      </c>
      <c r="E23" s="25" t="s">
        <v>93</v>
      </c>
      <c r="F23" s="22" t="s">
        <v>48</v>
      </c>
      <c r="G23" s="15">
        <v>3</v>
      </c>
      <c r="H23" s="79">
        <f>IF(B$20=0,0,G23/B$20)</f>
        <v>3.1678986272439284E-3</v>
      </c>
      <c r="I23" s="49">
        <v>4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-7.4313725490196081</v>
      </c>
      <c r="Q23" s="68">
        <v>102</v>
      </c>
      <c r="R23" s="59">
        <v>-758</v>
      </c>
    </row>
    <row r="24" spans="1:18" x14ac:dyDescent="0.4">
      <c r="A24" s="18" t="s">
        <v>177</v>
      </c>
      <c r="B24" s="15">
        <v>312</v>
      </c>
      <c r="C24" s="13">
        <f>IF(B$20=0,0,B24/B$20)</f>
        <v>0.32946145723336856</v>
      </c>
      <c r="E24" s="25" t="s">
        <v>85</v>
      </c>
      <c r="F24" s="22" t="s">
        <v>40</v>
      </c>
      <c r="G24" s="15">
        <v>2</v>
      </c>
      <c r="H24" s="79">
        <f>IF(B$20=0,0,G24/B$20)</f>
        <v>2.1119324181626186E-3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348</v>
      </c>
      <c r="C25" s="13">
        <f>IF(B$20=0,0,B25/B$20)</f>
        <v>0.36747624076029567</v>
      </c>
      <c r="E25" s="25" t="s">
        <v>87</v>
      </c>
      <c r="F25" s="22" t="s">
        <v>42</v>
      </c>
      <c r="G25" s="15">
        <v>2</v>
      </c>
      <c r="H25" s="79">
        <f>IF(B$20=0,0,G25/B$20)</f>
        <v>2.1119324181626186E-3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-15.868918918918922</v>
      </c>
      <c r="Q25" s="68">
        <v>222</v>
      </c>
      <c r="R25" s="59">
        <v>-3522.9000000000005</v>
      </c>
    </row>
    <row r="26" spans="1:18" x14ac:dyDescent="0.4">
      <c r="A26" s="18" t="s">
        <v>176</v>
      </c>
      <c r="B26" s="15">
        <v>287</v>
      </c>
      <c r="C26" s="13">
        <f>IF(B$20=0,0,B26/B$20)</f>
        <v>0.30306230200633577</v>
      </c>
      <c r="E26" s="25" t="s">
        <v>73</v>
      </c>
      <c r="F26" s="22" t="s">
        <v>28</v>
      </c>
      <c r="G26" s="15">
        <v>1</v>
      </c>
      <c r="H26" s="79">
        <f>IF(B$20=0,0,G26/B$20)</f>
        <v>1.0559662090813093E-3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7401.5839493136218</v>
      </c>
      <c r="C27" s="3">
        <v>7009300</v>
      </c>
      <c r="E27" s="25" t="s">
        <v>84</v>
      </c>
      <c r="F27" s="22" t="s">
        <v>39</v>
      </c>
      <c r="G27" s="15">
        <v>1</v>
      </c>
      <c r="H27" s="79">
        <f>IF(B$20=0,0,G27/B$20)</f>
        <v>1.0559662090813093E-3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8215.1919866444077</v>
      </c>
      <c r="C28" s="87">
        <v>4920900</v>
      </c>
      <c r="E28" s="25" t="s">
        <v>90</v>
      </c>
      <c r="F28" s="22" t="s">
        <v>45</v>
      </c>
      <c r="G28" s="15">
        <v>1</v>
      </c>
      <c r="H28" s="79">
        <f>IF(B$20=0,0,G28/B$20)</f>
        <v>1.0559662090813093E-3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6001.1494252873563</v>
      </c>
      <c r="C29" s="87">
        <v>2088400</v>
      </c>
      <c r="E29" s="25" t="s">
        <v>102</v>
      </c>
      <c r="F29" s="22" t="s">
        <v>57</v>
      </c>
      <c r="G29" s="15">
        <v>1</v>
      </c>
      <c r="H29" s="79">
        <f>IF(B$20=0,0,G29/B$20)</f>
        <v>1.0559662090813093E-3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-8408.514851485148</v>
      </c>
      <c r="C30" s="87">
        <v>-4246300</v>
      </c>
      <c r="E30" s="25" t="s">
        <v>106</v>
      </c>
      <c r="F30" s="22" t="s">
        <v>113</v>
      </c>
      <c r="G30" s="15">
        <v>1</v>
      </c>
      <c r="H30" s="79">
        <f>IF(B$20=0,0,G30/B$20)</f>
        <v>1.0559662090813093E-3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2.2335673261008296E-3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98</v>
      </c>
      <c r="C37" s="88">
        <f t="shared" ref="C37:C49" si="2">IF(B$20=0,0,B37/B$20)</f>
        <v>0.10348468848996832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0.21013727560718057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178</v>
      </c>
      <c r="C39" s="13">
        <f t="shared" si="2"/>
        <v>0.18796198521647306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168</v>
      </c>
      <c r="C40" s="13">
        <f t="shared" si="2"/>
        <v>0.17740232312565998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118</v>
      </c>
      <c r="C41" s="13">
        <f t="shared" si="2"/>
        <v>0.1246040126715945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58</v>
      </c>
      <c r="C42" s="13">
        <f t="shared" si="2"/>
        <v>6.1246040126715945E-2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35</v>
      </c>
      <c r="C43" s="13">
        <f t="shared" si="2"/>
        <v>3.6958817317845831E-2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2.1119324181626188E-2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1.0559662090813094E-2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6.3357972544878568E-3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1.0559662090813093E-3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5.279831045406547E-3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2954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896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E3ECA-2EC6-42C1-B18C-CB78C76AB125}">
  <sheetPr codeName="Sheet36"/>
  <dimension ref="A1:R5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591</v>
      </c>
      <c r="C2" s="121"/>
      <c r="E2" s="24" t="s">
        <v>66</v>
      </c>
      <c r="F2" s="10" t="s">
        <v>22</v>
      </c>
      <c r="G2" s="5">
        <v>1094</v>
      </c>
      <c r="H2" s="78">
        <f>IF(B$20=0,0,G2/B$20)</f>
        <v>0.7503429355281207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-517.97945205479448</v>
      </c>
      <c r="Q2" s="67">
        <v>584</v>
      </c>
      <c r="R2" s="54">
        <v>-302500</v>
      </c>
    </row>
    <row r="3" spans="1:18" x14ac:dyDescent="0.4">
      <c r="A3" s="18" t="s">
        <v>8</v>
      </c>
      <c r="B3" s="122">
        <v>4823</v>
      </c>
      <c r="C3" s="123"/>
      <c r="E3" s="25" t="s">
        <v>72</v>
      </c>
      <c r="F3" s="22" t="s">
        <v>27</v>
      </c>
      <c r="G3" s="15">
        <v>759</v>
      </c>
      <c r="H3" s="79">
        <f>IF(B$20=0,0,G3/B$20)</f>
        <v>0.52057613168724282</v>
      </c>
      <c r="I3" s="49">
        <v>11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-139.61267605633802</v>
      </c>
      <c r="Q3" s="68">
        <v>568</v>
      </c>
      <c r="R3" s="55">
        <v>-79300</v>
      </c>
    </row>
    <row r="4" spans="1:18" x14ac:dyDescent="0.4">
      <c r="A4" s="18" t="s">
        <v>6</v>
      </c>
      <c r="B4" s="124">
        <v>-944.50000000000057</v>
      </c>
      <c r="C4" s="125"/>
      <c r="E4" s="25" t="s">
        <v>64</v>
      </c>
      <c r="F4" s="22" t="s">
        <v>20</v>
      </c>
      <c r="G4" s="15">
        <v>596</v>
      </c>
      <c r="H4" s="79">
        <f>IF(B$20=0,0,G4/B$20)</f>
        <v>0.40877914951989025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188.47583643122675</v>
      </c>
      <c r="Q4" s="68">
        <v>538</v>
      </c>
      <c r="R4" s="55">
        <v>101400</v>
      </c>
    </row>
    <row r="5" spans="1:18" x14ac:dyDescent="0.4">
      <c r="A5" s="18" t="s">
        <v>7</v>
      </c>
      <c r="B5" s="126">
        <f>IF(B$2=0,0,B$4/B$2)</f>
        <v>-1.5981387478849418</v>
      </c>
      <c r="C5" s="127"/>
      <c r="E5" s="25" t="s">
        <v>154</v>
      </c>
      <c r="F5" s="22" t="s">
        <v>155</v>
      </c>
      <c r="G5" s="15">
        <v>488</v>
      </c>
      <c r="H5" s="79">
        <f>IF(B$20=0,0,G5/B$20)</f>
        <v>0.33470507544581618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-637.52495009980044</v>
      </c>
      <c r="Q5" s="68">
        <v>501</v>
      </c>
      <c r="R5" s="55">
        <v>-319400</v>
      </c>
    </row>
    <row r="6" spans="1:18" x14ac:dyDescent="0.4">
      <c r="A6" s="18" t="s">
        <v>204</v>
      </c>
      <c r="B6" s="128">
        <v>1573.325689506974</v>
      </c>
      <c r="C6" s="129"/>
      <c r="E6" s="25" t="s">
        <v>68</v>
      </c>
      <c r="F6" s="22" t="s">
        <v>12</v>
      </c>
      <c r="G6" s="15">
        <v>416</v>
      </c>
      <c r="H6" s="79">
        <f>IF(B$20=0,0,G6/B$20)</f>
        <v>0.28532235939643347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-263.21585903083701</v>
      </c>
      <c r="Q6" s="68">
        <v>454</v>
      </c>
      <c r="R6" s="55">
        <v>-119500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67</v>
      </c>
      <c r="F7" s="22" t="s">
        <v>23</v>
      </c>
      <c r="G7" s="15">
        <v>335</v>
      </c>
      <c r="H7" s="79">
        <f>IF(B$20=0,0,G7/B$20)</f>
        <v>0.22976680384087791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9.6103896103896105</v>
      </c>
      <c r="Q7" s="69">
        <v>385</v>
      </c>
      <c r="R7" s="56">
        <v>3700</v>
      </c>
    </row>
    <row r="8" spans="1:18" x14ac:dyDescent="0.4">
      <c r="A8" s="18" t="s">
        <v>2</v>
      </c>
      <c r="B8" s="15">
        <v>200</v>
      </c>
      <c r="C8" s="13">
        <f t="shared" ref="C8:C15" si="1">IF(B$2=0,0,B8/B$2)</f>
        <v>0.33840947546531303</v>
      </c>
      <c r="E8" s="25" t="s">
        <v>69</v>
      </c>
      <c r="F8" s="22" t="s">
        <v>24</v>
      </c>
      <c r="G8" s="15">
        <v>192</v>
      </c>
      <c r="H8" s="79">
        <f>IF(B$20=0,0,G8/B$20)</f>
        <v>0.13168724279835392</v>
      </c>
      <c r="I8" s="49">
        <v>12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191</v>
      </c>
      <c r="C9" s="13">
        <f t="shared" si="1"/>
        <v>0.32318104906937395</v>
      </c>
      <c r="E9" s="25" t="s">
        <v>89</v>
      </c>
      <c r="F9" s="22" t="s">
        <v>44</v>
      </c>
      <c r="G9" s="15">
        <v>177</v>
      </c>
      <c r="H9" s="79">
        <f>IF(B$20=0,0,G9/B$20)</f>
        <v>0.12139917695473251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200</v>
      </c>
      <c r="C10" s="2">
        <f t="shared" si="1"/>
        <v>0.33840947546531303</v>
      </c>
      <c r="E10" s="25" t="s">
        <v>70</v>
      </c>
      <c r="F10" s="22" t="s">
        <v>25</v>
      </c>
      <c r="G10" s="15">
        <v>162</v>
      </c>
      <c r="H10" s="79">
        <f>IF(B$20=0,0,G10/B$20)</f>
        <v>0.1111111111111111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-1.6292929292929283</v>
      </c>
      <c r="Q10" s="67">
        <v>198</v>
      </c>
      <c r="R10" s="58">
        <v>-322.5999999999998</v>
      </c>
    </row>
    <row r="11" spans="1:18" x14ac:dyDescent="0.4">
      <c r="A11" s="19" t="s">
        <v>198</v>
      </c>
      <c r="B11" s="89">
        <f>IF(B8=0,0,C11/B8)</f>
        <v>35.656000000000006</v>
      </c>
      <c r="C11" s="90">
        <v>7131.2000000000016</v>
      </c>
      <c r="E11" s="25" t="s">
        <v>71</v>
      </c>
      <c r="F11" s="22" t="s">
        <v>26</v>
      </c>
      <c r="G11" s="15">
        <v>122</v>
      </c>
      <c r="H11" s="79">
        <f>IF(B$20=0,0,G11/B$20)</f>
        <v>8.3676268861454045E-2</v>
      </c>
      <c r="I11" s="49">
        <v>3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-0.49081632653061219</v>
      </c>
      <c r="Q11" s="68">
        <v>196</v>
      </c>
      <c r="R11" s="59">
        <v>-96.199999999999989</v>
      </c>
    </row>
    <row r="12" spans="1:18" x14ac:dyDescent="0.4">
      <c r="A12" s="19" t="s">
        <v>199</v>
      </c>
      <c r="B12" s="89">
        <f>IF(B9=0,0,C12/B9)</f>
        <v>-1.701570680628272</v>
      </c>
      <c r="C12" s="90">
        <v>-324.99999999999994</v>
      </c>
      <c r="E12" s="25" t="s">
        <v>65</v>
      </c>
      <c r="F12" s="22" t="s">
        <v>21</v>
      </c>
      <c r="G12" s="15">
        <v>119</v>
      </c>
      <c r="H12" s="79">
        <f>IF(B$20=0,0,G12/B$20)</f>
        <v>8.1618655692729761E-2</v>
      </c>
      <c r="I12" s="49">
        <v>19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-2.8738461538461531</v>
      </c>
      <c r="Q12" s="69">
        <v>195</v>
      </c>
      <c r="R12" s="60">
        <v>-560.39999999999986</v>
      </c>
    </row>
    <row r="13" spans="1:18" x14ac:dyDescent="0.4">
      <c r="A13" s="19" t="s">
        <v>200</v>
      </c>
      <c r="B13" s="89">
        <f>IF(B10=0,0,C13/B10)</f>
        <v>-38.75350000000001</v>
      </c>
      <c r="C13" s="90">
        <v>-7750.7000000000016</v>
      </c>
      <c r="E13" s="25" t="s">
        <v>86</v>
      </c>
      <c r="F13" s="22" t="s">
        <v>41</v>
      </c>
      <c r="G13" s="15">
        <v>71</v>
      </c>
      <c r="H13" s="79">
        <f>IF(B$20=0,0,G13/B$20)</f>
        <v>4.8696844993141288E-2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-1.599690226876092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3.7722908093278461E-2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0.11336717428087986</v>
      </c>
      <c r="E15" s="25" t="s">
        <v>83</v>
      </c>
      <c r="F15" s="22" t="s">
        <v>38</v>
      </c>
      <c r="G15" s="15">
        <v>54</v>
      </c>
      <c r="H15" s="79">
        <f>IF(B$20=0,0,G15/B$20)</f>
        <v>3.7037037037037035E-2</v>
      </c>
      <c r="I15" s="49">
        <v>13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1118</v>
      </c>
      <c r="C16" s="4">
        <f>IF(B$3=0,0,B16/B$3)</f>
        <v>0.23180592991913745</v>
      </c>
      <c r="E16" s="25" t="s">
        <v>81</v>
      </c>
      <c r="F16" s="22" t="s">
        <v>36</v>
      </c>
      <c r="G16" s="15">
        <v>40</v>
      </c>
      <c r="H16" s="79">
        <f>IF(B$20=0,0,G16/B$20)</f>
        <v>2.7434842249657063E-2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197</v>
      </c>
      <c r="P16" s="74">
        <f>IF(Q16=0,0,R16/Q16)</f>
        <v>35.1</v>
      </c>
      <c r="Q16" s="68">
        <v>1</v>
      </c>
      <c r="R16" s="59">
        <v>35.1</v>
      </c>
    </row>
    <row r="17" spans="1:18" x14ac:dyDescent="0.4">
      <c r="A17" s="18" t="s">
        <v>118</v>
      </c>
      <c r="B17" s="15">
        <v>1165</v>
      </c>
      <c r="C17" s="13">
        <f>IF(B$3=0,0,B17/B$3)</f>
        <v>0.24155090192826043</v>
      </c>
      <c r="E17" s="25" t="s">
        <v>91</v>
      </c>
      <c r="F17" s="22" t="s">
        <v>46</v>
      </c>
      <c r="G17" s="15">
        <v>25</v>
      </c>
      <c r="H17" s="79">
        <f>IF(B$20=0,0,G17/B$20)</f>
        <v>1.7146776406035666E-2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608</v>
      </c>
      <c r="C18" s="1">
        <f>IF(B$16=0,0,B18/B$16)</f>
        <v>0.54382826475849733</v>
      </c>
      <c r="E18" s="25" t="s">
        <v>79</v>
      </c>
      <c r="F18" s="22" t="s">
        <v>34</v>
      </c>
      <c r="G18" s="15">
        <v>19</v>
      </c>
      <c r="H18" s="79">
        <f>IF(B$20=0,0,G18/B$20)</f>
        <v>1.3031550068587106E-2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447</v>
      </c>
      <c r="C19" s="1">
        <f>IF(B$17=0,0,B19/B$17)</f>
        <v>0.38369098712446353</v>
      </c>
      <c r="E19" s="25" t="s">
        <v>77</v>
      </c>
      <c r="F19" s="22" t="s">
        <v>32</v>
      </c>
      <c r="G19" s="15">
        <v>9</v>
      </c>
      <c r="H19" s="79">
        <f>IF(B$20=0,0,G19/B$20)</f>
        <v>6.1728395061728392E-3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1458</v>
      </c>
      <c r="C20" s="1">
        <f>IF(B$3=0,0,B20/B$3)</f>
        <v>0.30230147211279285</v>
      </c>
      <c r="E20" s="25" t="s">
        <v>150</v>
      </c>
      <c r="F20" s="22" t="s">
        <v>151</v>
      </c>
      <c r="G20" s="15">
        <v>9</v>
      </c>
      <c r="H20" s="79">
        <f>IF(B$20=0,0,G20/B$20)</f>
        <v>6.1728395061728392E-3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8.6758241758241734</v>
      </c>
      <c r="Q20" s="68">
        <v>182</v>
      </c>
      <c r="R20" s="59">
        <v>1578.9999999999995</v>
      </c>
    </row>
    <row r="21" spans="1:18" x14ac:dyDescent="0.4">
      <c r="A21" s="18" t="s">
        <v>13</v>
      </c>
      <c r="B21" s="15">
        <v>797</v>
      </c>
      <c r="C21" s="13">
        <f>IF(B$3=0,0,B21/B$3)</f>
        <v>0.1652498444951275</v>
      </c>
      <c r="E21" s="25" t="s">
        <v>73</v>
      </c>
      <c r="F21" s="22" t="s">
        <v>28</v>
      </c>
      <c r="G21" s="15">
        <v>8</v>
      </c>
      <c r="H21" s="79">
        <f>IF(B$20=0,0,G21/B$20)</f>
        <v>5.4869684499314125E-3</v>
      </c>
      <c r="I21" s="49">
        <v>7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">
      <c r="A22" s="18" t="s">
        <v>12</v>
      </c>
      <c r="B22" s="15">
        <v>616</v>
      </c>
      <c r="C22" s="13">
        <f>IF(B$20=0,0,B22/B$20)</f>
        <v>0.42249657064471879</v>
      </c>
      <c r="E22" s="25" t="s">
        <v>75</v>
      </c>
      <c r="F22" s="22" t="s">
        <v>30</v>
      </c>
      <c r="G22" s="15">
        <v>7</v>
      </c>
      <c r="H22" s="79">
        <f>IF(B$20=0,0,G22/B$20)</f>
        <v>4.8010973936899867E-3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842</v>
      </c>
      <c r="C23" s="13">
        <f>IF(B$20=0,0,B23/B$20)</f>
        <v>0.57750342935528121</v>
      </c>
      <c r="E23" s="25" t="s">
        <v>92</v>
      </c>
      <c r="F23" s="22" t="s">
        <v>47</v>
      </c>
      <c r="G23" s="15">
        <v>7</v>
      </c>
      <c r="H23" s="79">
        <f>IF(B$20=0,0,G23/B$20)</f>
        <v>4.8010973936899867E-3</v>
      </c>
      <c r="I23" s="49">
        <v>6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-0.69263803680981517</v>
      </c>
      <c r="Q23" s="68">
        <v>163</v>
      </c>
      <c r="R23" s="59">
        <v>-112.89999999999988</v>
      </c>
    </row>
    <row r="24" spans="1:18" x14ac:dyDescent="0.4">
      <c r="A24" s="18" t="s">
        <v>177</v>
      </c>
      <c r="B24" s="15">
        <v>608</v>
      </c>
      <c r="C24" s="13">
        <f>IF(B$20=0,0,B24/B$20)</f>
        <v>0.41700960219478739</v>
      </c>
      <c r="E24" s="25" t="s">
        <v>74</v>
      </c>
      <c r="F24" s="22" t="s">
        <v>29</v>
      </c>
      <c r="G24" s="15">
        <v>6</v>
      </c>
      <c r="H24" s="79">
        <f>IF(B$20=0,0,G24/B$20)</f>
        <v>4.11522633744856E-3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-1.8531073446327668</v>
      </c>
      <c r="Q24" s="68">
        <v>177</v>
      </c>
      <c r="R24" s="59">
        <v>-327.99999999999972</v>
      </c>
    </row>
    <row r="25" spans="1:18" x14ac:dyDescent="0.4">
      <c r="A25" s="18" t="s">
        <v>175</v>
      </c>
      <c r="B25" s="15">
        <v>447</v>
      </c>
      <c r="C25" s="13">
        <f>IF(B$20=0,0,B25/B$20)</f>
        <v>0.30658436213991769</v>
      </c>
      <c r="E25" s="25" t="s">
        <v>84</v>
      </c>
      <c r="F25" s="22" t="s">
        <v>39</v>
      </c>
      <c r="G25" s="15">
        <v>4</v>
      </c>
      <c r="H25" s="79">
        <f>IF(B$20=0,0,G25/B$20)</f>
        <v>2.7434842249657062E-3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-1.862222222222222</v>
      </c>
      <c r="Q25" s="68">
        <v>135</v>
      </c>
      <c r="R25" s="59">
        <v>-251.39999999999998</v>
      </c>
    </row>
    <row r="26" spans="1:18" x14ac:dyDescent="0.4">
      <c r="A26" s="18" t="s">
        <v>176</v>
      </c>
      <c r="B26" s="15">
        <v>403</v>
      </c>
      <c r="C26" s="13">
        <f>IF(B$20=0,0,B26/B$20)</f>
        <v>0.27640603566529492</v>
      </c>
      <c r="E26" s="25" t="s">
        <v>93</v>
      </c>
      <c r="F26" s="22" t="s">
        <v>48</v>
      </c>
      <c r="G26" s="15">
        <v>4</v>
      </c>
      <c r="H26" s="79">
        <f>IF(B$20=0,0,G26/B$20)</f>
        <v>2.7434842249657062E-3</v>
      </c>
      <c r="I26" s="49">
        <v>5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8349.5884773662547</v>
      </c>
      <c r="C27" s="3">
        <v>12173700</v>
      </c>
      <c r="E27" s="25" t="s">
        <v>87</v>
      </c>
      <c r="F27" s="22" t="s">
        <v>42</v>
      </c>
      <c r="G27" s="15">
        <v>3</v>
      </c>
      <c r="H27" s="79">
        <f>IF(B$20=0,0,G27/B$20)</f>
        <v>2.05761316872428E-3</v>
      </c>
      <c r="I27" s="49">
        <v>4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9055.6874381800189</v>
      </c>
      <c r="C28" s="87">
        <v>9155300</v>
      </c>
      <c r="E28" s="25" t="s">
        <v>88</v>
      </c>
      <c r="F28" s="22" t="s">
        <v>43</v>
      </c>
      <c r="G28" s="15">
        <v>2</v>
      </c>
      <c r="H28" s="79">
        <f>IF(B$20=0,0,G28/B$20)</f>
        <v>1.3717421124828531E-3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-10.862945368171028</v>
      </c>
      <c r="Q28" s="68">
        <v>421</v>
      </c>
      <c r="R28" s="59">
        <v>-4573.3000000000029</v>
      </c>
    </row>
    <row r="29" spans="1:18" x14ac:dyDescent="0.4">
      <c r="A29" s="19" t="s">
        <v>160</v>
      </c>
      <c r="B29" s="86">
        <f>IF(B$19=0,0,C29/B$19)</f>
        <v>6752.5727069351233</v>
      </c>
      <c r="C29" s="87">
        <v>3018400</v>
      </c>
      <c r="E29" s="25" t="s">
        <v>90</v>
      </c>
      <c r="F29" s="22" t="s">
        <v>45</v>
      </c>
      <c r="G29" s="15">
        <v>2</v>
      </c>
      <c r="H29" s="79">
        <f>IF(B$20=0,0,G29/B$20)</f>
        <v>1.3717421124828531E-3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-8427.227101631117</v>
      </c>
      <c r="C30" s="87">
        <v>-6716500</v>
      </c>
      <c r="E30" s="25" t="s">
        <v>76</v>
      </c>
      <c r="F30" s="22" t="s">
        <v>31</v>
      </c>
      <c r="G30" s="15">
        <v>1</v>
      </c>
      <c r="H30" s="79">
        <f>IF(B$20=0,0,G30/B$20)</f>
        <v>6.8587105624142656E-4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6.8587105624142656E-4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-25.18</v>
      </c>
      <c r="Q31" s="68">
        <v>5</v>
      </c>
      <c r="R31" s="59">
        <v>-125.9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6.8587105624142656E-4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6.8587105624142656E-4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2.9027576197387518E-3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6.9272976680384082E-2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263</v>
      </c>
      <c r="C38" s="13">
        <f t="shared" si="2"/>
        <v>0.1803840877914952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298</v>
      </c>
      <c r="C39" s="13">
        <f t="shared" si="2"/>
        <v>0.20438957475994513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269</v>
      </c>
      <c r="C40" s="13">
        <f t="shared" si="2"/>
        <v>0.18449931412894377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200</v>
      </c>
      <c r="C41" s="13">
        <f t="shared" si="2"/>
        <v>0.13717421124828533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120</v>
      </c>
      <c r="C42" s="13">
        <f t="shared" si="2"/>
        <v>8.2304526748971193E-2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64</v>
      </c>
      <c r="C43" s="13">
        <f t="shared" si="2"/>
        <v>4.38957475994513E-2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42</v>
      </c>
      <c r="C44" s="13">
        <f t="shared" si="2"/>
        <v>2.8806584362139918E-2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20</v>
      </c>
      <c r="C45" s="13">
        <f t="shared" si="2"/>
        <v>1.3717421124828532E-2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14</v>
      </c>
      <c r="C46" s="13">
        <f t="shared" si="2"/>
        <v>9.6021947873799734E-3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11</v>
      </c>
      <c r="C47" s="13">
        <f t="shared" si="2"/>
        <v>7.5445816186556925E-3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2.05761316872428E-3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1.0973936899862825E-2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4697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1421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55612-F917-489A-AB50-12EA80D1ABBD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3D59-7CA8-4580-8AAF-AF9C0AC88F9C}">
  <sheetPr codeName="Sheet38"/>
  <dimension ref="A1:R5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537</v>
      </c>
      <c r="C2" s="121"/>
      <c r="E2" s="24" t="s">
        <v>66</v>
      </c>
      <c r="F2" s="10" t="s">
        <v>22</v>
      </c>
      <c r="G2" s="5">
        <v>1048</v>
      </c>
      <c r="H2" s="78">
        <f>IF(B$20=0,0,G2/B$20)</f>
        <v>0.85134037367993498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483.36483931947072</v>
      </c>
      <c r="Q2" s="67">
        <v>529</v>
      </c>
      <c r="R2" s="54">
        <v>255700</v>
      </c>
    </row>
    <row r="3" spans="1:18" x14ac:dyDescent="0.4">
      <c r="A3" s="18" t="s">
        <v>8</v>
      </c>
      <c r="B3" s="122">
        <v>4372</v>
      </c>
      <c r="C3" s="123"/>
      <c r="E3" s="25" t="s">
        <v>72</v>
      </c>
      <c r="F3" s="22" t="s">
        <v>27</v>
      </c>
      <c r="G3" s="15">
        <v>702</v>
      </c>
      <c r="H3" s="79">
        <f>IF(B$20=0,0,G3/B$20)</f>
        <v>0.57026807473598695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-539.23076923076928</v>
      </c>
      <c r="Q3" s="68">
        <v>520</v>
      </c>
      <c r="R3" s="55">
        <v>-280400</v>
      </c>
    </row>
    <row r="4" spans="1:18" x14ac:dyDescent="0.4">
      <c r="A4" s="18" t="s">
        <v>6</v>
      </c>
      <c r="B4" s="124">
        <v>476.40000000000032</v>
      </c>
      <c r="C4" s="125"/>
      <c r="E4" s="25" t="s">
        <v>64</v>
      </c>
      <c r="F4" s="22" t="s">
        <v>20</v>
      </c>
      <c r="G4" s="15">
        <v>661</v>
      </c>
      <c r="H4" s="79">
        <f>IF(B$20=0,0,G4/B$20)</f>
        <v>0.53696181965881395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387.19008264462809</v>
      </c>
      <c r="Q4" s="68">
        <v>484</v>
      </c>
      <c r="R4" s="55">
        <v>187400</v>
      </c>
    </row>
    <row r="5" spans="1:18" x14ac:dyDescent="0.4">
      <c r="A5" s="18" t="s">
        <v>7</v>
      </c>
      <c r="B5" s="126">
        <f>IF(B$2=0,0,B$4/B$2)</f>
        <v>0.88715083798882743</v>
      </c>
      <c r="C5" s="127"/>
      <c r="E5" s="25" t="s">
        <v>68</v>
      </c>
      <c r="F5" s="22" t="s">
        <v>12</v>
      </c>
      <c r="G5" s="15">
        <v>412</v>
      </c>
      <c r="H5" s="79">
        <f>IF(B$20=0,0,G5/B$20)</f>
        <v>0.33468724614134848</v>
      </c>
      <c r="I5" s="49">
        <v>7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478.82882882882882</v>
      </c>
      <c r="Q5" s="68">
        <v>444</v>
      </c>
      <c r="R5" s="55">
        <v>212600</v>
      </c>
    </row>
    <row r="6" spans="1:18" x14ac:dyDescent="0.4">
      <c r="A6" s="18" t="s">
        <v>204</v>
      </c>
      <c r="B6" s="128">
        <v>1631.2958714179931</v>
      </c>
      <c r="C6" s="129"/>
      <c r="E6" s="25" t="s">
        <v>67</v>
      </c>
      <c r="F6" s="22" t="s">
        <v>23</v>
      </c>
      <c r="G6" s="15">
        <v>408</v>
      </c>
      <c r="H6" s="79">
        <f>IF(B$20=0,0,G6/B$20)</f>
        <v>0.33143785540211212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-386.3080684596577</v>
      </c>
      <c r="Q6" s="68">
        <v>409</v>
      </c>
      <c r="R6" s="55">
        <v>-158000</v>
      </c>
    </row>
    <row r="7" spans="1:18" x14ac:dyDescent="0.4">
      <c r="A7" s="18" t="s">
        <v>1</v>
      </c>
      <c r="B7" s="130">
        <f>IF(B$2=0,0,(B$8*1+B$9*2+B$10*3)/B$2)</f>
        <v>2.0186219739292364</v>
      </c>
      <c r="C7" s="131"/>
      <c r="E7" s="25" t="s">
        <v>154</v>
      </c>
      <c r="F7" s="22" t="s">
        <v>155</v>
      </c>
      <c r="G7" s="15">
        <v>379</v>
      </c>
      <c r="H7" s="79">
        <f>IF(B$20=0,0,G7/B$20)</f>
        <v>0.30787977254264826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586.78678678678682</v>
      </c>
      <c r="Q7" s="69">
        <v>333</v>
      </c>
      <c r="R7" s="56">
        <v>195400</v>
      </c>
    </row>
    <row r="8" spans="1:18" x14ac:dyDescent="0.4">
      <c r="A8" s="18" t="s">
        <v>2</v>
      </c>
      <c r="B8" s="15">
        <v>179</v>
      </c>
      <c r="C8" s="13">
        <f t="shared" ref="C8:C15" si="1">IF(B$2=0,0,B8/B$2)</f>
        <v>0.33333333333333331</v>
      </c>
      <c r="E8" s="25" t="s">
        <v>89</v>
      </c>
      <c r="F8" s="22" t="s">
        <v>44</v>
      </c>
      <c r="G8" s="15">
        <v>218</v>
      </c>
      <c r="H8" s="79">
        <f>IF(B$20=0,0,G8/B$20)</f>
        <v>0.17709179528838342</v>
      </c>
      <c r="I8" s="49">
        <v>4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169</v>
      </c>
      <c r="C9" s="13">
        <f t="shared" si="1"/>
        <v>0.31471135940409684</v>
      </c>
      <c r="E9" s="25" t="s">
        <v>69</v>
      </c>
      <c r="F9" s="22" t="s">
        <v>24</v>
      </c>
      <c r="G9" s="15">
        <v>209</v>
      </c>
      <c r="H9" s="79">
        <f>IF(B$20=0,0,G9/B$20)</f>
        <v>0.16978066612510154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189</v>
      </c>
      <c r="C10" s="2">
        <f t="shared" si="1"/>
        <v>0.35195530726256985</v>
      </c>
      <c r="E10" s="25" t="s">
        <v>65</v>
      </c>
      <c r="F10" s="22" t="s">
        <v>21</v>
      </c>
      <c r="G10" s="15">
        <v>147</v>
      </c>
      <c r="H10" s="79">
        <f>IF(B$20=0,0,G10/B$20)</f>
        <v>0.11941510966693746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-5.6165680473372781</v>
      </c>
      <c r="Q10" s="67">
        <v>169</v>
      </c>
      <c r="R10" s="58">
        <v>-949.2</v>
      </c>
    </row>
    <row r="11" spans="1:18" x14ac:dyDescent="0.4">
      <c r="A11" s="19" t="s">
        <v>198</v>
      </c>
      <c r="B11" s="89">
        <f>IF(B8=0,0,C11/B8)</f>
        <v>41.324022346368714</v>
      </c>
      <c r="C11" s="90">
        <v>7397</v>
      </c>
      <c r="E11" s="25" t="s">
        <v>70</v>
      </c>
      <c r="F11" s="22" t="s">
        <v>25</v>
      </c>
      <c r="G11" s="15">
        <v>138</v>
      </c>
      <c r="H11" s="79">
        <f>IF(B$20=0,0,G11/B$20)</f>
        <v>0.11210398050365557</v>
      </c>
      <c r="I11" s="49">
        <v>6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5.1880208333333329</v>
      </c>
      <c r="Q11" s="68">
        <v>192</v>
      </c>
      <c r="R11" s="59">
        <v>996.09999999999991</v>
      </c>
    </row>
    <row r="12" spans="1:18" x14ac:dyDescent="0.4">
      <c r="A12" s="19" t="s">
        <v>199</v>
      </c>
      <c r="B12" s="89">
        <f>IF(B9=0,0,C12/B9)</f>
        <v>-0.74260355029585845</v>
      </c>
      <c r="C12" s="90">
        <v>-125.50000000000009</v>
      </c>
      <c r="E12" s="25" t="s">
        <v>86</v>
      </c>
      <c r="F12" s="22" t="s">
        <v>41</v>
      </c>
      <c r="G12" s="15">
        <v>78</v>
      </c>
      <c r="H12" s="79">
        <f>IF(B$20=0,0,G12/B$20)</f>
        <v>6.3363119415109664E-2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3.1317919075144505</v>
      </c>
      <c r="Q12" s="69">
        <v>173</v>
      </c>
      <c r="R12" s="60">
        <v>541.79999999999995</v>
      </c>
    </row>
    <row r="13" spans="1:18" x14ac:dyDescent="0.4">
      <c r="A13" s="19" t="s">
        <v>200</v>
      </c>
      <c r="B13" s="89">
        <f>IF(B10=0,0,C13/B10)</f>
        <v>-35.952910052910049</v>
      </c>
      <c r="C13" s="90">
        <v>-6795.0999999999995</v>
      </c>
      <c r="E13" s="25" t="s">
        <v>71</v>
      </c>
      <c r="F13" s="22" t="s">
        <v>26</v>
      </c>
      <c r="G13" s="15">
        <v>69</v>
      </c>
      <c r="H13" s="79">
        <f>IF(B$20=0,0,G13/B$20)</f>
        <v>5.6051990251827784E-2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1.5428362477209348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3.4930950446791224E-2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0.13594040968342644</v>
      </c>
      <c r="E15" s="25" t="s">
        <v>78</v>
      </c>
      <c r="F15" s="22" t="s">
        <v>33</v>
      </c>
      <c r="G15" s="15">
        <v>36</v>
      </c>
      <c r="H15" s="79">
        <f>IF(B$20=0,0,G15/B$20)</f>
        <v>2.924451665312754E-2</v>
      </c>
      <c r="I15" s="49">
        <v>8</v>
      </c>
      <c r="K15" s="65">
        <v>13</v>
      </c>
      <c r="L15" s="102">
        <v>-235</v>
      </c>
      <c r="M15" s="100">
        <v>1459.2007045767373</v>
      </c>
      <c r="O15" s="64" t="s">
        <v>197</v>
      </c>
      <c r="P15" s="73">
        <f>IF(Q15=0,0,R15/Q15)</f>
        <v>35.614285714285714</v>
      </c>
      <c r="Q15" s="67">
        <v>7</v>
      </c>
      <c r="R15" s="58">
        <v>249.3</v>
      </c>
    </row>
    <row r="16" spans="1:18" x14ac:dyDescent="0.4">
      <c r="A16" s="21" t="s">
        <v>121</v>
      </c>
      <c r="B16" s="6">
        <v>1277</v>
      </c>
      <c r="C16" s="4">
        <f>IF(B$3=0,0,B16/B$3)</f>
        <v>0.29208600182982619</v>
      </c>
      <c r="E16" s="25" t="s">
        <v>91</v>
      </c>
      <c r="F16" s="22" t="s">
        <v>46</v>
      </c>
      <c r="G16" s="15">
        <v>36</v>
      </c>
      <c r="H16" s="79">
        <f>IF(B$20=0,0,G16/B$20)</f>
        <v>2.924451665312754E-2</v>
      </c>
      <c r="I16" s="49">
        <v>3</v>
      </c>
      <c r="K16" s="65">
        <v>14</v>
      </c>
      <c r="L16" s="102">
        <v>-231</v>
      </c>
      <c r="M16" s="100">
        <v>1460.213500349277</v>
      </c>
      <c r="O16" s="65" t="s">
        <v>209</v>
      </c>
      <c r="P16" s="74">
        <f>IF(Q16=0,0,R16/Q16)</f>
        <v>29.099999999999998</v>
      </c>
      <c r="Q16" s="68">
        <v>2</v>
      </c>
      <c r="R16" s="59">
        <v>58.199999999999996</v>
      </c>
    </row>
    <row r="17" spans="1:18" x14ac:dyDescent="0.4">
      <c r="A17" s="18" t="s">
        <v>118</v>
      </c>
      <c r="B17" s="15">
        <v>843</v>
      </c>
      <c r="C17" s="13">
        <f>IF(B$3=0,0,B17/B$3)</f>
        <v>0.19281793229643185</v>
      </c>
      <c r="E17" s="25" t="s">
        <v>150</v>
      </c>
      <c r="F17" s="22" t="s">
        <v>151</v>
      </c>
      <c r="G17" s="15">
        <v>33</v>
      </c>
      <c r="H17" s="79">
        <f>IF(B$20=0,0,G17/B$20)</f>
        <v>2.6807473598700244E-2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191</v>
      </c>
      <c r="P17" s="74">
        <f>IF(Q17=0,0,R17/Q17)</f>
        <v>25.3</v>
      </c>
      <c r="Q17" s="68">
        <v>2</v>
      </c>
      <c r="R17" s="59">
        <v>50.6</v>
      </c>
    </row>
    <row r="18" spans="1:18" x14ac:dyDescent="0.4">
      <c r="A18" s="9" t="s">
        <v>123</v>
      </c>
      <c r="B18" s="5">
        <v>696</v>
      </c>
      <c r="C18" s="1">
        <f>IF(B$16=0,0,B18/B$16)</f>
        <v>0.54502740798747062</v>
      </c>
      <c r="E18" s="25" t="s">
        <v>81</v>
      </c>
      <c r="F18" s="22" t="s">
        <v>36</v>
      </c>
      <c r="G18" s="15">
        <v>32</v>
      </c>
      <c r="H18" s="79">
        <f>IF(B$20=0,0,G18/B$20)</f>
        <v>2.5995125913891144E-2</v>
      </c>
      <c r="I18" s="49">
        <v>10</v>
      </c>
      <c r="K18" s="65">
        <v>16</v>
      </c>
      <c r="L18" s="102">
        <v>-233.2</v>
      </c>
      <c r="M18" s="100">
        <v>1460.3692380310983</v>
      </c>
      <c r="O18" s="65" t="s">
        <v>187</v>
      </c>
      <c r="P18" s="74">
        <f>IF(Q18=0,0,R18/Q18)</f>
        <v>19.924999999999997</v>
      </c>
      <c r="Q18" s="68">
        <v>4</v>
      </c>
      <c r="R18" s="59">
        <v>79.699999999999989</v>
      </c>
    </row>
    <row r="19" spans="1:18" x14ac:dyDescent="0.4">
      <c r="A19" s="9" t="s">
        <v>124</v>
      </c>
      <c r="B19" s="5">
        <v>323</v>
      </c>
      <c r="C19" s="1">
        <f>IF(B$17=0,0,B19/B$17)</f>
        <v>0.38315539739027282</v>
      </c>
      <c r="E19" s="25" t="s">
        <v>79</v>
      </c>
      <c r="F19" s="22" t="s">
        <v>34</v>
      </c>
      <c r="G19" s="15">
        <v>19</v>
      </c>
      <c r="H19" s="79">
        <f>IF(B$20=0,0,G19/B$20)</f>
        <v>1.5434606011372868E-2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181</v>
      </c>
      <c r="P19" s="74">
        <f>IF(Q19=0,0,R19/Q19)</f>
        <v>17.893478260869564</v>
      </c>
      <c r="Q19" s="68">
        <v>46</v>
      </c>
      <c r="R19" s="59">
        <v>823.1</v>
      </c>
    </row>
    <row r="20" spans="1:18" x14ac:dyDescent="0.4">
      <c r="A20" s="9" t="s">
        <v>10</v>
      </c>
      <c r="B20" s="5">
        <v>1231</v>
      </c>
      <c r="C20" s="1">
        <f>IF(B$3=0,0,B20/B$3)</f>
        <v>0.2815645013723696</v>
      </c>
      <c r="E20" s="25" t="s">
        <v>73</v>
      </c>
      <c r="F20" s="22" t="s">
        <v>28</v>
      </c>
      <c r="G20" s="15">
        <v>12</v>
      </c>
      <c r="H20" s="79">
        <f>IF(B$20=0,0,G20/B$20)</f>
        <v>9.7481722177091799E-3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192</v>
      </c>
      <c r="P20" s="74">
        <f>IF(Q20=0,0,R20/Q20)</f>
        <v>16.704878048780493</v>
      </c>
      <c r="Q20" s="68">
        <v>41</v>
      </c>
      <c r="R20" s="59">
        <v>684.9000000000002</v>
      </c>
    </row>
    <row r="21" spans="1:18" x14ac:dyDescent="0.4">
      <c r="A21" s="18" t="s">
        <v>13</v>
      </c>
      <c r="B21" s="15">
        <v>787</v>
      </c>
      <c r="C21" s="13">
        <f>IF(B$3=0,0,B21/B$3)</f>
        <v>0.18000914913083257</v>
      </c>
      <c r="E21" s="25" t="s">
        <v>92</v>
      </c>
      <c r="F21" s="22" t="s">
        <v>47</v>
      </c>
      <c r="G21" s="15">
        <v>12</v>
      </c>
      <c r="H21" s="79">
        <f>IF(B$20=0,0,G21/B$20)</f>
        <v>9.7481722177091799E-3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189</v>
      </c>
      <c r="P21" s="74">
        <f>IF(Q21=0,0,R21/Q21)</f>
        <v>11.2125</v>
      </c>
      <c r="Q21" s="68">
        <v>16</v>
      </c>
      <c r="R21" s="59">
        <v>179.4</v>
      </c>
    </row>
    <row r="22" spans="1:18" x14ac:dyDescent="0.4">
      <c r="A22" s="18" t="s">
        <v>12</v>
      </c>
      <c r="B22" s="15">
        <v>563</v>
      </c>
      <c r="C22" s="13">
        <f>IF(B$20=0,0,B22/B$20)</f>
        <v>0.45735174654752236</v>
      </c>
      <c r="E22" s="25" t="s">
        <v>75</v>
      </c>
      <c r="F22" s="22" t="s">
        <v>30</v>
      </c>
      <c r="G22" s="15">
        <v>10</v>
      </c>
      <c r="H22" s="79">
        <f>IF(B$20=0,0,G22/B$20)</f>
        <v>8.1234768480909821E-3</v>
      </c>
      <c r="I22" s="49">
        <v>4</v>
      </c>
      <c r="K22" s="65">
        <v>20</v>
      </c>
      <c r="L22" s="102">
        <v>-270</v>
      </c>
      <c r="M22" s="100">
        <v>1454.6038550139915</v>
      </c>
      <c r="O22" s="65" t="s">
        <v>183</v>
      </c>
      <c r="P22" s="74">
        <f>IF(Q22=0,0,R22/Q22)</f>
        <v>9.0278846153846182</v>
      </c>
      <c r="Q22" s="68">
        <v>104</v>
      </c>
      <c r="R22" s="59">
        <v>938.9000000000002</v>
      </c>
    </row>
    <row r="23" spans="1:18" x14ac:dyDescent="0.4">
      <c r="A23" s="18" t="s">
        <v>11</v>
      </c>
      <c r="B23" s="15">
        <v>668</v>
      </c>
      <c r="C23" s="13">
        <f>IF(B$20=0,0,B23/B$20)</f>
        <v>0.54264825345247769</v>
      </c>
      <c r="E23" s="25" t="s">
        <v>77</v>
      </c>
      <c r="F23" s="22" t="s">
        <v>32</v>
      </c>
      <c r="G23" s="15">
        <v>7</v>
      </c>
      <c r="H23" s="79">
        <f>IF(B$20=0,0,G23/B$20)</f>
        <v>5.686433793663688E-3</v>
      </c>
      <c r="I23" s="49">
        <v>5</v>
      </c>
      <c r="K23" s="65">
        <v>21</v>
      </c>
      <c r="L23" s="102">
        <v>-242</v>
      </c>
      <c r="M23" s="100">
        <v>1459.8682318839076</v>
      </c>
      <c r="O23" s="65" t="s">
        <v>194</v>
      </c>
      <c r="P23" s="74">
        <f>IF(Q23=0,0,R23/Q23)</f>
        <v>5.6000000000000014</v>
      </c>
      <c r="Q23" s="68">
        <v>8</v>
      </c>
      <c r="R23" s="59">
        <v>44.800000000000011</v>
      </c>
    </row>
    <row r="24" spans="1:18" x14ac:dyDescent="0.4">
      <c r="A24" s="18" t="s">
        <v>177</v>
      </c>
      <c r="B24" s="15">
        <v>696</v>
      </c>
      <c r="C24" s="13">
        <f>IF(B$20=0,0,B24/B$20)</f>
        <v>0.56539398862713242</v>
      </c>
      <c r="E24" s="25" t="s">
        <v>84</v>
      </c>
      <c r="F24" s="22" t="s">
        <v>39</v>
      </c>
      <c r="G24" s="15">
        <v>6</v>
      </c>
      <c r="H24" s="79">
        <f>IF(B$20=0,0,G24/B$20)</f>
        <v>4.87408610885459E-3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184</v>
      </c>
      <c r="P24" s="74">
        <f>IF(Q24=0,0,R24/Q24)</f>
        <v>3.8647058823529403</v>
      </c>
      <c r="Q24" s="68">
        <v>17</v>
      </c>
      <c r="R24" s="59">
        <v>65.699999999999989</v>
      </c>
    </row>
    <row r="25" spans="1:18" x14ac:dyDescent="0.4">
      <c r="A25" s="18" t="s">
        <v>175</v>
      </c>
      <c r="B25" s="15">
        <v>323</v>
      </c>
      <c r="C25" s="13">
        <f>IF(B$20=0,0,B25/B$20)</f>
        <v>0.26238830219333875</v>
      </c>
      <c r="E25" s="25" t="s">
        <v>85</v>
      </c>
      <c r="F25" s="22" t="s">
        <v>40</v>
      </c>
      <c r="G25" s="15">
        <v>6</v>
      </c>
      <c r="H25" s="79">
        <f>IF(B$20=0,0,G25/B$20)</f>
        <v>4.87408610885459E-3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188</v>
      </c>
      <c r="P25" s="74">
        <f>IF(Q25=0,0,R25/Q25)</f>
        <v>1.8531073446327657</v>
      </c>
      <c r="Q25" s="68">
        <v>177</v>
      </c>
      <c r="R25" s="59">
        <v>327.99999999999955</v>
      </c>
    </row>
    <row r="26" spans="1:18" x14ac:dyDescent="0.4">
      <c r="A26" s="18" t="s">
        <v>176</v>
      </c>
      <c r="B26" s="15">
        <v>212</v>
      </c>
      <c r="C26" s="13">
        <f>IF(B$20=0,0,B26/B$20)</f>
        <v>0.17221770917952883</v>
      </c>
      <c r="E26" s="25" t="s">
        <v>93</v>
      </c>
      <c r="F26" s="22" t="s">
        <v>48</v>
      </c>
      <c r="G26" s="15">
        <v>4</v>
      </c>
      <c r="H26" s="79">
        <f>IF(B$20=0,0,G26/B$20)</f>
        <v>3.249390739236393E-3</v>
      </c>
      <c r="I26" s="49">
        <v>3</v>
      </c>
      <c r="K26" s="65">
        <v>24</v>
      </c>
      <c r="L26" s="102">
        <v>-168.2</v>
      </c>
      <c r="M26" s="100">
        <v>1473.6348137875025</v>
      </c>
      <c r="O26" s="65" t="s">
        <v>182</v>
      </c>
      <c r="P26" s="74">
        <f>IF(Q26=0,0,R26/Q26)</f>
        <v>0.90691823899370916</v>
      </c>
      <c r="Q26" s="68">
        <v>159</v>
      </c>
      <c r="R26" s="59">
        <v>144.19999999999976</v>
      </c>
    </row>
    <row r="27" spans="1:18" x14ac:dyDescent="0.4">
      <c r="A27" s="18" t="s">
        <v>5</v>
      </c>
      <c r="B27" s="7">
        <f>IF(B$20=0,0,C27/B$20)</f>
        <v>10360.357432981316</v>
      </c>
      <c r="C27" s="3">
        <v>12753600</v>
      </c>
      <c r="E27" s="25" t="s">
        <v>90</v>
      </c>
      <c r="F27" s="22" t="s">
        <v>45</v>
      </c>
      <c r="G27" s="15">
        <v>3</v>
      </c>
      <c r="H27" s="79">
        <f>IF(B$20=0,0,G27/B$20)</f>
        <v>2.437043054427295E-3</v>
      </c>
      <c r="I27" s="49">
        <v>2</v>
      </c>
      <c r="K27" s="65">
        <v>25</v>
      </c>
      <c r="L27" s="102">
        <v>-216.89999999999998</v>
      </c>
      <c r="M27" s="100">
        <v>1464.8650049047774</v>
      </c>
      <c r="O27" s="65" t="s">
        <v>185</v>
      </c>
      <c r="P27" s="74">
        <f>IF(Q27=0,0,R27/Q27)</f>
        <v>-3.2634920634920643</v>
      </c>
      <c r="Q27" s="68">
        <v>126</v>
      </c>
      <c r="R27" s="59">
        <v>-411.2000000000001</v>
      </c>
    </row>
    <row r="28" spans="1:18" x14ac:dyDescent="0.4">
      <c r="A28" s="19" t="s">
        <v>159</v>
      </c>
      <c r="B28" s="86">
        <f>IF($B$20-B$19=0,0,C28/($B$20-B$19))</f>
        <v>11020.154185022026</v>
      </c>
      <c r="C28" s="87">
        <v>10006300</v>
      </c>
      <c r="E28" s="25" t="s">
        <v>74</v>
      </c>
      <c r="F28" s="22" t="s">
        <v>29</v>
      </c>
      <c r="G28" s="15">
        <v>2</v>
      </c>
      <c r="H28" s="79">
        <f>IF(B$20=0,0,G28/B$20)</f>
        <v>1.6246953696181965E-3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-4.5510324483775806</v>
      </c>
      <c r="Q28" s="68">
        <v>339</v>
      </c>
      <c r="R28" s="59">
        <v>-1542.7999999999997</v>
      </c>
    </row>
    <row r="29" spans="1:18" x14ac:dyDescent="0.4">
      <c r="A29" s="19" t="s">
        <v>160</v>
      </c>
      <c r="B29" s="86">
        <f>IF(B$19=0,0,C29/B$19)</f>
        <v>8505.5727554179575</v>
      </c>
      <c r="C29" s="87">
        <v>2747300</v>
      </c>
      <c r="E29" s="25" t="s">
        <v>87</v>
      </c>
      <c r="F29" s="22" t="s">
        <v>42</v>
      </c>
      <c r="G29" s="15">
        <v>2</v>
      </c>
      <c r="H29" s="79">
        <f>IF(B$20=0,0,G29/B$20)</f>
        <v>1.6246953696181965E-3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203</v>
      </c>
      <c r="P29" s="74">
        <f>IF(Q29=0,0,R29/Q29)</f>
        <v>-6.9434782608695675</v>
      </c>
      <c r="Q29" s="68">
        <v>23</v>
      </c>
      <c r="R29" s="59">
        <v>-159.70000000000005</v>
      </c>
    </row>
    <row r="30" spans="1:18" x14ac:dyDescent="0.4">
      <c r="A30" s="19" t="s">
        <v>158</v>
      </c>
      <c r="B30" s="86">
        <f>IF(B$21=0,0,C30/B$21)</f>
        <v>-8502.1601016518416</v>
      </c>
      <c r="C30" s="87">
        <v>-6691200</v>
      </c>
      <c r="E30" s="25" t="s">
        <v>88</v>
      </c>
      <c r="F30" s="22" t="s">
        <v>43</v>
      </c>
      <c r="G30" s="15">
        <v>2</v>
      </c>
      <c r="H30" s="79">
        <f>IF(B$20=0,0,G30/B$20)</f>
        <v>1.6246953696181965E-3</v>
      </c>
      <c r="I30" s="49">
        <v>6</v>
      </c>
      <c r="K30" s="65">
        <v>28</v>
      </c>
      <c r="L30" s="102">
        <v>-290.19999999999993</v>
      </c>
      <c r="M30" s="100">
        <v>1452.1831337061801</v>
      </c>
      <c r="O30" s="65" t="s">
        <v>180</v>
      </c>
      <c r="P30" s="74">
        <f>IF(Q30=0,0,R30/Q30)</f>
        <v>-17.200000000000003</v>
      </c>
      <c r="Q30" s="68">
        <v>2</v>
      </c>
      <c r="R30" s="59">
        <v>-34.400000000000006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1.6246953696181965E-3</v>
      </c>
      <c r="I31" s="49">
        <v>2</v>
      </c>
      <c r="K31" s="65">
        <v>29</v>
      </c>
      <c r="L31" s="102">
        <v>-239.19999999999993</v>
      </c>
      <c r="M31" s="100">
        <v>1461.5660349039431</v>
      </c>
      <c r="O31" s="65" t="s">
        <v>195</v>
      </c>
      <c r="P31" s="74">
        <f>IF(Q31=0,0,R31/Q31)</f>
        <v>-69.5</v>
      </c>
      <c r="Q31" s="68">
        <v>1</v>
      </c>
      <c r="R31" s="59">
        <v>-69.5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8.1234768480909826E-4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3.8883806038426351E-3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44</v>
      </c>
      <c r="C37" s="88">
        <f t="shared" ref="C37:C49" si="2">IF(B$20=0,0,B37/B$20)</f>
        <v>3.5743298131600328E-2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120</v>
      </c>
      <c r="C38" s="13">
        <f t="shared" si="2"/>
        <v>9.7481722177091792E-2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187</v>
      </c>
      <c r="C39" s="13">
        <f t="shared" si="2"/>
        <v>0.15190901705930138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249</v>
      </c>
      <c r="C40" s="13">
        <f t="shared" si="2"/>
        <v>0.20227457351746547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230</v>
      </c>
      <c r="C41" s="13">
        <f t="shared" si="2"/>
        <v>0.18683996750609261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149</v>
      </c>
      <c r="C42" s="13">
        <f t="shared" si="2"/>
        <v>0.12103980503655565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92</v>
      </c>
      <c r="C43" s="13">
        <f t="shared" si="2"/>
        <v>7.473598700243704E-2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60</v>
      </c>
      <c r="C44" s="13">
        <f t="shared" si="2"/>
        <v>4.8740861088545896E-2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39</v>
      </c>
      <c r="C45" s="13">
        <f t="shared" si="2"/>
        <v>3.1681559707554832E-2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13</v>
      </c>
      <c r="C46" s="13">
        <f t="shared" si="2"/>
        <v>1.0560519902518278E-2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8</v>
      </c>
      <c r="C47" s="13">
        <f t="shared" si="2"/>
        <v>6.498781478472786E-3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4.87408610885459E-3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24</v>
      </c>
      <c r="C49" s="14">
        <f t="shared" si="2"/>
        <v>1.949634443541836E-2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4335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1221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058A1-A0D0-49BE-BBA3-AF1A9692C008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4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33D50-887C-4430-824B-2362B7AC94F4}">
  <sheetPr codeName="Sheet40"/>
  <dimension ref="A1:R42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425</v>
      </c>
      <c r="C2" s="121"/>
      <c r="E2" s="24" t="s">
        <v>66</v>
      </c>
      <c r="F2" s="10" t="s">
        <v>22</v>
      </c>
      <c r="G2" s="5">
        <v>635</v>
      </c>
      <c r="H2" s="78">
        <f>IF(B$20=0,0,G2/B$20)</f>
        <v>0.68946796959826273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-203.77358490566039</v>
      </c>
      <c r="Q2" s="67">
        <v>424</v>
      </c>
      <c r="R2" s="54">
        <v>-86400</v>
      </c>
    </row>
    <row r="3" spans="1:18" x14ac:dyDescent="0.4">
      <c r="A3" s="18" t="s">
        <v>8</v>
      </c>
      <c r="B3" s="122">
        <v>3484</v>
      </c>
      <c r="C3" s="123"/>
      <c r="E3" s="25" t="s">
        <v>72</v>
      </c>
      <c r="F3" s="22" t="s">
        <v>27</v>
      </c>
      <c r="G3" s="15">
        <v>512</v>
      </c>
      <c r="H3" s="79">
        <f>IF(B$20=0,0,G3/B$20)</f>
        <v>0.55591748099891425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616.78657074340526</v>
      </c>
      <c r="Q3" s="68">
        <v>417</v>
      </c>
      <c r="R3" s="55">
        <v>257200</v>
      </c>
    </row>
    <row r="4" spans="1:18" x14ac:dyDescent="0.4">
      <c r="A4" s="18" t="s">
        <v>6</v>
      </c>
      <c r="B4" s="124">
        <v>-639.5</v>
      </c>
      <c r="C4" s="125"/>
      <c r="E4" s="25" t="s">
        <v>64</v>
      </c>
      <c r="F4" s="22" t="s">
        <v>20</v>
      </c>
      <c r="G4" s="15">
        <v>455</v>
      </c>
      <c r="H4" s="79">
        <f>IF(B$20=0,0,G4/B$20)</f>
        <v>0.49402823018458197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-606.61577608142488</v>
      </c>
      <c r="Q4" s="68">
        <v>393</v>
      </c>
      <c r="R4" s="55">
        <v>-238400</v>
      </c>
    </row>
    <row r="5" spans="1:18" x14ac:dyDescent="0.4">
      <c r="A5" s="18" t="s">
        <v>7</v>
      </c>
      <c r="B5" s="126">
        <f>IF(B$2=0,0,B$4/B$2)</f>
        <v>-1.5047058823529411</v>
      </c>
      <c r="C5" s="127"/>
      <c r="E5" s="25" t="s">
        <v>154</v>
      </c>
      <c r="F5" s="22" t="s">
        <v>155</v>
      </c>
      <c r="G5" s="15">
        <v>377</v>
      </c>
      <c r="H5" s="79">
        <f>IF(B$20=0,0,G5/B$20)</f>
        <v>0.40933767643865365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-189.28571428571428</v>
      </c>
      <c r="Q5" s="68">
        <v>364</v>
      </c>
      <c r="R5" s="55">
        <v>-68900</v>
      </c>
    </row>
    <row r="6" spans="1:18" x14ac:dyDescent="0.4">
      <c r="A6" s="18" t="s">
        <v>204</v>
      </c>
      <c r="B6" s="128">
        <v>1525.2391528138457</v>
      </c>
      <c r="C6" s="129"/>
      <c r="E6" s="25" t="s">
        <v>67</v>
      </c>
      <c r="F6" s="22" t="s">
        <v>23</v>
      </c>
      <c r="G6" s="15">
        <v>290</v>
      </c>
      <c r="H6" s="79">
        <f>IF(B$20=0,0,G6/B$20)</f>
        <v>0.31487513572204123</v>
      </c>
      <c r="I6" s="49">
        <v>8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-712.08459214501511</v>
      </c>
      <c r="Q6" s="68">
        <v>331</v>
      </c>
      <c r="R6" s="55">
        <v>-235700</v>
      </c>
    </row>
    <row r="7" spans="1:18" x14ac:dyDescent="0.4">
      <c r="A7" s="18" t="s">
        <v>1</v>
      </c>
      <c r="B7" s="130">
        <f>IF(B$2=0,0,(B$8*1+B$9*2+B$10*3)/B$2)</f>
        <v>2.0541176470588236</v>
      </c>
      <c r="C7" s="131"/>
      <c r="E7" s="25" t="s">
        <v>68</v>
      </c>
      <c r="F7" s="22" t="s">
        <v>12</v>
      </c>
      <c r="G7" s="15">
        <v>278</v>
      </c>
      <c r="H7" s="79">
        <f>IF(B$20=0,0,G7/B$20)</f>
        <v>0.30184581976112923</v>
      </c>
      <c r="I7" s="49">
        <v>10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-543.63636363636363</v>
      </c>
      <c r="Q7" s="69">
        <v>275</v>
      </c>
      <c r="R7" s="56">
        <v>-149500</v>
      </c>
    </row>
    <row r="8" spans="1:18" x14ac:dyDescent="0.4">
      <c r="A8" s="18" t="s">
        <v>2</v>
      </c>
      <c r="B8" s="15">
        <v>119</v>
      </c>
      <c r="C8" s="13">
        <f t="shared" ref="C8:C15" si="1">IF(B$2=0,0,B8/B$2)</f>
        <v>0.28000000000000003</v>
      </c>
      <c r="E8" s="25" t="s">
        <v>89</v>
      </c>
      <c r="F8" s="22" t="s">
        <v>44</v>
      </c>
      <c r="G8" s="15">
        <v>119</v>
      </c>
      <c r="H8" s="79">
        <f>IF(B$20=0,0,G8/B$20)</f>
        <v>0.12920738327904452</v>
      </c>
      <c r="I8" s="49">
        <v>10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164</v>
      </c>
      <c r="C9" s="13">
        <f t="shared" si="1"/>
        <v>0.38588235294117645</v>
      </c>
      <c r="E9" s="25" t="s">
        <v>69</v>
      </c>
      <c r="F9" s="22" t="s">
        <v>24</v>
      </c>
      <c r="G9" s="15">
        <v>117</v>
      </c>
      <c r="H9" s="79">
        <f>IF(B$20=0,0,G9/B$20)</f>
        <v>0.12703583061889251</v>
      </c>
      <c r="I9" s="49">
        <v>13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0.33411764705882352</v>
      </c>
      <c r="E10" s="25" t="s">
        <v>65</v>
      </c>
      <c r="F10" s="22" t="s">
        <v>21</v>
      </c>
      <c r="G10" s="15">
        <v>88</v>
      </c>
      <c r="H10" s="79">
        <f>IF(B$20=0,0,G10/B$20)</f>
        <v>9.5548317046688383E-2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-5.111612903225808</v>
      </c>
      <c r="Q10" s="67">
        <v>155</v>
      </c>
      <c r="R10" s="58">
        <v>-792.30000000000018</v>
      </c>
    </row>
    <row r="11" spans="1:18" x14ac:dyDescent="0.4">
      <c r="A11" s="19" t="s">
        <v>198</v>
      </c>
      <c r="B11" s="89">
        <f>IF(B8=0,0,C11/B8)</f>
        <v>39.626890756302522</v>
      </c>
      <c r="C11" s="90">
        <v>4715.6000000000004</v>
      </c>
      <c r="E11" s="25" t="s">
        <v>70</v>
      </c>
      <c r="F11" s="22" t="s">
        <v>25</v>
      </c>
      <c r="G11" s="15">
        <v>71</v>
      </c>
      <c r="H11" s="79">
        <f>IF(B$20=0,0,G11/B$20)</f>
        <v>7.7090119435396315E-2</v>
      </c>
      <c r="I11" s="49">
        <v>12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-0.48129496402877703</v>
      </c>
      <c r="Q11" s="68">
        <v>139</v>
      </c>
      <c r="R11" s="59">
        <v>-66.900000000000006</v>
      </c>
    </row>
    <row r="12" spans="1:18" x14ac:dyDescent="0.4">
      <c r="A12" s="19" t="s">
        <v>199</v>
      </c>
      <c r="B12" s="89">
        <f>IF(B9=0,0,C12/B9)</f>
        <v>-0.42682926829268275</v>
      </c>
      <c r="C12" s="90">
        <v>-69.999999999999972</v>
      </c>
      <c r="E12" s="25" t="s">
        <v>71</v>
      </c>
      <c r="F12" s="22" t="s">
        <v>26</v>
      </c>
      <c r="G12" s="15">
        <v>71</v>
      </c>
      <c r="H12" s="79">
        <f>IF(B$20=0,0,G12/B$20)</f>
        <v>7.7090119435396315E-2</v>
      </c>
      <c r="I12" s="49">
        <v>6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1.6770992366412212</v>
      </c>
      <c r="Q12" s="69">
        <v>131</v>
      </c>
      <c r="R12" s="60">
        <v>219.7</v>
      </c>
    </row>
    <row r="13" spans="1:18" x14ac:dyDescent="0.4">
      <c r="A13" s="19" t="s">
        <v>200</v>
      </c>
      <c r="B13" s="89">
        <f>IF(B10=0,0,C13/B10)</f>
        <v>-37.219014084507037</v>
      </c>
      <c r="C13" s="90">
        <v>-5285.0999999999995</v>
      </c>
      <c r="E13" s="25" t="s">
        <v>83</v>
      </c>
      <c r="F13" s="22" t="s">
        <v>38</v>
      </c>
      <c r="G13" s="15">
        <v>51</v>
      </c>
      <c r="H13" s="79">
        <f>IF(B$20=0,0,G13/B$20)</f>
        <v>5.5374592833876218E-2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0.66034913450093313</v>
      </c>
      <c r="C14" s="127"/>
      <c r="E14" s="25" t="s">
        <v>86</v>
      </c>
      <c r="F14" s="22" t="s">
        <v>41</v>
      </c>
      <c r="G14" s="15">
        <v>46</v>
      </c>
      <c r="H14" s="79">
        <f>IF(B$20=0,0,G14/B$20)</f>
        <v>4.9945711183496201E-2</v>
      </c>
      <c r="I14" s="49">
        <v>13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46</v>
      </c>
      <c r="C15" s="14">
        <f t="shared" si="1"/>
        <v>0.10823529411764705</v>
      </c>
      <c r="E15" s="25" t="s">
        <v>78</v>
      </c>
      <c r="F15" s="22" t="s">
        <v>33</v>
      </c>
      <c r="G15" s="15">
        <v>25</v>
      </c>
      <c r="H15" s="79">
        <f>IF(B$20=0,0,G15/B$20)</f>
        <v>2.714440825190011E-2</v>
      </c>
      <c r="I15" s="49">
        <v>10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836</v>
      </c>
      <c r="C16" s="4">
        <f>IF(B$3=0,0,B16/B$3)</f>
        <v>0.2399540757749713</v>
      </c>
      <c r="E16" s="25" t="s">
        <v>79</v>
      </c>
      <c r="F16" s="22" t="s">
        <v>34</v>
      </c>
      <c r="G16" s="15">
        <v>21</v>
      </c>
      <c r="H16" s="79">
        <f>IF(B$20=0,0,G16/B$20)</f>
        <v>2.2801302931596091E-2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791</v>
      </c>
      <c r="C17" s="13">
        <f>IF(B$3=0,0,B17/B$3)</f>
        <v>0.22703788748564868</v>
      </c>
      <c r="E17" s="25" t="s">
        <v>81</v>
      </c>
      <c r="F17" s="22" t="s">
        <v>36</v>
      </c>
      <c r="G17" s="15">
        <v>21</v>
      </c>
      <c r="H17" s="79">
        <f>IF(B$20=0,0,G17/B$20)</f>
        <v>2.2801302931596091E-2</v>
      </c>
      <c r="I17" s="49">
        <v>12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465</v>
      </c>
      <c r="C18" s="1">
        <f>IF(B$16=0,0,B18/B$16)</f>
        <v>0.55622009569377995</v>
      </c>
      <c r="E18" s="25" t="s">
        <v>91</v>
      </c>
      <c r="F18" s="22" t="s">
        <v>46</v>
      </c>
      <c r="G18" s="15">
        <v>21</v>
      </c>
      <c r="H18" s="79">
        <f>IF(B$20=0,0,G18/B$20)</f>
        <v>2.2801302931596091E-2</v>
      </c>
      <c r="I18" s="49">
        <v>5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302</v>
      </c>
      <c r="C19" s="1">
        <f>IF(B$17=0,0,B19/B$17)</f>
        <v>0.38179519595448796</v>
      </c>
      <c r="E19" s="25" t="s">
        <v>85</v>
      </c>
      <c r="F19" s="22" t="s">
        <v>40</v>
      </c>
      <c r="G19" s="15">
        <v>11</v>
      </c>
      <c r="H19" s="79">
        <f>IF(B$20=0,0,G19/B$20)</f>
        <v>1.1943539630836048E-2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921</v>
      </c>
      <c r="C20" s="1">
        <f>IF(B$3=0,0,B20/B$3)</f>
        <v>0.26435132032146957</v>
      </c>
      <c r="E20" s="25" t="s">
        <v>92</v>
      </c>
      <c r="F20" s="22" t="s">
        <v>47</v>
      </c>
      <c r="G20" s="15">
        <v>8</v>
      </c>
      <c r="H20" s="79">
        <f>IF(B$20=0,0,G20/B$20)</f>
        <v>8.6862106406080351E-3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488</v>
      </c>
      <c r="C21" s="13">
        <f>IF(B$3=0,0,B21/B$3)</f>
        <v>0.14006888633754305</v>
      </c>
      <c r="E21" s="25" t="s">
        <v>150</v>
      </c>
      <c r="F21" s="22" t="s">
        <v>151</v>
      </c>
      <c r="G21" s="15">
        <v>8</v>
      </c>
      <c r="H21" s="79">
        <f>IF(B$20=0,0,G21/B$20)</f>
        <v>8.6862106406080351E-3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401</v>
      </c>
      <c r="C22" s="13">
        <f>IF(B$20=0,0,B22/B$20)</f>
        <v>0.43539630836047777</v>
      </c>
      <c r="E22" s="25" t="s">
        <v>75</v>
      </c>
      <c r="F22" s="22" t="s">
        <v>30</v>
      </c>
      <c r="G22" s="15">
        <v>7</v>
      </c>
      <c r="H22" s="79">
        <f>IF(B$20=0,0,G22/B$20)</f>
        <v>7.6004343105320303E-3</v>
      </c>
      <c r="I22" s="49">
        <v>5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520</v>
      </c>
      <c r="C23" s="13">
        <f>IF(B$20=0,0,B23/B$20)</f>
        <v>0.56460369163952229</v>
      </c>
      <c r="E23" s="25" t="s">
        <v>73</v>
      </c>
      <c r="F23" s="22" t="s">
        <v>28</v>
      </c>
      <c r="G23" s="15">
        <v>5</v>
      </c>
      <c r="H23" s="79">
        <f>IF(B$20=0,0,G23/B$20)</f>
        <v>5.4288816503800215E-3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3.2963855421686752</v>
      </c>
      <c r="Q23" s="68">
        <v>83</v>
      </c>
      <c r="R23" s="59">
        <v>273.60000000000002</v>
      </c>
    </row>
    <row r="24" spans="1:18" x14ac:dyDescent="0.4">
      <c r="A24" s="18" t="s">
        <v>177</v>
      </c>
      <c r="B24" s="15">
        <v>465</v>
      </c>
      <c r="C24" s="13">
        <f>IF(B$20=0,0,B24/B$20)</f>
        <v>0.50488599348534202</v>
      </c>
      <c r="E24" s="25" t="s">
        <v>77</v>
      </c>
      <c r="F24" s="22" t="s">
        <v>32</v>
      </c>
      <c r="G24" s="15">
        <v>4</v>
      </c>
      <c r="H24" s="79">
        <f>IF(B$20=0,0,G24/B$20)</f>
        <v>4.3431053203040176E-3</v>
      </c>
      <c r="I24" s="49">
        <v>10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302</v>
      </c>
      <c r="C25" s="13">
        <f>IF(B$20=0,0,B25/B$20)</f>
        <v>0.32790445168295329</v>
      </c>
      <c r="E25" s="25" t="s">
        <v>74</v>
      </c>
      <c r="F25" s="22" t="s">
        <v>29</v>
      </c>
      <c r="G25" s="15">
        <v>3</v>
      </c>
      <c r="H25" s="79">
        <f>IF(B$20=0,0,G25/B$20)</f>
        <v>3.2573289902280132E-3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0.69263803680981573</v>
      </c>
      <c r="Q25" s="68">
        <v>163</v>
      </c>
      <c r="R25" s="59">
        <v>112.89999999999996</v>
      </c>
    </row>
    <row r="26" spans="1:18" x14ac:dyDescent="0.4">
      <c r="A26" s="18" t="s">
        <v>176</v>
      </c>
      <c r="B26" s="15">
        <v>154</v>
      </c>
      <c r="C26" s="13">
        <f>IF(B$20=0,0,B26/B$20)</f>
        <v>0.16720955483170466</v>
      </c>
      <c r="E26" s="25" t="s">
        <v>88</v>
      </c>
      <c r="F26" s="22" t="s">
        <v>43</v>
      </c>
      <c r="G26" s="15">
        <v>2</v>
      </c>
      <c r="H26" s="79">
        <f>IF(B$20=0,0,G26/B$20)</f>
        <v>2.1715526601520088E-3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-0.90691823899370827</v>
      </c>
      <c r="Q26" s="68">
        <v>159</v>
      </c>
      <c r="R26" s="59">
        <v>-144.19999999999962</v>
      </c>
    </row>
    <row r="27" spans="1:18" x14ac:dyDescent="0.4">
      <c r="A27" s="18" t="s">
        <v>5</v>
      </c>
      <c r="B27" s="7">
        <f>IF(B$20=0,0,C27/B$20)</f>
        <v>8535.504885993485</v>
      </c>
      <c r="C27" s="3">
        <v>7861200</v>
      </c>
      <c r="E27" s="25" t="s">
        <v>90</v>
      </c>
      <c r="F27" s="22" t="s">
        <v>45</v>
      </c>
      <c r="G27" s="15">
        <v>2</v>
      </c>
      <c r="H27" s="79">
        <f>IF(B$20=0,0,G27/B$20)</f>
        <v>2.1715526601520088E-3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-1.067619047619047</v>
      </c>
      <c r="Q27" s="68">
        <v>105</v>
      </c>
      <c r="R27" s="59">
        <v>-112.09999999999994</v>
      </c>
    </row>
    <row r="28" spans="1:18" x14ac:dyDescent="0.4">
      <c r="A28" s="19" t="s">
        <v>159</v>
      </c>
      <c r="B28" s="86">
        <f>IF($B$20-B$19=0,0,C28/($B$20-B$19))</f>
        <v>9211.1470113085616</v>
      </c>
      <c r="C28" s="87">
        <v>5701700</v>
      </c>
      <c r="E28" s="25" t="s">
        <v>93</v>
      </c>
      <c r="F28" s="22" t="s">
        <v>48</v>
      </c>
      <c r="G28" s="15">
        <v>2</v>
      </c>
      <c r="H28" s="79">
        <f>IF(B$20=0,0,G28/B$20)</f>
        <v>2.1715526601520088E-3</v>
      </c>
      <c r="I28" s="49">
        <v>7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7150.662251655629</v>
      </c>
      <c r="C29" s="87">
        <v>2159500</v>
      </c>
      <c r="E29" s="25" t="s">
        <v>101</v>
      </c>
      <c r="F29" s="22" t="s">
        <v>56</v>
      </c>
      <c r="G29" s="15">
        <v>2</v>
      </c>
      <c r="H29" s="79">
        <f>IF(B$20=0,0,G29/B$20)</f>
        <v>2.1715526601520088E-3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-16.4762331838565</v>
      </c>
      <c r="Q29" s="68">
        <v>223</v>
      </c>
      <c r="R29" s="59">
        <v>-3674.2</v>
      </c>
    </row>
    <row r="30" spans="1:18" x14ac:dyDescent="0.4">
      <c r="A30" s="19" t="s">
        <v>158</v>
      </c>
      <c r="B30" s="86">
        <f>IF(B$21=0,0,C30/B$21)</f>
        <v>-7408.1967213114758</v>
      </c>
      <c r="C30" s="87">
        <v>-3615200</v>
      </c>
      <c r="E30" s="25" t="s">
        <v>87</v>
      </c>
      <c r="F30" s="22" t="s">
        <v>42</v>
      </c>
      <c r="G30" s="15">
        <v>1</v>
      </c>
      <c r="H30" s="79">
        <f>IF(B$20=0,0,G30/B$20)</f>
        <v>1.0857763300760044E-3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1.0857763300760044E-3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2.0091848450057405E-3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6.9489685124864281E-2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153</v>
      </c>
      <c r="C38" s="13">
        <f t="shared" si="2"/>
        <v>0.16612377850162866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182</v>
      </c>
      <c r="C39" s="13">
        <f t="shared" si="2"/>
        <v>0.19761129207383279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169</v>
      </c>
      <c r="C40" s="13">
        <f t="shared" si="2"/>
        <v>0.18349619978284473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135</v>
      </c>
      <c r="C41" s="13">
        <f t="shared" si="2"/>
        <v>0.1465798045602606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91</v>
      </c>
      <c r="C42" s="13">
        <f t="shared" si="2"/>
        <v>9.8805646036916397E-2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53</v>
      </c>
      <c r="C43" s="13">
        <f t="shared" si="2"/>
        <v>5.7546145494028228E-2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26</v>
      </c>
      <c r="C44" s="13">
        <f t="shared" si="2"/>
        <v>2.8230184581976112E-2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1.9543973941368076E-2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1.3029315960912053E-2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3.2573289902280132E-3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2.1715526601520088E-3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1.4115092290988056E-2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3484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921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2F22-0220-4E2D-A8FD-3C3683346701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647FC-E074-465E-A7D3-EA0C40CAACC0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6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8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8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0ADE-F924-424A-8FA5-76F24224F483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610A5-B038-4B12-89A1-383EA8DEB30F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15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13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1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7.8115384615384604</v>
      </c>
      <c r="Q16" s="68">
        <v>26</v>
      </c>
      <c r="R16" s="59">
        <v>203.09999999999997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7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197</v>
      </c>
      <c r="P24" s="74">
        <f>IF(Q24=0,0,R24/Q24)</f>
        <v>-27.925000000000004</v>
      </c>
      <c r="Q24" s="68">
        <v>4</v>
      </c>
      <c r="R24" s="59">
        <v>-111.70000000000002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190</v>
      </c>
      <c r="P25" s="74">
        <f>IF(Q25=0,0,R25/Q25)</f>
        <v>-30.378787878787893</v>
      </c>
      <c r="Q25" s="68">
        <v>33</v>
      </c>
      <c r="R25" s="59">
        <v>-1002.5000000000005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194</v>
      </c>
      <c r="P26" s="74">
        <f>IF(Q26=0,0,R26/Q26)</f>
        <v>-41.385714285714293</v>
      </c>
      <c r="Q26" s="68">
        <v>7</v>
      </c>
      <c r="R26" s="59">
        <v>-289.70000000000005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  <c r="O27" s="65" t="s">
        <v>181</v>
      </c>
      <c r="P27" s="74">
        <f>IF(Q27=0,0,R27/Q27)</f>
        <v>-52.280000000000008</v>
      </c>
      <c r="Q27" s="68">
        <v>10</v>
      </c>
      <c r="R27" s="59">
        <v>-522.80000000000007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4A9C0-9C65-40FD-8670-DA2C0AAEB3E1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B7038-91D5-463E-93BD-17865D53DFCA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4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9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4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3851-3F18-44CD-8829-E3451A361F77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0F4A-1B30-4C2C-839F-0ADEB743B4ED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50C38-0CC7-4159-BD29-7B2FDE1E9DC0}">
  <sheetPr codeName="Sheet4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49</v>
      </c>
      <c r="C2" s="121"/>
      <c r="E2" s="24" t="s">
        <v>66</v>
      </c>
      <c r="F2" s="10" t="s">
        <v>22</v>
      </c>
      <c r="G2" s="5">
        <v>84</v>
      </c>
      <c r="H2" s="78">
        <f>IF(B$20=0,0,G2/B$20)</f>
        <v>0.69421487603305787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-953.0612244897959</v>
      </c>
      <c r="Q2" s="67">
        <v>49</v>
      </c>
      <c r="R2" s="54">
        <v>-46700</v>
      </c>
    </row>
    <row r="3" spans="1:18" x14ac:dyDescent="0.4">
      <c r="A3" s="18" t="s">
        <v>8</v>
      </c>
      <c r="B3" s="122">
        <v>424</v>
      </c>
      <c r="C3" s="123"/>
      <c r="E3" s="25" t="s">
        <v>72</v>
      </c>
      <c r="F3" s="22" t="s">
        <v>27</v>
      </c>
      <c r="G3" s="15">
        <v>70</v>
      </c>
      <c r="H3" s="79">
        <f>IF(B$20=0,0,G3/B$20)</f>
        <v>0.57851239669421484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451.0204081632653</v>
      </c>
      <c r="Q3" s="68">
        <v>49</v>
      </c>
      <c r="R3" s="55">
        <v>22100</v>
      </c>
    </row>
    <row r="4" spans="1:18" x14ac:dyDescent="0.4">
      <c r="A4" s="18" t="s">
        <v>6</v>
      </c>
      <c r="B4" s="124">
        <v>72.8</v>
      </c>
      <c r="C4" s="125"/>
      <c r="E4" s="25" t="s">
        <v>64</v>
      </c>
      <c r="F4" s="22" t="s">
        <v>20</v>
      </c>
      <c r="G4" s="15">
        <v>53</v>
      </c>
      <c r="H4" s="79">
        <f>IF(B$20=0,0,G4/B$20)</f>
        <v>0.43801652892561982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1742.8571428571429</v>
      </c>
      <c r="Q4" s="68">
        <v>49</v>
      </c>
      <c r="R4" s="55">
        <v>85400</v>
      </c>
    </row>
    <row r="5" spans="1:18" x14ac:dyDescent="0.4">
      <c r="A5" s="18" t="s">
        <v>7</v>
      </c>
      <c r="B5" s="126">
        <f>IF(B$2=0,0,B$4/B$2)</f>
        <v>1.4857142857142858</v>
      </c>
      <c r="C5" s="127"/>
      <c r="E5" s="25" t="s">
        <v>154</v>
      </c>
      <c r="F5" s="22" t="s">
        <v>155</v>
      </c>
      <c r="G5" s="15">
        <v>40</v>
      </c>
      <c r="H5" s="79">
        <f>IF(B$20=0,0,G5/B$20)</f>
        <v>0.33057851239669422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-386.95652173913044</v>
      </c>
      <c r="Q5" s="68">
        <v>46</v>
      </c>
      <c r="R5" s="55">
        <v>-17800</v>
      </c>
    </row>
    <row r="6" spans="1:18" x14ac:dyDescent="0.4">
      <c r="A6" s="18" t="s">
        <v>204</v>
      </c>
      <c r="B6" s="128">
        <v>1531.1784483849297</v>
      </c>
      <c r="C6" s="129"/>
      <c r="E6" s="25" t="s">
        <v>68</v>
      </c>
      <c r="F6" s="22" t="s">
        <v>12</v>
      </c>
      <c r="G6" s="15">
        <v>35</v>
      </c>
      <c r="H6" s="79">
        <f>IF(B$20=0,0,G6/B$20)</f>
        <v>0.28925619834710742</v>
      </c>
      <c r="I6" s="49">
        <v>14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-778.57142857142856</v>
      </c>
      <c r="Q6" s="68">
        <v>42</v>
      </c>
      <c r="R6" s="55">
        <v>-32700</v>
      </c>
    </row>
    <row r="7" spans="1:18" x14ac:dyDescent="0.4">
      <c r="A7" s="18" t="s">
        <v>1</v>
      </c>
      <c r="B7" s="130">
        <f>IF(B$2=0,0,(B$8*1+B$9*2+B$10*3)/B$2)</f>
        <v>1.9795918367346939</v>
      </c>
      <c r="C7" s="131"/>
      <c r="E7" s="25" t="s">
        <v>67</v>
      </c>
      <c r="F7" s="22" t="s">
        <v>23</v>
      </c>
      <c r="G7" s="15">
        <v>32</v>
      </c>
      <c r="H7" s="79">
        <f>IF(B$20=0,0,G7/B$20)</f>
        <v>0.26446280991735538</v>
      </c>
      <c r="I7" s="49">
        <v>11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1847.5</v>
      </c>
      <c r="Q7" s="69">
        <v>40</v>
      </c>
      <c r="R7" s="56">
        <v>73900</v>
      </c>
    </row>
    <row r="8" spans="1:18" x14ac:dyDescent="0.4">
      <c r="A8" s="18" t="s">
        <v>2</v>
      </c>
      <c r="B8" s="15">
        <v>18</v>
      </c>
      <c r="C8" s="13">
        <f t="shared" ref="C8:C15" si="1">IF(B$2=0,0,B8/B$2)</f>
        <v>0.36734693877551022</v>
      </c>
      <c r="E8" s="25" t="s">
        <v>89</v>
      </c>
      <c r="F8" s="22" t="s">
        <v>44</v>
      </c>
      <c r="G8" s="15">
        <v>21</v>
      </c>
      <c r="H8" s="79">
        <f>IF(B$20=0,0,G8/B$20)</f>
        <v>0.17355371900826447</v>
      </c>
      <c r="I8" s="49">
        <v>5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14</v>
      </c>
      <c r="C9" s="13">
        <f t="shared" si="1"/>
        <v>0.2857142857142857</v>
      </c>
      <c r="E9" s="25" t="s">
        <v>69</v>
      </c>
      <c r="F9" s="22" t="s">
        <v>24</v>
      </c>
      <c r="G9" s="15">
        <v>18</v>
      </c>
      <c r="H9" s="79">
        <f>IF(B$20=0,0,G9/B$20)</f>
        <v>0.1487603305785124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0.34693877551020408</v>
      </c>
      <c r="E10" s="25" t="s">
        <v>71</v>
      </c>
      <c r="F10" s="22" t="s">
        <v>26</v>
      </c>
      <c r="G10" s="15">
        <v>10</v>
      </c>
      <c r="H10" s="79">
        <f>IF(B$20=0,0,G10/B$20)</f>
        <v>8.2644628099173556E-2</v>
      </c>
      <c r="I10" s="49">
        <v>5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-4.5076923076923077</v>
      </c>
      <c r="Q10" s="67">
        <v>13</v>
      </c>
      <c r="R10" s="58">
        <v>-58.599999999999994</v>
      </c>
    </row>
    <row r="11" spans="1:18" x14ac:dyDescent="0.4">
      <c r="A11" s="19" t="s">
        <v>198</v>
      </c>
      <c r="B11" s="89">
        <f>IF(B8=0,0,C11/B8)</f>
        <v>31.944444444444443</v>
      </c>
      <c r="C11" s="90">
        <v>575</v>
      </c>
      <c r="E11" s="25" t="s">
        <v>65</v>
      </c>
      <c r="F11" s="22" t="s">
        <v>21</v>
      </c>
      <c r="G11" s="15">
        <v>9</v>
      </c>
      <c r="H11" s="79">
        <f>IF(B$20=0,0,G11/B$20)</f>
        <v>7.43801652892562E-2</v>
      </c>
      <c r="I11" s="49">
        <v>20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0.25882352941176562</v>
      </c>
      <c r="Q11" s="68">
        <v>17</v>
      </c>
      <c r="R11" s="59">
        <v>4.4000000000000155</v>
      </c>
    </row>
    <row r="12" spans="1:18" x14ac:dyDescent="0.4">
      <c r="A12" s="19" t="s">
        <v>199</v>
      </c>
      <c r="B12" s="89">
        <f>IF(B9=0,0,C12/B9)</f>
        <v>-1.8071428571428576</v>
      </c>
      <c r="C12" s="90">
        <v>-25.300000000000008</v>
      </c>
      <c r="E12" s="25" t="s">
        <v>86</v>
      </c>
      <c r="F12" s="22" t="s">
        <v>41</v>
      </c>
      <c r="G12" s="15">
        <v>8</v>
      </c>
      <c r="H12" s="79">
        <f>IF(B$20=0,0,G12/B$20)</f>
        <v>6.6115702479338845E-2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6.6842105263157894</v>
      </c>
      <c r="Q12" s="69">
        <v>19</v>
      </c>
      <c r="R12" s="60">
        <v>127</v>
      </c>
    </row>
    <row r="13" spans="1:18" x14ac:dyDescent="0.4">
      <c r="A13" s="19" t="s">
        <v>200</v>
      </c>
      <c r="B13" s="89">
        <f>IF(B10=0,0,C13/B10)</f>
        <v>-28.05294117647059</v>
      </c>
      <c r="C13" s="90">
        <v>-476.90000000000003</v>
      </c>
      <c r="E13" s="25" t="s">
        <v>70</v>
      </c>
      <c r="F13" s="22" t="s">
        <v>25</v>
      </c>
      <c r="G13" s="15">
        <v>6</v>
      </c>
      <c r="H13" s="79">
        <f>IF(B$20=0,0,G13/B$20)</f>
        <v>4.9586776859504134E-2</v>
      </c>
      <c r="I13" s="49">
        <v>17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0.69478680361033207</v>
      </c>
      <c r="C14" s="127"/>
      <c r="E14" s="25" t="s">
        <v>83</v>
      </c>
      <c r="F14" s="22" t="s">
        <v>38</v>
      </c>
      <c r="G14" s="15">
        <v>6</v>
      </c>
      <c r="H14" s="79">
        <f>IF(B$20=0,0,G14/B$20)</f>
        <v>4.9586776859504134E-2</v>
      </c>
      <c r="I14" s="49">
        <v>9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4.0816326530612242E-2</v>
      </c>
      <c r="E15" s="25" t="s">
        <v>81</v>
      </c>
      <c r="F15" s="22" t="s">
        <v>36</v>
      </c>
      <c r="G15" s="15">
        <v>5</v>
      </c>
      <c r="H15" s="79">
        <f>IF(B$20=0,0,G15/B$20)</f>
        <v>4.1322314049586778E-2</v>
      </c>
      <c r="I15" s="49">
        <v>6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25.180000000000003</v>
      </c>
      <c r="Q15" s="67">
        <v>5</v>
      </c>
      <c r="R15" s="58">
        <v>125.90000000000002</v>
      </c>
    </row>
    <row r="16" spans="1:18" x14ac:dyDescent="0.4">
      <c r="A16" s="21" t="s">
        <v>121</v>
      </c>
      <c r="B16" s="6">
        <v>90</v>
      </c>
      <c r="C16" s="4">
        <f>IF(B$3=0,0,B16/B$3)</f>
        <v>0.21226415094339623</v>
      </c>
      <c r="E16" s="25" t="s">
        <v>91</v>
      </c>
      <c r="F16" s="22" t="s">
        <v>46</v>
      </c>
      <c r="G16" s="15">
        <v>5</v>
      </c>
      <c r="H16" s="79">
        <f>IF(B$20=0,0,G16/B$20)</f>
        <v>4.1322314049586778E-2</v>
      </c>
      <c r="I16" s="49">
        <v>2</v>
      </c>
      <c r="K16" s="65">
        <v>14</v>
      </c>
      <c r="L16" s="102">
        <v>-49.899999999999991</v>
      </c>
      <c r="M16" s="100">
        <v>1495.4357818270723</v>
      </c>
      <c r="O16" s="65" t="s">
        <v>197</v>
      </c>
      <c r="P16" s="74">
        <f>IF(Q16=0,0,R16/Q16)</f>
        <v>16.453846153846158</v>
      </c>
      <c r="Q16" s="68">
        <v>13</v>
      </c>
      <c r="R16" s="59">
        <v>213.90000000000003</v>
      </c>
    </row>
    <row r="17" spans="1:18" x14ac:dyDescent="0.4">
      <c r="A17" s="18" t="s">
        <v>118</v>
      </c>
      <c r="B17" s="15">
        <v>84</v>
      </c>
      <c r="C17" s="13">
        <f>IF(B$3=0,0,B17/B$3)</f>
        <v>0.19811320754716982</v>
      </c>
      <c r="E17" s="25" t="s">
        <v>78</v>
      </c>
      <c r="F17" s="22" t="s">
        <v>33</v>
      </c>
      <c r="G17" s="15">
        <v>4</v>
      </c>
      <c r="H17" s="79">
        <f>IF(B$20=0,0,G17/B$20)</f>
        <v>3.3057851239669422E-2</v>
      </c>
      <c r="I17" s="49">
        <v>7</v>
      </c>
      <c r="K17" s="65">
        <v>15</v>
      </c>
      <c r="L17" s="102">
        <v>-63.499999999999986</v>
      </c>
      <c r="M17" s="100">
        <v>1493.62116713611</v>
      </c>
      <c r="O17" s="65" t="s">
        <v>206</v>
      </c>
      <c r="P17" s="74">
        <f>IF(Q17=0,0,R17/Q17)</f>
        <v>16.2</v>
      </c>
      <c r="Q17" s="68">
        <v>1</v>
      </c>
      <c r="R17" s="59">
        <v>16.2</v>
      </c>
    </row>
    <row r="18" spans="1:18" x14ac:dyDescent="0.4">
      <c r="A18" s="9" t="s">
        <v>123</v>
      </c>
      <c r="B18" s="5">
        <v>52</v>
      </c>
      <c r="C18" s="1">
        <f>IF(B$16=0,0,B18/B$16)</f>
        <v>0.57777777777777772</v>
      </c>
      <c r="E18" s="25" t="s">
        <v>73</v>
      </c>
      <c r="F18" s="22" t="s">
        <v>28</v>
      </c>
      <c r="G18" s="15">
        <v>2</v>
      </c>
      <c r="H18" s="79">
        <f>IF(B$20=0,0,G18/B$20)</f>
        <v>1.6528925619834711E-2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192</v>
      </c>
      <c r="P18" s="74">
        <f>IF(Q18=0,0,R18/Q18)</f>
        <v>7.1250000000000009</v>
      </c>
      <c r="Q18" s="68">
        <v>4</v>
      </c>
      <c r="R18" s="59">
        <v>28.500000000000004</v>
      </c>
    </row>
    <row r="19" spans="1:18" x14ac:dyDescent="0.4">
      <c r="A19" s="9" t="s">
        <v>124</v>
      </c>
      <c r="B19" s="5">
        <v>40</v>
      </c>
      <c r="C19" s="1">
        <f>IF(B$17=0,0,B19/B$17)</f>
        <v>0.47619047619047616</v>
      </c>
      <c r="E19" s="25" t="s">
        <v>75</v>
      </c>
      <c r="F19" s="22" t="s">
        <v>30</v>
      </c>
      <c r="G19" s="15">
        <v>1</v>
      </c>
      <c r="H19" s="79">
        <f>IF(B$20=0,0,G19/B$20)</f>
        <v>8.2644628099173556E-3</v>
      </c>
      <c r="I19" s="49">
        <v>3</v>
      </c>
      <c r="K19" s="65">
        <v>17</v>
      </c>
      <c r="L19" s="102">
        <v>-38.29999999999999</v>
      </c>
      <c r="M19" s="100">
        <v>1499.6969194924934</v>
      </c>
      <c r="O19" s="65" t="s">
        <v>186</v>
      </c>
      <c r="P19" s="74">
        <f>IF(Q19=0,0,R19/Q19)</f>
        <v>6.9434782608695658</v>
      </c>
      <c r="Q19" s="68">
        <v>23</v>
      </c>
      <c r="R19" s="59">
        <v>159.70000000000002</v>
      </c>
    </row>
    <row r="20" spans="1:18" x14ac:dyDescent="0.4">
      <c r="A20" s="9" t="s">
        <v>10</v>
      </c>
      <c r="B20" s="5">
        <v>121</v>
      </c>
      <c r="C20" s="1">
        <f>IF(B$3=0,0,B20/B$3)</f>
        <v>0.28537735849056606</v>
      </c>
      <c r="E20" s="25" t="s">
        <v>93</v>
      </c>
      <c r="F20" s="22" t="s">
        <v>48</v>
      </c>
      <c r="G20" s="15">
        <v>1</v>
      </c>
      <c r="H20" s="79">
        <f>IF(B$20=0,0,G20/B$20)</f>
        <v>8.2644628099173556E-3</v>
      </c>
      <c r="I20" s="49">
        <v>1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-2.3439999999999999</v>
      </c>
      <c r="Q20" s="68">
        <v>25</v>
      </c>
      <c r="R20" s="59">
        <v>-58.599999999999994</v>
      </c>
    </row>
    <row r="21" spans="1:18" x14ac:dyDescent="0.4">
      <c r="A21" s="18" t="s">
        <v>13</v>
      </c>
      <c r="B21" s="15">
        <v>62</v>
      </c>
      <c r="C21" s="13">
        <f>IF(B$3=0,0,B21/B$3)</f>
        <v>0.14622641509433962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54</v>
      </c>
      <c r="C22" s="13">
        <f>IF(B$20=0,0,B22/B$20)</f>
        <v>0.4462809917355372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4.8000000000000256</v>
      </c>
      <c r="M22" s="100">
        <v>1508.6093345703989</v>
      </c>
      <c r="O22" s="65" t="s">
        <v>183</v>
      </c>
      <c r="P22" s="74">
        <f>IF(Q22=0,0,R22/Q22)</f>
        <v>-9.4333333333333318</v>
      </c>
      <c r="Q22" s="68">
        <v>12</v>
      </c>
      <c r="R22" s="59">
        <v>-113.19999999999999</v>
      </c>
    </row>
    <row r="23" spans="1:18" x14ac:dyDescent="0.4">
      <c r="A23" s="18" t="s">
        <v>11</v>
      </c>
      <c r="B23" s="15">
        <v>67</v>
      </c>
      <c r="C23" s="13">
        <f>IF(B$20=0,0,B23/B$20)</f>
        <v>0.55371900826446285</v>
      </c>
      <c r="E23" s="25" t="s">
        <v>77</v>
      </c>
      <c r="F23" s="22" t="s">
        <v>32</v>
      </c>
      <c r="G23" s="15">
        <v>0</v>
      </c>
      <c r="H23" s="79">
        <f>IF(B$20=0,0,G23/B$20)</f>
        <v>0</v>
      </c>
      <c r="I23" s="49">
        <v>12</v>
      </c>
      <c r="K23" s="65">
        <v>21</v>
      </c>
      <c r="L23" s="102">
        <v>12.600000000000023</v>
      </c>
      <c r="M23" s="100">
        <v>1510.5676785629764</v>
      </c>
      <c r="O23" s="65" t="s">
        <v>182</v>
      </c>
      <c r="P23" s="74">
        <f>IF(Q23=0,0,R23/Q23)</f>
        <v>-12.881818181818183</v>
      </c>
      <c r="Q23" s="68">
        <v>11</v>
      </c>
      <c r="R23" s="59">
        <v>-141.70000000000002</v>
      </c>
    </row>
    <row r="24" spans="1:18" x14ac:dyDescent="0.4">
      <c r="A24" s="18" t="s">
        <v>177</v>
      </c>
      <c r="B24" s="15">
        <v>52</v>
      </c>
      <c r="C24" s="13">
        <f>IF(B$20=0,0,B24/B$20)</f>
        <v>0.42975206611570249</v>
      </c>
      <c r="E24" s="25" t="s">
        <v>79</v>
      </c>
      <c r="F24" s="22" t="s">
        <v>34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40</v>
      </c>
      <c r="C25" s="13">
        <f>IF(B$20=0,0,B25/B$20)</f>
        <v>0.33057851239669422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29</v>
      </c>
      <c r="C26" s="13">
        <f>IF(B$20=0,0,B26/B$20)</f>
        <v>0.23966942148760331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8027.272727272727</v>
      </c>
      <c r="C27" s="3">
        <v>971300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8490.1234567901229</v>
      </c>
      <c r="C28" s="87">
        <v>687700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7090</v>
      </c>
      <c r="C29" s="87">
        <v>283600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-6312.9032258064517</v>
      </c>
      <c r="C30" s="87">
        <v>-391400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86700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7.0754716981132077E-3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7.43801652892562E-2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25</v>
      </c>
      <c r="C38" s="13">
        <f t="shared" si="2"/>
        <v>0.20661157024793389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22</v>
      </c>
      <c r="C39" s="13">
        <f t="shared" si="2"/>
        <v>0.18181818181818182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0.17355371900826447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15</v>
      </c>
      <c r="C41" s="13">
        <f t="shared" si="2"/>
        <v>0.12396694214876033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15</v>
      </c>
      <c r="C42" s="13">
        <f t="shared" si="2"/>
        <v>0.12396694214876033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4.1322314049586778E-2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3.3057851239669422E-2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8.2644628099173556E-3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1.6528925619834711E-2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1</v>
      </c>
      <c r="C47" s="13">
        <f t="shared" si="2"/>
        <v>8.2644628099173556E-3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8.2644628099173556E-3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424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121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5C3F7-427E-4C83-8C3F-90721443B591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FD9C-0381-4D5C-AD1A-401698E646D6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1.25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-8900</v>
      </c>
      <c r="Q2" s="67">
        <v>2</v>
      </c>
      <c r="R2" s="54">
        <v>-17800</v>
      </c>
    </row>
    <row r="3" spans="1:18" x14ac:dyDescent="0.4">
      <c r="A3" s="18" t="s">
        <v>8</v>
      </c>
      <c r="B3" s="122">
        <v>16</v>
      </c>
      <c r="C3" s="123"/>
      <c r="E3" s="25" t="s">
        <v>64</v>
      </c>
      <c r="F3" s="22" t="s">
        <v>20</v>
      </c>
      <c r="G3" s="15">
        <v>3</v>
      </c>
      <c r="H3" s="79">
        <f>IF(B$20=0,0,G3/B$20)</f>
        <v>0.75</v>
      </c>
      <c r="I3" s="49">
        <v>1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8250</v>
      </c>
      <c r="Q3" s="68">
        <v>2</v>
      </c>
      <c r="R3" s="55">
        <v>16500</v>
      </c>
    </row>
    <row r="4" spans="1:18" x14ac:dyDescent="0.4">
      <c r="A4" s="18" t="s">
        <v>6</v>
      </c>
      <c r="B4" s="124">
        <v>-56.8</v>
      </c>
      <c r="C4" s="125"/>
      <c r="E4" s="25" t="s">
        <v>67</v>
      </c>
      <c r="F4" s="22" t="s">
        <v>23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-4000</v>
      </c>
      <c r="Q4" s="68">
        <v>2</v>
      </c>
      <c r="R4" s="55">
        <v>-8000</v>
      </c>
    </row>
    <row r="5" spans="1:18" x14ac:dyDescent="0.4">
      <c r="A5" s="18" t="s">
        <v>7</v>
      </c>
      <c r="B5" s="126">
        <f>IF(B$2=0,0,B$4/B$2)</f>
        <v>-28.4</v>
      </c>
      <c r="C5" s="127"/>
      <c r="E5" s="25" t="s">
        <v>65</v>
      </c>
      <c r="F5" s="22" t="s">
        <v>21</v>
      </c>
      <c r="G5" s="15">
        <v>1</v>
      </c>
      <c r="H5" s="79">
        <f>IF(B$20=0,0,G5/B$20)</f>
        <v>0.25</v>
      </c>
      <c r="I5" s="49">
        <v>3</v>
      </c>
      <c r="O5" s="65" t="s">
        <v>129</v>
      </c>
      <c r="P5" s="71">
        <f t="shared" si="0"/>
        <v>-9150</v>
      </c>
      <c r="Q5" s="68">
        <v>2</v>
      </c>
      <c r="R5" s="55">
        <v>-18300</v>
      </c>
    </row>
    <row r="6" spans="1:18" x14ac:dyDescent="0.4">
      <c r="A6" s="18" t="s">
        <v>204</v>
      </c>
      <c r="B6" s="128">
        <v>1491.4116000000001</v>
      </c>
      <c r="C6" s="129"/>
      <c r="E6" s="25" t="s">
        <v>68</v>
      </c>
      <c r="F6" s="22" t="s">
        <v>12</v>
      </c>
      <c r="G6" s="15">
        <v>1</v>
      </c>
      <c r="H6" s="79">
        <f>IF(B$20=0,0,G6/B$20)</f>
        <v>0.25</v>
      </c>
      <c r="I6" s="49">
        <v>18</v>
      </c>
      <c r="O6" s="65" t="s">
        <v>130</v>
      </c>
      <c r="P6" s="71">
        <f t="shared" si="0"/>
        <v>2900</v>
      </c>
      <c r="Q6" s="68">
        <v>2</v>
      </c>
      <c r="R6" s="55">
        <v>5800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72</v>
      </c>
      <c r="F7" s="22" t="s">
        <v>27</v>
      </c>
      <c r="G7" s="15">
        <v>1</v>
      </c>
      <c r="H7" s="79">
        <f>IF(B$20=0,0,G7/B$20)</f>
        <v>0.25</v>
      </c>
      <c r="I7" s="49">
        <v>21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81</v>
      </c>
      <c r="F8" s="22" t="s">
        <v>36</v>
      </c>
      <c r="G8" s="15">
        <v>1</v>
      </c>
      <c r="H8" s="79">
        <f>IF(B$20=0,0,G8/B$20)</f>
        <v>0.25</v>
      </c>
      <c r="I8" s="49">
        <v>2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83</v>
      </c>
      <c r="F9" s="22" t="s">
        <v>38</v>
      </c>
      <c r="G9" s="15">
        <v>1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1</v>
      </c>
      <c r="E10" s="25" t="s">
        <v>69</v>
      </c>
      <c r="F10" s="22" t="s">
        <v>24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-24.5</v>
      </c>
      <c r="Q10" s="67">
        <v>1</v>
      </c>
      <c r="R10" s="58">
        <v>-24.5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-9.4666666666666668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-29.099999999999998</v>
      </c>
      <c r="Q15" s="67">
        <v>2</v>
      </c>
      <c r="R15" s="58">
        <v>-58.199999999999996</v>
      </c>
    </row>
    <row r="16" spans="1:18" x14ac:dyDescent="0.4">
      <c r="A16" s="21" t="s">
        <v>121</v>
      </c>
      <c r="B16" s="6">
        <v>4</v>
      </c>
      <c r="C16" s="4">
        <f>IF(B$3=0,0,B16/B$3)</f>
        <v>0.25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-56.099999999999994</v>
      </c>
      <c r="Q16" s="68">
        <v>2</v>
      </c>
      <c r="R16" s="59">
        <v>-112.19999999999999</v>
      </c>
    </row>
    <row r="17" spans="1:9" x14ac:dyDescent="0.4">
      <c r="A17" s="18" t="s">
        <v>118</v>
      </c>
      <c r="B17" s="15">
        <v>3</v>
      </c>
      <c r="C17" s="13">
        <f>IF(B$3=0,0,B17/B$3)</f>
        <v>0.1875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3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1</v>
      </c>
      <c r="C19" s="1">
        <f>IF(B$17=0,0,B19/B$17)</f>
        <v>0.33333333333333331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">
      <c r="A20" s="9" t="s">
        <v>10</v>
      </c>
      <c r="B20" s="5">
        <v>4</v>
      </c>
      <c r="C20" s="1">
        <f>IF(B$3=0,0,B20/B$3)</f>
        <v>0.25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4</v>
      </c>
      <c r="C21" s="13">
        <f>IF(B$3=0,0,B21/B$3)</f>
        <v>0.25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0.25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9" x14ac:dyDescent="0.4">
      <c r="A23" s="18" t="s">
        <v>11</v>
      </c>
      <c r="B23" s="15">
        <v>3</v>
      </c>
      <c r="C23" s="13">
        <f>IF(B$20=0,0,B23/B$20)</f>
        <v>0.75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9" x14ac:dyDescent="0.4">
      <c r="A24" s="18" t="s">
        <v>177</v>
      </c>
      <c r="B24" s="15">
        <v>3</v>
      </c>
      <c r="C24" s="13">
        <f>IF(B$20=0,0,B24/B$20)</f>
        <v>0.75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9" x14ac:dyDescent="0.4">
      <c r="A25" s="18" t="s">
        <v>175</v>
      </c>
      <c r="B25" s="15">
        <v>1</v>
      </c>
      <c r="C25" s="13">
        <f>IF(B$20=0,0,B25/B$20)</f>
        <v>0.25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9" x14ac:dyDescent="0.4">
      <c r="A27" s="18" t="s">
        <v>5</v>
      </c>
      <c r="B27" s="7">
        <f>IF(B$20=0,0,C27/B$20)</f>
        <v>8300</v>
      </c>
      <c r="C27" s="3">
        <v>33200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9" x14ac:dyDescent="0.4">
      <c r="A28" s="19" t="s">
        <v>159</v>
      </c>
      <c r="B28" s="86">
        <f>IF($B$20-B$19=0,0,C28/($B$20-B$19))</f>
        <v>10566.666666666666</v>
      </c>
      <c r="C28" s="87">
        <v>31700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9" x14ac:dyDescent="0.4">
      <c r="A29" s="19" t="s">
        <v>160</v>
      </c>
      <c r="B29" s="86">
        <f>IF(B$19=0,0,C29/B$19)</f>
        <v>1500</v>
      </c>
      <c r="C29" s="87">
        <v>1500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9" x14ac:dyDescent="0.4">
      <c r="A30" s="19" t="s">
        <v>158</v>
      </c>
      <c r="B30" s="86">
        <f>IF(B$21=0,0,C30/B$21)</f>
        <v>-10800</v>
      </c>
      <c r="C30" s="87">
        <v>-43200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9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9" x14ac:dyDescent="0.4">
      <c r="A32" s="18" t="s">
        <v>153</v>
      </c>
      <c r="B32" s="15">
        <v>5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20500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0.25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0.25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16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2020-11-30T14:37:42Z</dcterms:modified>
</cp:coreProperties>
</file>