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All\"/>
    </mc:Choice>
  </mc:AlternateContent>
  <xr:revisionPtr revIDLastSave="0" documentId="13_ncr:1_{18B34607-C2A5-46F0-8213-7CB4244A31CD}" xr6:coauthVersionLast="47" xr6:coauthVersionMax="47" xr10:uidLastSave="{00000000-0000-0000-0000-000000000000}"/>
  <bookViews>
    <workbookView xWindow="-120" yWindow="-120" windowWidth="29040" windowHeight="15990" tabRatio="663" firstSheet="2" activeTab="2" xr2:uid="{00000000-000D-0000-FFFF-FFFF00000000}"/>
  </bookViews>
  <sheets>
    <sheet name="Template" sheetId="4099" state="hidden" r:id="rId1"/>
    <sheet name="Players" sheetId="3285" state="hidden" r:id="rId2"/>
    <sheet name="ランキング" sheetId="3332" r:id="rId3"/>
    <sheet name="全体" sheetId="4835" r:id="rId4"/>
    <sheet name="だいち" sheetId="4836" r:id="rId5"/>
    <sheet name="かこたろう" sheetId="4837" r:id="rId6"/>
    <sheet name="ともき" sheetId="4838" r:id="rId7"/>
    <sheet name="りくと" sheetId="4839" r:id="rId8"/>
    <sheet name="いっしー" sheetId="4840" r:id="rId9"/>
    <sheet name="がくと" sheetId="4841" r:id="rId10"/>
    <sheet name="たかの" sheetId="4842" r:id="rId11"/>
    <sheet name="ただ" sheetId="4843" r:id="rId12"/>
    <sheet name="やがさき" sheetId="4844" r:id="rId13"/>
    <sheet name="れんたろう" sheetId="4845" r:id="rId14"/>
    <sheet name="あさひ" sheetId="4846" r:id="rId15"/>
    <sheet name="まっつん" sheetId="4847" r:id="rId16"/>
    <sheet name="ぱぱ" sheetId="4848" r:id="rId17"/>
    <sheet name="ほたに" sheetId="4849" r:id="rId18"/>
    <sheet name="かわたつ" sheetId="4850" r:id="rId19"/>
    <sheet name="のり" sheetId="4851" r:id="rId20"/>
    <sheet name="ちさと" sheetId="4852" r:id="rId21"/>
    <sheet name="たか" sheetId="4853" r:id="rId22"/>
    <sheet name="ゆう" sheetId="4854" r:id="rId23"/>
    <sheet name="てんちゃん" sheetId="4855" r:id="rId24"/>
    <sheet name="いちかわ" sheetId="4856" r:id="rId25"/>
    <sheet name="わさび" sheetId="4857" r:id="rId26"/>
    <sheet name="やなぎ" sheetId="4858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8" i="4857" l="1"/>
  <c r="P18" i="4836"/>
  <c r="P17" i="4858" l="1"/>
  <c r="P16" i="4858"/>
  <c r="P15" i="4858"/>
  <c r="H11" i="4858"/>
  <c r="C48" i="4858"/>
  <c r="H47" i="4858"/>
  <c r="C44" i="4858"/>
  <c r="H43" i="4858"/>
  <c r="C40" i="4858"/>
  <c r="H39" i="4858"/>
  <c r="H36" i="4858"/>
  <c r="C35" i="4858"/>
  <c r="H34" i="4858"/>
  <c r="B30" i="4858"/>
  <c r="H30" i="4858"/>
  <c r="B29" i="4858"/>
  <c r="B28" i="4858"/>
  <c r="H26" i="4858"/>
  <c r="C25" i="4858"/>
  <c r="C24" i="4858"/>
  <c r="H10" i="4858"/>
  <c r="C21" i="4858"/>
  <c r="C20" i="4858"/>
  <c r="H52" i="4858"/>
  <c r="C19" i="4858"/>
  <c r="H21" i="4858"/>
  <c r="C18" i="4858"/>
  <c r="H20" i="4858"/>
  <c r="C17" i="4858"/>
  <c r="C16" i="4858"/>
  <c r="C15" i="4858"/>
  <c r="H17" i="4858"/>
  <c r="H16" i="4858"/>
  <c r="B13" i="4858"/>
  <c r="P12" i="4858"/>
  <c r="B12" i="4858"/>
  <c r="P11" i="4858"/>
  <c r="H14" i="4858"/>
  <c r="B11" i="4858"/>
  <c r="P10" i="4858"/>
  <c r="H9" i="4858"/>
  <c r="C10" i="4858"/>
  <c r="C9" i="4858"/>
  <c r="H13" i="4858"/>
  <c r="C8" i="4858"/>
  <c r="P7" i="4858"/>
  <c r="H12" i="4858"/>
  <c r="B7" i="4858"/>
  <c r="P6" i="4858"/>
  <c r="P5" i="4858"/>
  <c r="H5" i="4858"/>
  <c r="B5" i="4858"/>
  <c r="P4" i="4858"/>
  <c r="H2" i="4858"/>
  <c r="P3" i="4858"/>
  <c r="P2" i="4858"/>
  <c r="H3" i="4858"/>
  <c r="P16" i="4857"/>
  <c r="P15" i="4857"/>
  <c r="P17" i="4857"/>
  <c r="H52" i="4857"/>
  <c r="H50" i="4857"/>
  <c r="C49" i="4857"/>
  <c r="H49" i="4857"/>
  <c r="C47" i="4857"/>
  <c r="H46" i="4857"/>
  <c r="C45" i="4857"/>
  <c r="H45" i="4857"/>
  <c r="C43" i="4857"/>
  <c r="H42" i="4857"/>
  <c r="C41" i="4857"/>
  <c r="H41" i="4857"/>
  <c r="C39" i="4857"/>
  <c r="H38" i="4857"/>
  <c r="C37" i="4857"/>
  <c r="H37" i="4857"/>
  <c r="C35" i="4857"/>
  <c r="H35" i="4857"/>
  <c r="H32" i="4857"/>
  <c r="H31" i="4857"/>
  <c r="B30" i="4857"/>
  <c r="H29" i="4857"/>
  <c r="B27" i="4857"/>
  <c r="H28" i="4857"/>
  <c r="C26" i="4857"/>
  <c r="H26" i="4857"/>
  <c r="C23" i="4857"/>
  <c r="H24" i="4857"/>
  <c r="C22" i="4857"/>
  <c r="C21" i="4857"/>
  <c r="H22" i="4857"/>
  <c r="C20" i="4857"/>
  <c r="H6" i="4857"/>
  <c r="H21" i="4857"/>
  <c r="C19" i="4857"/>
  <c r="B29" i="4857"/>
  <c r="C18" i="4857"/>
  <c r="C17" i="4857"/>
  <c r="H14" i="4857"/>
  <c r="C16" i="4857"/>
  <c r="H18" i="4857"/>
  <c r="C15" i="4857"/>
  <c r="H17" i="4857"/>
  <c r="B13" i="4857"/>
  <c r="P12" i="4857"/>
  <c r="H15" i="4857"/>
  <c r="B12" i="4857"/>
  <c r="P11" i="4857"/>
  <c r="H13" i="4857"/>
  <c r="B11" i="4857"/>
  <c r="P10" i="4857"/>
  <c r="H5" i="4857"/>
  <c r="C10" i="4857"/>
  <c r="H12" i="4857"/>
  <c r="C9" i="4857"/>
  <c r="C8" i="4857"/>
  <c r="P7" i="4857"/>
  <c r="B7" i="4857"/>
  <c r="P6" i="4857"/>
  <c r="H4" i="4857"/>
  <c r="P5" i="4857"/>
  <c r="B5" i="4857"/>
  <c r="P4" i="4857"/>
  <c r="P3" i="4857"/>
  <c r="H10" i="4857"/>
  <c r="P2" i="4857"/>
  <c r="H2" i="4857"/>
  <c r="P19" i="4839"/>
  <c r="P15" i="4839"/>
  <c r="P18" i="4851"/>
  <c r="P21" i="4853"/>
  <c r="P19" i="4853"/>
  <c r="P31" i="4843"/>
  <c r="P19" i="4843"/>
  <c r="P16" i="4843"/>
  <c r="P21" i="4856"/>
  <c r="P17" i="4856"/>
  <c r="P16" i="4856"/>
  <c r="P15" i="4856"/>
  <c r="P24" i="4845"/>
  <c r="P19" i="4836"/>
  <c r="P16" i="4835"/>
  <c r="P19" i="4835"/>
  <c r="B14" i="4858" l="1"/>
  <c r="H40" i="4858"/>
  <c r="H44" i="4858"/>
  <c r="H48" i="4858"/>
  <c r="H18" i="4858"/>
  <c r="C22" i="4858"/>
  <c r="C26" i="4858"/>
  <c r="H37" i="4858"/>
  <c r="H41" i="4858"/>
  <c r="H45" i="4858"/>
  <c r="H49" i="4858"/>
  <c r="H4" i="4858"/>
  <c r="H8" i="4858"/>
  <c r="H15" i="4858"/>
  <c r="H23" i="4858"/>
  <c r="H27" i="4858"/>
  <c r="H31" i="4858"/>
  <c r="C37" i="4858"/>
  <c r="C41" i="4858"/>
  <c r="C45" i="4858"/>
  <c r="C49" i="4858"/>
  <c r="H7" i="4858"/>
  <c r="H19" i="4858"/>
  <c r="H6" i="4858"/>
  <c r="C23" i="4858"/>
  <c r="B27" i="4858"/>
  <c r="H32" i="4858"/>
  <c r="H38" i="4858"/>
  <c r="H42" i="4858"/>
  <c r="H46" i="4858"/>
  <c r="H50" i="4858"/>
  <c r="H24" i="4858"/>
  <c r="H28" i="4858"/>
  <c r="H33" i="4858"/>
  <c r="C38" i="4858"/>
  <c r="C42" i="4858"/>
  <c r="C46" i="4858"/>
  <c r="H51" i="4858"/>
  <c r="H22" i="4858"/>
  <c r="H25" i="4858"/>
  <c r="H29" i="4858"/>
  <c r="H35" i="4858"/>
  <c r="C39" i="4858"/>
  <c r="C43" i="4858"/>
  <c r="C47" i="4858"/>
  <c r="B14" i="4857"/>
  <c r="C25" i="4857"/>
  <c r="H40" i="4857"/>
  <c r="H44" i="4857"/>
  <c r="H48" i="4857"/>
  <c r="H7" i="4857"/>
  <c r="H8" i="4857"/>
  <c r="H20" i="4857"/>
  <c r="H23" i="4857"/>
  <c r="H27" i="4857"/>
  <c r="H30" i="4857"/>
  <c r="H36" i="4857"/>
  <c r="C40" i="4857"/>
  <c r="C44" i="4857"/>
  <c r="C48" i="4857"/>
  <c r="H25" i="4857"/>
  <c r="H9" i="4857"/>
  <c r="H33" i="4857"/>
  <c r="C38" i="4857"/>
  <c r="C42" i="4857"/>
  <c r="C46" i="4857"/>
  <c r="H51" i="4857"/>
  <c r="H3" i="4857"/>
  <c r="H11" i="4857"/>
  <c r="H16" i="4857"/>
  <c r="H19" i="4857"/>
  <c r="C24" i="4857"/>
  <c r="B28" i="4857"/>
  <c r="H34" i="4857"/>
  <c r="H39" i="4857"/>
  <c r="H43" i="4857"/>
  <c r="H47" i="4857"/>
  <c r="P22" i="4856" l="1"/>
  <c r="P19" i="4856"/>
  <c r="P20" i="4856"/>
  <c r="P18" i="4856"/>
  <c r="H50" i="4856"/>
  <c r="H46" i="4856"/>
  <c r="H42" i="4856"/>
  <c r="H38" i="4856"/>
  <c r="C35" i="4856"/>
  <c r="H34" i="4856"/>
  <c r="H21" i="4856"/>
  <c r="B30" i="4856"/>
  <c r="B29" i="4856"/>
  <c r="B28" i="4856"/>
  <c r="B27" i="4856"/>
  <c r="C24" i="4856"/>
  <c r="C23" i="4856"/>
  <c r="C21" i="4856"/>
  <c r="C20" i="4856"/>
  <c r="H52" i="4856"/>
  <c r="H16" i="4856"/>
  <c r="C19" i="4856"/>
  <c r="C18" i="4856"/>
  <c r="H20" i="4856"/>
  <c r="C17" i="4856"/>
  <c r="H15" i="4856"/>
  <c r="C16" i="4856"/>
  <c r="C15" i="4856"/>
  <c r="H19" i="4856"/>
  <c r="B13" i="4856"/>
  <c r="P12" i="4856"/>
  <c r="B12" i="4856"/>
  <c r="P11" i="4856"/>
  <c r="B11" i="4856"/>
  <c r="P10" i="4856"/>
  <c r="H3" i="4856"/>
  <c r="C10" i="4856"/>
  <c r="C9" i="4856"/>
  <c r="C8" i="4856"/>
  <c r="P7" i="4856"/>
  <c r="H9" i="4856"/>
  <c r="B7" i="4856"/>
  <c r="P6" i="4856"/>
  <c r="P5" i="4856"/>
  <c r="B5" i="4856"/>
  <c r="P4" i="4856"/>
  <c r="H2" i="4856"/>
  <c r="P3" i="4856"/>
  <c r="H10" i="4856"/>
  <c r="P2" i="4856"/>
  <c r="P18" i="4855"/>
  <c r="P17" i="4855"/>
  <c r="P16" i="4855"/>
  <c r="P15" i="4855"/>
  <c r="H50" i="4855"/>
  <c r="H46" i="4855"/>
  <c r="H42" i="4855"/>
  <c r="H38" i="4855"/>
  <c r="C35" i="4855"/>
  <c r="H32" i="4855"/>
  <c r="B30" i="4855"/>
  <c r="B27" i="4855"/>
  <c r="C23" i="4855"/>
  <c r="C21" i="4855"/>
  <c r="C20" i="4855"/>
  <c r="C49" i="4855"/>
  <c r="H20" i="4855"/>
  <c r="C19" i="4855"/>
  <c r="B29" i="4855"/>
  <c r="C18" i="4855"/>
  <c r="C17" i="4855"/>
  <c r="H18" i="4855"/>
  <c r="C16" i="4855"/>
  <c r="C15" i="4855"/>
  <c r="B13" i="4855"/>
  <c r="P12" i="4855"/>
  <c r="B12" i="4855"/>
  <c r="P11" i="4855"/>
  <c r="B11" i="4855"/>
  <c r="P10" i="4855"/>
  <c r="H4" i="4855"/>
  <c r="C10" i="4855"/>
  <c r="C9" i="4855"/>
  <c r="C8" i="4855"/>
  <c r="P7" i="4855"/>
  <c r="B7" i="4855"/>
  <c r="P6" i="4855"/>
  <c r="P5" i="4855"/>
  <c r="B5" i="4855"/>
  <c r="P4" i="4855"/>
  <c r="P3" i="4855"/>
  <c r="H6" i="4855"/>
  <c r="P2" i="4855"/>
  <c r="P26" i="4843"/>
  <c r="P17" i="4842"/>
  <c r="P20" i="4847"/>
  <c r="P15" i="4847"/>
  <c r="P17" i="4839"/>
  <c r="P32" i="4836"/>
  <c r="P21" i="4836"/>
  <c r="P28" i="4845"/>
  <c r="P32" i="4835"/>
  <c r="P17" i="4835"/>
  <c r="B14" i="4856" l="1"/>
  <c r="H26" i="4856"/>
  <c r="H31" i="4856"/>
  <c r="C39" i="4856"/>
  <c r="C43" i="4856"/>
  <c r="H18" i="4856"/>
  <c r="H23" i="4856"/>
  <c r="C25" i="4856"/>
  <c r="H48" i="4856"/>
  <c r="H6" i="4856"/>
  <c r="H14" i="4856"/>
  <c r="H25" i="4856"/>
  <c r="H13" i="4856"/>
  <c r="H29" i="4856"/>
  <c r="H17" i="4856"/>
  <c r="H36" i="4856"/>
  <c r="C40" i="4856"/>
  <c r="C44" i="4856"/>
  <c r="C48" i="4856"/>
  <c r="H39" i="4856"/>
  <c r="H43" i="4856"/>
  <c r="H47" i="4856"/>
  <c r="H5" i="4856"/>
  <c r="H12" i="4856"/>
  <c r="H35" i="4856"/>
  <c r="C47" i="4856"/>
  <c r="H40" i="4856"/>
  <c r="H44" i="4856"/>
  <c r="H4" i="4856"/>
  <c r="H24" i="4856"/>
  <c r="C22" i="4856"/>
  <c r="C26" i="4856"/>
  <c r="H37" i="4856"/>
  <c r="H41" i="4856"/>
  <c r="H45" i="4856"/>
  <c r="H49" i="4856"/>
  <c r="H7" i="4856"/>
  <c r="H11" i="4856"/>
  <c r="H22" i="4856"/>
  <c r="H27" i="4856"/>
  <c r="H30" i="4856"/>
  <c r="H32" i="4856"/>
  <c r="C37" i="4856"/>
  <c r="C41" i="4856"/>
  <c r="C45" i="4856"/>
  <c r="C49" i="4856"/>
  <c r="H28" i="4856"/>
  <c r="H8" i="4856"/>
  <c r="H33" i="4856"/>
  <c r="C38" i="4856"/>
  <c r="C42" i="4856"/>
  <c r="C46" i="4856"/>
  <c r="H51" i="4856"/>
  <c r="B14" i="4855"/>
  <c r="H28" i="4855"/>
  <c r="C38" i="4855"/>
  <c r="C46" i="4855"/>
  <c r="H11" i="4855"/>
  <c r="C24" i="4855"/>
  <c r="H34" i="4855"/>
  <c r="H43" i="4855"/>
  <c r="H5" i="4855"/>
  <c r="H21" i="4855"/>
  <c r="H25" i="4855"/>
  <c r="H29" i="4855"/>
  <c r="H35" i="4855"/>
  <c r="C39" i="4855"/>
  <c r="C43" i="4855"/>
  <c r="C47" i="4855"/>
  <c r="H52" i="4855"/>
  <c r="H13" i="4855"/>
  <c r="H16" i="4855"/>
  <c r="C25" i="4855"/>
  <c r="H40" i="4855"/>
  <c r="H44" i="4855"/>
  <c r="H48" i="4855"/>
  <c r="H24" i="4855"/>
  <c r="H33" i="4855"/>
  <c r="C42" i="4855"/>
  <c r="H51" i="4855"/>
  <c r="H7" i="4855"/>
  <c r="H9" i="4855"/>
  <c r="H15" i="4855"/>
  <c r="B28" i="4855"/>
  <c r="H39" i="4855"/>
  <c r="H47" i="4855"/>
  <c r="H8" i="4855"/>
  <c r="H10" i="4855"/>
  <c r="H19" i="4855"/>
  <c r="H22" i="4855"/>
  <c r="H26" i="4855"/>
  <c r="H30" i="4855"/>
  <c r="H36" i="4855"/>
  <c r="C40" i="4855"/>
  <c r="C44" i="4855"/>
  <c r="C48" i="4855"/>
  <c r="H2" i="4855"/>
  <c r="H17" i="4855"/>
  <c r="C22" i="4855"/>
  <c r="C26" i="4855"/>
  <c r="H37" i="4855"/>
  <c r="H41" i="4855"/>
  <c r="H45" i="4855"/>
  <c r="H49" i="4855"/>
  <c r="H3" i="4855"/>
  <c r="H12" i="4855"/>
  <c r="H14" i="4855"/>
  <c r="H23" i="4855"/>
  <c r="H27" i="4855"/>
  <c r="H31" i="4855"/>
  <c r="C37" i="4855"/>
  <c r="C41" i="4855"/>
  <c r="C45" i="4855"/>
  <c r="P17" i="4854" l="1"/>
  <c r="P16" i="4854"/>
  <c r="P15" i="4854"/>
  <c r="C49" i="4854"/>
  <c r="H49" i="4854"/>
  <c r="C48" i="4854"/>
  <c r="H48" i="4854"/>
  <c r="C45" i="4854"/>
  <c r="H45" i="4854"/>
  <c r="C44" i="4854"/>
  <c r="H44" i="4854"/>
  <c r="C41" i="4854"/>
  <c r="H41" i="4854"/>
  <c r="C40" i="4854"/>
  <c r="H40" i="4854"/>
  <c r="C37" i="4854"/>
  <c r="H37" i="4854"/>
  <c r="H36" i="4854"/>
  <c r="C35" i="4854"/>
  <c r="H31" i="4854"/>
  <c r="B30" i="4854"/>
  <c r="H30" i="4854"/>
  <c r="H28" i="4854"/>
  <c r="C26" i="4854"/>
  <c r="H12" i="4854"/>
  <c r="C25" i="4854"/>
  <c r="H25" i="4854"/>
  <c r="C22" i="4854"/>
  <c r="H24" i="4854"/>
  <c r="C21" i="4854"/>
  <c r="C20" i="4854"/>
  <c r="H52" i="4854"/>
  <c r="C19" i="4854"/>
  <c r="B29" i="4854"/>
  <c r="H21" i="4854"/>
  <c r="C18" i="4854"/>
  <c r="H20" i="4854"/>
  <c r="C17" i="4854"/>
  <c r="C16" i="4854"/>
  <c r="H19" i="4854"/>
  <c r="C15" i="4854"/>
  <c r="H18" i="4854"/>
  <c r="H17" i="4854"/>
  <c r="B13" i="4854"/>
  <c r="P12" i="4854"/>
  <c r="H16" i="4854"/>
  <c r="B12" i="4854"/>
  <c r="P11" i="4854"/>
  <c r="H15" i="4854"/>
  <c r="B11" i="4854"/>
  <c r="P10" i="4854"/>
  <c r="H8" i="4854"/>
  <c r="C10" i="4854"/>
  <c r="H14" i="4854"/>
  <c r="C9" i="4854"/>
  <c r="H13" i="4854"/>
  <c r="C8" i="4854"/>
  <c r="P7" i="4854"/>
  <c r="H7" i="4854"/>
  <c r="B7" i="4854"/>
  <c r="P6" i="4854"/>
  <c r="H6" i="4854"/>
  <c r="P5" i="4854"/>
  <c r="H11" i="4854"/>
  <c r="B5" i="4854"/>
  <c r="P4" i="4854"/>
  <c r="H3" i="4854"/>
  <c r="P3" i="4854"/>
  <c r="H10" i="4854"/>
  <c r="P2" i="4854"/>
  <c r="H2" i="4854"/>
  <c r="P22" i="4853"/>
  <c r="P17" i="4853"/>
  <c r="P20" i="4853"/>
  <c r="P18" i="4853"/>
  <c r="P15" i="4853"/>
  <c r="P16" i="4853"/>
  <c r="H48" i="4853"/>
  <c r="H44" i="4853"/>
  <c r="H40" i="4853"/>
  <c r="H38" i="4853"/>
  <c r="C35" i="4853"/>
  <c r="H32" i="4853"/>
  <c r="B30" i="4853"/>
  <c r="B29" i="4853"/>
  <c r="B27" i="4853"/>
  <c r="C25" i="4853"/>
  <c r="C23" i="4853"/>
  <c r="C21" i="4853"/>
  <c r="C20" i="4853"/>
  <c r="H52" i="4853"/>
  <c r="H13" i="4853"/>
  <c r="C19" i="4853"/>
  <c r="C18" i="4853"/>
  <c r="C17" i="4853"/>
  <c r="H22" i="4853"/>
  <c r="C16" i="4853"/>
  <c r="C15" i="4853"/>
  <c r="H21" i="4853"/>
  <c r="B13" i="4853"/>
  <c r="P12" i="4853"/>
  <c r="H19" i="4853"/>
  <c r="B12" i="4853"/>
  <c r="P11" i="4853"/>
  <c r="H18" i="4853"/>
  <c r="B11" i="4853"/>
  <c r="P10" i="4853"/>
  <c r="C10" i="4853"/>
  <c r="H12" i="4853"/>
  <c r="C9" i="4853"/>
  <c r="H9" i="4853"/>
  <c r="C8" i="4853"/>
  <c r="P7" i="4853"/>
  <c r="B7" i="4853"/>
  <c r="P6" i="4853"/>
  <c r="H7" i="4853"/>
  <c r="P5" i="4853"/>
  <c r="H6" i="4853"/>
  <c r="B5" i="4853"/>
  <c r="P4" i="4853"/>
  <c r="P3" i="4853"/>
  <c r="H8" i="4853"/>
  <c r="P2" i="4853"/>
  <c r="P22" i="4838"/>
  <c r="P21" i="4838"/>
  <c r="P18" i="4838"/>
  <c r="P16" i="4838"/>
  <c r="P17" i="4838"/>
  <c r="P19" i="4840"/>
  <c r="P17" i="4848"/>
  <c r="P24" i="4851"/>
  <c r="P22" i="4851"/>
  <c r="P19" i="4851"/>
  <c r="P20" i="4851"/>
  <c r="P17" i="4851"/>
  <c r="P16" i="4851"/>
  <c r="P15" i="4851"/>
  <c r="P28" i="4847"/>
  <c r="P23" i="4847"/>
  <c r="P17" i="4845"/>
  <c r="P16" i="4839"/>
  <c r="P29" i="4843"/>
  <c r="P22" i="4836"/>
  <c r="P22" i="4842"/>
  <c r="P24" i="4842"/>
  <c r="P15" i="4842"/>
  <c r="P20" i="4835"/>
  <c r="B14" i="4853" l="1"/>
  <c r="B14" i="4854"/>
  <c r="H5" i="4854"/>
  <c r="H22" i="4854"/>
  <c r="C23" i="4854"/>
  <c r="B27" i="4854"/>
  <c r="H32" i="4854"/>
  <c r="H38" i="4854"/>
  <c r="H42" i="4854"/>
  <c r="H46" i="4854"/>
  <c r="H50" i="4854"/>
  <c r="H26" i="4854"/>
  <c r="H9" i="4854"/>
  <c r="H33" i="4854"/>
  <c r="C38" i="4854"/>
  <c r="C42" i="4854"/>
  <c r="C46" i="4854"/>
  <c r="H51" i="4854"/>
  <c r="C24" i="4854"/>
  <c r="B28" i="4854"/>
  <c r="H34" i="4854"/>
  <c r="H39" i="4854"/>
  <c r="H43" i="4854"/>
  <c r="H47" i="4854"/>
  <c r="H4" i="4854"/>
  <c r="H23" i="4854"/>
  <c r="H27" i="4854"/>
  <c r="H29" i="4854"/>
  <c r="H35" i="4854"/>
  <c r="C39" i="4854"/>
  <c r="C43" i="4854"/>
  <c r="C47" i="4854"/>
  <c r="H24" i="4853"/>
  <c r="H26" i="4853"/>
  <c r="H28" i="4853"/>
  <c r="H17" i="4853"/>
  <c r="H36" i="4853"/>
  <c r="C40" i="4853"/>
  <c r="C44" i="4853"/>
  <c r="C48" i="4853"/>
  <c r="H3" i="4853"/>
  <c r="H15" i="4853"/>
  <c r="C22" i="4853"/>
  <c r="C26" i="4853"/>
  <c r="H37" i="4853"/>
  <c r="H41" i="4853"/>
  <c r="H45" i="4853"/>
  <c r="H49" i="4853"/>
  <c r="H27" i="4853"/>
  <c r="H29" i="4853"/>
  <c r="H31" i="4853"/>
  <c r="C37" i="4853"/>
  <c r="C41" i="4853"/>
  <c r="C45" i="4853"/>
  <c r="C49" i="4853"/>
  <c r="H50" i="4853"/>
  <c r="H10" i="4853"/>
  <c r="C38" i="4853"/>
  <c r="C42" i="4853"/>
  <c r="C46" i="4853"/>
  <c r="H51" i="4853"/>
  <c r="H46" i="4853"/>
  <c r="H16" i="4853"/>
  <c r="H33" i="4853"/>
  <c r="H2" i="4853"/>
  <c r="H11" i="4853"/>
  <c r="H20" i="4853"/>
  <c r="H23" i="4853"/>
  <c r="C24" i="4853"/>
  <c r="B28" i="4853"/>
  <c r="H34" i="4853"/>
  <c r="H39" i="4853"/>
  <c r="H43" i="4853"/>
  <c r="H47" i="4853"/>
  <c r="H4" i="4853"/>
  <c r="H42" i="4853"/>
  <c r="H5" i="4853"/>
  <c r="H25" i="4853"/>
  <c r="H14" i="4853"/>
  <c r="H30" i="4853"/>
  <c r="H35" i="4853"/>
  <c r="C39" i="4853"/>
  <c r="C43" i="4853"/>
  <c r="C47" i="4853"/>
  <c r="P16" i="4852" l="1"/>
  <c r="P15" i="4852"/>
  <c r="H52" i="4852"/>
  <c r="H48" i="4852"/>
  <c r="C47" i="4852"/>
  <c r="H44" i="4852"/>
  <c r="C43" i="4852"/>
  <c r="H40" i="4852"/>
  <c r="C39" i="4852"/>
  <c r="C35" i="4852"/>
  <c r="H35" i="4852"/>
  <c r="H34" i="4852"/>
  <c r="B30" i="4852"/>
  <c r="B29" i="4852"/>
  <c r="H29" i="4852"/>
  <c r="B28" i="4852"/>
  <c r="C26" i="4852"/>
  <c r="C25" i="4852"/>
  <c r="H12" i="4852"/>
  <c r="C24" i="4852"/>
  <c r="C22" i="4852"/>
  <c r="C21" i="4852"/>
  <c r="H24" i="4852"/>
  <c r="C20" i="4852"/>
  <c r="H5" i="4852"/>
  <c r="C19" i="4852"/>
  <c r="H23" i="4852"/>
  <c r="C18" i="4852"/>
  <c r="H22" i="4852"/>
  <c r="C17" i="4852"/>
  <c r="C16" i="4852"/>
  <c r="H20" i="4852"/>
  <c r="C15" i="4852"/>
  <c r="H19" i="4852"/>
  <c r="H18" i="4852"/>
  <c r="B13" i="4852"/>
  <c r="P12" i="4852"/>
  <c r="H17" i="4852"/>
  <c r="B12" i="4852"/>
  <c r="P11" i="4852"/>
  <c r="H16" i="4852"/>
  <c r="B11" i="4852"/>
  <c r="P10" i="4852"/>
  <c r="H2" i="4852"/>
  <c r="C10" i="4852"/>
  <c r="H15" i="4852"/>
  <c r="C9" i="4852"/>
  <c r="H14" i="4852"/>
  <c r="C8" i="4852"/>
  <c r="P7" i="4852"/>
  <c r="H9" i="4852"/>
  <c r="B7" i="4852"/>
  <c r="P6" i="4852"/>
  <c r="H8" i="4852"/>
  <c r="P5" i="4852"/>
  <c r="H7" i="4852"/>
  <c r="B5" i="4852"/>
  <c r="P4" i="4852"/>
  <c r="H4" i="4852"/>
  <c r="P3" i="4852"/>
  <c r="H6" i="4852"/>
  <c r="P2" i="4852"/>
  <c r="H3" i="4852"/>
  <c r="P26" i="4851"/>
  <c r="P21" i="4851"/>
  <c r="P23" i="4851"/>
  <c r="P25" i="4851"/>
  <c r="H51" i="4851"/>
  <c r="C49" i="4851"/>
  <c r="H50" i="4851"/>
  <c r="C48" i="4851"/>
  <c r="H49" i="4851"/>
  <c r="H48" i="4851"/>
  <c r="H47" i="4851"/>
  <c r="C45" i="4851"/>
  <c r="H46" i="4851"/>
  <c r="C44" i="4851"/>
  <c r="H45" i="4851"/>
  <c r="H44" i="4851"/>
  <c r="H43" i="4851"/>
  <c r="C41" i="4851"/>
  <c r="H42" i="4851"/>
  <c r="C40" i="4851"/>
  <c r="H41" i="4851"/>
  <c r="H40" i="4851"/>
  <c r="H39" i="4851"/>
  <c r="C37" i="4851"/>
  <c r="H38" i="4851"/>
  <c r="H37" i="4851"/>
  <c r="C35" i="4851"/>
  <c r="H23" i="4851"/>
  <c r="H34" i="4851"/>
  <c r="H22" i="4851"/>
  <c r="B30" i="4851"/>
  <c r="H16" i="4851"/>
  <c r="B29" i="4851"/>
  <c r="B27" i="4851"/>
  <c r="H32" i="4851"/>
  <c r="C26" i="4851"/>
  <c r="H31" i="4851"/>
  <c r="C25" i="4851"/>
  <c r="C24" i="4851"/>
  <c r="C23" i="4851"/>
  <c r="H29" i="4851"/>
  <c r="C22" i="4851"/>
  <c r="H15" i="4851"/>
  <c r="C21" i="4851"/>
  <c r="C20" i="4851"/>
  <c r="H52" i="4851"/>
  <c r="H14" i="4851"/>
  <c r="C19" i="4851"/>
  <c r="B28" i="4851"/>
  <c r="H27" i="4851"/>
  <c r="C18" i="4851"/>
  <c r="H21" i="4851"/>
  <c r="C17" i="4851"/>
  <c r="H17" i="4851"/>
  <c r="C16" i="4851"/>
  <c r="H20" i="4851"/>
  <c r="C15" i="4851"/>
  <c r="H26" i="4851"/>
  <c r="H25" i="4851"/>
  <c r="B13" i="4851"/>
  <c r="P12" i="4851"/>
  <c r="H19" i="4851"/>
  <c r="B12" i="4851"/>
  <c r="P11" i="4851"/>
  <c r="H18" i="4851"/>
  <c r="B11" i="4851"/>
  <c r="P10" i="4851"/>
  <c r="H3" i="4851"/>
  <c r="C10" i="4851"/>
  <c r="H10" i="4851"/>
  <c r="C9" i="4851"/>
  <c r="H12" i="4851"/>
  <c r="C8" i="4851"/>
  <c r="P7" i="4851"/>
  <c r="H11" i="4851"/>
  <c r="B7" i="4851"/>
  <c r="P6" i="4851"/>
  <c r="H6" i="4851"/>
  <c r="P5" i="4851"/>
  <c r="H7" i="4851"/>
  <c r="B5" i="4851"/>
  <c r="P4" i="4851"/>
  <c r="H2" i="4851"/>
  <c r="P3" i="4851"/>
  <c r="H9" i="4851"/>
  <c r="P2" i="4851"/>
  <c r="H4" i="4851"/>
  <c r="P16" i="4850"/>
  <c r="P15" i="4850"/>
  <c r="H52" i="4850"/>
  <c r="H7" i="4850"/>
  <c r="C49" i="4850"/>
  <c r="H49" i="4850"/>
  <c r="C48" i="4850"/>
  <c r="C47" i="4850"/>
  <c r="H47" i="4850"/>
  <c r="C45" i="4850"/>
  <c r="H45" i="4850"/>
  <c r="C44" i="4850"/>
  <c r="C43" i="4850"/>
  <c r="H43" i="4850"/>
  <c r="C41" i="4850"/>
  <c r="H41" i="4850"/>
  <c r="C40" i="4850"/>
  <c r="C39" i="4850"/>
  <c r="H39" i="4850"/>
  <c r="H38" i="4850"/>
  <c r="C37" i="4850"/>
  <c r="H37" i="4850"/>
  <c r="H36" i="4850"/>
  <c r="C35" i="4850"/>
  <c r="H35" i="4850"/>
  <c r="H34" i="4850"/>
  <c r="H32" i="4850"/>
  <c r="H31" i="4850"/>
  <c r="B30" i="4850"/>
  <c r="H30" i="4850"/>
  <c r="H29" i="4850"/>
  <c r="B28" i="4850"/>
  <c r="B27" i="4850"/>
  <c r="H27" i="4850"/>
  <c r="C26" i="4850"/>
  <c r="H26" i="4850"/>
  <c r="C25" i="4850"/>
  <c r="H25" i="4850"/>
  <c r="C24" i="4850"/>
  <c r="C23" i="4850"/>
  <c r="H23" i="4850"/>
  <c r="C22" i="4850"/>
  <c r="H22" i="4850"/>
  <c r="C21" i="4850"/>
  <c r="H21" i="4850"/>
  <c r="C20" i="4850"/>
  <c r="H51" i="4850"/>
  <c r="H6" i="4850"/>
  <c r="C19" i="4850"/>
  <c r="B29" i="4850"/>
  <c r="H20" i="4850"/>
  <c r="C18" i="4850"/>
  <c r="H19" i="4850"/>
  <c r="C17" i="4850"/>
  <c r="H18" i="4850"/>
  <c r="C16" i="4850"/>
  <c r="H17" i="4850"/>
  <c r="C15" i="4850"/>
  <c r="H16" i="4850"/>
  <c r="H15" i="4850"/>
  <c r="B13" i="4850"/>
  <c r="P12" i="4850"/>
  <c r="H14" i="4850"/>
  <c r="B12" i="4850"/>
  <c r="P11" i="4850"/>
  <c r="H13" i="4850"/>
  <c r="B11" i="4850"/>
  <c r="P10" i="4850"/>
  <c r="H12" i="4850"/>
  <c r="C10" i="4850"/>
  <c r="H11" i="4850"/>
  <c r="C9" i="4850"/>
  <c r="H10" i="4850"/>
  <c r="C8" i="4850"/>
  <c r="P7" i="4850"/>
  <c r="H9" i="4850"/>
  <c r="B7" i="4850"/>
  <c r="P6" i="4850"/>
  <c r="H5" i="4850"/>
  <c r="P5" i="4850"/>
  <c r="H4" i="4850"/>
  <c r="B5" i="4850"/>
  <c r="P4" i="4850"/>
  <c r="H2" i="4850"/>
  <c r="P3" i="4850"/>
  <c r="H8" i="4850"/>
  <c r="P2" i="4850"/>
  <c r="H3" i="4850"/>
  <c r="P22" i="4849"/>
  <c r="P21" i="4849"/>
  <c r="P17" i="4849"/>
  <c r="P20" i="4849"/>
  <c r="P19" i="4849"/>
  <c r="P18" i="4849"/>
  <c r="P16" i="4849"/>
  <c r="P15" i="4849"/>
  <c r="H7" i="4849"/>
  <c r="H49" i="4849"/>
  <c r="C48" i="4849"/>
  <c r="H48" i="4849"/>
  <c r="H47" i="4849"/>
  <c r="H46" i="4849"/>
  <c r="H45" i="4849"/>
  <c r="C44" i="4849"/>
  <c r="H44" i="4849"/>
  <c r="H43" i="4849"/>
  <c r="H42" i="4849"/>
  <c r="H41" i="4849"/>
  <c r="C40" i="4849"/>
  <c r="H40" i="4849"/>
  <c r="H39" i="4849"/>
  <c r="H38" i="4849"/>
  <c r="H37" i="4849"/>
  <c r="H36" i="4849"/>
  <c r="C35" i="4849"/>
  <c r="H34" i="4849"/>
  <c r="H32" i="4849"/>
  <c r="B30" i="4849"/>
  <c r="H30" i="4849"/>
  <c r="B29" i="4849"/>
  <c r="B27" i="4849"/>
  <c r="C26" i="4849"/>
  <c r="H27" i="4849"/>
  <c r="C25" i="4849"/>
  <c r="C24" i="4849"/>
  <c r="C23" i="4849"/>
  <c r="C22" i="4849"/>
  <c r="H14" i="4849"/>
  <c r="C21" i="4849"/>
  <c r="C20" i="4849"/>
  <c r="H52" i="4849"/>
  <c r="H18" i="4849"/>
  <c r="C19" i="4849"/>
  <c r="B28" i="4849"/>
  <c r="H23" i="4849"/>
  <c r="C18" i="4849"/>
  <c r="H17" i="4849"/>
  <c r="C17" i="4849"/>
  <c r="H13" i="4849"/>
  <c r="C16" i="4849"/>
  <c r="H15" i="4849"/>
  <c r="C15" i="4849"/>
  <c r="H22" i="4849"/>
  <c r="H21" i="4849"/>
  <c r="B13" i="4849"/>
  <c r="P12" i="4849"/>
  <c r="B12" i="4849"/>
  <c r="P11" i="4849"/>
  <c r="H19" i="4849"/>
  <c r="B11" i="4849"/>
  <c r="P10" i="4849"/>
  <c r="H2" i="4849"/>
  <c r="C10" i="4849"/>
  <c r="H16" i="4849"/>
  <c r="C9" i="4849"/>
  <c r="H12" i="4849"/>
  <c r="C8" i="4849"/>
  <c r="P7" i="4849"/>
  <c r="H9" i="4849"/>
  <c r="B7" i="4849"/>
  <c r="P6" i="4849"/>
  <c r="H6" i="4849"/>
  <c r="P5" i="4849"/>
  <c r="H5" i="4849"/>
  <c r="B5" i="4849"/>
  <c r="P4" i="4849"/>
  <c r="H3" i="4849"/>
  <c r="P3" i="4849"/>
  <c r="H10" i="4849"/>
  <c r="P2" i="4849"/>
  <c r="H4" i="4849"/>
  <c r="P22" i="4846"/>
  <c r="P16" i="4846"/>
  <c r="P15" i="4846"/>
  <c r="P30" i="4847"/>
  <c r="P17" i="4847"/>
  <c r="P16" i="4847"/>
  <c r="P18" i="4847"/>
  <c r="P24" i="4848"/>
  <c r="P25" i="4848"/>
  <c r="P19" i="4848"/>
  <c r="P15" i="4848"/>
  <c r="P26" i="4842"/>
  <c r="P18" i="4842"/>
  <c r="P30" i="4845"/>
  <c r="P22" i="4845"/>
  <c r="P21" i="4843"/>
  <c r="P15" i="4843"/>
  <c r="P17" i="4843"/>
  <c r="P28" i="4839"/>
  <c r="P33" i="4836"/>
  <c r="P23" i="4836"/>
  <c r="P17" i="4836"/>
  <c r="P36" i="4835"/>
  <c r="P30" i="4835"/>
  <c r="P21" i="4835"/>
  <c r="P22" i="4835"/>
  <c r="B14" i="4849" l="1"/>
  <c r="B14" i="4851"/>
  <c r="B14" i="4852"/>
  <c r="H11" i="4852"/>
  <c r="H27" i="4852"/>
  <c r="H30" i="4852"/>
  <c r="H36" i="4852"/>
  <c r="C40" i="4852"/>
  <c r="C44" i="4852"/>
  <c r="C48" i="4852"/>
  <c r="H37" i="4852"/>
  <c r="H41" i="4852"/>
  <c r="H45" i="4852"/>
  <c r="H49" i="4852"/>
  <c r="H25" i="4852"/>
  <c r="H28" i="4852"/>
  <c r="H31" i="4852"/>
  <c r="C37" i="4852"/>
  <c r="C41" i="4852"/>
  <c r="C45" i="4852"/>
  <c r="C49" i="4852"/>
  <c r="H21" i="4852"/>
  <c r="H10" i="4852"/>
  <c r="C23" i="4852"/>
  <c r="B27" i="4852"/>
  <c r="H32" i="4852"/>
  <c r="H38" i="4852"/>
  <c r="H42" i="4852"/>
  <c r="H46" i="4852"/>
  <c r="H50" i="4852"/>
  <c r="H26" i="4852"/>
  <c r="H13" i="4852"/>
  <c r="H33" i="4852"/>
  <c r="C38" i="4852"/>
  <c r="C42" i="4852"/>
  <c r="C46" i="4852"/>
  <c r="H51" i="4852"/>
  <c r="H39" i="4852"/>
  <c r="H43" i="4852"/>
  <c r="H47" i="4852"/>
  <c r="H30" i="4851"/>
  <c r="H8" i="4851"/>
  <c r="H35" i="4851"/>
  <c r="C38" i="4851"/>
  <c r="C42" i="4851"/>
  <c r="C46" i="4851"/>
  <c r="H24" i="4851"/>
  <c r="H5" i="4851"/>
  <c r="H28" i="4851"/>
  <c r="H13" i="4851"/>
  <c r="H33" i="4851"/>
  <c r="H36" i="4851"/>
  <c r="C39" i="4851"/>
  <c r="C43" i="4851"/>
  <c r="C47" i="4851"/>
  <c r="B14" i="4850"/>
  <c r="H40" i="4850"/>
  <c r="H44" i="4850"/>
  <c r="H48" i="4850"/>
  <c r="H42" i="4850"/>
  <c r="H46" i="4850"/>
  <c r="H50" i="4850"/>
  <c r="H24" i="4850"/>
  <c r="H28" i="4850"/>
  <c r="H33" i="4850"/>
  <c r="C38" i="4850"/>
  <c r="C42" i="4850"/>
  <c r="C46" i="4850"/>
  <c r="H20" i="4849"/>
  <c r="H25" i="4849"/>
  <c r="H28" i="4849"/>
  <c r="H31" i="4849"/>
  <c r="C37" i="4849"/>
  <c r="C41" i="4849"/>
  <c r="C45" i="4849"/>
  <c r="C49" i="4849"/>
  <c r="H50" i="4849"/>
  <c r="H26" i="4849"/>
  <c r="H8" i="4849"/>
  <c r="H33" i="4849"/>
  <c r="C38" i="4849"/>
  <c r="C42" i="4849"/>
  <c r="C46" i="4849"/>
  <c r="H51" i="4849"/>
  <c r="H24" i="4849"/>
  <c r="H11" i="4849"/>
  <c r="H29" i="4849"/>
  <c r="H35" i="4849"/>
  <c r="C39" i="4849"/>
  <c r="C43" i="4849"/>
  <c r="C47" i="4849"/>
  <c r="P20" i="4848" l="1"/>
  <c r="P18" i="4848"/>
  <c r="P21" i="4848"/>
  <c r="P23" i="4848"/>
  <c r="P26" i="4848"/>
  <c r="P16" i="4848"/>
  <c r="P22" i="4848"/>
  <c r="C49" i="4848"/>
  <c r="H50" i="4848"/>
  <c r="H49" i="4848"/>
  <c r="C45" i="4848"/>
  <c r="H27" i="4848"/>
  <c r="H46" i="4848"/>
  <c r="C41" i="4848"/>
  <c r="H43" i="4848"/>
  <c r="H42" i="4848"/>
  <c r="C37" i="4848"/>
  <c r="H39" i="4848"/>
  <c r="C35" i="4848"/>
  <c r="H34" i="4848"/>
  <c r="B30" i="4848"/>
  <c r="B29" i="4848"/>
  <c r="H32" i="4848"/>
  <c r="C26" i="4848"/>
  <c r="C25" i="4848"/>
  <c r="H25" i="4848"/>
  <c r="C22" i="4848"/>
  <c r="C21" i="4848"/>
  <c r="C20" i="4848"/>
  <c r="H52" i="4848"/>
  <c r="C19" i="4848"/>
  <c r="C18" i="4848"/>
  <c r="C17" i="4848"/>
  <c r="C16" i="4848"/>
  <c r="H29" i="4848"/>
  <c r="C15" i="4848"/>
  <c r="H28" i="4848"/>
  <c r="B13" i="4848"/>
  <c r="P12" i="4848"/>
  <c r="H23" i="4848"/>
  <c r="B12" i="4848"/>
  <c r="P11" i="4848"/>
  <c r="H20" i="4848"/>
  <c r="B11" i="4848"/>
  <c r="P10" i="4848"/>
  <c r="H4" i="4848"/>
  <c r="C10" i="4848"/>
  <c r="H12" i="4848"/>
  <c r="C9" i="4848"/>
  <c r="C8" i="4848"/>
  <c r="P7" i="4848"/>
  <c r="B7" i="4848"/>
  <c r="P6" i="4848"/>
  <c r="H5" i="4848"/>
  <c r="P5" i="4848"/>
  <c r="B5" i="4848"/>
  <c r="P4" i="4848"/>
  <c r="P3" i="4848"/>
  <c r="H11" i="4848"/>
  <c r="P2" i="4848"/>
  <c r="H3" i="4848"/>
  <c r="P29" i="4847"/>
  <c r="P27" i="4847"/>
  <c r="P25" i="4847"/>
  <c r="P21" i="4847"/>
  <c r="P24" i="4847"/>
  <c r="P26" i="4847"/>
  <c r="P22" i="4847"/>
  <c r="P19" i="4847"/>
  <c r="C49" i="4847"/>
  <c r="H50" i="4847"/>
  <c r="H49" i="4847"/>
  <c r="C45" i="4847"/>
  <c r="H46" i="4847"/>
  <c r="H45" i="4847"/>
  <c r="C41" i="4847"/>
  <c r="H42" i="4847"/>
  <c r="H29" i="4847"/>
  <c r="C37" i="4847"/>
  <c r="H39" i="4847"/>
  <c r="C35" i="4847"/>
  <c r="H21" i="4847"/>
  <c r="B30" i="4847"/>
  <c r="H27" i="4847"/>
  <c r="C26" i="4847"/>
  <c r="H30" i="4847"/>
  <c r="C25" i="4847"/>
  <c r="H35" i="4847"/>
  <c r="C22" i="4847"/>
  <c r="H13" i="4847"/>
  <c r="C21" i="4847"/>
  <c r="C20" i="4847"/>
  <c r="H52" i="4847"/>
  <c r="C19" i="4847"/>
  <c r="B29" i="4847"/>
  <c r="H33" i="4847"/>
  <c r="C18" i="4847"/>
  <c r="H18" i="4847"/>
  <c r="C17" i="4847"/>
  <c r="C16" i="4847"/>
  <c r="H24" i="4847"/>
  <c r="C15" i="4847"/>
  <c r="H32" i="4847"/>
  <c r="H22" i="4847"/>
  <c r="B13" i="4847"/>
  <c r="P12" i="4847"/>
  <c r="H25" i="4847"/>
  <c r="B12" i="4847"/>
  <c r="P11" i="4847"/>
  <c r="H23" i="4847"/>
  <c r="B11" i="4847"/>
  <c r="P10" i="4847"/>
  <c r="H3" i="4847"/>
  <c r="C10" i="4847"/>
  <c r="H12" i="4847"/>
  <c r="C9" i="4847"/>
  <c r="H11" i="4847"/>
  <c r="C8" i="4847"/>
  <c r="P7" i="4847"/>
  <c r="H8" i="4847"/>
  <c r="B7" i="4847"/>
  <c r="P6" i="4847"/>
  <c r="H7" i="4847"/>
  <c r="P5" i="4847"/>
  <c r="H6" i="4847"/>
  <c r="B5" i="4847"/>
  <c r="P4" i="4847"/>
  <c r="H2" i="4847"/>
  <c r="P3" i="4847"/>
  <c r="H10" i="4847"/>
  <c r="P2" i="4847"/>
  <c r="H4" i="4847"/>
  <c r="P21" i="4846"/>
  <c r="P19" i="4846"/>
  <c r="P20" i="4846"/>
  <c r="P18" i="4846"/>
  <c r="P17" i="4846"/>
  <c r="H52" i="4846"/>
  <c r="H13" i="4846"/>
  <c r="H50" i="4846"/>
  <c r="C49" i="4846"/>
  <c r="H48" i="4846"/>
  <c r="C47" i="4846"/>
  <c r="H47" i="4846"/>
  <c r="H46" i="4846"/>
  <c r="C45" i="4846"/>
  <c r="H44" i="4846"/>
  <c r="C43" i="4846"/>
  <c r="H43" i="4846"/>
  <c r="H42" i="4846"/>
  <c r="C41" i="4846"/>
  <c r="H40" i="4846"/>
  <c r="C39" i="4846"/>
  <c r="H39" i="4846"/>
  <c r="H38" i="4846"/>
  <c r="C37" i="4846"/>
  <c r="C35" i="4846"/>
  <c r="H35" i="4846"/>
  <c r="H34" i="4846"/>
  <c r="H32" i="4846"/>
  <c r="H31" i="4846"/>
  <c r="B30" i="4846"/>
  <c r="B29" i="4846"/>
  <c r="H30" i="4846"/>
  <c r="B28" i="4846"/>
  <c r="B27" i="4846"/>
  <c r="H29" i="4846"/>
  <c r="C25" i="4846"/>
  <c r="H10" i="4846"/>
  <c r="C24" i="4846"/>
  <c r="C23" i="4846"/>
  <c r="H26" i="4846"/>
  <c r="C21" i="4846"/>
  <c r="H24" i="4846"/>
  <c r="C20" i="4846"/>
  <c r="H51" i="4846"/>
  <c r="H23" i="4846"/>
  <c r="C19" i="4846"/>
  <c r="C18" i="4846"/>
  <c r="H21" i="4846"/>
  <c r="C17" i="4846"/>
  <c r="H20" i="4846"/>
  <c r="C16" i="4846"/>
  <c r="C15" i="4846"/>
  <c r="H18" i="4846"/>
  <c r="H17" i="4846"/>
  <c r="B13" i="4846"/>
  <c r="P12" i="4846"/>
  <c r="H16" i="4846"/>
  <c r="B12" i="4846"/>
  <c r="P11" i="4846"/>
  <c r="H15" i="4846"/>
  <c r="B11" i="4846"/>
  <c r="P10" i="4846"/>
  <c r="H4" i="4846"/>
  <c r="C10" i="4846"/>
  <c r="H12" i="4846"/>
  <c r="C9" i="4846"/>
  <c r="C8" i="4846"/>
  <c r="P7" i="4846"/>
  <c r="H8" i="4846"/>
  <c r="B7" i="4846"/>
  <c r="P6" i="4846"/>
  <c r="H6" i="4846"/>
  <c r="P5" i="4846"/>
  <c r="B5" i="4846"/>
  <c r="P4" i="4846"/>
  <c r="H3" i="4846"/>
  <c r="P3" i="4846"/>
  <c r="H11" i="4846"/>
  <c r="P2" i="4846"/>
  <c r="P29" i="4845"/>
  <c r="P23" i="4845"/>
  <c r="P27" i="4845"/>
  <c r="P19" i="4845"/>
  <c r="P26" i="4845"/>
  <c r="P21" i="4845"/>
  <c r="P18" i="4845"/>
  <c r="P25" i="4845"/>
  <c r="P16" i="4845"/>
  <c r="P15" i="4845"/>
  <c r="P20" i="4845"/>
  <c r="H52" i="4845"/>
  <c r="H51" i="4845"/>
  <c r="C49" i="4845"/>
  <c r="H50" i="4845"/>
  <c r="C48" i="4845"/>
  <c r="H49" i="4845"/>
  <c r="C47" i="4845"/>
  <c r="H47" i="4845"/>
  <c r="C45" i="4845"/>
  <c r="H46" i="4845"/>
  <c r="C44" i="4845"/>
  <c r="H45" i="4845"/>
  <c r="C43" i="4845"/>
  <c r="H43" i="4845"/>
  <c r="C41" i="4845"/>
  <c r="H42" i="4845"/>
  <c r="C40" i="4845"/>
  <c r="H41" i="4845"/>
  <c r="C39" i="4845"/>
  <c r="H39" i="4845"/>
  <c r="C37" i="4845"/>
  <c r="H38" i="4845"/>
  <c r="H29" i="4845"/>
  <c r="C35" i="4845"/>
  <c r="H37" i="4845"/>
  <c r="H26" i="4845"/>
  <c r="H21" i="4845"/>
  <c r="B30" i="4845"/>
  <c r="H16" i="4845"/>
  <c r="H28" i="4845"/>
  <c r="B27" i="4845"/>
  <c r="H27" i="4845"/>
  <c r="C26" i="4845"/>
  <c r="H31" i="4845"/>
  <c r="C25" i="4845"/>
  <c r="H12" i="4845"/>
  <c r="C23" i="4845"/>
  <c r="H25" i="4845"/>
  <c r="C22" i="4845"/>
  <c r="H14" i="4845"/>
  <c r="C21" i="4845"/>
  <c r="H36" i="4845"/>
  <c r="C20" i="4845"/>
  <c r="H7" i="4845"/>
  <c r="H18" i="4845"/>
  <c r="C19" i="4845"/>
  <c r="B29" i="4845"/>
  <c r="H35" i="4845"/>
  <c r="C18" i="4845"/>
  <c r="H19" i="4845"/>
  <c r="C17" i="4845"/>
  <c r="H15" i="4845"/>
  <c r="C16" i="4845"/>
  <c r="H23" i="4845"/>
  <c r="C15" i="4845"/>
  <c r="H34" i="4845"/>
  <c r="H22" i="4845"/>
  <c r="B13" i="4845"/>
  <c r="P12" i="4845"/>
  <c r="H30" i="4845"/>
  <c r="B12" i="4845"/>
  <c r="P11" i="4845"/>
  <c r="H20" i="4845"/>
  <c r="B11" i="4845"/>
  <c r="P10" i="4845"/>
  <c r="H3" i="4845"/>
  <c r="C10" i="4845"/>
  <c r="H13" i="4845"/>
  <c r="C9" i="4845"/>
  <c r="H11" i="4845"/>
  <c r="C8" i="4845"/>
  <c r="P7" i="4845"/>
  <c r="H8" i="4845"/>
  <c r="B7" i="4845"/>
  <c r="P6" i="4845"/>
  <c r="H5" i="4845"/>
  <c r="P5" i="4845"/>
  <c r="H6" i="4845"/>
  <c r="B5" i="4845"/>
  <c r="P4" i="4845"/>
  <c r="H2" i="4845"/>
  <c r="P3" i="4845"/>
  <c r="H10" i="4845"/>
  <c r="P2" i="4845"/>
  <c r="H4" i="4845"/>
  <c r="P15" i="4844"/>
  <c r="P21" i="4844"/>
  <c r="P19" i="4844"/>
  <c r="P20" i="4844"/>
  <c r="P18" i="4844"/>
  <c r="P17" i="4844"/>
  <c r="P16" i="4844"/>
  <c r="C49" i="4844"/>
  <c r="H50" i="4844"/>
  <c r="C48" i="4844"/>
  <c r="C45" i="4844"/>
  <c r="H46" i="4844"/>
  <c r="C44" i="4844"/>
  <c r="C41" i="4844"/>
  <c r="H42" i="4844"/>
  <c r="C40" i="4844"/>
  <c r="C37" i="4844"/>
  <c r="H38" i="4844"/>
  <c r="H37" i="4844"/>
  <c r="C35" i="4844"/>
  <c r="H20" i="4844"/>
  <c r="B30" i="4844"/>
  <c r="H19" i="4844"/>
  <c r="H31" i="4844"/>
  <c r="C26" i="4844"/>
  <c r="H30" i="4844"/>
  <c r="H28" i="4844"/>
  <c r="C22" i="4844"/>
  <c r="H15" i="4844"/>
  <c r="C21" i="4844"/>
  <c r="C20" i="4844"/>
  <c r="H52" i="4844"/>
  <c r="C19" i="4844"/>
  <c r="B29" i="4844"/>
  <c r="H25" i="4844"/>
  <c r="C18" i="4844"/>
  <c r="C17" i="4844"/>
  <c r="C16" i="4844"/>
  <c r="H24" i="4844"/>
  <c r="C15" i="4844"/>
  <c r="H23" i="4844"/>
  <c r="B13" i="4844"/>
  <c r="P12" i="4844"/>
  <c r="H21" i="4844"/>
  <c r="B12" i="4844"/>
  <c r="P11" i="4844"/>
  <c r="H17" i="4844"/>
  <c r="B11" i="4844"/>
  <c r="P10" i="4844"/>
  <c r="H3" i="4844"/>
  <c r="C10" i="4844"/>
  <c r="H12" i="4844"/>
  <c r="C9" i="4844"/>
  <c r="H11" i="4844"/>
  <c r="C8" i="4844"/>
  <c r="P7" i="4844"/>
  <c r="B7" i="4844"/>
  <c r="P6" i="4844"/>
  <c r="H6" i="4844"/>
  <c r="P5" i="4844"/>
  <c r="H5" i="4844"/>
  <c r="B5" i="4844"/>
  <c r="P4" i="4844"/>
  <c r="P3" i="4844"/>
  <c r="H8" i="4844"/>
  <c r="P2" i="4844"/>
  <c r="H4" i="4844"/>
  <c r="P30" i="4843"/>
  <c r="P25" i="4843"/>
  <c r="P27" i="4843"/>
  <c r="P28" i="4843"/>
  <c r="P18" i="4843"/>
  <c r="P20" i="4843"/>
  <c r="P24" i="4843"/>
  <c r="P23" i="4843"/>
  <c r="P22" i="4843"/>
  <c r="H5" i="4843"/>
  <c r="C49" i="4843"/>
  <c r="H50" i="4843"/>
  <c r="C48" i="4843"/>
  <c r="H49" i="4843"/>
  <c r="H48" i="4843"/>
  <c r="C45" i="4843"/>
  <c r="H46" i="4843"/>
  <c r="C44" i="4843"/>
  <c r="H45" i="4843"/>
  <c r="H44" i="4843"/>
  <c r="C41" i="4843"/>
  <c r="H34" i="4843"/>
  <c r="C40" i="4843"/>
  <c r="H42" i="4843"/>
  <c r="H41" i="4843"/>
  <c r="C37" i="4843"/>
  <c r="H39" i="4843"/>
  <c r="H38" i="4843"/>
  <c r="C35" i="4843"/>
  <c r="H33" i="4843"/>
  <c r="H24" i="4843"/>
  <c r="B30" i="4843"/>
  <c r="H17" i="4843"/>
  <c r="B29" i="4843"/>
  <c r="H29" i="4843"/>
  <c r="C26" i="4843"/>
  <c r="H26" i="4843"/>
  <c r="C25" i="4843"/>
  <c r="C24" i="4843"/>
  <c r="H25" i="4843"/>
  <c r="C22" i="4843"/>
  <c r="H14" i="4843"/>
  <c r="C21" i="4843"/>
  <c r="C20" i="4843"/>
  <c r="H52" i="4843"/>
  <c r="C19" i="4843"/>
  <c r="B28" i="4843"/>
  <c r="H35" i="4843"/>
  <c r="C18" i="4843"/>
  <c r="H18" i="4843"/>
  <c r="C17" i="4843"/>
  <c r="C16" i="4843"/>
  <c r="H22" i="4843"/>
  <c r="C15" i="4843"/>
  <c r="H30" i="4843"/>
  <c r="H23" i="4843"/>
  <c r="B13" i="4843"/>
  <c r="P12" i="4843"/>
  <c r="H21" i="4843"/>
  <c r="B12" i="4843"/>
  <c r="P11" i="4843"/>
  <c r="H19" i="4843"/>
  <c r="B11" i="4843"/>
  <c r="P10" i="4843"/>
  <c r="H3" i="4843"/>
  <c r="C10" i="4843"/>
  <c r="H12" i="4843"/>
  <c r="C9" i="4843"/>
  <c r="H10" i="4843"/>
  <c r="C8" i="4843"/>
  <c r="P7" i="4843"/>
  <c r="H8" i="4843"/>
  <c r="B7" i="4843"/>
  <c r="P6" i="4843"/>
  <c r="H6" i="4843"/>
  <c r="P5" i="4843"/>
  <c r="H7" i="4843"/>
  <c r="B5" i="4843"/>
  <c r="P4" i="4843"/>
  <c r="H2" i="4843"/>
  <c r="P3" i="4843"/>
  <c r="H11" i="4843"/>
  <c r="P2" i="4843"/>
  <c r="H4" i="4843"/>
  <c r="P27" i="4842"/>
  <c r="P21" i="4842"/>
  <c r="P25" i="4842"/>
  <c r="P16" i="4842"/>
  <c r="P23" i="4842"/>
  <c r="P19" i="4842"/>
  <c r="P20" i="4842"/>
  <c r="H52" i="4842"/>
  <c r="H50" i="4842"/>
  <c r="C49" i="4842"/>
  <c r="H49" i="4842"/>
  <c r="C48" i="4842"/>
  <c r="H48" i="4842"/>
  <c r="C47" i="4842"/>
  <c r="H46" i="4842"/>
  <c r="C45" i="4842"/>
  <c r="H30" i="4842"/>
  <c r="C44" i="4842"/>
  <c r="H45" i="4842"/>
  <c r="C43" i="4842"/>
  <c r="H43" i="4842"/>
  <c r="C41" i="4842"/>
  <c r="H29" i="4842"/>
  <c r="C40" i="4842"/>
  <c r="H42" i="4842"/>
  <c r="C39" i="4842"/>
  <c r="H40" i="4842"/>
  <c r="C37" i="4842"/>
  <c r="H39" i="4842"/>
  <c r="H38" i="4842"/>
  <c r="C35" i="4842"/>
  <c r="H37" i="4842"/>
  <c r="H23" i="4842"/>
  <c r="H34" i="4842"/>
  <c r="B30" i="4842"/>
  <c r="H18" i="4842"/>
  <c r="B29" i="4842"/>
  <c r="H28" i="4842"/>
  <c r="B27" i="4842"/>
  <c r="H22" i="4842"/>
  <c r="C26" i="4842"/>
  <c r="H26" i="4842"/>
  <c r="C25" i="4842"/>
  <c r="H15" i="4842"/>
  <c r="C23" i="4842"/>
  <c r="H27" i="4842"/>
  <c r="C22" i="4842"/>
  <c r="H13" i="4842"/>
  <c r="C21" i="4842"/>
  <c r="H33" i="4842"/>
  <c r="C20" i="4842"/>
  <c r="H5" i="4842"/>
  <c r="H14" i="4842"/>
  <c r="C19" i="4842"/>
  <c r="H32" i="4842"/>
  <c r="C18" i="4842"/>
  <c r="H17" i="4842"/>
  <c r="C17" i="4842"/>
  <c r="H16" i="4842"/>
  <c r="C16" i="4842"/>
  <c r="H21" i="4842"/>
  <c r="C15" i="4842"/>
  <c r="H31" i="4842"/>
  <c r="H20" i="4842"/>
  <c r="B13" i="4842"/>
  <c r="P12" i="4842"/>
  <c r="H19" i="4842"/>
  <c r="B12" i="4842"/>
  <c r="P11" i="4842"/>
  <c r="H24" i="4842"/>
  <c r="B11" i="4842"/>
  <c r="P10" i="4842"/>
  <c r="H3" i="4842"/>
  <c r="C10" i="4842"/>
  <c r="H12" i="4842"/>
  <c r="C9" i="4842"/>
  <c r="H11" i="4842"/>
  <c r="C8" i="4842"/>
  <c r="P7" i="4842"/>
  <c r="H8" i="4842"/>
  <c r="B7" i="4842"/>
  <c r="P6" i="4842"/>
  <c r="H6" i="4842"/>
  <c r="P5" i="4842"/>
  <c r="H7" i="4842"/>
  <c r="B5" i="4842"/>
  <c r="P4" i="4842"/>
  <c r="H2" i="4842"/>
  <c r="P3" i="4842"/>
  <c r="H9" i="4842"/>
  <c r="P2" i="4842"/>
  <c r="H4" i="4842"/>
  <c r="P19" i="4841"/>
  <c r="P18" i="4841"/>
  <c r="P17" i="4841"/>
  <c r="P16" i="4841"/>
  <c r="P15" i="4841"/>
  <c r="C35" i="4841"/>
  <c r="B30" i="4841"/>
  <c r="C21" i="4841"/>
  <c r="C20" i="4841"/>
  <c r="H51" i="4841"/>
  <c r="C19" i="4841"/>
  <c r="B29" i="4841"/>
  <c r="C18" i="4841"/>
  <c r="C17" i="4841"/>
  <c r="C16" i="4841"/>
  <c r="C15" i="4841"/>
  <c r="B13" i="4841"/>
  <c r="P12" i="4841"/>
  <c r="B12" i="4841"/>
  <c r="P11" i="4841"/>
  <c r="B11" i="4841"/>
  <c r="P10" i="4841"/>
  <c r="H4" i="4841"/>
  <c r="C10" i="4841"/>
  <c r="C9" i="4841"/>
  <c r="C8" i="4841"/>
  <c r="P7" i="4841"/>
  <c r="B7" i="4841"/>
  <c r="P6" i="4841"/>
  <c r="P5" i="4841"/>
  <c r="B5" i="4841"/>
  <c r="P4" i="4841"/>
  <c r="P3" i="4841"/>
  <c r="P2" i="4841"/>
  <c r="P23" i="4840"/>
  <c r="P25" i="4840"/>
  <c r="P22" i="4840"/>
  <c r="P18" i="4840"/>
  <c r="P15" i="4840"/>
  <c r="P20" i="4840"/>
  <c r="P24" i="4840"/>
  <c r="P17" i="4840"/>
  <c r="P21" i="4840"/>
  <c r="P16" i="4840"/>
  <c r="P26" i="4840"/>
  <c r="H7" i="4840"/>
  <c r="H50" i="4840"/>
  <c r="H47" i="4840"/>
  <c r="H46" i="4840"/>
  <c r="H43" i="4840"/>
  <c r="H42" i="4840"/>
  <c r="H39" i="4840"/>
  <c r="H38" i="4840"/>
  <c r="C35" i="4840"/>
  <c r="H35" i="4840"/>
  <c r="H22" i="4840"/>
  <c r="B30" i="4840"/>
  <c r="B28" i="4840"/>
  <c r="B27" i="4840"/>
  <c r="C26" i="4840"/>
  <c r="C24" i="4840"/>
  <c r="C23" i="4840"/>
  <c r="C22" i="4840"/>
  <c r="C21" i="4840"/>
  <c r="C20" i="4840"/>
  <c r="H52" i="4840"/>
  <c r="H14" i="4840"/>
  <c r="C19" i="4840"/>
  <c r="B29" i="4840"/>
  <c r="C18" i="4840"/>
  <c r="H15" i="4840"/>
  <c r="C17" i="4840"/>
  <c r="H17" i="4840"/>
  <c r="C16" i="4840"/>
  <c r="H25" i="4840"/>
  <c r="C15" i="4840"/>
  <c r="H21" i="4840"/>
  <c r="B13" i="4840"/>
  <c r="P12" i="4840"/>
  <c r="H20" i="4840"/>
  <c r="B12" i="4840"/>
  <c r="P11" i="4840"/>
  <c r="B11" i="4840"/>
  <c r="P10" i="4840"/>
  <c r="H3" i="4840"/>
  <c r="C10" i="4840"/>
  <c r="H13" i="4840"/>
  <c r="C9" i="4840"/>
  <c r="C8" i="4840"/>
  <c r="P7" i="4840"/>
  <c r="H8" i="4840"/>
  <c r="B7" i="4840"/>
  <c r="P6" i="4840"/>
  <c r="H5" i="4840"/>
  <c r="P5" i="4840"/>
  <c r="B5" i="4840"/>
  <c r="P4" i="4840"/>
  <c r="H2" i="4840"/>
  <c r="P3" i="4840"/>
  <c r="H12" i="4840"/>
  <c r="P2" i="4840"/>
  <c r="H4" i="4840"/>
  <c r="P29" i="4839"/>
  <c r="P25" i="4839"/>
  <c r="P26" i="4839"/>
  <c r="P24" i="4839"/>
  <c r="P27" i="4839"/>
  <c r="P22" i="4839"/>
  <c r="P20" i="4839"/>
  <c r="P23" i="4839"/>
  <c r="P21" i="4839"/>
  <c r="P18" i="4839"/>
  <c r="H6" i="4839"/>
  <c r="H51" i="4839"/>
  <c r="C49" i="4839"/>
  <c r="H50" i="4839"/>
  <c r="C48" i="4839"/>
  <c r="H49" i="4839"/>
  <c r="H48" i="4839"/>
  <c r="H47" i="4839"/>
  <c r="C45" i="4839"/>
  <c r="H46" i="4839"/>
  <c r="C44" i="4839"/>
  <c r="H45" i="4839"/>
  <c r="H44" i="4839"/>
  <c r="H43" i="4839"/>
  <c r="C41" i="4839"/>
  <c r="H42" i="4839"/>
  <c r="C40" i="4839"/>
  <c r="H41" i="4839"/>
  <c r="H40" i="4839"/>
  <c r="H39" i="4839"/>
  <c r="C37" i="4839"/>
  <c r="H38" i="4839"/>
  <c r="H37" i="4839"/>
  <c r="C35" i="4839"/>
  <c r="H32" i="4839"/>
  <c r="H31" i="4839"/>
  <c r="H22" i="4839"/>
  <c r="B30" i="4839"/>
  <c r="H18" i="4839"/>
  <c r="B29" i="4839"/>
  <c r="B27" i="4839"/>
  <c r="H28" i="4839"/>
  <c r="C26" i="4839"/>
  <c r="H27" i="4839"/>
  <c r="C25" i="4839"/>
  <c r="C24" i="4839"/>
  <c r="C23" i="4839"/>
  <c r="H23" i="4839"/>
  <c r="C22" i="4839"/>
  <c r="H13" i="4839"/>
  <c r="C21" i="4839"/>
  <c r="C20" i="4839"/>
  <c r="H52" i="4839"/>
  <c r="H15" i="4839"/>
  <c r="C19" i="4839"/>
  <c r="B28" i="4839"/>
  <c r="H30" i="4839"/>
  <c r="C18" i="4839"/>
  <c r="H17" i="4839"/>
  <c r="C17" i="4839"/>
  <c r="H16" i="4839"/>
  <c r="C16" i="4839"/>
  <c r="H26" i="4839"/>
  <c r="C15" i="4839"/>
  <c r="H33" i="4839"/>
  <c r="H20" i="4839"/>
  <c r="B13" i="4839"/>
  <c r="P12" i="4839"/>
  <c r="H24" i="4839"/>
  <c r="B12" i="4839"/>
  <c r="P11" i="4839"/>
  <c r="H21" i="4839"/>
  <c r="B11" i="4839"/>
  <c r="P10" i="4839"/>
  <c r="H4" i="4839"/>
  <c r="C10" i="4839"/>
  <c r="H14" i="4839"/>
  <c r="C9" i="4839"/>
  <c r="H11" i="4839"/>
  <c r="C8" i="4839"/>
  <c r="P7" i="4839"/>
  <c r="H8" i="4839"/>
  <c r="B7" i="4839"/>
  <c r="P6" i="4839"/>
  <c r="H5" i="4839"/>
  <c r="P5" i="4839"/>
  <c r="H7" i="4839"/>
  <c r="B5" i="4839"/>
  <c r="P4" i="4839"/>
  <c r="H2" i="4839"/>
  <c r="P3" i="4839"/>
  <c r="H10" i="4839"/>
  <c r="P2" i="4839"/>
  <c r="H3" i="4839"/>
  <c r="P19" i="4838"/>
  <c r="P23" i="4838"/>
  <c r="P20" i="4838"/>
  <c r="P15" i="4838"/>
  <c r="H52" i="4838"/>
  <c r="H7" i="4838"/>
  <c r="H50" i="4838"/>
  <c r="C49" i="4838"/>
  <c r="H49" i="4838"/>
  <c r="C48" i="4838"/>
  <c r="H48" i="4838"/>
  <c r="C47" i="4838"/>
  <c r="H47" i="4838"/>
  <c r="H46" i="4838"/>
  <c r="C45" i="4838"/>
  <c r="H45" i="4838"/>
  <c r="C44" i="4838"/>
  <c r="H44" i="4838"/>
  <c r="C43" i="4838"/>
  <c r="H43" i="4838"/>
  <c r="H42" i="4838"/>
  <c r="C41" i="4838"/>
  <c r="H41" i="4838"/>
  <c r="C40" i="4838"/>
  <c r="H40" i="4838"/>
  <c r="C39" i="4838"/>
  <c r="H39" i="4838"/>
  <c r="H38" i="4838"/>
  <c r="C37" i="4838"/>
  <c r="H37" i="4838"/>
  <c r="H36" i="4838"/>
  <c r="C35" i="4838"/>
  <c r="H35" i="4838"/>
  <c r="H34" i="4838"/>
  <c r="H32" i="4838"/>
  <c r="H31" i="4838"/>
  <c r="B30" i="4838"/>
  <c r="H30" i="4838"/>
  <c r="B29" i="4838"/>
  <c r="H29" i="4838"/>
  <c r="B28" i="4838"/>
  <c r="B27" i="4838"/>
  <c r="H28" i="4838"/>
  <c r="C26" i="4838"/>
  <c r="H27" i="4838"/>
  <c r="C25" i="4838"/>
  <c r="H17" i="4838"/>
  <c r="C24" i="4838"/>
  <c r="C23" i="4838"/>
  <c r="H26" i="4838"/>
  <c r="C22" i="4838"/>
  <c r="H13" i="4838"/>
  <c r="C21" i="4838"/>
  <c r="H25" i="4838"/>
  <c r="C20" i="4838"/>
  <c r="H51" i="4838"/>
  <c r="H24" i="4838"/>
  <c r="C19" i="4838"/>
  <c r="H23" i="4838"/>
  <c r="C18" i="4838"/>
  <c r="H15" i="4838"/>
  <c r="C17" i="4838"/>
  <c r="H22" i="4838"/>
  <c r="C16" i="4838"/>
  <c r="H18" i="4838"/>
  <c r="C15" i="4838"/>
  <c r="H21" i="4838"/>
  <c r="H14" i="4838"/>
  <c r="B13" i="4838"/>
  <c r="P12" i="4838"/>
  <c r="H20" i="4838"/>
  <c r="B12" i="4838"/>
  <c r="P11" i="4838"/>
  <c r="H19" i="4838"/>
  <c r="B11" i="4838"/>
  <c r="P10" i="4838"/>
  <c r="H4" i="4838"/>
  <c r="C10" i="4838"/>
  <c r="H12" i="4838"/>
  <c r="C9" i="4838"/>
  <c r="H11" i="4838"/>
  <c r="C8" i="4838"/>
  <c r="P7" i="4838"/>
  <c r="H9" i="4838"/>
  <c r="B7" i="4838"/>
  <c r="P6" i="4838"/>
  <c r="H6" i="4838"/>
  <c r="P5" i="4838"/>
  <c r="H5" i="4838"/>
  <c r="B5" i="4838"/>
  <c r="P4" i="4838"/>
  <c r="H2" i="4838"/>
  <c r="P3" i="4838"/>
  <c r="H8" i="4838"/>
  <c r="P2" i="4838"/>
  <c r="H3" i="4838"/>
  <c r="P17" i="4837"/>
  <c r="P16" i="4837"/>
  <c r="P15" i="4837"/>
  <c r="C35" i="4837"/>
  <c r="B30" i="4837"/>
  <c r="B29" i="4837"/>
  <c r="C21" i="4837"/>
  <c r="C20" i="4837"/>
  <c r="H52" i="4837"/>
  <c r="C19" i="4837"/>
  <c r="C18" i="4837"/>
  <c r="C17" i="4837"/>
  <c r="C16" i="4837"/>
  <c r="C15" i="4837"/>
  <c r="B13" i="4837"/>
  <c r="P12" i="4837"/>
  <c r="B12" i="4837"/>
  <c r="P11" i="4837"/>
  <c r="B11" i="4837"/>
  <c r="P10" i="4837"/>
  <c r="C10" i="4837"/>
  <c r="C9" i="4837"/>
  <c r="C8" i="4837"/>
  <c r="P7" i="4837"/>
  <c r="B7" i="4837"/>
  <c r="P6" i="4837"/>
  <c r="P5" i="4837"/>
  <c r="B5" i="4837"/>
  <c r="P4" i="4837"/>
  <c r="P3" i="4837"/>
  <c r="P2" i="4837"/>
  <c r="P29" i="4836"/>
  <c r="P28" i="4836"/>
  <c r="P20" i="4836"/>
  <c r="P30" i="4836"/>
  <c r="P25" i="4836"/>
  <c r="P31" i="4836"/>
  <c r="P27" i="4836"/>
  <c r="P24" i="4836"/>
  <c r="P26" i="4836"/>
  <c r="P16" i="4836"/>
  <c r="P15" i="4836"/>
  <c r="C49" i="4836"/>
  <c r="H50" i="4836"/>
  <c r="C48" i="4836"/>
  <c r="H49" i="4836"/>
  <c r="C45" i="4836"/>
  <c r="H32" i="4836"/>
  <c r="C44" i="4836"/>
  <c r="H46" i="4836"/>
  <c r="C41" i="4836"/>
  <c r="H43" i="4836"/>
  <c r="C40" i="4836"/>
  <c r="H42" i="4836"/>
  <c r="C37" i="4836"/>
  <c r="H35" i="4836"/>
  <c r="H40" i="4836"/>
  <c r="C35" i="4836"/>
  <c r="H20" i="4836"/>
  <c r="B30" i="4836"/>
  <c r="H18" i="4836"/>
  <c r="B29" i="4836"/>
  <c r="H27" i="4836"/>
  <c r="C26" i="4836"/>
  <c r="H26" i="4836"/>
  <c r="C25" i="4836"/>
  <c r="H30" i="4836"/>
  <c r="C22" i="4836"/>
  <c r="H14" i="4836"/>
  <c r="C21" i="4836"/>
  <c r="C20" i="4836"/>
  <c r="H52" i="4836"/>
  <c r="C19" i="4836"/>
  <c r="H34" i="4836"/>
  <c r="C18" i="4836"/>
  <c r="C17" i="4836"/>
  <c r="C16" i="4836"/>
  <c r="H23" i="4836"/>
  <c r="C15" i="4836"/>
  <c r="H33" i="4836"/>
  <c r="B13" i="4836"/>
  <c r="P12" i="4836"/>
  <c r="H29" i="4836"/>
  <c r="B12" i="4836"/>
  <c r="P11" i="4836"/>
  <c r="H24" i="4836"/>
  <c r="B11" i="4836"/>
  <c r="P10" i="4836"/>
  <c r="H3" i="4836"/>
  <c r="C10" i="4836"/>
  <c r="H13" i="4836"/>
  <c r="C9" i="4836"/>
  <c r="H11" i="4836"/>
  <c r="C8" i="4836"/>
  <c r="P7" i="4836"/>
  <c r="B7" i="4836"/>
  <c r="P6" i="4836"/>
  <c r="H6" i="4836"/>
  <c r="P5" i="4836"/>
  <c r="H7" i="4836"/>
  <c r="B5" i="4836"/>
  <c r="P4" i="4836"/>
  <c r="P3" i="4836"/>
  <c r="H10" i="4836"/>
  <c r="P2" i="4836"/>
  <c r="H4" i="4836"/>
  <c r="P35" i="4835"/>
  <c r="P34" i="4835"/>
  <c r="P28" i="4835"/>
  <c r="P27" i="4835"/>
  <c r="P33" i="4835"/>
  <c r="P31" i="4835"/>
  <c r="P25" i="4835"/>
  <c r="P23" i="4835"/>
  <c r="P26" i="4835"/>
  <c r="P29" i="4835"/>
  <c r="P24" i="4835"/>
  <c r="P18" i="4835"/>
  <c r="P15" i="4835"/>
  <c r="H52" i="4835"/>
  <c r="H5" i="4835"/>
  <c r="H51" i="4835"/>
  <c r="C49" i="4835"/>
  <c r="H50" i="4835"/>
  <c r="H49" i="4835"/>
  <c r="C47" i="4835"/>
  <c r="H48" i="4835"/>
  <c r="H47" i="4835"/>
  <c r="C45" i="4835"/>
  <c r="H32" i="4835"/>
  <c r="H46" i="4835"/>
  <c r="C43" i="4835"/>
  <c r="H45" i="4835"/>
  <c r="H44" i="4835"/>
  <c r="C41" i="4835"/>
  <c r="H38" i="4835"/>
  <c r="H37" i="4835"/>
  <c r="C39" i="4835"/>
  <c r="H43" i="4835"/>
  <c r="H40" i="4835"/>
  <c r="C37" i="4835"/>
  <c r="H39" i="4835"/>
  <c r="C35" i="4835"/>
  <c r="H42" i="4835"/>
  <c r="H31" i="4835"/>
  <c r="H26" i="4835"/>
  <c r="H22" i="4835"/>
  <c r="B30" i="4835"/>
  <c r="H30" i="4835"/>
  <c r="B28" i="4835"/>
  <c r="B27" i="4835"/>
  <c r="H29" i="4835"/>
  <c r="C26" i="4835"/>
  <c r="C25" i="4835"/>
  <c r="H13" i="4835"/>
  <c r="C24" i="4835"/>
  <c r="C23" i="4835"/>
  <c r="H28" i="4835"/>
  <c r="C22" i="4835"/>
  <c r="C21" i="4835"/>
  <c r="H41" i="4835"/>
  <c r="C20" i="4835"/>
  <c r="H19" i="4835"/>
  <c r="H16" i="4835"/>
  <c r="C19" i="4835"/>
  <c r="B29" i="4835"/>
  <c r="C18" i="4835"/>
  <c r="H18" i="4835"/>
  <c r="C17" i="4835"/>
  <c r="H15" i="4835"/>
  <c r="C16" i="4835"/>
  <c r="H23" i="4835"/>
  <c r="C15" i="4835"/>
  <c r="H34" i="4835"/>
  <c r="H21" i="4835"/>
  <c r="B13" i="4835"/>
  <c r="P12" i="4835"/>
  <c r="H25" i="4835"/>
  <c r="B12" i="4835"/>
  <c r="P11" i="4835"/>
  <c r="H20" i="4835"/>
  <c r="B11" i="4835"/>
  <c r="P10" i="4835"/>
  <c r="H3" i="4835"/>
  <c r="C10" i="4835"/>
  <c r="H12" i="4835"/>
  <c r="C9" i="4835"/>
  <c r="H11" i="4835"/>
  <c r="C8" i="4835"/>
  <c r="P7" i="4835"/>
  <c r="H8" i="4835"/>
  <c r="B7" i="4835"/>
  <c r="P6" i="4835"/>
  <c r="H6" i="4835"/>
  <c r="P5" i="4835"/>
  <c r="H7" i="4835"/>
  <c r="B5" i="4835"/>
  <c r="P4" i="4835"/>
  <c r="H2" i="4835"/>
  <c r="P3" i="4835"/>
  <c r="H10" i="4835"/>
  <c r="P2" i="4835"/>
  <c r="H4" i="4835"/>
  <c r="B14" i="4848" l="1"/>
  <c r="B14" i="4843"/>
  <c r="B14" i="4836"/>
  <c r="H7" i="4848"/>
  <c r="H9" i="4848"/>
  <c r="H30" i="4848"/>
  <c r="H15" i="4848"/>
  <c r="H21" i="4848"/>
  <c r="H17" i="4848"/>
  <c r="H38" i="4848"/>
  <c r="C40" i="4848"/>
  <c r="C44" i="4848"/>
  <c r="C48" i="4848"/>
  <c r="H14" i="4848"/>
  <c r="H19" i="4848"/>
  <c r="C23" i="4848"/>
  <c r="B27" i="4848"/>
  <c r="H22" i="4848"/>
  <c r="H40" i="4848"/>
  <c r="H44" i="4848"/>
  <c r="H47" i="4848"/>
  <c r="H51" i="4848"/>
  <c r="H26" i="4848"/>
  <c r="H10" i="4848"/>
  <c r="H35" i="4848"/>
  <c r="C38" i="4848"/>
  <c r="C42" i="4848"/>
  <c r="C46" i="4848"/>
  <c r="H18" i="4848"/>
  <c r="H2" i="4848"/>
  <c r="H8" i="4848"/>
  <c r="H24" i="4848"/>
  <c r="H16" i="4848"/>
  <c r="C24" i="4848"/>
  <c r="B28" i="4848"/>
  <c r="H36" i="4848"/>
  <c r="H41" i="4848"/>
  <c r="H45" i="4848"/>
  <c r="H48" i="4848"/>
  <c r="H6" i="4848"/>
  <c r="H31" i="4848"/>
  <c r="H13" i="4848"/>
  <c r="H33" i="4848"/>
  <c r="H37" i="4848"/>
  <c r="C39" i="4848"/>
  <c r="C43" i="4848"/>
  <c r="C47" i="4848"/>
  <c r="B14" i="4847"/>
  <c r="H17" i="4847"/>
  <c r="H38" i="4847"/>
  <c r="C40" i="4847"/>
  <c r="C44" i="4847"/>
  <c r="C48" i="4847"/>
  <c r="H15" i="4847"/>
  <c r="H16" i="4847"/>
  <c r="C23" i="4847"/>
  <c r="B27" i="4847"/>
  <c r="H28" i="4847"/>
  <c r="H40" i="4847"/>
  <c r="H43" i="4847"/>
  <c r="H47" i="4847"/>
  <c r="H51" i="4847"/>
  <c r="H19" i="4847"/>
  <c r="H9" i="4847"/>
  <c r="H36" i="4847"/>
  <c r="C38" i="4847"/>
  <c r="C42" i="4847"/>
  <c r="C46" i="4847"/>
  <c r="H20" i="4847"/>
  <c r="C24" i="4847"/>
  <c r="B28" i="4847"/>
  <c r="H31" i="4847"/>
  <c r="H41" i="4847"/>
  <c r="H44" i="4847"/>
  <c r="H48" i="4847"/>
  <c r="H5" i="4847"/>
  <c r="H34" i="4847"/>
  <c r="H14" i="4847"/>
  <c r="H26" i="4847"/>
  <c r="H37" i="4847"/>
  <c r="C39" i="4847"/>
  <c r="C43" i="4847"/>
  <c r="C47" i="4847"/>
  <c r="B14" i="4846"/>
  <c r="H5" i="4846"/>
  <c r="H9" i="4846"/>
  <c r="H22" i="4846"/>
  <c r="H25" i="4846"/>
  <c r="H28" i="4846"/>
  <c r="H14" i="4846"/>
  <c r="H36" i="4846"/>
  <c r="C40" i="4846"/>
  <c r="C44" i="4846"/>
  <c r="C48" i="4846"/>
  <c r="H2" i="4846"/>
  <c r="H19" i="4846"/>
  <c r="C22" i="4846"/>
  <c r="C26" i="4846"/>
  <c r="H37" i="4846"/>
  <c r="H41" i="4846"/>
  <c r="H45" i="4846"/>
  <c r="H49" i="4846"/>
  <c r="H27" i="4846"/>
  <c r="H7" i="4846"/>
  <c r="H33" i="4846"/>
  <c r="C38" i="4846"/>
  <c r="C42" i="4846"/>
  <c r="C46" i="4846"/>
  <c r="B14" i="4845"/>
  <c r="H24" i="4845"/>
  <c r="H9" i="4845"/>
  <c r="H33" i="4845"/>
  <c r="C38" i="4845"/>
  <c r="C42" i="4845"/>
  <c r="C46" i="4845"/>
  <c r="H17" i="4845"/>
  <c r="C24" i="4845"/>
  <c r="B28" i="4845"/>
  <c r="H32" i="4845"/>
  <c r="H40" i="4845"/>
  <c r="H44" i="4845"/>
  <c r="H48" i="4845"/>
  <c r="B14" i="4844"/>
  <c r="C25" i="4844"/>
  <c r="H41" i="4844"/>
  <c r="H45" i="4844"/>
  <c r="H49" i="4844"/>
  <c r="H13" i="4844"/>
  <c r="H26" i="4844"/>
  <c r="C23" i="4844"/>
  <c r="B27" i="4844"/>
  <c r="H33" i="4844"/>
  <c r="H39" i="4844"/>
  <c r="H43" i="4844"/>
  <c r="H47" i="4844"/>
  <c r="H51" i="4844"/>
  <c r="H29" i="4844"/>
  <c r="H7" i="4844"/>
  <c r="H34" i="4844"/>
  <c r="C38" i="4844"/>
  <c r="C42" i="4844"/>
  <c r="C46" i="4844"/>
  <c r="H16" i="4844"/>
  <c r="H2" i="4844"/>
  <c r="H9" i="4844"/>
  <c r="H22" i="4844"/>
  <c r="H14" i="4844"/>
  <c r="C24" i="4844"/>
  <c r="B28" i="4844"/>
  <c r="H35" i="4844"/>
  <c r="H40" i="4844"/>
  <c r="H44" i="4844"/>
  <c r="H48" i="4844"/>
  <c r="H10" i="4844"/>
  <c r="H27" i="4844"/>
  <c r="H18" i="4844"/>
  <c r="H32" i="4844"/>
  <c r="H36" i="4844"/>
  <c r="C39" i="4844"/>
  <c r="C43" i="4844"/>
  <c r="C47" i="4844"/>
  <c r="H15" i="4843"/>
  <c r="H16" i="4843"/>
  <c r="C23" i="4843"/>
  <c r="B27" i="4843"/>
  <c r="H28" i="4843"/>
  <c r="H40" i="4843"/>
  <c r="H43" i="4843"/>
  <c r="H47" i="4843"/>
  <c r="H51" i="4843"/>
  <c r="H31" i="4843"/>
  <c r="H9" i="4843"/>
  <c r="H32" i="4843"/>
  <c r="C38" i="4843"/>
  <c r="C42" i="4843"/>
  <c r="C46" i="4843"/>
  <c r="H20" i="4843"/>
  <c r="H36" i="4843"/>
  <c r="H13" i="4843"/>
  <c r="H27" i="4843"/>
  <c r="H37" i="4843"/>
  <c r="C39" i="4843"/>
  <c r="C43" i="4843"/>
  <c r="C47" i="4843"/>
  <c r="B14" i="4842"/>
  <c r="H25" i="4842"/>
  <c r="H10" i="4842"/>
  <c r="H35" i="4842"/>
  <c r="C38" i="4842"/>
  <c r="C42" i="4842"/>
  <c r="C46" i="4842"/>
  <c r="H51" i="4842"/>
  <c r="C24" i="4842"/>
  <c r="B28" i="4842"/>
  <c r="H36" i="4842"/>
  <c r="H41" i="4842"/>
  <c r="H44" i="4842"/>
  <c r="H47" i="4842"/>
  <c r="B14" i="4841"/>
  <c r="H27" i="4841"/>
  <c r="C38" i="4841"/>
  <c r="H50" i="4841"/>
  <c r="H8" i="4841"/>
  <c r="H9" i="4841"/>
  <c r="H21" i="4841"/>
  <c r="H10" i="4841"/>
  <c r="H28" i="4841"/>
  <c r="H34" i="4841"/>
  <c r="C39" i="4841"/>
  <c r="C43" i="4841"/>
  <c r="C47" i="4841"/>
  <c r="H52" i="4841"/>
  <c r="H13" i="4841"/>
  <c r="H16" i="4841"/>
  <c r="C25" i="4841"/>
  <c r="H39" i="4841"/>
  <c r="H43" i="4841"/>
  <c r="H47" i="4841"/>
  <c r="H24" i="4841"/>
  <c r="H32" i="4841"/>
  <c r="C42" i="4841"/>
  <c r="C46" i="4841"/>
  <c r="H6" i="4841"/>
  <c r="H11" i="4841"/>
  <c r="H19" i="4841"/>
  <c r="H22" i="4841"/>
  <c r="H25" i="4841"/>
  <c r="H29" i="4841"/>
  <c r="H35" i="4841"/>
  <c r="C40" i="4841"/>
  <c r="C44" i="4841"/>
  <c r="C48" i="4841"/>
  <c r="H2" i="4841"/>
  <c r="H17" i="4841"/>
  <c r="C22" i="4841"/>
  <c r="C26" i="4841"/>
  <c r="H36" i="4841"/>
  <c r="H40" i="4841"/>
  <c r="H44" i="4841"/>
  <c r="H48" i="4841"/>
  <c r="H5" i="4841"/>
  <c r="H12" i="4841"/>
  <c r="H14" i="4841"/>
  <c r="H23" i="4841"/>
  <c r="H26" i="4841"/>
  <c r="H30" i="4841"/>
  <c r="C37" i="4841"/>
  <c r="C41" i="4841"/>
  <c r="C45" i="4841"/>
  <c r="C49" i="4841"/>
  <c r="H3" i="4841"/>
  <c r="H18" i="4841"/>
  <c r="H20" i="4841"/>
  <c r="C23" i="4841"/>
  <c r="B27" i="4841"/>
  <c r="H31" i="4841"/>
  <c r="H37" i="4841"/>
  <c r="H41" i="4841"/>
  <c r="H45" i="4841"/>
  <c r="H49" i="4841"/>
  <c r="H15" i="4841"/>
  <c r="H7" i="4841"/>
  <c r="C24" i="4841"/>
  <c r="B28" i="4841"/>
  <c r="H33" i="4841"/>
  <c r="H38" i="4841"/>
  <c r="H42" i="4841"/>
  <c r="H46" i="4841"/>
  <c r="B14" i="4840"/>
  <c r="H19" i="4840"/>
  <c r="H24" i="4840"/>
  <c r="C25" i="4840"/>
  <c r="H40" i="4840"/>
  <c r="H44" i="4840"/>
  <c r="H48" i="4840"/>
  <c r="H6" i="4840"/>
  <c r="H10" i="4840"/>
  <c r="H26" i="4840"/>
  <c r="H9" i="4840"/>
  <c r="H30" i="4840"/>
  <c r="H18" i="4840"/>
  <c r="H23" i="4840"/>
  <c r="C40" i="4840"/>
  <c r="C44" i="4840"/>
  <c r="C48" i="4840"/>
  <c r="H37" i="4840"/>
  <c r="H41" i="4840"/>
  <c r="H45" i="4840"/>
  <c r="H49" i="4840"/>
  <c r="H28" i="4840"/>
  <c r="H31" i="4840"/>
  <c r="H33" i="4840"/>
  <c r="C37" i="4840"/>
  <c r="C41" i="4840"/>
  <c r="C45" i="4840"/>
  <c r="C49" i="4840"/>
  <c r="H29" i="4840"/>
  <c r="H11" i="4840"/>
  <c r="H34" i="4840"/>
  <c r="C38" i="4840"/>
  <c r="C42" i="4840"/>
  <c r="C46" i="4840"/>
  <c r="H51" i="4840"/>
  <c r="H27" i="4840"/>
  <c r="H16" i="4840"/>
  <c r="H32" i="4840"/>
  <c r="H36" i="4840"/>
  <c r="C39" i="4840"/>
  <c r="C43" i="4840"/>
  <c r="C47" i="4840"/>
  <c r="B14" i="4839"/>
  <c r="H25" i="4839"/>
  <c r="H9" i="4839"/>
  <c r="H35" i="4839"/>
  <c r="C38" i="4839"/>
  <c r="C42" i="4839"/>
  <c r="C46" i="4839"/>
  <c r="H19" i="4839"/>
  <c r="H34" i="4839"/>
  <c r="H12" i="4839"/>
  <c r="H29" i="4839"/>
  <c r="H36" i="4839"/>
  <c r="C39" i="4839"/>
  <c r="C43" i="4839"/>
  <c r="C47" i="4839"/>
  <c r="B14" i="4838"/>
  <c r="H16" i="4838"/>
  <c r="H10" i="4838"/>
  <c r="H33" i="4838"/>
  <c r="C38" i="4838"/>
  <c r="C42" i="4838"/>
  <c r="C46" i="4838"/>
  <c r="B14" i="4837"/>
  <c r="H14" i="4837"/>
  <c r="H39" i="4837"/>
  <c r="H43" i="4837"/>
  <c r="H47" i="4837"/>
  <c r="H5" i="4837"/>
  <c r="H8" i="4837"/>
  <c r="H18" i="4837"/>
  <c r="H21" i="4837"/>
  <c r="H25" i="4837"/>
  <c r="H29" i="4837"/>
  <c r="H35" i="4837"/>
  <c r="C40" i="4837"/>
  <c r="C44" i="4837"/>
  <c r="C48" i="4837"/>
  <c r="H36" i="4837"/>
  <c r="H40" i="4837"/>
  <c r="H44" i="4837"/>
  <c r="H48" i="4837"/>
  <c r="C26" i="4837"/>
  <c r="H6" i="4837"/>
  <c r="H9" i="4837"/>
  <c r="H12" i="4837"/>
  <c r="H22" i="4837"/>
  <c r="H26" i="4837"/>
  <c r="H30" i="4837"/>
  <c r="C37" i="4837"/>
  <c r="C41" i="4837"/>
  <c r="C45" i="4837"/>
  <c r="C49" i="4837"/>
  <c r="H11" i="4837"/>
  <c r="C25" i="4837"/>
  <c r="H2" i="4837"/>
  <c r="H15" i="4837"/>
  <c r="C22" i="4837"/>
  <c r="H3" i="4837"/>
  <c r="H16" i="4837"/>
  <c r="H19" i="4837"/>
  <c r="C23" i="4837"/>
  <c r="B27" i="4837"/>
  <c r="H31" i="4837"/>
  <c r="H37" i="4837"/>
  <c r="H41" i="4837"/>
  <c r="H45" i="4837"/>
  <c r="H49" i="4837"/>
  <c r="H23" i="4837"/>
  <c r="H27" i="4837"/>
  <c r="H32" i="4837"/>
  <c r="C38" i="4837"/>
  <c r="C42" i="4837"/>
  <c r="C46" i="4837"/>
  <c r="H50" i="4837"/>
  <c r="H13" i="4837"/>
  <c r="H17" i="4837"/>
  <c r="C24" i="4837"/>
  <c r="B28" i="4837"/>
  <c r="H33" i="4837"/>
  <c r="H38" i="4837"/>
  <c r="H42" i="4837"/>
  <c r="H46" i="4837"/>
  <c r="H51" i="4837"/>
  <c r="H10" i="4837"/>
  <c r="H4" i="4837"/>
  <c r="H7" i="4837"/>
  <c r="H20" i="4837"/>
  <c r="H24" i="4837"/>
  <c r="H28" i="4837"/>
  <c r="H34" i="4837"/>
  <c r="C39" i="4837"/>
  <c r="C43" i="4837"/>
  <c r="C47" i="4837"/>
  <c r="H15" i="4836"/>
  <c r="H17" i="4836"/>
  <c r="C23" i="4836"/>
  <c r="B27" i="4836"/>
  <c r="H25" i="4836"/>
  <c r="H36" i="4836"/>
  <c r="H44" i="4836"/>
  <c r="H47" i="4836"/>
  <c r="H51" i="4836"/>
  <c r="H22" i="4836"/>
  <c r="H8" i="4836"/>
  <c r="H38" i="4836"/>
  <c r="C38" i="4836"/>
  <c r="C42" i="4836"/>
  <c r="C46" i="4836"/>
  <c r="H16" i="4836"/>
  <c r="H2" i="4836"/>
  <c r="H9" i="4836"/>
  <c r="H21" i="4836"/>
  <c r="H19" i="4836"/>
  <c r="C24" i="4836"/>
  <c r="B28" i="4836"/>
  <c r="H31" i="4836"/>
  <c r="H41" i="4836"/>
  <c r="H45" i="4836"/>
  <c r="H48" i="4836"/>
  <c r="H5" i="4836"/>
  <c r="H37" i="4836"/>
  <c r="H12" i="4836"/>
  <c r="H28" i="4836"/>
  <c r="H39" i="4836"/>
  <c r="C39" i="4836"/>
  <c r="C43" i="4836"/>
  <c r="C47" i="4836"/>
  <c r="B14" i="4835"/>
  <c r="H35" i="4835"/>
  <c r="H14" i="4835"/>
  <c r="H27" i="4835"/>
  <c r="H17" i="4835"/>
  <c r="H33" i="4835"/>
  <c r="C40" i="4835"/>
  <c r="C44" i="4835"/>
  <c r="C48" i="4835"/>
  <c r="H24" i="4835"/>
  <c r="H9" i="4835"/>
  <c r="H36" i="4835"/>
  <c r="C38" i="4835"/>
  <c r="C42" i="4835"/>
  <c r="C46" i="4835"/>
  <c r="H45" i="4099" l="1"/>
  <c r="H43" i="4099"/>
  <c r="H41" i="4099"/>
  <c r="H39" i="4099"/>
  <c r="H37" i="4099"/>
  <c r="C35" i="4099"/>
  <c r="B30" i="4099"/>
  <c r="B27" i="4099"/>
  <c r="C25" i="4099"/>
  <c r="C23" i="4099"/>
  <c r="C21" i="4099"/>
  <c r="C20" i="4099"/>
  <c r="B20" i="4099"/>
  <c r="H52" i="4099" s="1"/>
  <c r="C19" i="4099"/>
  <c r="B19" i="4099"/>
  <c r="B29" i="4099" s="1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19" i="4099" l="1"/>
  <c r="H47" i="4099"/>
  <c r="B14" i="4099"/>
  <c r="H31" i="4099"/>
  <c r="H49" i="4099"/>
  <c r="H23" i="4099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<sst xmlns="http://schemas.openxmlformats.org/spreadsheetml/2006/main" count="5252" uniqueCount="210">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</sst>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全体!$K$2:$K$4526</c:f>
              <c:numCache>
                <c:formatCode>General</c:formatCode>
                <c:ptCount val="45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</c:numCache>
            </c:numRef>
          </c:xVal>
          <c:yVal>
            <c:numRef>
              <c:f>全体!$L$2:$L$4526</c:f>
              <c:numCache>
                <c:formatCode>\+0.0;\-0.0;\±0</c:formatCode>
                <c:ptCount val="4525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  <c:pt idx="4123">
                  <c:v>-1.2999999999999627</c:v>
                </c:pt>
                <c:pt idx="4124">
                  <c:v>-38.299999999999962</c:v>
                </c:pt>
                <c:pt idx="4125">
                  <c:v>3.730349362740526E-14</c:v>
                </c:pt>
                <c:pt idx="4126">
                  <c:v>-34.999999999999964</c:v>
                </c:pt>
                <c:pt idx="4127">
                  <c:v>-37.999999999999964</c:v>
                </c:pt>
                <c:pt idx="4128">
                  <c:v>3.730349362740526E-14</c:v>
                </c:pt>
                <c:pt idx="4129">
                  <c:v>46.200000000000038</c:v>
                </c:pt>
                <c:pt idx="4130">
                  <c:v>10.20000000000004</c:v>
                </c:pt>
                <c:pt idx="4131">
                  <c:v>4.0856207306205761E-14</c:v>
                </c:pt>
                <c:pt idx="4132">
                  <c:v>-19.599999999999959</c:v>
                </c:pt>
                <c:pt idx="4133">
                  <c:v>56.900000000000034</c:v>
                </c:pt>
                <c:pt idx="4134">
                  <c:v>3.730349362740526E-14</c:v>
                </c:pt>
                <c:pt idx="4135">
                  <c:v>35.100000000000037</c:v>
                </c:pt>
                <c:pt idx="4136">
                  <c:v>29.000000000000036</c:v>
                </c:pt>
                <c:pt idx="4137">
                  <c:v>3.730349362740526E-14</c:v>
                </c:pt>
                <c:pt idx="4138">
                  <c:v>-78.999999999999972</c:v>
                </c:pt>
                <c:pt idx="4139">
                  <c:v>-127.69999999999997</c:v>
                </c:pt>
                <c:pt idx="4140">
                  <c:v>3.0198066269804258E-14</c:v>
                </c:pt>
                <c:pt idx="4141">
                  <c:v>44.300000000000026</c:v>
                </c:pt>
                <c:pt idx="4142">
                  <c:v>-11.799999999999974</c:v>
                </c:pt>
                <c:pt idx="4143">
                  <c:v>2.6645352591003757E-14</c:v>
                </c:pt>
                <c:pt idx="4144">
                  <c:v>-31.39999999999997</c:v>
                </c:pt>
                <c:pt idx="4145">
                  <c:v>-3.0999999999999712</c:v>
                </c:pt>
                <c:pt idx="4146">
                  <c:v>2.886579864025407E-14</c:v>
                </c:pt>
                <c:pt idx="4147">
                  <c:v>56.400000000000027</c:v>
                </c:pt>
                <c:pt idx="4148">
                  <c:v>44.400000000000027</c:v>
                </c:pt>
                <c:pt idx="4149">
                  <c:v>3.0198066269804258E-14</c:v>
                </c:pt>
                <c:pt idx="4150">
                  <c:v>44.200000000000031</c:v>
                </c:pt>
                <c:pt idx="4151">
                  <c:v>9.6000000000000316</c:v>
                </c:pt>
                <c:pt idx="4152">
                  <c:v>3.1974423109204508E-14</c:v>
                </c:pt>
                <c:pt idx="4153">
                  <c:v>-24.999999999999972</c:v>
                </c:pt>
                <c:pt idx="4154">
                  <c:v>56.200000000000031</c:v>
                </c:pt>
                <c:pt idx="4155">
                  <c:v>3.0198066269804258E-14</c:v>
                </c:pt>
                <c:pt idx="4156">
                  <c:v>1.6000000000000303</c:v>
                </c:pt>
                <c:pt idx="4157">
                  <c:v>-43.599999999999973</c:v>
                </c:pt>
                <c:pt idx="4158">
                  <c:v>3.0198066269804258E-14</c:v>
                </c:pt>
                <c:pt idx="4159">
                  <c:v>51.000000000000028</c:v>
                </c:pt>
                <c:pt idx="4160">
                  <c:v>1.0000000000000302</c:v>
                </c:pt>
                <c:pt idx="4161">
                  <c:v>3.0198066269804258E-14</c:v>
                </c:pt>
                <c:pt idx="4162">
                  <c:v>-46.199999999999974</c:v>
                </c:pt>
                <c:pt idx="4163">
                  <c:v>-37.099999999999973</c:v>
                </c:pt>
                <c:pt idx="4164">
                  <c:v>3.0198066269804258E-14</c:v>
                </c:pt>
                <c:pt idx="4165">
                  <c:v>5.80000000000003</c:v>
                </c:pt>
                <c:pt idx="4166">
                  <c:v>-51.099999999999973</c:v>
                </c:pt>
                <c:pt idx="4167">
                  <c:v>3.0198066269804258E-14</c:v>
                </c:pt>
                <c:pt idx="4168">
                  <c:v>-6.7999999999999696</c:v>
                </c:pt>
                <c:pt idx="4169">
                  <c:v>62.200000000000031</c:v>
                </c:pt>
                <c:pt idx="4170">
                  <c:v>3.0198066269804258E-14</c:v>
                </c:pt>
                <c:pt idx="4171">
                  <c:v>12.00000000000003</c:v>
                </c:pt>
                <c:pt idx="4172">
                  <c:v>46.800000000000026</c:v>
                </c:pt>
                <c:pt idx="4173">
                  <c:v>3.0198066269804258E-14</c:v>
                </c:pt>
                <c:pt idx="4174">
                  <c:v>-61.299999999999969</c:v>
                </c:pt>
                <c:pt idx="4175">
                  <c:v>6.200000000000033</c:v>
                </c:pt>
                <c:pt idx="4176">
                  <c:v>3.2862601528904634E-14</c:v>
                </c:pt>
                <c:pt idx="4177">
                  <c:v>-63.499999999999972</c:v>
                </c:pt>
                <c:pt idx="4178">
                  <c:v>-87.999999999999972</c:v>
                </c:pt>
                <c:pt idx="4179">
                  <c:v>3.0198066269804258E-14</c:v>
                </c:pt>
                <c:pt idx="4180">
                  <c:v>-30.499999999999972</c:v>
                </c:pt>
                <c:pt idx="4181">
                  <c:v>-30.599999999999973</c:v>
                </c:pt>
                <c:pt idx="4182">
                  <c:v>3.0198066269804258E-14</c:v>
                </c:pt>
                <c:pt idx="4183">
                  <c:v>55.700000000000031</c:v>
                </c:pt>
                <c:pt idx="4184">
                  <c:v>10.200000000000033</c:v>
                </c:pt>
                <c:pt idx="4185">
                  <c:v>3.3750779948604759E-14</c:v>
                </c:pt>
                <c:pt idx="4186">
                  <c:v>4.0000000000000338</c:v>
                </c:pt>
                <c:pt idx="4187">
                  <c:v>-28.799999999999962</c:v>
                </c:pt>
                <c:pt idx="4188">
                  <c:v>3.730349362740526E-14</c:v>
                </c:pt>
                <c:pt idx="4189">
                  <c:v>36.800000000000033</c:v>
                </c:pt>
                <c:pt idx="4190">
                  <c:v>6.200000000000033</c:v>
                </c:pt>
                <c:pt idx="4191">
                  <c:v>3.2862601528904634E-14</c:v>
                </c:pt>
                <c:pt idx="4192">
                  <c:v>56.000000000000028</c:v>
                </c:pt>
                <c:pt idx="4193">
                  <c:v>50.900000000000027</c:v>
                </c:pt>
                <c:pt idx="4194">
                  <c:v>3.0198066269804258E-14</c:v>
                </c:pt>
                <c:pt idx="4195">
                  <c:v>-0.89999999999996982</c:v>
                </c:pt>
                <c:pt idx="4196">
                  <c:v>-35.199999999999967</c:v>
                </c:pt>
                <c:pt idx="4197">
                  <c:v>3.730349362740526E-14</c:v>
                </c:pt>
                <c:pt idx="4198">
                  <c:v>29.600000000000037</c:v>
                </c:pt>
                <c:pt idx="4199">
                  <c:v>26.80000000000004</c:v>
                </c:pt>
                <c:pt idx="4200">
                  <c:v>3.730349362740526E-14</c:v>
                </c:pt>
                <c:pt idx="4201">
                  <c:v>-7.2999999999999625</c:v>
                </c:pt>
                <c:pt idx="4202">
                  <c:v>58.800000000000033</c:v>
                </c:pt>
                <c:pt idx="4203">
                  <c:v>3.730349362740526E-14</c:v>
                </c:pt>
                <c:pt idx="4204">
                  <c:v>42.900000000000034</c:v>
                </c:pt>
                <c:pt idx="4205">
                  <c:v>57.800000000000033</c:v>
                </c:pt>
                <c:pt idx="4206">
                  <c:v>3.730349362740526E-14</c:v>
                </c:pt>
                <c:pt idx="4207">
                  <c:v>85.600000000000023</c:v>
                </c:pt>
                <c:pt idx="4208">
                  <c:v>60.700000000000024</c:v>
                </c:pt>
                <c:pt idx="4209">
                  <c:v>2.3092638912203256E-14</c:v>
                </c:pt>
                <c:pt idx="4210">
                  <c:v>-23.399999999999977</c:v>
                </c:pt>
                <c:pt idx="4211">
                  <c:v>2.3092638912203256E-14</c:v>
                </c:pt>
                <c:pt idx="4212">
                  <c:v>2.3092638912203256E-14</c:v>
                </c:pt>
                <c:pt idx="4213">
                  <c:v>8.9000000000000234</c:v>
                </c:pt>
                <c:pt idx="4214">
                  <c:v>55.600000000000023</c:v>
                </c:pt>
                <c:pt idx="4215">
                  <c:v>2.3092638912203256E-14</c:v>
                </c:pt>
                <c:pt idx="4216">
                  <c:v>60.600000000000023</c:v>
                </c:pt>
                <c:pt idx="4217">
                  <c:v>57.90000000000002</c:v>
                </c:pt>
                <c:pt idx="4218">
                  <c:v>2.3092638912203256E-14</c:v>
                </c:pt>
                <c:pt idx="4219">
                  <c:v>45.200000000000024</c:v>
                </c:pt>
                <c:pt idx="4220">
                  <c:v>34.500000000000028</c:v>
                </c:pt>
                <c:pt idx="4221">
                  <c:v>3.0198066269804258E-14</c:v>
                </c:pt>
                <c:pt idx="4222">
                  <c:v>44.700000000000031</c:v>
                </c:pt>
                <c:pt idx="4223">
                  <c:v>33.60000000000003</c:v>
                </c:pt>
                <c:pt idx="4224">
                  <c:v>3.0198066269804258E-14</c:v>
                </c:pt>
                <c:pt idx="4225">
                  <c:v>47.200000000000031</c:v>
                </c:pt>
                <c:pt idx="4226">
                  <c:v>56.800000000000033</c:v>
                </c:pt>
                <c:pt idx="4227">
                  <c:v>3.730349362740526E-14</c:v>
                </c:pt>
                <c:pt idx="4228">
                  <c:v>-59.399999999999963</c:v>
                </c:pt>
                <c:pt idx="4229">
                  <c:v>-45.299999999999962</c:v>
                </c:pt>
                <c:pt idx="4230">
                  <c:v>3.730349362740526E-14</c:v>
                </c:pt>
                <c:pt idx="4231">
                  <c:v>3.730349362740526E-14</c:v>
                </c:pt>
                <c:pt idx="4232">
                  <c:v>58.600000000000037</c:v>
                </c:pt>
                <c:pt idx="4233">
                  <c:v>3.730349362740526E-14</c:v>
                </c:pt>
                <c:pt idx="4234">
                  <c:v>-0.69999999999996265</c:v>
                </c:pt>
                <c:pt idx="4235">
                  <c:v>-25.099999999999959</c:v>
                </c:pt>
                <c:pt idx="4236">
                  <c:v>4.0856207306205761E-14</c:v>
                </c:pt>
                <c:pt idx="4237">
                  <c:v>-33.899999999999963</c:v>
                </c:pt>
                <c:pt idx="4238">
                  <c:v>7.1000000000000387</c:v>
                </c:pt>
                <c:pt idx="4239">
                  <c:v>3.907985046680551E-14</c:v>
                </c:pt>
                <c:pt idx="4240">
                  <c:v>-100.59999999999995</c:v>
                </c:pt>
                <c:pt idx="4241">
                  <c:v>-116.39999999999995</c:v>
                </c:pt>
                <c:pt idx="4242">
                  <c:v>5.8619775700208265E-14</c:v>
                </c:pt>
                <c:pt idx="4243">
                  <c:v>-3.4999999999999414</c:v>
                </c:pt>
                <c:pt idx="4244">
                  <c:v>-58.899999999999942</c:v>
                </c:pt>
                <c:pt idx="4245">
                  <c:v>5.8619775700208265E-14</c:v>
                </c:pt>
                <c:pt idx="4246">
                  <c:v>44.500000000000057</c:v>
                </c:pt>
                <c:pt idx="4247">
                  <c:v>-8.6999999999999442</c:v>
                </c:pt>
                <c:pt idx="4248">
                  <c:v>5.5067062021407764E-14</c:v>
                </c:pt>
                <c:pt idx="4249">
                  <c:v>2.5000000000000551</c:v>
                </c:pt>
                <c:pt idx="4250">
                  <c:v>-71.099999999999937</c:v>
                </c:pt>
                <c:pt idx="4251">
                  <c:v>5.8619775700208265E-14</c:v>
                </c:pt>
                <c:pt idx="4252">
                  <c:v>-26.499999999999943</c:v>
                </c:pt>
                <c:pt idx="4253">
                  <c:v>-28.29999999999994</c:v>
                </c:pt>
                <c:pt idx="4254">
                  <c:v>5.8619775700208265E-14</c:v>
                </c:pt>
                <c:pt idx="4255">
                  <c:v>-56.599999999999945</c:v>
                </c:pt>
                <c:pt idx="4256">
                  <c:v>-4.6999999999999442</c:v>
                </c:pt>
                <c:pt idx="4257">
                  <c:v>5.595524044110789E-14</c:v>
                </c:pt>
                <c:pt idx="4258">
                  <c:v>1.500000000000056</c:v>
                </c:pt>
                <c:pt idx="4259">
                  <c:v>57.900000000000055</c:v>
                </c:pt>
                <c:pt idx="4260">
                  <c:v>5.8619775700208265E-14</c:v>
                </c:pt>
                <c:pt idx="4261">
                  <c:v>-33.099999999999945</c:v>
                </c:pt>
                <c:pt idx="4262">
                  <c:v>7.4000000000000572</c:v>
                </c:pt>
                <c:pt idx="4263">
                  <c:v>5.6843418860808015E-14</c:v>
                </c:pt>
                <c:pt idx="4264">
                  <c:v>47.70000000000006</c:v>
                </c:pt>
                <c:pt idx="4265">
                  <c:v>58.20000000000006</c:v>
                </c:pt>
                <c:pt idx="4266">
                  <c:v>5.8619775700208265E-14</c:v>
                </c:pt>
                <c:pt idx="4267">
                  <c:v>79.600000000000051</c:v>
                </c:pt>
                <c:pt idx="4268">
                  <c:v>19.300000000000054</c:v>
                </c:pt>
                <c:pt idx="4269">
                  <c:v>5.5067062021407764E-14</c:v>
                </c:pt>
                <c:pt idx="4270">
                  <c:v>34.900000000000048</c:v>
                </c:pt>
                <c:pt idx="4271">
                  <c:v>33.300000000000047</c:v>
                </c:pt>
                <c:pt idx="4272">
                  <c:v>5.1514348342607263E-14</c:v>
                </c:pt>
                <c:pt idx="4273">
                  <c:v>26.00000000000005</c:v>
                </c:pt>
                <c:pt idx="4274">
                  <c:v>-4.2999999999999492</c:v>
                </c:pt>
                <c:pt idx="4275">
                  <c:v>5.0626169922907138E-14</c:v>
                </c:pt>
                <c:pt idx="4276">
                  <c:v>26.600000000000051</c:v>
                </c:pt>
                <c:pt idx="4277">
                  <c:v>28.900000000000055</c:v>
                </c:pt>
                <c:pt idx="4278">
                  <c:v>5.5067062021407764E-14</c:v>
                </c:pt>
                <c:pt idx="4279">
                  <c:v>-56.099999999999952</c:v>
                </c:pt>
                <c:pt idx="4280">
                  <c:v>-11.09999999999995</c:v>
                </c:pt>
                <c:pt idx="4281">
                  <c:v>4.9737991503207013E-14</c:v>
                </c:pt>
                <c:pt idx="4282">
                  <c:v>30.800000000000047</c:v>
                </c:pt>
                <c:pt idx="4283">
                  <c:v>29.600000000000051</c:v>
                </c:pt>
                <c:pt idx="4284">
                  <c:v>4.7961634663806763E-14</c:v>
                </c:pt>
                <c:pt idx="4285">
                  <c:v>-46.19999999999996</c:v>
                </c:pt>
                <c:pt idx="4286">
                  <c:v>-4.6999999999999584</c:v>
                </c:pt>
                <c:pt idx="4287">
                  <c:v>4.1744385725905886E-14</c:v>
                </c:pt>
                <c:pt idx="4288">
                  <c:v>47.200000000000045</c:v>
                </c:pt>
                <c:pt idx="4289">
                  <c:v>-11.699999999999951</c:v>
                </c:pt>
                <c:pt idx="4290">
                  <c:v>4.7961634663806763E-14</c:v>
                </c:pt>
                <c:pt idx="4291">
                  <c:v>32.500000000000043</c:v>
                </c:pt>
                <c:pt idx="4292">
                  <c:v>41.900000000000041</c:v>
                </c:pt>
                <c:pt idx="4293">
                  <c:v>4.4408920985006262E-14</c:v>
                </c:pt>
                <c:pt idx="4294">
                  <c:v>-60.499999999999957</c:v>
                </c:pt>
                <c:pt idx="4295">
                  <c:v>-59.099999999999959</c:v>
                </c:pt>
                <c:pt idx="4296">
                  <c:v>4.4408920985006262E-14</c:v>
                </c:pt>
                <c:pt idx="4297">
                  <c:v>3.5000000000000444</c:v>
                </c:pt>
                <c:pt idx="4298">
                  <c:v>71.000000000000043</c:v>
                </c:pt>
                <c:pt idx="4299">
                  <c:v>4.4408920985006262E-14</c:v>
                </c:pt>
                <c:pt idx="4300">
                  <c:v>-57.999999999999957</c:v>
                </c:pt>
                <c:pt idx="4301">
                  <c:v>-6.4999999999999556</c:v>
                </c:pt>
                <c:pt idx="4302">
                  <c:v>4.4408920985006262E-14</c:v>
                </c:pt>
                <c:pt idx="4303">
                  <c:v>30.800000000000047</c:v>
                </c:pt>
                <c:pt idx="4304">
                  <c:v>0.60000000000004583</c:v>
                </c:pt>
                <c:pt idx="4305">
                  <c:v>4.5852210917018965E-14</c:v>
                </c:pt>
                <c:pt idx="4306">
                  <c:v>44.30000000000004</c:v>
                </c:pt>
                <c:pt idx="4307">
                  <c:v>-11.29999999999996</c:v>
                </c:pt>
                <c:pt idx="4308">
                  <c:v>4.0856207306205761E-14</c:v>
                </c:pt>
                <c:pt idx="4309">
                  <c:v>21.600000000000044</c:v>
                </c:pt>
                <c:pt idx="4310">
                  <c:v>21.000000000000043</c:v>
                </c:pt>
                <c:pt idx="4311">
                  <c:v>4.0856207306205761E-14</c:v>
                </c:pt>
                <c:pt idx="4312">
                  <c:v>42.500000000000043</c:v>
                </c:pt>
                <c:pt idx="4313">
                  <c:v>33.600000000000044</c:v>
                </c:pt>
                <c:pt idx="4314">
                  <c:v>4.4408920985006262E-14</c:v>
                </c:pt>
                <c:pt idx="4315">
                  <c:v>1.4000000000000443</c:v>
                </c:pt>
                <c:pt idx="4316">
                  <c:v>32.700000000000045</c:v>
                </c:pt>
                <c:pt idx="4317">
                  <c:v>4.4408920985006262E-14</c:v>
                </c:pt>
                <c:pt idx="4318">
                  <c:v>7.6000000000000441</c:v>
                </c:pt>
                <c:pt idx="4319">
                  <c:v>41.200000000000045</c:v>
                </c:pt>
                <c:pt idx="4320">
                  <c:v>4.4408920985006262E-14</c:v>
                </c:pt>
                <c:pt idx="4321">
                  <c:v>-38.69999999999996</c:v>
                </c:pt>
                <c:pt idx="4322">
                  <c:v>-7.7999999999999599</c:v>
                </c:pt>
                <c:pt idx="4323">
                  <c:v>3.9968028886505635E-14</c:v>
                </c:pt>
                <c:pt idx="4324">
                  <c:v>61.400000000000034</c:v>
                </c:pt>
                <c:pt idx="4325">
                  <c:v>6.4000000000000359</c:v>
                </c:pt>
                <c:pt idx="4326">
                  <c:v>3.5527136788005009E-14</c:v>
                </c:pt>
                <c:pt idx="4327">
                  <c:v>-0.79999999999996452</c:v>
                </c:pt>
                <c:pt idx="4328">
                  <c:v>46.000000000000028</c:v>
                </c:pt>
                <c:pt idx="4329">
                  <c:v>3.0198066269804258E-14</c:v>
                </c:pt>
                <c:pt idx="4330">
                  <c:v>-14.699999999999969</c:v>
                </c:pt>
                <c:pt idx="4331">
                  <c:v>57.600000000000023</c:v>
                </c:pt>
                <c:pt idx="4332">
                  <c:v>2.3092638912203256E-14</c:v>
                </c:pt>
                <c:pt idx="4333">
                  <c:v>31.300000000000026</c:v>
                </c:pt>
                <c:pt idx="4334">
                  <c:v>5.3000000000000238</c:v>
                </c:pt>
                <c:pt idx="4335">
                  <c:v>2.3980817331903381E-14</c:v>
                </c:pt>
                <c:pt idx="4336">
                  <c:v>-58.899999999999977</c:v>
                </c:pt>
                <c:pt idx="4337">
                  <c:v>10.700000000000019</c:v>
                </c:pt>
                <c:pt idx="4338">
                  <c:v>1.9539925233402755E-14</c:v>
                </c:pt>
                <c:pt idx="4339">
                  <c:v>-45.399999999999977</c:v>
                </c:pt>
                <c:pt idx="4340">
                  <c:v>-51.799999999999976</c:v>
                </c:pt>
                <c:pt idx="4341">
                  <c:v>2.3092638912203256E-14</c:v>
                </c:pt>
                <c:pt idx="4342">
                  <c:v>4.5000000000000231</c:v>
                </c:pt>
                <c:pt idx="4343">
                  <c:v>37.000000000000021</c:v>
                </c:pt>
                <c:pt idx="4344">
                  <c:v>2.3092638912203256E-14</c:v>
                </c:pt>
                <c:pt idx="4345">
                  <c:v>-1.4999999999999769</c:v>
                </c:pt>
                <c:pt idx="4346">
                  <c:v>-44.899999999999977</c:v>
                </c:pt>
                <c:pt idx="4347">
                  <c:v>2.3092638912203256E-14</c:v>
                </c:pt>
                <c:pt idx="4348">
                  <c:v>5.7000000000000233</c:v>
                </c:pt>
                <c:pt idx="4349">
                  <c:v>52.800000000000026</c:v>
                </c:pt>
                <c:pt idx="4350">
                  <c:v>3.0198066269804258E-14</c:v>
                </c:pt>
                <c:pt idx="4351">
                  <c:v>5.0000000000000302</c:v>
                </c:pt>
                <c:pt idx="4352">
                  <c:v>40.300000000000026</c:v>
                </c:pt>
                <c:pt idx="4353">
                  <c:v>3.0198066269804258E-14</c:v>
                </c:pt>
                <c:pt idx="4354">
                  <c:v>-54.199999999999974</c:v>
                </c:pt>
                <c:pt idx="4355">
                  <c:v>21.200000000000031</c:v>
                </c:pt>
                <c:pt idx="4356">
                  <c:v>3.3750779948604759E-14</c:v>
                </c:pt>
                <c:pt idx="4357">
                  <c:v>-12.499999999999966</c:v>
                </c:pt>
                <c:pt idx="4358">
                  <c:v>40.500000000000028</c:v>
                </c:pt>
                <c:pt idx="4359">
                  <c:v>3.0198066269804258E-14</c:v>
                </c:pt>
                <c:pt idx="4360">
                  <c:v>12.10000000000003</c:v>
                </c:pt>
                <c:pt idx="4361">
                  <c:v>46.000000000000028</c:v>
                </c:pt>
                <c:pt idx="4362">
                  <c:v>3.0198066269804258E-14</c:v>
                </c:pt>
                <c:pt idx="4363">
                  <c:v>-1.7999999999999698</c:v>
                </c:pt>
                <c:pt idx="4364">
                  <c:v>-32.599999999999973</c:v>
                </c:pt>
                <c:pt idx="4365">
                  <c:v>3.0198066269804258E-14</c:v>
                </c:pt>
                <c:pt idx="4366">
                  <c:v>-55.499999999999972</c:v>
                </c:pt>
                <c:pt idx="4367">
                  <c:v>-4.4999999999999698</c:v>
                </c:pt>
                <c:pt idx="4368">
                  <c:v>3.0198066269804258E-14</c:v>
                </c:pt>
                <c:pt idx="4369">
                  <c:v>3.5000000000000302</c:v>
                </c:pt>
                <c:pt idx="4370">
                  <c:v>32.500000000000028</c:v>
                </c:pt>
                <c:pt idx="4371">
                  <c:v>3.0198066269804258E-14</c:v>
                </c:pt>
                <c:pt idx="4372">
                  <c:v>40.60000000000003</c:v>
                </c:pt>
                <c:pt idx="4373">
                  <c:v>60.300000000000026</c:v>
                </c:pt>
                <c:pt idx="4374">
                  <c:v>3.0198066269804258E-14</c:v>
                </c:pt>
                <c:pt idx="4375">
                  <c:v>34.200000000000031</c:v>
                </c:pt>
                <c:pt idx="4376">
                  <c:v>41.400000000000034</c:v>
                </c:pt>
                <c:pt idx="4377">
                  <c:v>3.730349362740526E-14</c:v>
                </c:pt>
                <c:pt idx="4378">
                  <c:v>-10.199999999999962</c:v>
                </c:pt>
                <c:pt idx="4379">
                  <c:v>57.400000000000034</c:v>
                </c:pt>
                <c:pt idx="4380">
                  <c:v>3.730349362740526E-14</c:v>
                </c:pt>
                <c:pt idx="4381">
                  <c:v>-32.999999999999964</c:v>
                </c:pt>
                <c:pt idx="4382">
                  <c:v>-34.199999999999967</c:v>
                </c:pt>
                <c:pt idx="4383">
                  <c:v>3.730349362740526E-14</c:v>
                </c:pt>
                <c:pt idx="4384">
                  <c:v>2.4000000000000372</c:v>
                </c:pt>
                <c:pt idx="4385">
                  <c:v>48.100000000000037</c:v>
                </c:pt>
                <c:pt idx="4386">
                  <c:v>3.730349362740526E-14</c:v>
                </c:pt>
                <c:pt idx="4387">
                  <c:v>61.400000000000034</c:v>
                </c:pt>
                <c:pt idx="4388">
                  <c:v>9.8000000000000345</c:v>
                </c:pt>
                <c:pt idx="4389">
                  <c:v>3.3750779948604759E-14</c:v>
                </c:pt>
                <c:pt idx="4390">
                  <c:v>-9.6999999999999655</c:v>
                </c:pt>
                <c:pt idx="4391">
                  <c:v>-49.799999999999969</c:v>
                </c:pt>
                <c:pt idx="4392">
                  <c:v>3.0198066269804258E-14</c:v>
                </c:pt>
                <c:pt idx="4393">
                  <c:v>-45.099999999999973</c:v>
                </c:pt>
                <c:pt idx="4394">
                  <c:v>-54.199999999999974</c:v>
                </c:pt>
                <c:pt idx="4395">
                  <c:v>3.0198066269804258E-14</c:v>
                </c:pt>
                <c:pt idx="4396">
                  <c:v>-44.099999999999973</c:v>
                </c:pt>
                <c:pt idx="4397">
                  <c:v>23.000000000000021</c:v>
                </c:pt>
                <c:pt idx="4398">
                  <c:v>2.3092638912203256E-14</c:v>
                </c:pt>
                <c:pt idx="4399">
                  <c:v>31.500000000000021</c:v>
                </c:pt>
                <c:pt idx="4400">
                  <c:v>-8.8999999999999755</c:v>
                </c:pt>
                <c:pt idx="4401">
                  <c:v>2.4868995751603507E-14</c:v>
                </c:pt>
                <c:pt idx="4402">
                  <c:v>30.200000000000024</c:v>
                </c:pt>
                <c:pt idx="4403">
                  <c:v>26.500000000000028</c:v>
                </c:pt>
                <c:pt idx="4404">
                  <c:v>2.6645352591003757E-14</c:v>
                </c:pt>
                <c:pt idx="4405">
                  <c:v>-33.799999999999969</c:v>
                </c:pt>
                <c:pt idx="4406">
                  <c:v>-6.5999999999999677</c:v>
                </c:pt>
                <c:pt idx="4407">
                  <c:v>3.1974423109204508E-14</c:v>
                </c:pt>
                <c:pt idx="4408">
                  <c:v>68.400000000000034</c:v>
                </c:pt>
                <c:pt idx="4409">
                  <c:v>55.800000000000033</c:v>
                </c:pt>
                <c:pt idx="4410">
                  <c:v>3.730349362740526E-14</c:v>
                </c:pt>
                <c:pt idx="4411">
                  <c:v>-45.299999999999962</c:v>
                </c:pt>
                <c:pt idx="4412">
                  <c:v>-40.599999999999959</c:v>
                </c:pt>
                <c:pt idx="4413">
                  <c:v>4.4408920985006262E-14</c:v>
                </c:pt>
                <c:pt idx="4414">
                  <c:v>-30.099999999999959</c:v>
                </c:pt>
                <c:pt idx="4415">
                  <c:v>-36.099999999999959</c:v>
                </c:pt>
                <c:pt idx="4416">
                  <c:v>4.4408920985006262E-14</c:v>
                </c:pt>
                <c:pt idx="4417">
                  <c:v>34.000000000000043</c:v>
                </c:pt>
                <c:pt idx="4418">
                  <c:v>0.90000000000004299</c:v>
                </c:pt>
                <c:pt idx="4419">
                  <c:v>4.2965631052993558E-14</c:v>
                </c:pt>
                <c:pt idx="4420">
                  <c:v>-31.999999999999957</c:v>
                </c:pt>
                <c:pt idx="4421">
                  <c:v>-29.199999999999953</c:v>
                </c:pt>
                <c:pt idx="4422">
                  <c:v>4.4408920985006262E-14</c:v>
                </c:pt>
                <c:pt idx="4423">
                  <c:v>7.2000000000000446</c:v>
                </c:pt>
                <c:pt idx="4424">
                  <c:v>-49.599999999999952</c:v>
                </c:pt>
                <c:pt idx="4425">
                  <c:v>5.1514348342607263E-14</c:v>
                </c:pt>
                <c:pt idx="4426">
                  <c:v>16.300000000000054</c:v>
                </c:pt>
                <c:pt idx="4427">
                  <c:v>59.900000000000048</c:v>
                </c:pt>
                <c:pt idx="4428">
                  <c:v>5.1514348342607263E-14</c:v>
                </c:pt>
                <c:pt idx="4429">
                  <c:v>-30.799999999999947</c:v>
                </c:pt>
                <c:pt idx="4430">
                  <c:v>-38.399999999999949</c:v>
                </c:pt>
                <c:pt idx="4431">
                  <c:v>5.1514348342607263E-14</c:v>
                </c:pt>
                <c:pt idx="4432">
                  <c:v>-99.399999999999963</c:v>
                </c:pt>
                <c:pt idx="4433">
                  <c:v>-129.29999999999995</c:v>
                </c:pt>
                <c:pt idx="4434">
                  <c:v>4.4408920985006262E-14</c:v>
                </c:pt>
                <c:pt idx="4435">
                  <c:v>-58.099999999999959</c:v>
                </c:pt>
                <c:pt idx="4436">
                  <c:v>7.6000000000000458</c:v>
                </c:pt>
                <c:pt idx="4437">
                  <c:v>4.6185277824406512E-14</c:v>
                </c:pt>
                <c:pt idx="4438">
                  <c:v>1.0000000000000462</c:v>
                </c:pt>
                <c:pt idx="4439">
                  <c:v>35.30000000000004</c:v>
                </c:pt>
                <c:pt idx="4440">
                  <c:v>4.4408920985006262E-14</c:v>
                </c:pt>
                <c:pt idx="4441">
                  <c:v>-47.999999999999957</c:v>
                </c:pt>
                <c:pt idx="4442">
                  <c:v>-1.1999999999999584</c:v>
                </c:pt>
                <c:pt idx="4443">
                  <c:v>4.1522341120980855E-14</c:v>
                </c:pt>
                <c:pt idx="4444">
                  <c:v>-0.3999999999999585</c:v>
                </c:pt>
                <c:pt idx="4445">
                  <c:v>37.80000000000004</c:v>
                </c:pt>
                <c:pt idx="4446">
                  <c:v>4.4408920985006262E-14</c:v>
                </c:pt>
                <c:pt idx="4447">
                  <c:v>-5.7999999999999554</c:v>
                </c:pt>
                <c:pt idx="4448">
                  <c:v>52.700000000000045</c:v>
                </c:pt>
                <c:pt idx="4449">
                  <c:v>4.4408920985006262E-14</c:v>
                </c:pt>
                <c:pt idx="4450">
                  <c:v>-2.4999999999999556</c:v>
                </c:pt>
                <c:pt idx="4451">
                  <c:v>-26.399999999999956</c:v>
                </c:pt>
                <c:pt idx="4452">
                  <c:v>4.4408920985006262E-14</c:v>
                </c:pt>
                <c:pt idx="4453">
                  <c:v>61.80000000000004</c:v>
                </c:pt>
                <c:pt idx="4454">
                  <c:v>-11.999999999999956</c:v>
                </c:pt>
                <c:pt idx="4455">
                  <c:v>4.4408920985006262E-14</c:v>
                </c:pt>
                <c:pt idx="4456">
                  <c:v>-27.099999999999959</c:v>
                </c:pt>
                <c:pt idx="4457">
                  <c:v>-29.69999999999996</c:v>
                </c:pt>
                <c:pt idx="4458">
                  <c:v>4.0856207306205761E-14</c:v>
                </c:pt>
                <c:pt idx="4459">
                  <c:v>-27.499999999999957</c:v>
                </c:pt>
                <c:pt idx="4460">
                  <c:v>-27.599999999999959</c:v>
                </c:pt>
                <c:pt idx="4461">
                  <c:v>4.0856207306205761E-14</c:v>
                </c:pt>
                <c:pt idx="4462">
                  <c:v>45.700000000000045</c:v>
                </c:pt>
                <c:pt idx="4463">
                  <c:v>-17.699999999999953</c:v>
                </c:pt>
                <c:pt idx="4464">
                  <c:v>4.7961634663806763E-14</c:v>
                </c:pt>
                <c:pt idx="4465">
                  <c:v>-40.799999999999955</c:v>
                </c:pt>
                <c:pt idx="4466">
                  <c:v>-47.499999999999957</c:v>
                </c:pt>
                <c:pt idx="4467">
                  <c:v>4.4408920985006262E-14</c:v>
                </c:pt>
                <c:pt idx="4468">
                  <c:v>-2.2999999999999554</c:v>
                </c:pt>
                <c:pt idx="4469">
                  <c:v>-58.999999999999957</c:v>
                </c:pt>
                <c:pt idx="4470">
                  <c:v>4.4408920985006262E-14</c:v>
                </c:pt>
                <c:pt idx="4471">
                  <c:v>-10.899999999999956</c:v>
                </c:pt>
                <c:pt idx="4472">
                  <c:v>-58.899999999999956</c:v>
                </c:pt>
                <c:pt idx="4473">
                  <c:v>4.4408920985006262E-14</c:v>
                </c:pt>
                <c:pt idx="4474">
                  <c:v>68.700000000000045</c:v>
                </c:pt>
                <c:pt idx="4475">
                  <c:v>68.200000000000045</c:v>
                </c:pt>
                <c:pt idx="4476">
                  <c:v>4.4408920985006262E-14</c:v>
                </c:pt>
                <c:pt idx="4477">
                  <c:v>26.500000000000043</c:v>
                </c:pt>
                <c:pt idx="4478">
                  <c:v>26.000000000000043</c:v>
                </c:pt>
                <c:pt idx="4479">
                  <c:v>4.4408920985006262E-14</c:v>
                </c:pt>
                <c:pt idx="4480">
                  <c:v>-21.599999999999959</c:v>
                </c:pt>
                <c:pt idx="4481">
                  <c:v>-87.199999999999946</c:v>
                </c:pt>
                <c:pt idx="4482">
                  <c:v>5.8619775700208265E-14</c:v>
                </c:pt>
                <c:pt idx="4483">
                  <c:v>-24.79999999999994</c:v>
                </c:pt>
                <c:pt idx="4484">
                  <c:v>3.6000000000000565</c:v>
                </c:pt>
                <c:pt idx="4485">
                  <c:v>5.6399329650957952E-14</c:v>
                </c:pt>
                <c:pt idx="4486">
                  <c:v>-61.099999999999945</c:v>
                </c:pt>
                <c:pt idx="4487">
                  <c:v>25.200000000000053</c:v>
                </c:pt>
                <c:pt idx="4488">
                  <c:v>5.5067062021407764E-14</c:v>
                </c:pt>
                <c:pt idx="4489">
                  <c:v>44.20000000000006</c:v>
                </c:pt>
                <c:pt idx="4490">
                  <c:v>-19.499999999999943</c:v>
                </c:pt>
                <c:pt idx="4491">
                  <c:v>5.8619775700208265E-14</c:v>
                </c:pt>
                <c:pt idx="4492">
                  <c:v>-30.599999999999945</c:v>
                </c:pt>
                <c:pt idx="4493">
                  <c:v>-35.599999999999945</c:v>
                </c:pt>
                <c:pt idx="4494">
                  <c:v>5.8619775700208265E-14</c:v>
                </c:pt>
                <c:pt idx="4495">
                  <c:v>37.70000000000006</c:v>
                </c:pt>
                <c:pt idx="4496">
                  <c:v>4.5000000000000586</c:v>
                </c:pt>
                <c:pt idx="4497">
                  <c:v>5.8619775700208265E-14</c:v>
                </c:pt>
                <c:pt idx="4498">
                  <c:v>95.000000000000057</c:v>
                </c:pt>
                <c:pt idx="4499">
                  <c:v>72.900000000000048</c:v>
                </c:pt>
                <c:pt idx="4500">
                  <c:v>4.4408920985006262E-14</c:v>
                </c:pt>
                <c:pt idx="4501">
                  <c:v>-44.399999999999956</c:v>
                </c:pt>
                <c:pt idx="4502">
                  <c:v>-60.999999999999957</c:v>
                </c:pt>
                <c:pt idx="4503">
                  <c:v>4.4408920985006262E-14</c:v>
                </c:pt>
                <c:pt idx="4504">
                  <c:v>4.3000000000000442</c:v>
                </c:pt>
                <c:pt idx="4505">
                  <c:v>30.100000000000044</c:v>
                </c:pt>
                <c:pt idx="4506">
                  <c:v>4.4408920985006262E-14</c:v>
                </c:pt>
                <c:pt idx="4507">
                  <c:v>-12.599999999999955</c:v>
                </c:pt>
                <c:pt idx="4508">
                  <c:v>-47.499999999999957</c:v>
                </c:pt>
                <c:pt idx="4509">
                  <c:v>4.4408920985006262E-14</c:v>
                </c:pt>
                <c:pt idx="4510">
                  <c:v>39.200000000000045</c:v>
                </c:pt>
                <c:pt idx="4511">
                  <c:v>4.0000000000000444</c:v>
                </c:pt>
                <c:pt idx="4512">
                  <c:v>4.4408920985006262E-14</c:v>
                </c:pt>
                <c:pt idx="4513">
                  <c:v>91.000000000000043</c:v>
                </c:pt>
                <c:pt idx="4514">
                  <c:v>26.900000000000048</c:v>
                </c:pt>
                <c:pt idx="4515">
                  <c:v>5.1514348342607263E-14</c:v>
                </c:pt>
                <c:pt idx="4516">
                  <c:v>-10.999999999999948</c:v>
                </c:pt>
                <c:pt idx="4517">
                  <c:v>59.00000000000005</c:v>
                </c:pt>
                <c:pt idx="4518">
                  <c:v>5.1514348342607263E-14</c:v>
                </c:pt>
                <c:pt idx="4519">
                  <c:v>28.800000000000054</c:v>
                </c:pt>
                <c:pt idx="4520">
                  <c:v>2.9000000000000536</c:v>
                </c:pt>
                <c:pt idx="4521">
                  <c:v>5.3734794391857577E-14</c:v>
                </c:pt>
                <c:pt idx="4522">
                  <c:v>-58.199999999999953</c:v>
                </c:pt>
                <c:pt idx="4523">
                  <c:v>-17.099999999999952</c:v>
                </c:pt>
                <c:pt idx="4524">
                  <c:v>5.1514348342607263E-14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55-494E-A2F0-810C45314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-22.073578595317727</c:v>
                </c:pt>
                <c:pt idx="1">
                  <c:v>1.5970796258270592</c:v>
                </c:pt>
                <c:pt idx="2">
                  <c:v>4.5695045695045691</c:v>
                </c:pt>
                <c:pt idx="3">
                  <c:v>1.2990387113535984</c:v>
                </c:pt>
                <c:pt idx="4">
                  <c:v>-3.7195994277539342</c:v>
                </c:pt>
                <c:pt idx="5">
                  <c:v>25.144410465511385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B-4E40-80F0-68DA0785E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708</c:v>
                </c:pt>
                <c:pt idx="1">
                  <c:v>1663</c:v>
                </c:pt>
                <c:pt idx="2">
                  <c:v>1971</c:v>
                </c:pt>
                <c:pt idx="3">
                  <c:v>1997</c:v>
                </c:pt>
                <c:pt idx="4">
                  <c:v>1618</c:v>
                </c:pt>
                <c:pt idx="5">
                  <c:v>1063</c:v>
                </c:pt>
                <c:pt idx="6">
                  <c:v>605</c:v>
                </c:pt>
                <c:pt idx="7">
                  <c:v>343</c:v>
                </c:pt>
                <c:pt idx="8">
                  <c:v>194</c:v>
                </c:pt>
                <c:pt idx="9">
                  <c:v>97</c:v>
                </c:pt>
                <c:pt idx="10">
                  <c:v>54</c:v>
                </c:pt>
                <c:pt idx="11">
                  <c:v>21</c:v>
                </c:pt>
                <c:pt idx="12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C2-4569-AEA7-6D75E6A0C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全体!$K$2:$K$4526</c:f>
              <c:numCache>
                <c:formatCode>General</c:formatCode>
                <c:ptCount val="45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</c:numCache>
            </c:numRef>
          </c:xVal>
          <c:yVal>
            <c:numRef>
              <c:f>全体!$M$2:$M$4526</c:f>
              <c:numCache>
                <c:formatCode>0</c:formatCode>
                <c:ptCount val="4525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  <c:pt idx="4123">
                  <c:v>1608.4641905657361</c:v>
                </c:pt>
                <c:pt idx="4124">
                  <c:v>1601.8614054223417</c:v>
                </c:pt>
                <c:pt idx="4125">
                  <c:v>1608.8522369898076</c:v>
                </c:pt>
                <c:pt idx="4126">
                  <c:v>1602.3731235678688</c:v>
                </c:pt>
                <c:pt idx="4127">
                  <c:v>1601.6928848264615</c:v>
                </c:pt>
                <c:pt idx="4128">
                  <c:v>1608.3967275175028</c:v>
                </c:pt>
                <c:pt idx="4129">
                  <c:v>1616.5363471523976</c:v>
                </c:pt>
                <c:pt idx="4130">
                  <c:v>1609.8311290694833</c:v>
                </c:pt>
                <c:pt idx="4131">
                  <c:v>1607.8101422950663</c:v>
                </c:pt>
                <c:pt idx="4132">
                  <c:v>1604.1092814412959</c:v>
                </c:pt>
                <c:pt idx="4133">
                  <c:v>1617.7286257526482</c:v>
                </c:pt>
                <c:pt idx="4134">
                  <c:v>1607.2542539981323</c:v>
                </c:pt>
                <c:pt idx="4135">
                  <c:v>1613.4027284741435</c:v>
                </c:pt>
                <c:pt idx="4136">
                  <c:v>1612.0983121032987</c:v>
                </c:pt>
                <c:pt idx="4137">
                  <c:v>1606.6797222306789</c:v>
                </c:pt>
                <c:pt idx="4138">
                  <c:v>1592.2936438972947</c:v>
                </c:pt>
                <c:pt idx="4139">
                  <c:v>1583.4478820339109</c:v>
                </c:pt>
                <c:pt idx="4140">
                  <c:v>1606.4071947417074</c:v>
                </c:pt>
                <c:pt idx="4141">
                  <c:v>1614.2167515732572</c:v>
                </c:pt>
                <c:pt idx="4142">
                  <c:v>1603.9074510638177</c:v>
                </c:pt>
                <c:pt idx="4143">
                  <c:v>1605.8820063574349</c:v>
                </c:pt>
                <c:pt idx="4144">
                  <c:v>1600.0687143192902</c:v>
                </c:pt>
                <c:pt idx="4145">
                  <c:v>1605.0363020333743</c:v>
                </c:pt>
                <c:pt idx="4146">
                  <c:v>1605.438084221174</c:v>
                </c:pt>
                <c:pt idx="4147">
                  <c:v>1615.4314557158471</c:v>
                </c:pt>
                <c:pt idx="4148">
                  <c:v>1613.0528669815519</c:v>
                </c:pt>
                <c:pt idx="4149">
                  <c:v>1604.8565497796626</c:v>
                </c:pt>
                <c:pt idx="4150">
                  <c:v>1612.6574104809847</c:v>
                </c:pt>
                <c:pt idx="4151">
                  <c:v>1606.2274660180988</c:v>
                </c:pt>
                <c:pt idx="4152">
                  <c:v>1604.3361012219902</c:v>
                </c:pt>
                <c:pt idx="4153">
                  <c:v>1599.4020846146584</c:v>
                </c:pt>
                <c:pt idx="4154">
                  <c:v>1613.6136721069704</c:v>
                </c:pt>
                <c:pt idx="4155">
                  <c:v>1603.0079900743285</c:v>
                </c:pt>
                <c:pt idx="4156">
                  <c:v>1602.8639421338826</c:v>
                </c:pt>
                <c:pt idx="4157">
                  <c:v>1594.2967584810792</c:v>
                </c:pt>
                <c:pt idx="4158">
                  <c:v>1601.7649779301928</c:v>
                </c:pt>
                <c:pt idx="4159">
                  <c:v>1610.5203880626116</c:v>
                </c:pt>
                <c:pt idx="4160">
                  <c:v>1601.043265734236</c:v>
                </c:pt>
                <c:pt idx="4161">
                  <c:v>1600.4430061398307</c:v>
                </c:pt>
                <c:pt idx="4162">
                  <c:v>1592.1723481029917</c:v>
                </c:pt>
                <c:pt idx="4163">
                  <c:v>1593.9053140143737</c:v>
                </c:pt>
                <c:pt idx="4164">
                  <c:v>1600.6678821302876</c:v>
                </c:pt>
                <c:pt idx="4165">
                  <c:v>1602.0438748375059</c:v>
                </c:pt>
                <c:pt idx="4166">
                  <c:v>1592.1256115884808</c:v>
                </c:pt>
                <c:pt idx="4167">
                  <c:v>1601.7068579189499</c:v>
                </c:pt>
                <c:pt idx="4168">
                  <c:v>1600.0826167714363</c:v>
                </c:pt>
                <c:pt idx="4169">
                  <c:v>1612.1121210708077</c:v>
                </c:pt>
                <c:pt idx="4170">
                  <c:v>1600.4534483443829</c:v>
                </c:pt>
                <c:pt idx="4171">
                  <c:v>1602.6587276543166</c:v>
                </c:pt>
                <c:pt idx="4172">
                  <c:v>1608.9547752883907</c:v>
                </c:pt>
                <c:pt idx="4173">
                  <c:v>1600.5250466366604</c:v>
                </c:pt>
                <c:pt idx="4174">
                  <c:v>1589.5358963568403</c:v>
                </c:pt>
                <c:pt idx="4175">
                  <c:v>1601.7966809786992</c:v>
                </c:pt>
                <c:pt idx="4176">
                  <c:v>1600.7179008928269</c:v>
                </c:pt>
                <c:pt idx="4177">
                  <c:v>1589.3315934874699</c:v>
                </c:pt>
                <c:pt idx="4178">
                  <c:v>1585.0336039265451</c:v>
                </c:pt>
                <c:pt idx="4179">
                  <c:v>1601.0114023029857</c:v>
                </c:pt>
                <c:pt idx="4180">
                  <c:v>1595.5633338891678</c:v>
                </c:pt>
                <c:pt idx="4181">
                  <c:v>1595.6199538858327</c:v>
                </c:pt>
                <c:pt idx="4182">
                  <c:v>1601.2022341625177</c:v>
                </c:pt>
                <c:pt idx="4183">
                  <c:v>1611.2690207575426</c:v>
                </c:pt>
                <c:pt idx="4184">
                  <c:v>1603.0594066329975</c:v>
                </c:pt>
                <c:pt idx="4185">
                  <c:v>1601.2530501931994</c:v>
                </c:pt>
                <c:pt idx="4186">
                  <c:v>1602.0135318920402</c:v>
                </c:pt>
                <c:pt idx="4187">
                  <c:v>1596.1454507006879</c:v>
                </c:pt>
                <c:pt idx="4188">
                  <c:v>1601.4005779964837</c:v>
                </c:pt>
                <c:pt idx="4189">
                  <c:v>1608.0641745285047</c:v>
                </c:pt>
                <c:pt idx="4190">
                  <c:v>1602.5557894813337</c:v>
                </c:pt>
                <c:pt idx="4191">
                  <c:v>1601.4724547444457</c:v>
                </c:pt>
                <c:pt idx="4192">
                  <c:v>1611.5916200159791</c:v>
                </c:pt>
                <c:pt idx="4193">
                  <c:v>1610.6520702958833</c:v>
                </c:pt>
                <c:pt idx="4194">
                  <c:v>1601.474157874108</c:v>
                </c:pt>
                <c:pt idx="4195">
                  <c:v>1601.3513129268633</c:v>
                </c:pt>
                <c:pt idx="4196">
                  <c:v>1595.217205049302</c:v>
                </c:pt>
                <c:pt idx="4197">
                  <c:v>1601.6299018190061</c:v>
                </c:pt>
                <c:pt idx="4198">
                  <c:v>1606.9961224080921</c:v>
                </c:pt>
                <c:pt idx="4199">
                  <c:v>1606.4981456736436</c:v>
                </c:pt>
                <c:pt idx="4200">
                  <c:v>1601.6831567996019</c:v>
                </c:pt>
                <c:pt idx="4201">
                  <c:v>1600.4070578588044</c:v>
                </c:pt>
                <c:pt idx="4202">
                  <c:v>1612.3506155116515</c:v>
                </c:pt>
                <c:pt idx="4203">
                  <c:v>1601.7405118185816</c:v>
                </c:pt>
                <c:pt idx="4204">
                  <c:v>1609.5000687476702</c:v>
                </c:pt>
                <c:pt idx="4205">
                  <c:v>1612.1730683351841</c:v>
                </c:pt>
                <c:pt idx="4206">
                  <c:v>1601.744029925173</c:v>
                </c:pt>
                <c:pt idx="4207">
                  <c:v>1617.1895657456218</c:v>
                </c:pt>
                <c:pt idx="4208">
                  <c:v>1612.652428351148</c:v>
                </c:pt>
                <c:pt idx="4209">
                  <c:v>1601.6985137810411</c:v>
                </c:pt>
                <c:pt idx="4210">
                  <c:v>1597.5243226983548</c:v>
                </c:pt>
                <c:pt idx="4211">
                  <c:v>1601.7991767621647</c:v>
                </c:pt>
                <c:pt idx="4212">
                  <c:v>1601.8363817015918</c:v>
                </c:pt>
                <c:pt idx="4213">
                  <c:v>1603.3553634113823</c:v>
                </c:pt>
                <c:pt idx="4214">
                  <c:v>1611.669231230914</c:v>
                </c:pt>
                <c:pt idx="4215">
                  <c:v>1601.5192158435284</c:v>
                </c:pt>
                <c:pt idx="4216">
                  <c:v>1612.3461005484671</c:v>
                </c:pt>
                <c:pt idx="4217">
                  <c:v>1611.7140239451762</c:v>
                </c:pt>
                <c:pt idx="4218">
                  <c:v>1601.1497398015051</c:v>
                </c:pt>
                <c:pt idx="4219">
                  <c:v>1608.8468413626961</c:v>
                </c:pt>
                <c:pt idx="4220">
                  <c:v>1606.4357603145199</c:v>
                </c:pt>
                <c:pt idx="4221">
                  <c:v>1599.7551457526329</c:v>
                </c:pt>
                <c:pt idx="4222">
                  <c:v>1607.364614878117</c:v>
                </c:pt>
                <c:pt idx="4223">
                  <c:v>1604.8844271888483</c:v>
                </c:pt>
                <c:pt idx="4224">
                  <c:v>1598.3691206257154</c:v>
                </c:pt>
                <c:pt idx="4225">
                  <c:v>1607.210905901961</c:v>
                </c:pt>
                <c:pt idx="4226">
                  <c:v>1609.2316404665494</c:v>
                </c:pt>
                <c:pt idx="4227">
                  <c:v>1599.2882506237502</c:v>
                </c:pt>
                <c:pt idx="4228">
                  <c:v>1588.1865211200077</c:v>
                </c:pt>
                <c:pt idx="4229">
                  <c:v>1590.3814019932877</c:v>
                </c:pt>
                <c:pt idx="4230">
                  <c:v>1598.179113581328</c:v>
                </c:pt>
                <c:pt idx="4231">
                  <c:v>1598.2200388998401</c:v>
                </c:pt>
                <c:pt idx="4232">
                  <c:v>1608.8087186664411</c:v>
                </c:pt>
                <c:pt idx="4233">
                  <c:v>1598.2378663544425</c:v>
                </c:pt>
                <c:pt idx="4234">
                  <c:v>1597.690439156316</c:v>
                </c:pt>
                <c:pt idx="4235">
                  <c:v>1592.8802965213781</c:v>
                </c:pt>
                <c:pt idx="4236">
                  <c:v>1597.0090147422497</c:v>
                </c:pt>
                <c:pt idx="4237">
                  <c:v>1590.9669606537961</c:v>
                </c:pt>
                <c:pt idx="4238">
                  <c:v>1598.4431588898733</c:v>
                </c:pt>
                <c:pt idx="4239">
                  <c:v>1597.2164999365341</c:v>
                </c:pt>
                <c:pt idx="4240">
                  <c:v>1579.0412009369149</c:v>
                </c:pt>
                <c:pt idx="4241">
                  <c:v>1576.2389537312933</c:v>
                </c:pt>
                <c:pt idx="4242">
                  <c:v>1597.2495200089056</c:v>
                </c:pt>
                <c:pt idx="4243">
                  <c:v>1596.1500228888522</c:v>
                </c:pt>
                <c:pt idx="4244">
                  <c:v>1585.7151227515189</c:v>
                </c:pt>
                <c:pt idx="4245">
                  <c:v>1595.9168320150097</c:v>
                </c:pt>
                <c:pt idx="4246">
                  <c:v>1604.3293310229196</c:v>
                </c:pt>
                <c:pt idx="4247">
                  <c:v>1595.1053550367822</c:v>
                </c:pt>
                <c:pt idx="4248">
                  <c:v>1597.0787229065616</c:v>
                </c:pt>
                <c:pt idx="4249">
                  <c:v>1597.9242505691223</c:v>
                </c:pt>
                <c:pt idx="4250">
                  <c:v>1585.0667050657075</c:v>
                </c:pt>
                <c:pt idx="4251">
                  <c:v>1598.3323048353134</c:v>
                </c:pt>
                <c:pt idx="4252">
                  <c:v>1593.9503110063015</c:v>
                </c:pt>
                <c:pt idx="4253">
                  <c:v>1594.0406091402638</c:v>
                </c:pt>
                <c:pt idx="4254">
                  <c:v>1599.5483654854222</c:v>
                </c:pt>
                <c:pt idx="4255">
                  <c:v>1589.7410752925098</c:v>
                </c:pt>
                <c:pt idx="4256">
                  <c:v>1599.5226288407548</c:v>
                </c:pt>
                <c:pt idx="4257">
                  <c:v>1600.7494930677103</c:v>
                </c:pt>
                <c:pt idx="4258">
                  <c:v>1601.392996109304</c:v>
                </c:pt>
                <c:pt idx="4259">
                  <c:v>1611.9146381326482</c:v>
                </c:pt>
                <c:pt idx="4260">
                  <c:v>1601.7991503038522</c:v>
                </c:pt>
                <c:pt idx="4261">
                  <c:v>1596.2083554020292</c:v>
                </c:pt>
                <c:pt idx="4262">
                  <c:v>1603.8991052696169</c:v>
                </c:pt>
                <c:pt idx="4263">
                  <c:v>1602.9217106379992</c:v>
                </c:pt>
                <c:pt idx="4264">
                  <c:v>1611.8681803741713</c:v>
                </c:pt>
                <c:pt idx="4265">
                  <c:v>1614.0649712919262</c:v>
                </c:pt>
                <c:pt idx="4266">
                  <c:v>1603.8825814641746</c:v>
                </c:pt>
                <c:pt idx="4267">
                  <c:v>1618.5652859753895</c:v>
                </c:pt>
                <c:pt idx="4268">
                  <c:v>1607.9778942595372</c:v>
                </c:pt>
                <c:pt idx="4269">
                  <c:v>1604.8340268939799</c:v>
                </c:pt>
                <c:pt idx="4270">
                  <c:v>1611.465022732616</c:v>
                </c:pt>
                <c:pt idx="4271">
                  <c:v>1611.4862325962204</c:v>
                </c:pt>
                <c:pt idx="4272">
                  <c:v>1605.8013152006431</c:v>
                </c:pt>
                <c:pt idx="4273">
                  <c:v>1610.8245073094392</c:v>
                </c:pt>
                <c:pt idx="4274">
                  <c:v>1605.6835602655826</c:v>
                </c:pt>
                <c:pt idx="4275">
                  <c:v>1606.8014589039892</c:v>
                </c:pt>
                <c:pt idx="4276">
                  <c:v>1611.9266501505654</c:v>
                </c:pt>
                <c:pt idx="4277">
                  <c:v>1612.6470902496619</c:v>
                </c:pt>
                <c:pt idx="4278">
                  <c:v>1607.7472077081638</c:v>
                </c:pt>
                <c:pt idx="4279">
                  <c:v>1597.9807244619149</c:v>
                </c:pt>
                <c:pt idx="4280">
                  <c:v>1606.4708401151433</c:v>
                </c:pt>
                <c:pt idx="4281">
                  <c:v>1608.8080150744524</c:v>
                </c:pt>
                <c:pt idx="4282">
                  <c:v>1614.6771669840057</c:v>
                </c:pt>
                <c:pt idx="4283">
                  <c:v>1614.7511039821015</c:v>
                </c:pt>
                <c:pt idx="4284">
                  <c:v>1609.712597358209</c:v>
                </c:pt>
                <c:pt idx="4285">
                  <c:v>1601.7163217740597</c:v>
                </c:pt>
                <c:pt idx="4286">
                  <c:v>1609.5540238434153</c:v>
                </c:pt>
                <c:pt idx="4287">
                  <c:v>1610.7206997003548</c:v>
                </c:pt>
                <c:pt idx="4288">
                  <c:v>1619.5303755021525</c:v>
                </c:pt>
                <c:pt idx="4289">
                  <c:v>1609.1891932491396</c:v>
                </c:pt>
                <c:pt idx="4290">
                  <c:v>1611.6180580896448</c:v>
                </c:pt>
                <c:pt idx="4291">
                  <c:v>1617.776349741107</c:v>
                </c:pt>
                <c:pt idx="4292">
                  <c:v>1619.7396916426603</c:v>
                </c:pt>
                <c:pt idx="4293">
                  <c:v>1612.4572534928043</c:v>
                </c:pt>
                <c:pt idx="4294">
                  <c:v>1601.8705099718475</c:v>
                </c:pt>
                <c:pt idx="4295">
                  <c:v>1602.4892869120165</c:v>
                </c:pt>
                <c:pt idx="4296">
                  <c:v>1613.4903511905443</c:v>
                </c:pt>
                <c:pt idx="4297">
                  <c:v>1614.417409083401</c:v>
                </c:pt>
                <c:pt idx="4298">
                  <c:v>1626.8589046289005</c:v>
                </c:pt>
                <c:pt idx="4299">
                  <c:v>1614.2957512011271</c:v>
                </c:pt>
                <c:pt idx="4300">
                  <c:v>1603.1699766939203</c:v>
                </c:pt>
                <c:pt idx="4301">
                  <c:v>1611.8209568337568</c:v>
                </c:pt>
                <c:pt idx="4302">
                  <c:v>1612.3200310927543</c:v>
                </c:pt>
                <c:pt idx="4303">
                  <c:v>1617.2321109061977</c:v>
                </c:pt>
                <c:pt idx="4304">
                  <c:v>1611.1347182407605</c:v>
                </c:pt>
                <c:pt idx="4305">
                  <c:v>1610.4019099313159</c:v>
                </c:pt>
                <c:pt idx="4306">
                  <c:v>1617.911498471728</c:v>
                </c:pt>
                <c:pt idx="4307">
                  <c:v>1607.3940294808976</c:v>
                </c:pt>
                <c:pt idx="4308">
                  <c:v>1608.9816653040123</c:v>
                </c:pt>
                <c:pt idx="4309">
                  <c:v>1613.0137753121883</c:v>
                </c:pt>
                <c:pt idx="4310">
                  <c:v>1613.0256926603151</c:v>
                </c:pt>
                <c:pt idx="4311">
                  <c:v>1609.3655385043533</c:v>
                </c:pt>
                <c:pt idx="4312">
                  <c:v>1616.5693452733271</c:v>
                </c:pt>
                <c:pt idx="4313">
                  <c:v>1614.4779292016872</c:v>
                </c:pt>
                <c:pt idx="4314">
                  <c:v>1607.9530616264772</c:v>
                </c:pt>
                <c:pt idx="4315">
                  <c:v>1608.3733432567183</c:v>
                </c:pt>
                <c:pt idx="4316">
                  <c:v>1614.1731031971779</c:v>
                </c:pt>
                <c:pt idx="4317">
                  <c:v>1608.4180645779948</c:v>
                </c:pt>
                <c:pt idx="4318">
                  <c:v>1609.3575561905268</c:v>
                </c:pt>
                <c:pt idx="4319">
                  <c:v>1614.9714108533835</c:v>
                </c:pt>
                <c:pt idx="4320">
                  <c:v>1607.0875823882632</c:v>
                </c:pt>
                <c:pt idx="4321">
                  <c:v>1600.1750568939335</c:v>
                </c:pt>
                <c:pt idx="4322">
                  <c:v>1605.83200655257</c:v>
                </c:pt>
                <c:pt idx="4323">
                  <c:v>1607.2970145132545</c:v>
                </c:pt>
                <c:pt idx="4324">
                  <c:v>1618.5032324261749</c:v>
                </c:pt>
                <c:pt idx="4325">
                  <c:v>1608.6902130316178</c:v>
                </c:pt>
                <c:pt idx="4326">
                  <c:v>1607.684071753428</c:v>
                </c:pt>
                <c:pt idx="4327">
                  <c:v>1607.6079673229074</c:v>
                </c:pt>
                <c:pt idx="4328">
                  <c:v>1616.1003195189699</c:v>
                </c:pt>
                <c:pt idx="4329">
                  <c:v>1607.837717601856</c:v>
                </c:pt>
                <c:pt idx="4330">
                  <c:v>1605.4986912962447</c:v>
                </c:pt>
                <c:pt idx="4331">
                  <c:v>1618.8336991484673</c:v>
                </c:pt>
                <c:pt idx="4332">
                  <c:v>1608.7066969535765</c:v>
                </c:pt>
                <c:pt idx="4333">
                  <c:v>1614.4924567718551</c:v>
                </c:pt>
                <c:pt idx="4334">
                  <c:v>1609.929502031224</c:v>
                </c:pt>
                <c:pt idx="4335">
                  <c:v>1609.1199250190366</c:v>
                </c:pt>
                <c:pt idx="4336">
                  <c:v>1598.0912054689225</c:v>
                </c:pt>
                <c:pt idx="4337">
                  <c:v>1610.2586582361089</c:v>
                </c:pt>
                <c:pt idx="4338">
                  <c:v>1607.8991062866921</c:v>
                </c:pt>
                <c:pt idx="4339">
                  <c:v>1599.901711648972</c:v>
                </c:pt>
                <c:pt idx="4340">
                  <c:v>1598.9723013790781</c:v>
                </c:pt>
                <c:pt idx="4341">
                  <c:v>1608.5244675708036</c:v>
                </c:pt>
                <c:pt idx="4342">
                  <c:v>1609.6133207653788</c:v>
                </c:pt>
                <c:pt idx="4343">
                  <c:v>1615.7356408407866</c:v>
                </c:pt>
                <c:pt idx="4344">
                  <c:v>1609.3112269957419</c:v>
                </c:pt>
                <c:pt idx="4345">
                  <c:v>1609.1173596337674</c:v>
                </c:pt>
                <c:pt idx="4346">
                  <c:v>1601.3826554759648</c:v>
                </c:pt>
                <c:pt idx="4347">
                  <c:v>1609.5883595431089</c:v>
                </c:pt>
                <c:pt idx="4348">
                  <c:v>1610.1668293858502</c:v>
                </c:pt>
                <c:pt idx="4349">
                  <c:v>1618.1938284095352</c:v>
                </c:pt>
                <c:pt idx="4350">
                  <c:v>1608.190665439078</c:v>
                </c:pt>
                <c:pt idx="4351">
                  <c:v>1609.1375214464435</c:v>
                </c:pt>
                <c:pt idx="4352">
                  <c:v>1615.5326963177649</c:v>
                </c:pt>
                <c:pt idx="4353">
                  <c:v>1608.2815001398583</c:v>
                </c:pt>
                <c:pt idx="4354">
                  <c:v>1598.3138111390192</c:v>
                </c:pt>
                <c:pt idx="4355">
                  <c:v>1611.733928272185</c:v>
                </c:pt>
                <c:pt idx="4356">
                  <c:v>1607.6855247025519</c:v>
                </c:pt>
                <c:pt idx="4357">
                  <c:v>1605.2274115543366</c:v>
                </c:pt>
                <c:pt idx="4358">
                  <c:v>1614.5740470850105</c:v>
                </c:pt>
                <c:pt idx="4359">
                  <c:v>1607.0346028025006</c:v>
                </c:pt>
                <c:pt idx="4360">
                  <c:v>1609.0083951856855</c:v>
                </c:pt>
                <c:pt idx="4361">
                  <c:v>1614.8943448145712</c:v>
                </c:pt>
                <c:pt idx="4362">
                  <c:v>1606.3629787456839</c:v>
                </c:pt>
                <c:pt idx="4363">
                  <c:v>1605.8388008732097</c:v>
                </c:pt>
                <c:pt idx="4364">
                  <c:v>1600.0977680679705</c:v>
                </c:pt>
                <c:pt idx="4365">
                  <c:v>1605.8031814595627</c:v>
                </c:pt>
                <c:pt idx="4366">
                  <c:v>1595.6163623708053</c:v>
                </c:pt>
                <c:pt idx="4367">
                  <c:v>1604.6606641965805</c:v>
                </c:pt>
                <c:pt idx="4368">
                  <c:v>1605.2807002114009</c:v>
                </c:pt>
                <c:pt idx="4369">
                  <c:v>1605.7170160101325</c:v>
                </c:pt>
                <c:pt idx="4370">
                  <c:v>1610.7407139140716</c:v>
                </c:pt>
                <c:pt idx="4371">
                  <c:v>1604.6642696305871</c:v>
                </c:pt>
                <c:pt idx="4372">
                  <c:v>1611.7822840128035</c:v>
                </c:pt>
                <c:pt idx="4373">
                  <c:v>1615.0955903087267</c:v>
                </c:pt>
                <c:pt idx="4374">
                  <c:v>1603.9890167668743</c:v>
                </c:pt>
                <c:pt idx="4375">
                  <c:v>1609.9530826662731</c:v>
                </c:pt>
                <c:pt idx="4376">
                  <c:v>1611.0213641702755</c:v>
                </c:pt>
                <c:pt idx="4377">
                  <c:v>1603.3352359852538</c:v>
                </c:pt>
                <c:pt idx="4378">
                  <c:v>1601.4492245693423</c:v>
                </c:pt>
                <c:pt idx="4379">
                  <c:v>1613.5785292219261</c:v>
                </c:pt>
                <c:pt idx="4380">
                  <c:v>1603.1350580465946</c:v>
                </c:pt>
                <c:pt idx="4381">
                  <c:v>1597.1462476983152</c:v>
                </c:pt>
                <c:pt idx="4382">
                  <c:v>1596.9173702121252</c:v>
                </c:pt>
                <c:pt idx="4383">
                  <c:v>1603.0618659908525</c:v>
                </c:pt>
                <c:pt idx="4384">
                  <c:v>1603.4454947949075</c:v>
                </c:pt>
                <c:pt idx="4385">
                  <c:v>1611.6208218261381</c:v>
                </c:pt>
                <c:pt idx="4386">
                  <c:v>1602.8630968951813</c:v>
                </c:pt>
                <c:pt idx="4387">
                  <c:v>1613.8739183138102</c:v>
                </c:pt>
                <c:pt idx="4388">
                  <c:v>1604.4786748039273</c:v>
                </c:pt>
                <c:pt idx="4389">
                  <c:v>1602.6638027551037</c:v>
                </c:pt>
                <c:pt idx="4390">
                  <c:v>1600.871819938573</c:v>
                </c:pt>
                <c:pt idx="4391">
                  <c:v>1593.6185890189415</c:v>
                </c:pt>
                <c:pt idx="4392">
                  <c:v>1602.5908774848278</c:v>
                </c:pt>
                <c:pt idx="4393">
                  <c:v>1594.4333322199188</c:v>
                </c:pt>
                <c:pt idx="4394">
                  <c:v>1592.8047322265993</c:v>
                </c:pt>
                <c:pt idx="4395">
                  <c:v>1602.5799038332398</c:v>
                </c:pt>
                <c:pt idx="4396">
                  <c:v>1594.6024244102402</c:v>
                </c:pt>
                <c:pt idx="4397">
                  <c:v>1606.6888098637787</c:v>
                </c:pt>
                <c:pt idx="4398">
                  <c:v>1602.4846770045961</c:v>
                </c:pt>
                <c:pt idx="4399">
                  <c:v>1608.4757689425685</c:v>
                </c:pt>
                <c:pt idx="4400">
                  <c:v>1601.4889143289131</c:v>
                </c:pt>
                <c:pt idx="4401">
                  <c:v>1603.4179808429396</c:v>
                </c:pt>
                <c:pt idx="4402">
                  <c:v>1609.1694729578819</c:v>
                </c:pt>
                <c:pt idx="4403">
                  <c:v>1608.7844561201346</c:v>
                </c:pt>
                <c:pt idx="4404">
                  <c:v>1604.2977493834137</c:v>
                </c:pt>
                <c:pt idx="4405">
                  <c:v>1598.5239628871132</c:v>
                </c:pt>
                <c:pt idx="4406">
                  <c:v>1603.7648191097906</c:v>
                </c:pt>
                <c:pt idx="4407">
                  <c:v>1605.2662301951318</c:v>
                </c:pt>
                <c:pt idx="4408">
                  <c:v>1617.882632813961</c:v>
                </c:pt>
                <c:pt idx="4409">
                  <c:v>1615.8433370170771</c:v>
                </c:pt>
                <c:pt idx="4410">
                  <c:v>1606.0402769949746</c:v>
                </c:pt>
                <c:pt idx="4411">
                  <c:v>1598.1860353330048</c:v>
                </c:pt>
                <c:pt idx="4412">
                  <c:v>1599.3789191210069</c:v>
                </c:pt>
                <c:pt idx="4413">
                  <c:v>1607.0266456062809</c:v>
                </c:pt>
                <c:pt idx="4414">
                  <c:v>1601.9024857326433</c:v>
                </c:pt>
                <c:pt idx="4415">
                  <c:v>1601.1470708182474</c:v>
                </c:pt>
                <c:pt idx="4416">
                  <c:v>1607.974188393338</c:v>
                </c:pt>
                <c:pt idx="4417">
                  <c:v>1614.3823432629779</c:v>
                </c:pt>
                <c:pt idx="4418">
                  <c:v>1608.6740492034</c:v>
                </c:pt>
                <c:pt idx="4419">
                  <c:v>1608.7960049081796</c:v>
                </c:pt>
                <c:pt idx="4420">
                  <c:v>1603.3192288787304</c:v>
                </c:pt>
                <c:pt idx="4421">
                  <c:v>1604.1393135054579</c:v>
                </c:pt>
                <c:pt idx="4422">
                  <c:v>1609.7064776244251</c:v>
                </c:pt>
                <c:pt idx="4423">
                  <c:v>1611.2802387586785</c:v>
                </c:pt>
                <c:pt idx="4424">
                  <c:v>1601.3245573261265</c:v>
                </c:pt>
                <c:pt idx="4425">
                  <c:v>1610.5806099821698</c:v>
                </c:pt>
                <c:pt idx="4426">
                  <c:v>1613.7871263222767</c:v>
                </c:pt>
                <c:pt idx="4427">
                  <c:v>1621.888403564343</c:v>
                </c:pt>
                <c:pt idx="4428">
                  <c:v>1611.311073142957</c:v>
                </c:pt>
                <c:pt idx="4429">
                  <c:v>1606.0352067040992</c:v>
                </c:pt>
                <c:pt idx="4430">
                  <c:v>1604.9669954638746</c:v>
                </c:pt>
                <c:pt idx="4431">
                  <c:v>1612.1851934910912</c:v>
                </c:pt>
                <c:pt idx="4432">
                  <c:v>1594.1600823301446</c:v>
                </c:pt>
                <c:pt idx="4433">
                  <c:v>1588.7531218361637</c:v>
                </c:pt>
                <c:pt idx="4434">
                  <c:v>1612.0346031051467</c:v>
                </c:pt>
                <c:pt idx="4435">
                  <c:v>1601.4443954865158</c:v>
                </c:pt>
                <c:pt idx="4436">
                  <c:v>1613.2017291135967</c:v>
                </c:pt>
                <c:pt idx="4437">
                  <c:v>1611.6945187389151</c:v>
                </c:pt>
                <c:pt idx="4438">
                  <c:v>1611.7443516264816</c:v>
                </c:pt>
                <c:pt idx="4439">
                  <c:v>1617.7878855167228</c:v>
                </c:pt>
                <c:pt idx="4440">
                  <c:v>1611.2671582036226</c:v>
                </c:pt>
                <c:pt idx="4441">
                  <c:v>1602.4995552544008</c:v>
                </c:pt>
                <c:pt idx="4442">
                  <c:v>1610.8485579228743</c:v>
                </c:pt>
                <c:pt idx="4443">
                  <c:v>1610.9394665753371</c:v>
                </c:pt>
                <c:pt idx="4444">
                  <c:v>1610.741829775885</c:v>
                </c:pt>
                <c:pt idx="4445">
                  <c:v>1617.4933787972298</c:v>
                </c:pt>
                <c:pt idx="4446">
                  <c:v>1610.5244185244464</c:v>
                </c:pt>
                <c:pt idx="4447">
                  <c:v>1609.3512720132999</c:v>
                </c:pt>
                <c:pt idx="4448">
                  <c:v>1619.75916438122</c:v>
                </c:pt>
                <c:pt idx="4449">
                  <c:v>1610.0886093949327</c:v>
                </c:pt>
                <c:pt idx="4450">
                  <c:v>1609.5180777385631</c:v>
                </c:pt>
                <c:pt idx="4451">
                  <c:v>1605.0989692721316</c:v>
                </c:pt>
                <c:pt idx="4452">
                  <c:v>1609.7603754564989</c:v>
                </c:pt>
                <c:pt idx="4453">
                  <c:v>1620.62181320376</c:v>
                </c:pt>
                <c:pt idx="4454">
                  <c:v>1607.0100823245375</c:v>
                </c:pt>
                <c:pt idx="4455">
                  <c:v>1608.9240218305904</c:v>
                </c:pt>
                <c:pt idx="4456">
                  <c:v>1603.8904776996069</c:v>
                </c:pt>
                <c:pt idx="4457">
                  <c:v>1603.2971348334092</c:v>
                </c:pt>
                <c:pt idx="4458">
                  <c:v>1608.5213520244088</c:v>
                </c:pt>
                <c:pt idx="4459">
                  <c:v>1603.4182239122624</c:v>
                </c:pt>
                <c:pt idx="4460">
                  <c:v>1603.277714568789</c:v>
                </c:pt>
                <c:pt idx="4461">
                  <c:v>1608.1240482813762</c:v>
                </c:pt>
                <c:pt idx="4462">
                  <c:v>1616.1993039916879</c:v>
                </c:pt>
                <c:pt idx="4463">
                  <c:v>1604.5881081677378</c:v>
                </c:pt>
                <c:pt idx="4464">
                  <c:v>1607.6445795187315</c:v>
                </c:pt>
                <c:pt idx="4465">
                  <c:v>1600.152712041619</c:v>
                </c:pt>
                <c:pt idx="4466">
                  <c:v>1598.8437957693693</c:v>
                </c:pt>
                <c:pt idx="4467">
                  <c:v>1607.298732994753</c:v>
                </c:pt>
                <c:pt idx="4468">
                  <c:v>1606.7389405967845</c:v>
                </c:pt>
                <c:pt idx="4469">
                  <c:v>1596.3905069532038</c:v>
                </c:pt>
                <c:pt idx="4470">
                  <c:v>1606.9301639114847</c:v>
                </c:pt>
                <c:pt idx="4471">
                  <c:v>1604.8245829280158</c:v>
                </c:pt>
                <c:pt idx="4472">
                  <c:v>1596.0536354304477</c:v>
                </c:pt>
                <c:pt idx="4473">
                  <c:v>1606.577313617865</c:v>
                </c:pt>
                <c:pt idx="4474">
                  <c:v>1618.8018497361579</c:v>
                </c:pt>
                <c:pt idx="4475">
                  <c:v>1618.4970386377411</c:v>
                </c:pt>
                <c:pt idx="4476">
                  <c:v>1606.0080564059147</c:v>
                </c:pt>
                <c:pt idx="4477">
                  <c:v>1610.6400080674791</c:v>
                </c:pt>
                <c:pt idx="4478">
                  <c:v>1610.3841680190742</c:v>
                </c:pt>
                <c:pt idx="4479">
                  <c:v>1605.5398630109598</c:v>
                </c:pt>
                <c:pt idx="4480">
                  <c:v>1601.5166238328941</c:v>
                </c:pt>
                <c:pt idx="4481">
                  <c:v>1589.5975240898968</c:v>
                </c:pt>
                <c:pt idx="4482">
                  <c:v>1605.2539389453573</c:v>
                </c:pt>
                <c:pt idx="4483">
                  <c:v>1600.6564153116851</c:v>
                </c:pt>
                <c:pt idx="4484">
                  <c:v>1605.6624768198151</c:v>
                </c:pt>
                <c:pt idx="4485">
                  <c:v>1604.8785019588961</c:v>
                </c:pt>
                <c:pt idx="4486">
                  <c:v>1593.7492309471427</c:v>
                </c:pt>
                <c:pt idx="4487">
                  <c:v>1609.2187355614599</c:v>
                </c:pt>
                <c:pt idx="4488">
                  <c:v>1604.525423148091</c:v>
                </c:pt>
                <c:pt idx="4489">
                  <c:v>1612.4302706092026</c:v>
                </c:pt>
                <c:pt idx="4490">
                  <c:v>1600.8656889855474</c:v>
                </c:pt>
                <c:pt idx="4491">
                  <c:v>1604.3464948516341</c:v>
                </c:pt>
                <c:pt idx="4492">
                  <c:v>1598.7884158825243</c:v>
                </c:pt>
                <c:pt idx="4493">
                  <c:v>1597.8716853872293</c:v>
                </c:pt>
                <c:pt idx="4494">
                  <c:v>1604.2684552749058</c:v>
                </c:pt>
                <c:pt idx="4495">
                  <c:v>1611.0048445432565</c:v>
                </c:pt>
                <c:pt idx="4496">
                  <c:v>1604.938815475997</c:v>
                </c:pt>
                <c:pt idx="4497">
                  <c:v>1604.075182583141</c:v>
                </c:pt>
                <c:pt idx="4498">
                  <c:v>1621.1267314876422</c:v>
                </c:pt>
                <c:pt idx="4499">
                  <c:v>1616.9979710987163</c:v>
                </c:pt>
                <c:pt idx="4500">
                  <c:v>1603.7499832721239</c:v>
                </c:pt>
                <c:pt idx="4501">
                  <c:v>1595.7114833724911</c:v>
                </c:pt>
                <c:pt idx="4502">
                  <c:v>1592.7252144722561</c:v>
                </c:pt>
                <c:pt idx="4503">
                  <c:v>1603.7248631854225</c:v>
                </c:pt>
                <c:pt idx="4504">
                  <c:v>1604.45851400631</c:v>
                </c:pt>
                <c:pt idx="4505">
                  <c:v>1609.0577629222721</c:v>
                </c:pt>
                <c:pt idx="4506">
                  <c:v>1603.5674163447384</c:v>
                </c:pt>
                <c:pt idx="4507">
                  <c:v>1601.25401184667</c:v>
                </c:pt>
                <c:pt idx="4508">
                  <c:v>1594.9404877755899</c:v>
                </c:pt>
                <c:pt idx="4509">
                  <c:v>1603.4968448489362</c:v>
                </c:pt>
                <c:pt idx="4510">
                  <c:v>1610.5078637798426</c:v>
                </c:pt>
                <c:pt idx="4511">
                  <c:v>1604.0848165971636</c:v>
                </c:pt>
                <c:pt idx="4512">
                  <c:v>1603.3163076975807</c:v>
                </c:pt>
                <c:pt idx="4513">
                  <c:v>1619.6524098513951</c:v>
                </c:pt>
                <c:pt idx="4514">
                  <c:v>1607.9724953922866</c:v>
                </c:pt>
                <c:pt idx="4515">
                  <c:v>1603.0586604199329</c:v>
                </c:pt>
                <c:pt idx="4516">
                  <c:v>1601.0363084574133</c:v>
                </c:pt>
                <c:pt idx="4517">
                  <c:v>1613.6060906066689</c:v>
                </c:pt>
                <c:pt idx="4518">
                  <c:v>1602.8804540630288</c:v>
                </c:pt>
                <c:pt idx="4519">
                  <c:v>1608.0231713386506</c:v>
                </c:pt>
                <c:pt idx="4520">
                  <c:v>1603.2890323106187</c:v>
                </c:pt>
                <c:pt idx="4521">
                  <c:v>1602.7232981167549</c:v>
                </c:pt>
                <c:pt idx="4522">
                  <c:v>1592.2069583280543</c:v>
                </c:pt>
                <c:pt idx="4523">
                  <c:v>1599.6277165780859</c:v>
                </c:pt>
                <c:pt idx="4524">
                  <c:v>1602.6839502786174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77-4CC0-BACA-9F622FAB5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だいち!$K$2:$K$1118</c:f>
              <c:numCache>
                <c:formatCode>General</c:formatCode>
                <c:ptCount val="1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</c:numCache>
            </c:numRef>
          </c:xVal>
          <c:yVal>
            <c:numRef>
              <c:f>だいち!$L$2:$L$1118</c:f>
              <c:numCache>
                <c:formatCode>\+0.0;\-0.0;\±0</c:formatCode>
                <c:ptCount val="1117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  <c:pt idx="998">
                  <c:v>8071.5999999999995</c:v>
                </c:pt>
                <c:pt idx="999">
                  <c:v>8036.5999999999995</c:v>
                </c:pt>
                <c:pt idx="1000">
                  <c:v>8082.7999999999993</c:v>
                </c:pt>
                <c:pt idx="1001">
                  <c:v>8063.2</c:v>
                </c:pt>
                <c:pt idx="1002">
                  <c:v>8098.2999999999993</c:v>
                </c:pt>
                <c:pt idx="1003">
                  <c:v>8019.2999999999993</c:v>
                </c:pt>
                <c:pt idx="1004">
                  <c:v>8063.5999999999995</c:v>
                </c:pt>
                <c:pt idx="1005">
                  <c:v>8032.2</c:v>
                </c:pt>
                <c:pt idx="1006">
                  <c:v>8088.5999999999995</c:v>
                </c:pt>
                <c:pt idx="1007">
                  <c:v>8132.7999999999993</c:v>
                </c:pt>
                <c:pt idx="1008">
                  <c:v>8141.9</c:v>
                </c:pt>
                <c:pt idx="1009">
                  <c:v>8084.9999999999991</c:v>
                </c:pt>
                <c:pt idx="1010">
                  <c:v>8096.9999999999991</c:v>
                </c:pt>
                <c:pt idx="1011">
                  <c:v>8035.7</c:v>
                </c:pt>
                <c:pt idx="1012">
                  <c:v>7972.2</c:v>
                </c:pt>
                <c:pt idx="1013">
                  <c:v>7941.7</c:v>
                </c:pt>
                <c:pt idx="1014">
                  <c:v>7997.4</c:v>
                </c:pt>
                <c:pt idx="1015">
                  <c:v>8001.4</c:v>
                </c:pt>
                <c:pt idx="1016">
                  <c:v>8038.2</c:v>
                </c:pt>
                <c:pt idx="1017">
                  <c:v>8094.2</c:v>
                </c:pt>
                <c:pt idx="1018">
                  <c:v>8093.2999999999993</c:v>
                </c:pt>
                <c:pt idx="1019">
                  <c:v>8122.9</c:v>
                </c:pt>
                <c:pt idx="1020">
                  <c:v>8115.5999999999995</c:v>
                </c:pt>
                <c:pt idx="1021">
                  <c:v>8158.4999999999991</c:v>
                </c:pt>
                <c:pt idx="1022">
                  <c:v>8244.0999999999985</c:v>
                </c:pt>
                <c:pt idx="1023">
                  <c:v>8220.6999999999989</c:v>
                </c:pt>
                <c:pt idx="1024">
                  <c:v>8229.5999999999985</c:v>
                </c:pt>
                <c:pt idx="1025">
                  <c:v>8290.1999999999989</c:v>
                </c:pt>
                <c:pt idx="1026">
                  <c:v>8233.4</c:v>
                </c:pt>
                <c:pt idx="1027">
                  <c:v>8292</c:v>
                </c:pt>
                <c:pt idx="1028">
                  <c:v>8333</c:v>
                </c:pt>
                <c:pt idx="1029">
                  <c:v>8449.4</c:v>
                </c:pt>
                <c:pt idx="1030">
                  <c:v>8493.9</c:v>
                </c:pt>
                <c:pt idx="1031">
                  <c:v>8496.4</c:v>
                </c:pt>
                <c:pt idx="1032">
                  <c:v>8469.9</c:v>
                </c:pt>
                <c:pt idx="1033">
                  <c:v>8413.2999999999993</c:v>
                </c:pt>
                <c:pt idx="1034">
                  <c:v>8414.7999999999993</c:v>
                </c:pt>
                <c:pt idx="1035">
                  <c:v>8381.6999999999989</c:v>
                </c:pt>
                <c:pt idx="1036">
                  <c:v>8429.4</c:v>
                </c:pt>
                <c:pt idx="1037">
                  <c:v>8509</c:v>
                </c:pt>
                <c:pt idx="1038">
                  <c:v>8543.9</c:v>
                </c:pt>
                <c:pt idx="1039">
                  <c:v>8569.9</c:v>
                </c:pt>
                <c:pt idx="1040">
                  <c:v>8596.5</c:v>
                </c:pt>
                <c:pt idx="1041">
                  <c:v>8641.5</c:v>
                </c:pt>
                <c:pt idx="1042">
                  <c:v>8640.2999999999993</c:v>
                </c:pt>
                <c:pt idx="1043">
                  <c:v>8594.0999999999985</c:v>
                </c:pt>
                <c:pt idx="1044">
                  <c:v>8641.2999999999993</c:v>
                </c:pt>
                <c:pt idx="1045">
                  <c:v>8650.6999999999989</c:v>
                </c:pt>
                <c:pt idx="1046">
                  <c:v>8652.0999999999985</c:v>
                </c:pt>
                <c:pt idx="1047">
                  <c:v>8719.5999999999985</c:v>
                </c:pt>
                <c:pt idx="1048">
                  <c:v>8750.3999999999978</c:v>
                </c:pt>
                <c:pt idx="1049">
                  <c:v>8729.3999999999978</c:v>
                </c:pt>
                <c:pt idx="1050">
                  <c:v>8696.6999999999989</c:v>
                </c:pt>
                <c:pt idx="1051">
                  <c:v>8657.9999999999982</c:v>
                </c:pt>
                <c:pt idx="1052">
                  <c:v>8651.5999999999985</c:v>
                </c:pt>
                <c:pt idx="1053">
                  <c:v>8650.7999999999993</c:v>
                </c:pt>
                <c:pt idx="1054">
                  <c:v>8723.0999999999985</c:v>
                </c:pt>
                <c:pt idx="1055">
                  <c:v>8717.7999999999993</c:v>
                </c:pt>
                <c:pt idx="1056">
                  <c:v>8769.5999999999985</c:v>
                </c:pt>
                <c:pt idx="1057">
                  <c:v>8802.0999999999985</c:v>
                </c:pt>
                <c:pt idx="1058">
                  <c:v>8800.5999999999985</c:v>
                </c:pt>
                <c:pt idx="1059">
                  <c:v>8835.8999999999978</c:v>
                </c:pt>
                <c:pt idx="1060">
                  <c:v>8911.2999999999993</c:v>
                </c:pt>
                <c:pt idx="1061">
                  <c:v>8964.2999999999993</c:v>
                </c:pt>
                <c:pt idx="1062">
                  <c:v>8998.1999999999989</c:v>
                </c:pt>
                <c:pt idx="1063">
                  <c:v>8967.3999999999978</c:v>
                </c:pt>
                <c:pt idx="1064">
                  <c:v>9018.3999999999978</c:v>
                </c:pt>
                <c:pt idx="1065">
                  <c:v>9047.3999999999978</c:v>
                </c:pt>
                <c:pt idx="1066">
                  <c:v>9067.0999999999985</c:v>
                </c:pt>
                <c:pt idx="1067">
                  <c:v>9074.2999999999993</c:v>
                </c:pt>
                <c:pt idx="1068">
                  <c:v>9016.8999999999978</c:v>
                </c:pt>
                <c:pt idx="1069">
                  <c:v>9051.0999999999985</c:v>
                </c:pt>
                <c:pt idx="1070">
                  <c:v>9002.9999999999982</c:v>
                </c:pt>
                <c:pt idx="1071">
                  <c:v>8993.1999999999989</c:v>
                </c:pt>
                <c:pt idx="1072">
                  <c:v>9042.9999999999982</c:v>
                </c:pt>
                <c:pt idx="1073">
                  <c:v>9097.1999999999989</c:v>
                </c:pt>
                <c:pt idx="1074">
                  <c:v>9074.1999999999989</c:v>
                </c:pt>
                <c:pt idx="1075">
                  <c:v>9033.7999999999993</c:v>
                </c:pt>
                <c:pt idx="1076">
                  <c:v>9030.0999999999985</c:v>
                </c:pt>
                <c:pt idx="1077">
                  <c:v>9057.2999999999993</c:v>
                </c:pt>
                <c:pt idx="1078">
                  <c:v>9044.6999999999989</c:v>
                </c:pt>
                <c:pt idx="1079">
                  <c:v>9049.3999999999978</c:v>
                </c:pt>
                <c:pt idx="1080">
                  <c:v>9043.3999999999978</c:v>
                </c:pt>
                <c:pt idx="1081">
                  <c:v>9010.2999999999993</c:v>
                </c:pt>
                <c:pt idx="1082">
                  <c:v>9013.0999999999985</c:v>
                </c:pt>
                <c:pt idx="1083">
                  <c:v>8956.2999999999993</c:v>
                </c:pt>
                <c:pt idx="1084">
                  <c:v>8999.8999999999978</c:v>
                </c:pt>
                <c:pt idx="1085">
                  <c:v>8992.2999999999993</c:v>
                </c:pt>
                <c:pt idx="1086">
                  <c:v>9121.5999999999985</c:v>
                </c:pt>
                <c:pt idx="1087">
                  <c:v>9113.9999999999982</c:v>
                </c:pt>
                <c:pt idx="1088">
                  <c:v>9078.6999999999989</c:v>
                </c:pt>
                <c:pt idx="1089">
                  <c:v>9079.8999999999978</c:v>
                </c:pt>
                <c:pt idx="1090">
                  <c:v>9042.0999999999985</c:v>
                </c:pt>
                <c:pt idx="1091">
                  <c:v>8989.3999999999978</c:v>
                </c:pt>
                <c:pt idx="1092">
                  <c:v>9015.7999999999993</c:v>
                </c:pt>
                <c:pt idx="1093">
                  <c:v>9027.7999999999993</c:v>
                </c:pt>
                <c:pt idx="1094">
                  <c:v>9057.4999999999982</c:v>
                </c:pt>
                <c:pt idx="1095">
                  <c:v>9085.0999999999985</c:v>
                </c:pt>
                <c:pt idx="1096">
                  <c:v>9102.7999999999993</c:v>
                </c:pt>
                <c:pt idx="1097">
                  <c:v>9150.2999999999993</c:v>
                </c:pt>
                <c:pt idx="1098">
                  <c:v>9209.2999999999993</c:v>
                </c:pt>
                <c:pt idx="1099">
                  <c:v>9268.1999999999989</c:v>
                </c:pt>
                <c:pt idx="1100">
                  <c:v>9199.9999999999982</c:v>
                </c:pt>
                <c:pt idx="1101">
                  <c:v>9173.9999999999982</c:v>
                </c:pt>
                <c:pt idx="1102">
                  <c:v>9261.1999999999989</c:v>
                </c:pt>
                <c:pt idx="1103">
                  <c:v>9257.5999999999985</c:v>
                </c:pt>
                <c:pt idx="1104">
                  <c:v>9232.3999999999978</c:v>
                </c:pt>
                <c:pt idx="1105">
                  <c:v>9168.6999999999989</c:v>
                </c:pt>
                <c:pt idx="1106">
                  <c:v>9138.0999999999985</c:v>
                </c:pt>
                <c:pt idx="1107">
                  <c:v>9175.7999999999975</c:v>
                </c:pt>
                <c:pt idx="1108">
                  <c:v>9153.6999999999989</c:v>
                </c:pt>
                <c:pt idx="1109">
                  <c:v>9109.2999999999975</c:v>
                </c:pt>
                <c:pt idx="1110">
                  <c:v>9113.5999999999985</c:v>
                </c:pt>
                <c:pt idx="1111">
                  <c:v>9100.9999999999982</c:v>
                </c:pt>
                <c:pt idx="1112">
                  <c:v>9140.1999999999989</c:v>
                </c:pt>
                <c:pt idx="1113">
                  <c:v>9076.0999999999985</c:v>
                </c:pt>
                <c:pt idx="1114">
                  <c:v>9065.0999999999985</c:v>
                </c:pt>
                <c:pt idx="1115">
                  <c:v>9093.8999999999978</c:v>
                </c:pt>
                <c:pt idx="1116">
                  <c:v>9134.9999999999982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69-4822-8E88-C7C440B0A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1148.7341772151899</c:v>
                </c:pt>
                <c:pt idx="1">
                  <c:v>1322.5208526413346</c:v>
                </c:pt>
                <c:pt idx="2">
                  <c:v>1081.9323671497584</c:v>
                </c:pt>
                <c:pt idx="3">
                  <c:v>1364.2259414225941</c:v>
                </c:pt>
                <c:pt idx="4">
                  <c:v>846.08294930875581</c:v>
                </c:pt>
                <c:pt idx="5">
                  <c:v>1292.5824175824175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C4-46F5-8BEF-6D02C7954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184</c:v>
                </c:pt>
                <c:pt idx="1">
                  <c:v>426</c:v>
                </c:pt>
                <c:pt idx="2">
                  <c:v>541</c:v>
                </c:pt>
                <c:pt idx="3">
                  <c:v>545</c:v>
                </c:pt>
                <c:pt idx="4">
                  <c:v>430</c:v>
                </c:pt>
                <c:pt idx="5">
                  <c:v>308</c:v>
                </c:pt>
                <c:pt idx="6">
                  <c:v>178</c:v>
                </c:pt>
                <c:pt idx="7">
                  <c:v>88</c:v>
                </c:pt>
                <c:pt idx="8">
                  <c:v>56</c:v>
                </c:pt>
                <c:pt idx="9">
                  <c:v>24</c:v>
                </c:pt>
                <c:pt idx="10">
                  <c:v>14</c:v>
                </c:pt>
                <c:pt idx="11">
                  <c:v>5</c:v>
                </c:pt>
                <c:pt idx="1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3-4331-BA82-8B7C7E729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だいち!$K$2:$K$1118</c:f>
              <c:numCache>
                <c:formatCode>General</c:formatCode>
                <c:ptCount val="1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</c:numCache>
            </c:numRef>
          </c:xVal>
          <c:yVal>
            <c:numRef>
              <c:f>だいち!$M$2:$M$1118</c:f>
              <c:numCache>
                <c:formatCode>0</c:formatCode>
                <c:ptCount val="1117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  <c:pt idx="998">
                  <c:v>1778.6786543124772</c:v>
                </c:pt>
                <c:pt idx="999">
                  <c:v>1771.1805823866023</c:v>
                </c:pt>
                <c:pt idx="1000">
                  <c:v>1778.3434988922827</c:v>
                </c:pt>
                <c:pt idx="1001">
                  <c:v>1773.6194378989289</c:v>
                </c:pt>
                <c:pt idx="1002">
                  <c:v>1778.7697212715354</c:v>
                </c:pt>
                <c:pt idx="1003">
                  <c:v>1763.3511029439062</c:v>
                </c:pt>
                <c:pt idx="1004">
                  <c:v>1770.2189963262429</c:v>
                </c:pt>
                <c:pt idx="1005">
                  <c:v>1763.4196823482855</c:v>
                </c:pt>
                <c:pt idx="1006">
                  <c:v>1772.4651642541958</c:v>
                </c:pt>
                <c:pt idx="1007">
                  <c:v>1779.2603732686705</c:v>
                </c:pt>
                <c:pt idx="1008">
                  <c:v>1779.8708110290584</c:v>
                </c:pt>
                <c:pt idx="1009">
                  <c:v>1768.885586162884</c:v>
                </c:pt>
                <c:pt idx="1010">
                  <c:v>1770.0802726459067</c:v>
                </c:pt>
                <c:pt idx="1011">
                  <c:v>1758.0737910100313</c:v>
                </c:pt>
                <c:pt idx="1012">
                  <c:v>1745.743348263971</c:v>
                </c:pt>
                <c:pt idx="1013">
                  <c:v>1739.4268881743872</c:v>
                </c:pt>
                <c:pt idx="1014">
                  <c:v>1748.6643268453408</c:v>
                </c:pt>
                <c:pt idx="1015">
                  <c:v>1748.5403408842687</c:v>
                </c:pt>
                <c:pt idx="1016">
                  <c:v>1754.3210988389631</c:v>
                </c:pt>
                <c:pt idx="1017">
                  <c:v>1763.5231722459293</c:v>
                </c:pt>
                <c:pt idx="1018">
                  <c:v>1762.4280332124538</c:v>
                </c:pt>
                <c:pt idx="1019">
                  <c:v>1766.8294650131791</c:v>
                </c:pt>
                <c:pt idx="1020">
                  <c:v>1764.5624882231</c:v>
                </c:pt>
                <c:pt idx="1021">
                  <c:v>1771.3451132937614</c:v>
                </c:pt>
                <c:pt idx="1022">
                  <c:v>1785.7730426139988</c:v>
                </c:pt>
                <c:pt idx="1023">
                  <c:v>1780.4944043583148</c:v>
                </c:pt>
                <c:pt idx="1024">
                  <c:v>1780.9414379321649</c:v>
                </c:pt>
                <c:pt idx="1025">
                  <c:v>1790.691789304572</c:v>
                </c:pt>
                <c:pt idx="1026">
                  <c:v>1779.6596385687446</c:v>
                </c:pt>
                <c:pt idx="1027">
                  <c:v>1789.1596807373321</c:v>
                </c:pt>
                <c:pt idx="1028">
                  <c:v>1795.4467226529082</c:v>
                </c:pt>
                <c:pt idx="1029">
                  <c:v>1815.1420423169907</c:v>
                </c:pt>
                <c:pt idx="1030">
                  <c:v>1822.2391900630887</c:v>
                </c:pt>
                <c:pt idx="1031">
                  <c:v>1821.7337549227102</c:v>
                </c:pt>
                <c:pt idx="1032">
                  <c:v>1816.0113523931739</c:v>
                </c:pt>
                <c:pt idx="1033">
                  <c:v>1804.9052842788149</c:v>
                </c:pt>
                <c:pt idx="1034">
                  <c:v>1804.3238525731419</c:v>
                </c:pt>
                <c:pt idx="1035">
                  <c:v>1797.5179094577031</c:v>
                </c:pt>
                <c:pt idx="1036">
                  <c:v>1805.2968020009569</c:v>
                </c:pt>
                <c:pt idx="1037">
                  <c:v>1818.7710211889512</c:v>
                </c:pt>
                <c:pt idx="1038">
                  <c:v>1824.1183950618174</c:v>
                </c:pt>
                <c:pt idx="1039">
                  <c:v>1827.8316846914465</c:v>
                </c:pt>
                <c:pt idx="1040">
                  <c:v>1831.6306945832978</c:v>
                </c:pt>
                <c:pt idx="1041">
                  <c:v>1838.7189104157981</c:v>
                </c:pt>
                <c:pt idx="1042">
                  <c:v>1837.4485969533032</c:v>
                </c:pt>
                <c:pt idx="1043">
                  <c:v>1828.0859053715833</c:v>
                </c:pt>
                <c:pt idx="1044">
                  <c:v>1835.5913899393538</c:v>
                </c:pt>
                <c:pt idx="1045">
                  <c:v>1836.2478415997177</c:v>
                </c:pt>
                <c:pt idx="1046">
                  <c:v>1835.4603545501195</c:v>
                </c:pt>
                <c:pt idx="1047">
                  <c:v>1846.5755924228188</c:v>
                </c:pt>
                <c:pt idx="1048">
                  <c:v>1850.0821388682818</c:v>
                </c:pt>
                <c:pt idx="1049">
                  <c:v>1844.9996460350721</c:v>
                </c:pt>
                <c:pt idx="1050">
                  <c:v>1837.8596481588618</c:v>
                </c:pt>
                <c:pt idx="1051">
                  <c:v>1829.5624902699085</c:v>
                </c:pt>
                <c:pt idx="1052">
                  <c:v>1827.231115328289</c:v>
                </c:pt>
                <c:pt idx="1053">
                  <c:v>1825.8377286363193</c:v>
                </c:pt>
                <c:pt idx="1054">
                  <c:v>1837.8507022645015</c:v>
                </c:pt>
                <c:pt idx="1055">
                  <c:v>1835.6735980509145</c:v>
                </c:pt>
                <c:pt idx="1056">
                  <c:v>1843.805556462609</c:v>
                </c:pt>
                <c:pt idx="1057">
                  <c:v>1848.5227231238334</c:v>
                </c:pt>
                <c:pt idx="1058">
                  <c:v>1846.8935867850905</c:v>
                </c:pt>
                <c:pt idx="1059">
                  <c:v>1851.86222526438</c:v>
                </c:pt>
                <c:pt idx="1060">
                  <c:v>1863.7610519127936</c:v>
                </c:pt>
                <c:pt idx="1061">
                  <c:v>1871.5564856013168</c:v>
                </c:pt>
                <c:pt idx="1062">
                  <c:v>1875.867146687709</c:v>
                </c:pt>
                <c:pt idx="1063">
                  <c:v>1868.5059438075828</c:v>
                </c:pt>
                <c:pt idx="1064">
                  <c:v>1875.9129081447372</c:v>
                </c:pt>
                <c:pt idx="1065">
                  <c:v>1879.3154306958688</c:v>
                </c:pt>
                <c:pt idx="1066">
                  <c:v>1881.0235381116936</c:v>
                </c:pt>
                <c:pt idx="1067">
                  <c:v>1880.4653968830235</c:v>
                </c:pt>
                <c:pt idx="1068">
                  <c:v>1868.4206045017254</c:v>
                </c:pt>
                <c:pt idx="1069">
                  <c:v>1872.9360808747151</c:v>
                </c:pt>
                <c:pt idx="1070">
                  <c:v>1862.6104643894669</c:v>
                </c:pt>
                <c:pt idx="1071">
                  <c:v>1859.2468016031301</c:v>
                </c:pt>
                <c:pt idx="1072">
                  <c:v>1866.6253207935113</c:v>
                </c:pt>
                <c:pt idx="1073">
                  <c:v>1874.7575688687502</c:v>
                </c:pt>
                <c:pt idx="1074">
                  <c:v>1868.9450234555377</c:v>
                </c:pt>
                <c:pt idx="1075">
                  <c:v>1860.3953533148044</c:v>
                </c:pt>
                <c:pt idx="1076">
                  <c:v>1858.5029811949155</c:v>
                </c:pt>
                <c:pt idx="1077">
                  <c:v>1862.1839633077459</c:v>
                </c:pt>
                <c:pt idx="1078">
                  <c:v>1858.6788595278995</c:v>
                </c:pt>
                <c:pt idx="1079">
                  <c:v>1858.3087863707322</c:v>
                </c:pt>
                <c:pt idx="1080">
                  <c:v>1856.0149336525078</c:v>
                </c:pt>
                <c:pt idx="1081">
                  <c:v>1848.8568440505928</c:v>
                </c:pt>
                <c:pt idx="1082">
                  <c:v>1848.2037029862893</c:v>
                </c:pt>
                <c:pt idx="1083">
                  <c:v>1836.8264807683715</c:v>
                </c:pt>
                <c:pt idx="1084">
                  <c:v>1843.5895218837613</c:v>
                </c:pt>
                <c:pt idx="1085">
                  <c:v>1841.0959847524587</c:v>
                </c:pt>
                <c:pt idx="1086">
                  <c:v>1862.8634088439439</c:v>
                </c:pt>
                <c:pt idx="1087">
                  <c:v>1859.8582283908802</c:v>
                </c:pt>
                <c:pt idx="1088">
                  <c:v>1851.8850790205349</c:v>
                </c:pt>
                <c:pt idx="1089">
                  <c:v>1850.5297685464118</c:v>
                </c:pt>
                <c:pt idx="1090">
                  <c:v>1842.1625899351334</c:v>
                </c:pt>
                <c:pt idx="1091">
                  <c:v>1831.1576143955226</c:v>
                </c:pt>
                <c:pt idx="1092">
                  <c:v>1834.4626687091495</c:v>
                </c:pt>
                <c:pt idx="1093">
                  <c:v>1835.0118926968946</c:v>
                </c:pt>
                <c:pt idx="1094">
                  <c:v>1838.8458213407132</c:v>
                </c:pt>
                <c:pt idx="1095">
                  <c:v>1842.2787464126689</c:v>
                </c:pt>
                <c:pt idx="1096">
                  <c:v>1843.9090739341927</c:v>
                </c:pt>
                <c:pt idx="1097">
                  <c:v>1850.8936194905875</c:v>
                </c:pt>
                <c:pt idx="1098">
                  <c:v>1859.906257773644</c:v>
                </c:pt>
                <c:pt idx="1099">
                  <c:v>1868.8468202270021</c:v>
                </c:pt>
                <c:pt idx="1100">
                  <c:v>1854.8557393056401</c:v>
                </c:pt>
                <c:pt idx="1101">
                  <c:v>1848.5446048698063</c:v>
                </c:pt>
                <c:pt idx="1102">
                  <c:v>1862.6473372405876</c:v>
                </c:pt>
                <c:pt idx="1103">
                  <c:v>1860.3214532171442</c:v>
                </c:pt>
                <c:pt idx="1104">
                  <c:v>1854.1215244978414</c:v>
                </c:pt>
                <c:pt idx="1105">
                  <c:v>1841.1067953508543</c:v>
                </c:pt>
                <c:pt idx="1106">
                  <c:v>1834.1281545787492</c:v>
                </c:pt>
                <c:pt idx="1107">
                  <c:v>1839.4853856512768</c:v>
                </c:pt>
                <c:pt idx="1108">
                  <c:v>1834.0464733373692</c:v>
                </c:pt>
                <c:pt idx="1109">
                  <c:v>1824.6261944973451</c:v>
                </c:pt>
                <c:pt idx="1110">
                  <c:v>1824.034437330361</c:v>
                </c:pt>
                <c:pt idx="1111">
                  <c:v>1820.3982307063789</c:v>
                </c:pt>
                <c:pt idx="1112">
                  <c:v>1826.1078413221405</c:v>
                </c:pt>
                <c:pt idx="1113">
                  <c:v>1813.1891942742077</c:v>
                </c:pt>
                <c:pt idx="1114">
                  <c:v>1809.9060591085624</c:v>
                </c:pt>
                <c:pt idx="1115">
                  <c:v>1813.8066227539111</c:v>
                </c:pt>
                <c:pt idx="1116">
                  <c:v>1819.8977830173876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3C-442C-AB19-6222F7EC8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2D-4982-84D6-F0FBB7437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94B-B4CE-58E4C729D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A3-44FC-9EC7-986E3BC59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6B-4A96-86C4-AB3B8C33F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F0-4480-9A1C-8B7C0A339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2B-4256-B980-1AF4408C2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24-4604-BB7E-AA02A2BC1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90-4CF5-9164-E0945B14C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りくと!$K$2:$K$570</c:f>
              <c:numCache>
                <c:formatCode>General</c:formatCode>
                <c:ptCount val="5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</c:numCache>
            </c:numRef>
          </c:xVal>
          <c:yVal>
            <c:numRef>
              <c:f>りくと!$L$2:$L$570</c:f>
              <c:numCache>
                <c:formatCode>\+0.0;\-0.0;\±0</c:formatCode>
                <c:ptCount val="56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  <c:pt idx="522">
                  <c:v>-2534.7000000000003</c:v>
                </c:pt>
                <c:pt idx="523">
                  <c:v>-2588.9</c:v>
                </c:pt>
                <c:pt idx="524">
                  <c:v>-2601.4</c:v>
                </c:pt>
                <c:pt idx="525">
                  <c:v>-2589.3000000000002</c:v>
                </c:pt>
                <c:pt idx="526">
                  <c:v>-2591.1000000000004</c:v>
                </c:pt>
                <c:pt idx="527">
                  <c:v>-2646.6000000000004</c:v>
                </c:pt>
                <c:pt idx="528">
                  <c:v>-2643.1000000000004</c:v>
                </c:pt>
                <c:pt idx="529">
                  <c:v>-2602.5000000000005</c:v>
                </c:pt>
                <c:pt idx="530">
                  <c:v>-2568.3000000000002</c:v>
                </c:pt>
                <c:pt idx="531">
                  <c:v>-2500.7000000000003</c:v>
                </c:pt>
                <c:pt idx="532">
                  <c:v>-2501.9</c:v>
                </c:pt>
                <c:pt idx="533">
                  <c:v>-2499.5000000000005</c:v>
                </c:pt>
                <c:pt idx="534">
                  <c:v>-2438.1000000000004</c:v>
                </c:pt>
                <c:pt idx="535">
                  <c:v>-2447.8000000000002</c:v>
                </c:pt>
                <c:pt idx="536">
                  <c:v>-2492.9</c:v>
                </c:pt>
                <c:pt idx="537">
                  <c:v>-2537.0000000000005</c:v>
                </c:pt>
                <c:pt idx="538">
                  <c:v>-2636.4</c:v>
                </c:pt>
                <c:pt idx="539">
                  <c:v>-2694.5000000000005</c:v>
                </c:pt>
                <c:pt idx="540">
                  <c:v>-2693.5000000000005</c:v>
                </c:pt>
                <c:pt idx="541">
                  <c:v>-2741.5000000000005</c:v>
                </c:pt>
                <c:pt idx="542">
                  <c:v>-2741.9</c:v>
                </c:pt>
                <c:pt idx="543">
                  <c:v>-2747.7000000000003</c:v>
                </c:pt>
                <c:pt idx="544">
                  <c:v>-2750.2000000000003</c:v>
                </c:pt>
                <c:pt idx="545">
                  <c:v>-2824.0000000000005</c:v>
                </c:pt>
                <c:pt idx="546">
                  <c:v>-2826.6000000000004</c:v>
                </c:pt>
                <c:pt idx="547">
                  <c:v>-2826.7000000000003</c:v>
                </c:pt>
                <c:pt idx="548">
                  <c:v>-2890.1000000000004</c:v>
                </c:pt>
                <c:pt idx="549">
                  <c:v>-2896.8</c:v>
                </c:pt>
                <c:pt idx="550">
                  <c:v>-2953.5000000000005</c:v>
                </c:pt>
                <c:pt idx="551">
                  <c:v>-3001.5000000000005</c:v>
                </c:pt>
                <c:pt idx="552">
                  <c:v>-3002.0000000000005</c:v>
                </c:pt>
                <c:pt idx="553">
                  <c:v>-3002.5000000000005</c:v>
                </c:pt>
                <c:pt idx="554">
                  <c:v>-3068.1000000000004</c:v>
                </c:pt>
                <c:pt idx="555">
                  <c:v>-3039.7000000000003</c:v>
                </c:pt>
                <c:pt idx="556">
                  <c:v>-2953.4</c:v>
                </c:pt>
                <c:pt idx="557">
                  <c:v>-2909.2000000000003</c:v>
                </c:pt>
                <c:pt idx="558">
                  <c:v>-2914.2000000000003</c:v>
                </c:pt>
                <c:pt idx="559">
                  <c:v>-2918.7000000000003</c:v>
                </c:pt>
                <c:pt idx="560">
                  <c:v>-2991.6000000000004</c:v>
                </c:pt>
                <c:pt idx="561">
                  <c:v>-2930.6000000000004</c:v>
                </c:pt>
                <c:pt idx="562">
                  <c:v>-2904.8</c:v>
                </c:pt>
                <c:pt idx="563">
                  <c:v>-2939.7000000000003</c:v>
                </c:pt>
                <c:pt idx="564">
                  <c:v>-2943.7000000000003</c:v>
                </c:pt>
                <c:pt idx="565">
                  <c:v>-2970.6000000000004</c:v>
                </c:pt>
                <c:pt idx="566">
                  <c:v>-3029.6000000000004</c:v>
                </c:pt>
                <c:pt idx="567">
                  <c:v>-3032.5</c:v>
                </c:pt>
                <c:pt idx="568">
                  <c:v>-3015.4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5-4156-9C57-2EB9A49DB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-978.90070921985819</c:v>
                </c:pt>
                <c:pt idx="1">
                  <c:v>-875.4545454545455</c:v>
                </c:pt>
                <c:pt idx="2">
                  <c:v>215.96958174904944</c:v>
                </c:pt>
                <c:pt idx="3">
                  <c:v>-1050.6172839506173</c:v>
                </c:pt>
                <c:pt idx="4">
                  <c:v>-1033.4851936218679</c:v>
                </c:pt>
                <c:pt idx="5">
                  <c:v>-1067.018469656992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86-4E41-AD3A-368E9A806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68</c:v>
                </c:pt>
                <c:pt idx="1">
                  <c:v>164</c:v>
                </c:pt>
                <c:pt idx="2">
                  <c:v>222</c:v>
                </c:pt>
                <c:pt idx="3">
                  <c:v>227</c:v>
                </c:pt>
                <c:pt idx="4">
                  <c:v>196</c:v>
                </c:pt>
                <c:pt idx="5">
                  <c:v>134</c:v>
                </c:pt>
                <c:pt idx="6">
                  <c:v>79</c:v>
                </c:pt>
                <c:pt idx="7">
                  <c:v>37</c:v>
                </c:pt>
                <c:pt idx="8">
                  <c:v>19</c:v>
                </c:pt>
                <c:pt idx="9">
                  <c:v>12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EC-450B-BE81-9BC1C9528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りくと!$K$2:$K$570</c:f>
              <c:numCache>
                <c:formatCode>General</c:formatCode>
                <c:ptCount val="5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</c:numCache>
            </c:numRef>
          </c:xVal>
          <c:yVal>
            <c:numRef>
              <c:f>りくと!$M$2:$M$570</c:f>
              <c:numCache>
                <c:formatCode>0</c:formatCode>
                <c:ptCount val="569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  <c:pt idx="522">
                  <c:v>1374.9429952772505</c:v>
                </c:pt>
                <c:pt idx="523">
                  <c:v>1366.375337305587</c:v>
                </c:pt>
                <c:pt idx="524">
                  <c:v>1365.3650852817534</c:v>
                </c:pt>
                <c:pt idx="525">
                  <c:v>1368.7888947700628</c:v>
                </c:pt>
                <c:pt idx="526">
                  <c:v>1369.6901614014425</c:v>
                </c:pt>
                <c:pt idx="527">
                  <c:v>1360.9200204330339</c:v>
                </c:pt>
                <c:pt idx="528">
                  <c:v>1362.8225003104358</c:v>
                </c:pt>
                <c:pt idx="529">
                  <c:v>1371.3915653085733</c:v>
                </c:pt>
                <c:pt idx="530">
                  <c:v>1378.7512159167218</c:v>
                </c:pt>
                <c:pt idx="531">
                  <c:v>1392.2167086212214</c:v>
                </c:pt>
                <c:pt idx="532">
                  <c:v>1393.217408369494</c:v>
                </c:pt>
                <c:pt idx="533">
                  <c:v>1394.860103919277</c:v>
                </c:pt>
                <c:pt idx="534">
                  <c:v>1407.1189432957613</c:v>
                </c:pt>
                <c:pt idx="535">
                  <c:v>1406.5002296359867</c:v>
                </c:pt>
                <c:pt idx="536">
                  <c:v>1399.5192282581706</c:v>
                </c:pt>
                <c:pt idx="537">
                  <c:v>1392.7601128886215</c:v>
                </c:pt>
                <c:pt idx="538">
                  <c:v>1376.0515522112898</c:v>
                </c:pt>
                <c:pt idx="539">
                  <c:v>1366.8772428980221</c:v>
                </c:pt>
                <c:pt idx="540">
                  <c:v>1368.3959794406339</c:v>
                </c:pt>
                <c:pt idx="541">
                  <c:v>1361.0856035639902</c:v>
                </c:pt>
                <c:pt idx="542">
                  <c:v>1362.3870899426063</c:v>
                </c:pt>
                <c:pt idx="543">
                  <c:v>1362.7027674029507</c:v>
                </c:pt>
                <c:pt idx="544">
                  <c:v>1363.6165507985329</c:v>
                </c:pt>
                <c:pt idx="545">
                  <c:v>1351.5468514937418</c:v>
                </c:pt>
                <c:pt idx="546">
                  <c:v>1352.4675703847793</c:v>
                </c:pt>
                <c:pt idx="547">
                  <c:v>1353.8327649624705</c:v>
                </c:pt>
                <c:pt idx="548">
                  <c:v>1343.7957683726956</c:v>
                </c:pt>
                <c:pt idx="549">
                  <c:v>1344.0249937624594</c:v>
                </c:pt>
                <c:pt idx="550">
                  <c:v>1335.2528437998847</c:v>
                </c:pt>
                <c:pt idx="551">
                  <c:v>1328.0993267370854</c:v>
                </c:pt>
                <c:pt idx="552">
                  <c:v>1329.538730776663</c:v>
                </c:pt>
                <c:pt idx="553">
                  <c:v>1330.9694983920031</c:v>
                </c:pt>
                <c:pt idx="554">
                  <c:v>1320.673681401651</c:v>
                </c:pt>
                <c:pt idx="555">
                  <c:v>1327.3596393132411</c:v>
                </c:pt>
                <c:pt idx="556">
                  <c:v>1344.4274814773617</c:v>
                </c:pt>
                <c:pt idx="557">
                  <c:v>1353.8929165884974</c:v>
                </c:pt>
                <c:pt idx="558">
                  <c:v>1354.4455590889665</c:v>
                </c:pt>
                <c:pt idx="559">
                  <c:v>1355.0848857344326</c:v>
                </c:pt>
                <c:pt idx="560">
                  <c:v>1343.4083764200261</c:v>
                </c:pt>
                <c:pt idx="561">
                  <c:v>1355.903926161506</c:v>
                </c:pt>
                <c:pt idx="562">
                  <c:v>1361.994502604537</c:v>
                </c:pt>
                <c:pt idx="563">
                  <c:v>1357.1165355889098</c:v>
                </c:pt>
                <c:pt idx="564">
                  <c:v>1357.8298363753763</c:v>
                </c:pt>
                <c:pt idx="565">
                  <c:v>1354.4168573571242</c:v>
                </c:pt>
                <c:pt idx="566">
                  <c:v>1345.2463562129815</c:v>
                </c:pt>
                <c:pt idx="567">
                  <c:v>1346.2288780757035</c:v>
                </c:pt>
                <c:pt idx="568">
                  <c:v>1350.8055048072492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C0-43FD-9D96-F6BBBACF7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D5-4823-9B1D-E9D98FFB3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B-4905-8FC3-717697FB2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F0-4F54-B5BA-B7359D0E1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DE-48F8-9439-9C20E14EA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C-4655-8900-1103717F6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9B-4396-8C5C-3BD907270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61-430F-AFA7-73249F69D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93-46A1-8C44-8A510EEA1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たかの!$L$2:$L$399</c:f>
              <c:numCache>
                <c:formatCode>\+0.0;\-0.0;\±0</c:formatCode>
                <c:ptCount val="39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  <c:pt idx="383">
                  <c:v>-1332.7</c:v>
                </c:pt>
                <c:pt idx="384">
                  <c:v>-1362.9</c:v>
                </c:pt>
                <c:pt idx="385">
                  <c:v>-1418.5</c:v>
                </c:pt>
                <c:pt idx="386">
                  <c:v>-1419.1000000000001</c:v>
                </c:pt>
                <c:pt idx="387">
                  <c:v>-1428</c:v>
                </c:pt>
                <c:pt idx="388">
                  <c:v>-1426.6000000000001</c:v>
                </c:pt>
                <c:pt idx="389">
                  <c:v>-1393</c:v>
                </c:pt>
                <c:pt idx="390">
                  <c:v>-1385.2</c:v>
                </c:pt>
                <c:pt idx="391">
                  <c:v>-1323.8</c:v>
                </c:pt>
                <c:pt idx="392">
                  <c:v>-1369.8</c:v>
                </c:pt>
                <c:pt idx="393">
                  <c:v>-1338.5</c:v>
                </c:pt>
                <c:pt idx="394">
                  <c:v>-1268.9000000000001</c:v>
                </c:pt>
                <c:pt idx="395">
                  <c:v>-1314.3</c:v>
                </c:pt>
                <c:pt idx="396">
                  <c:v>-1269.4000000000001</c:v>
                </c:pt>
                <c:pt idx="397">
                  <c:v>-1222.3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7B-43AB-B49B-9493B96A7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191.93954659949623</c:v>
                </c:pt>
                <c:pt idx="1">
                  <c:v>-1569.6658097686375</c:v>
                </c:pt>
                <c:pt idx="2">
                  <c:v>-746.42857142857144</c:v>
                </c:pt>
                <c:pt idx="3">
                  <c:v>-150.72046109510086</c:v>
                </c:pt>
                <c:pt idx="4">
                  <c:v>-526.1682242990654</c:v>
                </c:pt>
                <c:pt idx="5">
                  <c:v>-825.65055762081784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D61-89B9-1E23E7F32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106</c:v>
                </c:pt>
                <c:pt idx="1">
                  <c:v>207</c:v>
                </c:pt>
                <c:pt idx="2">
                  <c:v>194</c:v>
                </c:pt>
                <c:pt idx="3">
                  <c:v>188</c:v>
                </c:pt>
                <c:pt idx="4">
                  <c:v>124</c:v>
                </c:pt>
                <c:pt idx="5">
                  <c:v>63</c:v>
                </c:pt>
                <c:pt idx="6">
                  <c:v>37</c:v>
                </c:pt>
                <c:pt idx="7">
                  <c:v>26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B5-456A-BA54-F2250D586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たかの!$M$2:$M$399</c:f>
              <c:numCache>
                <c:formatCode>0</c:formatCode>
                <c:ptCount val="398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  <c:pt idx="383">
                  <c:v>1472.8885486284569</c:v>
                </c:pt>
                <c:pt idx="384">
                  <c:v>1467.6572173366862</c:v>
                </c:pt>
                <c:pt idx="385">
                  <c:v>1458.041274032666</c:v>
                </c:pt>
                <c:pt idx="386">
                  <c:v>1458.9830263884701</c:v>
                </c:pt>
                <c:pt idx="387">
                  <c:v>1457.8371282301393</c:v>
                </c:pt>
                <c:pt idx="388">
                  <c:v>1459.1581054607584</c:v>
                </c:pt>
                <c:pt idx="389">
                  <c:v>1465.6731568279938</c:v>
                </c:pt>
                <c:pt idx="390">
                  <c:v>1467.979117887026</c:v>
                </c:pt>
                <c:pt idx="391">
                  <c:v>1480.0212431797038</c:v>
                </c:pt>
                <c:pt idx="392">
                  <c:v>1472.5751157206255</c:v>
                </c:pt>
                <c:pt idx="393">
                  <c:v>1479.1776650263018</c:v>
                </c:pt>
                <c:pt idx="394">
                  <c:v>1492.058599036144</c:v>
                </c:pt>
                <c:pt idx="395">
                  <c:v>1484.7562474419271</c:v>
                </c:pt>
                <c:pt idx="396">
                  <c:v>1493.6617099572757</c:v>
                </c:pt>
                <c:pt idx="397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78-4E2F-B5F1-A5DF3B241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ただ!$K$2:$K$720</c:f>
              <c:numCache>
                <c:formatCode>General</c:formatCode>
                <c:ptCount val="7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</c:numCache>
            </c:numRef>
          </c:xVal>
          <c:yVal>
            <c:numRef>
              <c:f>ただ!$L$2:$L$720</c:f>
              <c:numCache>
                <c:formatCode>\+0.0;\-0.0;\±0</c:formatCode>
                <c:ptCount val="719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  <c:pt idx="640">
                  <c:v>-1020.0000000000006</c:v>
                </c:pt>
                <c:pt idx="641">
                  <c:v>-1023.0000000000006</c:v>
                </c:pt>
                <c:pt idx="642">
                  <c:v>-1059.0000000000005</c:v>
                </c:pt>
                <c:pt idx="643">
                  <c:v>-982.50000000000057</c:v>
                </c:pt>
                <c:pt idx="644">
                  <c:v>-988.60000000000059</c:v>
                </c:pt>
                <c:pt idx="645">
                  <c:v>-1037.3000000000006</c:v>
                </c:pt>
                <c:pt idx="646">
                  <c:v>-1093.4000000000005</c:v>
                </c:pt>
                <c:pt idx="647">
                  <c:v>-1065.1000000000006</c:v>
                </c:pt>
                <c:pt idx="648">
                  <c:v>-1077.1000000000006</c:v>
                </c:pt>
                <c:pt idx="649">
                  <c:v>-1111.7000000000007</c:v>
                </c:pt>
                <c:pt idx="650">
                  <c:v>-1030.5000000000007</c:v>
                </c:pt>
                <c:pt idx="651">
                  <c:v>-1075.7000000000007</c:v>
                </c:pt>
                <c:pt idx="652">
                  <c:v>-1125.7000000000007</c:v>
                </c:pt>
                <c:pt idx="653">
                  <c:v>-1119.9000000000005</c:v>
                </c:pt>
                <c:pt idx="654">
                  <c:v>-1126.7000000000007</c:v>
                </c:pt>
                <c:pt idx="655">
                  <c:v>-1080.0000000000007</c:v>
                </c:pt>
                <c:pt idx="656">
                  <c:v>-1082.7000000000007</c:v>
                </c:pt>
                <c:pt idx="657">
                  <c:v>-1093.4000000000005</c:v>
                </c:pt>
                <c:pt idx="658">
                  <c:v>-1104.5000000000007</c:v>
                </c:pt>
                <c:pt idx="659">
                  <c:v>-1094.9000000000005</c:v>
                </c:pt>
                <c:pt idx="660">
                  <c:v>-1080.8000000000006</c:v>
                </c:pt>
                <c:pt idx="661">
                  <c:v>-1105.2000000000005</c:v>
                </c:pt>
                <c:pt idx="662">
                  <c:v>-1121.0000000000005</c:v>
                </c:pt>
                <c:pt idx="663">
                  <c:v>-1124.5000000000005</c:v>
                </c:pt>
                <c:pt idx="664">
                  <c:v>-1177.7000000000005</c:v>
                </c:pt>
                <c:pt idx="665">
                  <c:v>-1251.3000000000006</c:v>
                </c:pt>
                <c:pt idx="666">
                  <c:v>-1253.1000000000006</c:v>
                </c:pt>
                <c:pt idx="667">
                  <c:v>-1201.2000000000005</c:v>
                </c:pt>
                <c:pt idx="668">
                  <c:v>-1144.8000000000006</c:v>
                </c:pt>
                <c:pt idx="669">
                  <c:v>-1104.3000000000006</c:v>
                </c:pt>
                <c:pt idx="670">
                  <c:v>-1093.8000000000006</c:v>
                </c:pt>
                <c:pt idx="671">
                  <c:v>-1154.1000000000006</c:v>
                </c:pt>
                <c:pt idx="672">
                  <c:v>-1155.7000000000007</c:v>
                </c:pt>
                <c:pt idx="673">
                  <c:v>-1186.0000000000007</c:v>
                </c:pt>
                <c:pt idx="674">
                  <c:v>-1183.7000000000007</c:v>
                </c:pt>
                <c:pt idx="675">
                  <c:v>-1172.6000000000006</c:v>
                </c:pt>
                <c:pt idx="676">
                  <c:v>-1202.2000000000007</c:v>
                </c:pt>
                <c:pt idx="677">
                  <c:v>-1197.5000000000007</c:v>
                </c:pt>
                <c:pt idx="678">
                  <c:v>-1185.8000000000006</c:v>
                </c:pt>
                <c:pt idx="679">
                  <c:v>-1153.3000000000006</c:v>
                </c:pt>
                <c:pt idx="680">
                  <c:v>-1213.8000000000006</c:v>
                </c:pt>
                <c:pt idx="681">
                  <c:v>-1210.3000000000006</c:v>
                </c:pt>
                <c:pt idx="682">
                  <c:v>-1203.8000000000006</c:v>
                </c:pt>
                <c:pt idx="683">
                  <c:v>-1204.4000000000005</c:v>
                </c:pt>
                <c:pt idx="684">
                  <c:v>-1193.1000000000006</c:v>
                </c:pt>
                <c:pt idx="685">
                  <c:v>-1226.7000000000007</c:v>
                </c:pt>
                <c:pt idx="686">
                  <c:v>-1219.1000000000006</c:v>
                </c:pt>
                <c:pt idx="687">
                  <c:v>-1188.2000000000007</c:v>
                </c:pt>
                <c:pt idx="688">
                  <c:v>-1141.4000000000005</c:v>
                </c:pt>
                <c:pt idx="689">
                  <c:v>-1199.0000000000007</c:v>
                </c:pt>
                <c:pt idx="690">
                  <c:v>-1257.9000000000005</c:v>
                </c:pt>
                <c:pt idx="691">
                  <c:v>-1294.9000000000005</c:v>
                </c:pt>
                <c:pt idx="692">
                  <c:v>-1338.3000000000006</c:v>
                </c:pt>
                <c:pt idx="693">
                  <c:v>-1332.6000000000006</c:v>
                </c:pt>
                <c:pt idx="694">
                  <c:v>-1342.8000000000006</c:v>
                </c:pt>
                <c:pt idx="695">
                  <c:v>-1375.8000000000006</c:v>
                </c:pt>
                <c:pt idx="696">
                  <c:v>-1330.1000000000006</c:v>
                </c:pt>
                <c:pt idx="697">
                  <c:v>-1381.7000000000007</c:v>
                </c:pt>
                <c:pt idx="698">
                  <c:v>-1421.8000000000006</c:v>
                </c:pt>
                <c:pt idx="699">
                  <c:v>-1430.9000000000005</c:v>
                </c:pt>
                <c:pt idx="700">
                  <c:v>-1363.8000000000006</c:v>
                </c:pt>
                <c:pt idx="701">
                  <c:v>-1332.3000000000006</c:v>
                </c:pt>
                <c:pt idx="702">
                  <c:v>-1302.1000000000006</c:v>
                </c:pt>
                <c:pt idx="703">
                  <c:v>-1335.9000000000005</c:v>
                </c:pt>
                <c:pt idx="704">
                  <c:v>-1267.5000000000007</c:v>
                </c:pt>
                <c:pt idx="705">
                  <c:v>-1312.8000000000006</c:v>
                </c:pt>
                <c:pt idx="706">
                  <c:v>-1342.9000000000005</c:v>
                </c:pt>
                <c:pt idx="707">
                  <c:v>-1308.9000000000005</c:v>
                </c:pt>
                <c:pt idx="708">
                  <c:v>-1340.9000000000005</c:v>
                </c:pt>
                <c:pt idx="709">
                  <c:v>-1333.7000000000007</c:v>
                </c:pt>
                <c:pt idx="710">
                  <c:v>-1317.4000000000005</c:v>
                </c:pt>
                <c:pt idx="711">
                  <c:v>-1348.2000000000007</c:v>
                </c:pt>
                <c:pt idx="712">
                  <c:v>-1378.1000000000006</c:v>
                </c:pt>
                <c:pt idx="713">
                  <c:v>-1312.4000000000005</c:v>
                </c:pt>
                <c:pt idx="714">
                  <c:v>-1278.1000000000006</c:v>
                </c:pt>
                <c:pt idx="715">
                  <c:v>-1231.3000000000006</c:v>
                </c:pt>
                <c:pt idx="716">
                  <c:v>-1193.1000000000006</c:v>
                </c:pt>
                <c:pt idx="717">
                  <c:v>-1134.6000000000006</c:v>
                </c:pt>
                <c:pt idx="718">
                  <c:v>-1158.5000000000007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4-4BAB-8A9E-D85F2B8B5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-575.1763046544429</c:v>
                </c:pt>
                <c:pt idx="1">
                  <c:v>-122.31884057971014</c:v>
                </c:pt>
                <c:pt idx="2">
                  <c:v>107.6219512195122</c:v>
                </c:pt>
                <c:pt idx="3">
                  <c:v>-346.16639477977162</c:v>
                </c:pt>
                <c:pt idx="4">
                  <c:v>-177.07581227436822</c:v>
                </c:pt>
                <c:pt idx="5">
                  <c:v>-136.80851063829786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3F-484D-B88E-CEF74E8E8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118</c:v>
                </c:pt>
                <c:pt idx="1">
                  <c:v>329</c:v>
                </c:pt>
                <c:pt idx="2">
                  <c:v>375</c:v>
                </c:pt>
                <c:pt idx="3">
                  <c:v>330</c:v>
                </c:pt>
                <c:pt idx="4">
                  <c:v>246</c:v>
                </c:pt>
                <c:pt idx="5">
                  <c:v>144</c:v>
                </c:pt>
                <c:pt idx="6">
                  <c:v>76</c:v>
                </c:pt>
                <c:pt idx="7">
                  <c:v>50</c:v>
                </c:pt>
                <c:pt idx="8">
                  <c:v>28</c:v>
                </c:pt>
                <c:pt idx="9">
                  <c:v>17</c:v>
                </c:pt>
                <c:pt idx="10">
                  <c:v>12</c:v>
                </c:pt>
                <c:pt idx="11">
                  <c:v>3</c:v>
                </c:pt>
                <c:pt idx="1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E8-417E-8DA7-A2FCB8F15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ただ!$K$2:$K$720</c:f>
              <c:numCache>
                <c:formatCode>General</c:formatCode>
                <c:ptCount val="7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</c:numCache>
            </c:numRef>
          </c:xVal>
          <c:yVal>
            <c:numRef>
              <c:f>ただ!$M$2:$M$720</c:f>
              <c:numCache>
                <c:formatCode>0</c:formatCode>
                <c:ptCount val="719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  <c:pt idx="640">
                  <c:v>1567.3946644075611</c:v>
                </c:pt>
                <c:pt idx="641">
                  <c:v>1566.9242964211157</c:v>
                </c:pt>
                <c:pt idx="642">
                  <c:v>1560.5167506425892</c:v>
                </c:pt>
                <c:pt idx="643">
                  <c:v>1574.3976501387335</c:v>
                </c:pt>
                <c:pt idx="644">
                  <c:v>1573.3272642379011</c:v>
                </c:pt>
                <c:pt idx="645">
                  <c:v>1564.5953006524737</c:v>
                </c:pt>
                <c:pt idx="646">
                  <c:v>1554.5837288485588</c:v>
                </c:pt>
                <c:pt idx="647">
                  <c:v>1559.8242264754674</c:v>
                </c:pt>
                <c:pt idx="648">
                  <c:v>1557.7792811166146</c:v>
                </c:pt>
                <c:pt idx="649">
                  <c:v>1551.6786054299148</c:v>
                </c:pt>
                <c:pt idx="650">
                  <c:v>1566.1765337973352</c:v>
                </c:pt>
                <c:pt idx="651">
                  <c:v>1557.8294745945511</c:v>
                </c:pt>
                <c:pt idx="652">
                  <c:v>1548.6684977469838</c:v>
                </c:pt>
                <c:pt idx="653">
                  <c:v>1550.3564867605019</c:v>
                </c:pt>
                <c:pt idx="654">
                  <c:v>1549.0403478399389</c:v>
                </c:pt>
                <c:pt idx="655">
                  <c:v>1557.6801057528994</c:v>
                </c:pt>
                <c:pt idx="656">
                  <c:v>1557.3760251183819</c:v>
                </c:pt>
                <c:pt idx="657">
                  <c:v>1555.2737689676717</c:v>
                </c:pt>
                <c:pt idx="658">
                  <c:v>1553.1061263538656</c:v>
                </c:pt>
                <c:pt idx="659">
                  <c:v>1555.4514895957425</c:v>
                </c:pt>
                <c:pt idx="660">
                  <c:v>1557.8427806581681</c:v>
                </c:pt>
                <c:pt idx="661">
                  <c:v>1553.271723974219</c:v>
                </c:pt>
                <c:pt idx="662">
                  <c:v>1550.6240936303736</c:v>
                </c:pt>
                <c:pt idx="663">
                  <c:v>1549.8043490685914</c:v>
                </c:pt>
                <c:pt idx="664">
                  <c:v>1540.9075229741798</c:v>
                </c:pt>
                <c:pt idx="665">
                  <c:v>1528.3920778363347</c:v>
                </c:pt>
                <c:pt idx="666">
                  <c:v>1528.8757253693168</c:v>
                </c:pt>
                <c:pt idx="667">
                  <c:v>1539.022471017101</c:v>
                </c:pt>
                <c:pt idx="668">
                  <c:v>1549.9183361909984</c:v>
                </c:pt>
                <c:pt idx="669">
                  <c:v>1557.8868261738523</c:v>
                </c:pt>
                <c:pt idx="670">
                  <c:v>1560.4075052168091</c:v>
                </c:pt>
                <c:pt idx="671">
                  <c:v>1550.1690601855082</c:v>
                </c:pt>
                <c:pt idx="672">
                  <c:v>1550.5580458243951</c:v>
                </c:pt>
                <c:pt idx="673">
                  <c:v>1545.7786975494487</c:v>
                </c:pt>
                <c:pt idx="674">
                  <c:v>1546.8960253641519</c:v>
                </c:pt>
                <c:pt idx="675">
                  <c:v>1549.590649211967</c:v>
                </c:pt>
                <c:pt idx="676">
                  <c:v>1544.9431053166952</c:v>
                </c:pt>
                <c:pt idx="677">
                  <c:v>1546.497446684795</c:v>
                </c:pt>
                <c:pt idx="678">
                  <c:v>1549.3024620046863</c:v>
                </c:pt>
                <c:pt idx="679">
                  <c:v>1555.8346472326582</c:v>
                </c:pt>
                <c:pt idx="680">
                  <c:v>1545.5876393492622</c:v>
                </c:pt>
                <c:pt idx="681">
                  <c:v>1546.9221135131666</c:v>
                </c:pt>
                <c:pt idx="682">
                  <c:v>1547.8105808320875</c:v>
                </c:pt>
                <c:pt idx="683">
                  <c:v>1547.457717347095</c:v>
                </c:pt>
                <c:pt idx="684">
                  <c:v>1549.4049710430124</c:v>
                </c:pt>
                <c:pt idx="685">
                  <c:v>1543.2705412167543</c:v>
                </c:pt>
                <c:pt idx="686">
                  <c:v>1544.6009179694538</c:v>
                </c:pt>
                <c:pt idx="687">
                  <c:v>1550.591312461637</c:v>
                </c:pt>
                <c:pt idx="688">
                  <c:v>1559.4257645868672</c:v>
                </c:pt>
                <c:pt idx="689">
                  <c:v>1549.655209999346</c:v>
                </c:pt>
                <c:pt idx="690">
                  <c:v>1538.98327873935</c:v>
                </c:pt>
                <c:pt idx="691">
                  <c:v>1533.0193790669139</c:v>
                </c:pt>
                <c:pt idx="692">
                  <c:v>1525.7412627925123</c:v>
                </c:pt>
                <c:pt idx="693">
                  <c:v>1526.8228152157571</c:v>
                </c:pt>
                <c:pt idx="694">
                  <c:v>1525.3958783244625</c:v>
                </c:pt>
                <c:pt idx="695">
                  <c:v>1519.8735030545158</c:v>
                </c:pt>
                <c:pt idx="696">
                  <c:v>1528.5502620361888</c:v>
                </c:pt>
                <c:pt idx="697">
                  <c:v>1519.6669604639717</c:v>
                </c:pt>
                <c:pt idx="698">
                  <c:v>1512.9009587011878</c:v>
                </c:pt>
                <c:pt idx="699">
                  <c:v>1511.7615529489808</c:v>
                </c:pt>
                <c:pt idx="700">
                  <c:v>1524.3449836312868</c:v>
                </c:pt>
                <c:pt idx="701">
                  <c:v>1530.804913729499</c:v>
                </c:pt>
                <c:pt idx="702">
                  <c:v>1536.992084247122</c:v>
                </c:pt>
                <c:pt idx="703">
                  <c:v>1531.6221317416391</c:v>
                </c:pt>
                <c:pt idx="704">
                  <c:v>1544.6803989511893</c:v>
                </c:pt>
                <c:pt idx="705">
                  <c:v>1537.1943165574821</c:v>
                </c:pt>
                <c:pt idx="706">
                  <c:v>1532.4891506581373</c:v>
                </c:pt>
                <c:pt idx="707">
                  <c:v>1539.3502157541884</c:v>
                </c:pt>
                <c:pt idx="708">
                  <c:v>1534.2901144596633</c:v>
                </c:pt>
                <c:pt idx="709">
                  <c:v>1536.3163737729053</c:v>
                </c:pt>
                <c:pt idx="710">
                  <c:v>1539.9684755302678</c:v>
                </c:pt>
                <c:pt idx="711">
                  <c:v>1535.1206646770863</c:v>
                </c:pt>
                <c:pt idx="712">
                  <c:v>1530.0679406890238</c:v>
                </c:pt>
                <c:pt idx="713">
                  <c:v>1542.2535330448895</c:v>
                </c:pt>
                <c:pt idx="714">
                  <c:v>1548.7140118466202</c:v>
                </c:pt>
                <c:pt idx="715">
                  <c:v>1557.3857277755405</c:v>
                </c:pt>
                <c:pt idx="716">
                  <c:v>1564.4574134088873</c:v>
                </c:pt>
                <c:pt idx="717">
                  <c:v>1575.1346689284339</c:v>
                </c:pt>
                <c:pt idx="718">
                  <c:v>1570.9218609148634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13-4866-B499-6CA772C04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83-4667-A503-0B48818E2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61-41AF-9714-A7393CC55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D7-40F9-BABB-B90305F31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D-4FA0-9811-59763D3A3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れんたろう!$K$2:$K$685</c:f>
              <c:numCache>
                <c:formatCode>General</c:formatCode>
                <c:ptCount val="6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</c:numCache>
            </c:numRef>
          </c:xVal>
          <c:yVal>
            <c:numRef>
              <c:f>れんたろう!$L$2:$L$685</c:f>
              <c:numCache>
                <c:formatCode>\+0.0;\-0.0;\±0</c:formatCode>
                <c:ptCount val="684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  <c:pt idx="602">
                  <c:v>457.60000000000031</c:v>
                </c:pt>
                <c:pt idx="603">
                  <c:v>501.20000000000027</c:v>
                </c:pt>
                <c:pt idx="604">
                  <c:v>500.20000000000027</c:v>
                </c:pt>
                <c:pt idx="605">
                  <c:v>537.3000000000003</c:v>
                </c:pt>
                <c:pt idx="606">
                  <c:v>588.40000000000032</c:v>
                </c:pt>
                <c:pt idx="607">
                  <c:v>526.20000000000027</c:v>
                </c:pt>
                <c:pt idx="608">
                  <c:v>479.40000000000032</c:v>
                </c:pt>
                <c:pt idx="609">
                  <c:v>473.20000000000033</c:v>
                </c:pt>
                <c:pt idx="610">
                  <c:v>561.20000000000027</c:v>
                </c:pt>
                <c:pt idx="611">
                  <c:v>591.80000000000041</c:v>
                </c:pt>
                <c:pt idx="612">
                  <c:v>581.60000000000036</c:v>
                </c:pt>
                <c:pt idx="613">
                  <c:v>610.40000000000032</c:v>
                </c:pt>
                <c:pt idx="614">
                  <c:v>604.20000000000039</c:v>
                </c:pt>
                <c:pt idx="615">
                  <c:v>553.30000000000041</c:v>
                </c:pt>
                <c:pt idx="616">
                  <c:v>588.50000000000045</c:v>
                </c:pt>
                <c:pt idx="617">
                  <c:v>561.70000000000039</c:v>
                </c:pt>
                <c:pt idx="618">
                  <c:v>502.90000000000038</c:v>
                </c:pt>
                <c:pt idx="619">
                  <c:v>445.10000000000036</c:v>
                </c:pt>
                <c:pt idx="620">
                  <c:v>384.40000000000038</c:v>
                </c:pt>
                <c:pt idx="621">
                  <c:v>384.40000000000038</c:v>
                </c:pt>
                <c:pt idx="622">
                  <c:v>429.60000000000036</c:v>
                </c:pt>
                <c:pt idx="623">
                  <c:v>474.30000000000041</c:v>
                </c:pt>
                <c:pt idx="624">
                  <c:v>521.50000000000045</c:v>
                </c:pt>
                <c:pt idx="625">
                  <c:v>462.10000000000036</c:v>
                </c:pt>
                <c:pt idx="626">
                  <c:v>462.10000000000036</c:v>
                </c:pt>
                <c:pt idx="627">
                  <c:v>461.40000000000043</c:v>
                </c:pt>
                <c:pt idx="628">
                  <c:v>427.5000000000004</c:v>
                </c:pt>
                <c:pt idx="629">
                  <c:v>486.40000000000043</c:v>
                </c:pt>
                <c:pt idx="630">
                  <c:v>495.10000000000036</c:v>
                </c:pt>
                <c:pt idx="631">
                  <c:v>566.20000000000039</c:v>
                </c:pt>
                <c:pt idx="632">
                  <c:v>594.50000000000045</c:v>
                </c:pt>
                <c:pt idx="633">
                  <c:v>599.20000000000039</c:v>
                </c:pt>
                <c:pt idx="634">
                  <c:v>541.30000000000041</c:v>
                </c:pt>
                <c:pt idx="635">
                  <c:v>533.90000000000032</c:v>
                </c:pt>
                <c:pt idx="636">
                  <c:v>475.70000000000039</c:v>
                </c:pt>
                <c:pt idx="637">
                  <c:v>456.40000000000038</c:v>
                </c:pt>
                <c:pt idx="638">
                  <c:v>423.10000000000036</c:v>
                </c:pt>
                <c:pt idx="639">
                  <c:v>427.40000000000038</c:v>
                </c:pt>
                <c:pt idx="640">
                  <c:v>398.5000000000004</c:v>
                </c:pt>
                <c:pt idx="641">
                  <c:v>342.40000000000038</c:v>
                </c:pt>
                <c:pt idx="642">
                  <c:v>373.20000000000039</c:v>
                </c:pt>
                <c:pt idx="643">
                  <c:v>414.70000000000039</c:v>
                </c:pt>
                <c:pt idx="644">
                  <c:v>355.80000000000041</c:v>
                </c:pt>
                <c:pt idx="645">
                  <c:v>313.90000000000043</c:v>
                </c:pt>
                <c:pt idx="646">
                  <c:v>373.0000000000004</c:v>
                </c:pt>
                <c:pt idx="647">
                  <c:v>302.0000000000004</c:v>
                </c:pt>
                <c:pt idx="648">
                  <c:v>244.0000000000004</c:v>
                </c:pt>
                <c:pt idx="649">
                  <c:v>288.30000000000041</c:v>
                </c:pt>
                <c:pt idx="650">
                  <c:v>309.90000000000038</c:v>
                </c:pt>
                <c:pt idx="651">
                  <c:v>352.40000000000038</c:v>
                </c:pt>
                <c:pt idx="652">
                  <c:v>383.70000000000039</c:v>
                </c:pt>
                <c:pt idx="653">
                  <c:v>342.5000000000004</c:v>
                </c:pt>
                <c:pt idx="654">
                  <c:v>287.5000000000004</c:v>
                </c:pt>
                <c:pt idx="655">
                  <c:v>272.80000000000041</c:v>
                </c:pt>
                <c:pt idx="656">
                  <c:v>246.80000000000041</c:v>
                </c:pt>
                <c:pt idx="657">
                  <c:v>236.10000000000039</c:v>
                </c:pt>
                <c:pt idx="658">
                  <c:v>229.70000000000039</c:v>
                </c:pt>
                <c:pt idx="659">
                  <c:v>234.20000000000039</c:v>
                </c:pt>
                <c:pt idx="660">
                  <c:v>181.40000000000038</c:v>
                </c:pt>
                <c:pt idx="661">
                  <c:v>190.30000000000041</c:v>
                </c:pt>
                <c:pt idx="662">
                  <c:v>163.80000000000041</c:v>
                </c:pt>
                <c:pt idx="663">
                  <c:v>170.4000000000004</c:v>
                </c:pt>
                <c:pt idx="664">
                  <c:v>114.60000000000042</c:v>
                </c:pt>
                <c:pt idx="665">
                  <c:v>155.20000000000041</c:v>
                </c:pt>
                <c:pt idx="666">
                  <c:v>191.30000000000041</c:v>
                </c:pt>
                <c:pt idx="667">
                  <c:v>190.4000000000004</c:v>
                </c:pt>
                <c:pt idx="668">
                  <c:v>219.60000000000042</c:v>
                </c:pt>
                <c:pt idx="669">
                  <c:v>269.20000000000039</c:v>
                </c:pt>
                <c:pt idx="670">
                  <c:v>209.30000000000041</c:v>
                </c:pt>
                <c:pt idx="671">
                  <c:v>247.70000000000041</c:v>
                </c:pt>
                <c:pt idx="672">
                  <c:v>267.20000000000039</c:v>
                </c:pt>
                <c:pt idx="673">
                  <c:v>302.80000000000041</c:v>
                </c:pt>
                <c:pt idx="674">
                  <c:v>269.60000000000042</c:v>
                </c:pt>
                <c:pt idx="675">
                  <c:v>364.60000000000042</c:v>
                </c:pt>
                <c:pt idx="676">
                  <c:v>348.0000000000004</c:v>
                </c:pt>
                <c:pt idx="677">
                  <c:v>317.90000000000043</c:v>
                </c:pt>
                <c:pt idx="678">
                  <c:v>365.40000000000043</c:v>
                </c:pt>
                <c:pt idx="679">
                  <c:v>330.20000000000039</c:v>
                </c:pt>
                <c:pt idx="680">
                  <c:v>421.20000000000039</c:v>
                </c:pt>
                <c:pt idx="681">
                  <c:v>491.20000000000039</c:v>
                </c:pt>
                <c:pt idx="682">
                  <c:v>465.30000000000041</c:v>
                </c:pt>
                <c:pt idx="683">
                  <c:v>407.10000000000036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3-47A4-93DC-9B2ABA96C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740.71322436849925</c:v>
                </c:pt>
                <c:pt idx="1">
                  <c:v>-594.37689969604867</c:v>
                </c:pt>
                <c:pt idx="2">
                  <c:v>-190.58441558441558</c:v>
                </c:pt>
                <c:pt idx="3">
                  <c:v>321.83098591549293</c:v>
                </c:pt>
                <c:pt idx="4">
                  <c:v>-134.67432950191571</c:v>
                </c:pt>
                <c:pt idx="5">
                  <c:v>625.40415704387988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65-49F0-940E-BFA0AF0DC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58</c:v>
                </c:pt>
                <c:pt idx="1">
                  <c:v>159</c:v>
                </c:pt>
                <c:pt idx="2">
                  <c:v>234</c:v>
                </c:pt>
                <c:pt idx="3">
                  <c:v>325</c:v>
                </c:pt>
                <c:pt idx="4">
                  <c:v>286</c:v>
                </c:pt>
                <c:pt idx="5">
                  <c:v>189</c:v>
                </c:pt>
                <c:pt idx="6">
                  <c:v>113</c:v>
                </c:pt>
                <c:pt idx="7">
                  <c:v>76</c:v>
                </c:pt>
                <c:pt idx="8">
                  <c:v>45</c:v>
                </c:pt>
                <c:pt idx="9">
                  <c:v>15</c:v>
                </c:pt>
                <c:pt idx="10">
                  <c:v>10</c:v>
                </c:pt>
                <c:pt idx="11">
                  <c:v>6</c:v>
                </c:pt>
                <c:pt idx="12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C-4C95-897A-6A65AF5EF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れんたろう!$K$2:$K$685</c:f>
              <c:numCache>
                <c:formatCode>General</c:formatCode>
                <c:ptCount val="6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</c:numCache>
            </c:numRef>
          </c:xVal>
          <c:yVal>
            <c:numRef>
              <c:f>れんたろう!$M$2:$M$685</c:f>
              <c:numCache>
                <c:formatCode>0</c:formatCode>
                <c:ptCount val="684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  <c:pt idx="602">
                  <c:v>1626.0475685220936</c:v>
                </c:pt>
                <c:pt idx="603">
                  <c:v>1633.325283110961</c:v>
                </c:pt>
                <c:pt idx="604">
                  <c:v>1632.5313314122952</c:v>
                </c:pt>
                <c:pt idx="605">
                  <c:v>1639.0621434238215</c:v>
                </c:pt>
                <c:pt idx="606">
                  <c:v>1648.3617705632785</c:v>
                </c:pt>
                <c:pt idx="607">
                  <c:v>1636.4855999398987</c:v>
                </c:pt>
                <c:pt idx="608">
                  <c:v>1627.8906863402594</c:v>
                </c:pt>
                <c:pt idx="609">
                  <c:v>1626.6553422222178</c:v>
                </c:pt>
                <c:pt idx="610">
                  <c:v>1642.3834101688844</c:v>
                </c:pt>
                <c:pt idx="611">
                  <c:v>1647.6851097078711</c:v>
                </c:pt>
                <c:pt idx="612">
                  <c:v>1645.6109990496238</c:v>
                </c:pt>
                <c:pt idx="613">
                  <c:v>1650.5693330553261</c:v>
                </c:pt>
                <c:pt idx="614">
                  <c:v>1649.1979170569941</c:v>
                </c:pt>
                <c:pt idx="615">
                  <c:v>1639.7887295546523</c:v>
                </c:pt>
                <c:pt idx="616">
                  <c:v>1645.9339971773243</c:v>
                </c:pt>
                <c:pt idx="617">
                  <c:v>1640.8823931942604</c:v>
                </c:pt>
                <c:pt idx="618">
                  <c:v>1630.1010988350949</c:v>
                </c:pt>
                <c:pt idx="619">
                  <c:v>1619.5644922420843</c:v>
                </c:pt>
                <c:pt idx="620">
                  <c:v>1608.5691052886318</c:v>
                </c:pt>
                <c:pt idx="621">
                  <c:v>1608.5656906569</c:v>
                </c:pt>
                <c:pt idx="622">
                  <c:v>1616.2182965129587</c:v>
                </c:pt>
                <c:pt idx="623">
                  <c:v>1623.7289867338809</c:v>
                </c:pt>
                <c:pt idx="624">
                  <c:v>1632.4186128134777</c:v>
                </c:pt>
                <c:pt idx="625">
                  <c:v>1621.1181011365968</c:v>
                </c:pt>
                <c:pt idx="626">
                  <c:v>1621.0213925297771</c:v>
                </c:pt>
                <c:pt idx="627">
                  <c:v>1620.3372641745984</c:v>
                </c:pt>
                <c:pt idx="628">
                  <c:v>1614.1552405895509</c:v>
                </c:pt>
                <c:pt idx="629">
                  <c:v>1624.1863091460136</c:v>
                </c:pt>
                <c:pt idx="630">
                  <c:v>1625.9851912911377</c:v>
                </c:pt>
                <c:pt idx="631">
                  <c:v>1639.0052801433908</c:v>
                </c:pt>
                <c:pt idx="632">
                  <c:v>1644.2432484625303</c:v>
                </c:pt>
                <c:pt idx="633">
                  <c:v>1645.2017889717551</c:v>
                </c:pt>
                <c:pt idx="634">
                  <c:v>1634.8865782379246</c:v>
                </c:pt>
                <c:pt idx="635">
                  <c:v>1633.7232587684971</c:v>
                </c:pt>
                <c:pt idx="636">
                  <c:v>1623.4229192158862</c:v>
                </c:pt>
                <c:pt idx="637">
                  <c:v>1620.1863817005908</c:v>
                </c:pt>
                <c:pt idx="638">
                  <c:v>1614.4492634103872</c:v>
                </c:pt>
                <c:pt idx="639">
                  <c:v>1615.5145678299248</c:v>
                </c:pt>
                <c:pt idx="640">
                  <c:v>1610.5974804229452</c:v>
                </c:pt>
                <c:pt idx="641">
                  <c:v>1600.8138955404074</c:v>
                </c:pt>
                <c:pt idx="642">
                  <c:v>1606.7310121671651</c:v>
                </c:pt>
                <c:pt idx="643">
                  <c:v>1614.5386260941621</c:v>
                </c:pt>
                <c:pt idx="644">
                  <c:v>1604.2273943375972</c:v>
                </c:pt>
                <c:pt idx="645">
                  <c:v>1597.0380299715716</c:v>
                </c:pt>
                <c:pt idx="646">
                  <c:v>1608.0718017917422</c:v>
                </c:pt>
                <c:pt idx="647">
                  <c:v>1595.6213709809917</c:v>
                </c:pt>
                <c:pt idx="648">
                  <c:v>1584.6076427551059</c:v>
                </c:pt>
                <c:pt idx="649">
                  <c:v>1592.2719968985753</c:v>
                </c:pt>
                <c:pt idx="650">
                  <c:v>1596.4043649171838</c:v>
                </c:pt>
                <c:pt idx="651">
                  <c:v>1603.6859387276807</c:v>
                </c:pt>
                <c:pt idx="652">
                  <c:v>1609.5138230953146</c:v>
                </c:pt>
                <c:pt idx="653">
                  <c:v>1601.6627401567428</c:v>
                </c:pt>
                <c:pt idx="654">
                  <c:v>1591.9507637158024</c:v>
                </c:pt>
                <c:pt idx="655">
                  <c:v>1589.7070591335075</c:v>
                </c:pt>
                <c:pt idx="656">
                  <c:v>1585.2928167787065</c:v>
                </c:pt>
                <c:pt idx="657">
                  <c:v>1583.0830598780342</c:v>
                </c:pt>
                <c:pt idx="658">
                  <c:v>1582.254561518766</c:v>
                </c:pt>
                <c:pt idx="659">
                  <c:v>1583.5010341496534</c:v>
                </c:pt>
                <c:pt idx="660">
                  <c:v>1573.7060279447555</c:v>
                </c:pt>
                <c:pt idx="661">
                  <c:v>1575.8017917770869</c:v>
                </c:pt>
                <c:pt idx="662">
                  <c:v>1571.5129810264243</c:v>
                </c:pt>
                <c:pt idx="663">
                  <c:v>1573.2079031402657</c:v>
                </c:pt>
                <c:pt idx="664">
                  <c:v>1563.6606557214241</c:v>
                </c:pt>
                <c:pt idx="665">
                  <c:v>1571.5226917870955</c:v>
                </c:pt>
                <c:pt idx="666">
                  <c:v>1578.5275556363729</c:v>
                </c:pt>
                <c:pt idx="667">
                  <c:v>1578.8303903025546</c:v>
                </c:pt>
                <c:pt idx="668">
                  <c:v>1584.5494079607392</c:v>
                </c:pt>
                <c:pt idx="669">
                  <c:v>1593.9061115129748</c:v>
                </c:pt>
                <c:pt idx="670">
                  <c:v>1583.4966748438969</c:v>
                </c:pt>
                <c:pt idx="671">
                  <c:v>1590.8436947948335</c:v>
                </c:pt>
                <c:pt idx="672">
                  <c:v>1594.3846326260646</c:v>
                </c:pt>
                <c:pt idx="673">
                  <c:v>1600.8023248303082</c:v>
                </c:pt>
                <c:pt idx="674">
                  <c:v>1594.7975108813264</c:v>
                </c:pt>
                <c:pt idx="675">
                  <c:v>1611.9047258160385</c:v>
                </c:pt>
                <c:pt idx="676">
                  <c:v>1608.8212974611422</c:v>
                </c:pt>
                <c:pt idx="677">
                  <c:v>1603.3323696763753</c:v>
                </c:pt>
                <c:pt idx="678">
                  <c:v>1611.8383754583169</c:v>
                </c:pt>
                <c:pt idx="679">
                  <c:v>1605.407345205567</c:v>
                </c:pt>
                <c:pt idx="680">
                  <c:v>1621.7309011343336</c:v>
                </c:pt>
                <c:pt idx="681">
                  <c:v>1634.1765157275277</c:v>
                </c:pt>
                <c:pt idx="682">
                  <c:v>1629.2854566331625</c:v>
                </c:pt>
                <c:pt idx="683">
                  <c:v>1618.6097438933637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7-42A9-B0DD-07FB3FFEA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3-4A05-8D36-B7DD1F27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34-4E4E-BCFF-4E952DDEC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3B-49C7-8DC6-200F72BD1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78-4DA7-AE97-940F97E50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まっつん!$K$2:$K$451</c:f>
              <c:numCache>
                <c:formatCode>General</c:formatCode>
                <c:ptCount val="4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</c:numCache>
            </c:numRef>
          </c:xVal>
          <c:yVal>
            <c:numRef>
              <c:f>まっつん!$L$2:$L$451</c:f>
              <c:numCache>
                <c:formatCode>\+0.0;\-0.0;\±0</c:formatCode>
                <c:ptCount val="45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  <c:pt idx="438">
                  <c:v>-464.59999999999997</c:v>
                </c:pt>
                <c:pt idx="439">
                  <c:v>-491.7</c:v>
                </c:pt>
                <c:pt idx="440">
                  <c:v>-519.19999999999993</c:v>
                </c:pt>
                <c:pt idx="441">
                  <c:v>-473.5</c:v>
                </c:pt>
                <c:pt idx="442">
                  <c:v>-514.29999999999995</c:v>
                </c:pt>
                <c:pt idx="443">
                  <c:v>-516.6</c:v>
                </c:pt>
                <c:pt idx="444">
                  <c:v>-527.5</c:v>
                </c:pt>
                <c:pt idx="445">
                  <c:v>-458.79999999999995</c:v>
                </c:pt>
                <c:pt idx="446">
                  <c:v>-432.29999999999995</c:v>
                </c:pt>
                <c:pt idx="447">
                  <c:v>-453.9</c:v>
                </c:pt>
                <c:pt idx="448">
                  <c:v>-478.7</c:v>
                </c:pt>
                <c:pt idx="449">
                  <c:v>-539.79999999999995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F3-4901-B21A-01C55E8D1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-90.178571428571431</c:v>
                </c:pt>
                <c:pt idx="1">
                  <c:v>490.47619047619048</c:v>
                </c:pt>
                <c:pt idx="2">
                  <c:v>-422.78177458033571</c:v>
                </c:pt>
                <c:pt idx="3">
                  <c:v>-178.23834196891193</c:v>
                </c:pt>
                <c:pt idx="4">
                  <c:v>-388.85714285714283</c:v>
                </c:pt>
                <c:pt idx="5">
                  <c:v>-521.875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34-418C-99BC-F297899E4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67</c:v>
                </c:pt>
                <c:pt idx="1">
                  <c:v>162</c:v>
                </c:pt>
                <c:pt idx="2">
                  <c:v>192</c:v>
                </c:pt>
                <c:pt idx="3">
                  <c:v>181</c:v>
                </c:pt>
                <c:pt idx="4">
                  <c:v>145</c:v>
                </c:pt>
                <c:pt idx="5">
                  <c:v>98</c:v>
                </c:pt>
                <c:pt idx="6">
                  <c:v>60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5</c:v>
                </c:pt>
                <c:pt idx="11">
                  <c:v>2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A8-4AF1-9F97-92E67342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まっつん!$K$2:$K$451</c:f>
              <c:numCache>
                <c:formatCode>General</c:formatCode>
                <c:ptCount val="4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</c:numCache>
            </c:numRef>
          </c:xVal>
          <c:yVal>
            <c:numRef>
              <c:f>まっつん!$M$2:$M$451</c:f>
              <c:numCache>
                <c:formatCode>0</c:formatCode>
                <c:ptCount val="450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  <c:pt idx="438">
                  <c:v>1562.6810844046615</c:v>
                </c:pt>
                <c:pt idx="439">
                  <c:v>1557.9249978982336</c:v>
                </c:pt>
                <c:pt idx="440">
                  <c:v>1553.1254479108443</c:v>
                </c:pt>
                <c:pt idx="441">
                  <c:v>1561.5306952233793</c:v>
                </c:pt>
                <c:pt idx="442">
                  <c:v>1554.315511052039</c:v>
                </c:pt>
                <c:pt idx="443">
                  <c:v>1554.0736179857267</c:v>
                </c:pt>
                <c:pt idx="444">
                  <c:v>1552.2851762778123</c:v>
                </c:pt>
                <c:pt idx="445">
                  <c:v>1564.8354652201454</c:v>
                </c:pt>
                <c:pt idx="446">
                  <c:v>1569.7144524288244</c:v>
                </c:pt>
                <c:pt idx="447">
                  <c:v>1565.9061657142515</c:v>
                </c:pt>
                <c:pt idx="448">
                  <c:v>1561.5447287199661</c:v>
                </c:pt>
                <c:pt idx="449">
                  <c:v>1550.6754603476463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76-4633-BB69-C613BCB47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  <c:pt idx="119">
                  <c:v>-976.90000000000009</c:v>
                </c:pt>
                <c:pt idx="120">
                  <c:v>-938.90000000000009</c:v>
                </c:pt>
                <c:pt idx="121">
                  <c:v>-949.1</c:v>
                </c:pt>
                <c:pt idx="122">
                  <c:v>-1006</c:v>
                </c:pt>
                <c:pt idx="123">
                  <c:v>-1035</c:v>
                </c:pt>
                <c:pt idx="124">
                  <c:v>-907.30000000000007</c:v>
                </c:pt>
                <c:pt idx="125">
                  <c:v>-895.5</c:v>
                </c:pt>
                <c:pt idx="126">
                  <c:v>-892.40000000000009</c:v>
                </c:pt>
                <c:pt idx="127">
                  <c:v>-936.80000000000007</c:v>
                </c:pt>
                <c:pt idx="128">
                  <c:v>-946.40000000000009</c:v>
                </c:pt>
                <c:pt idx="129">
                  <c:v>-971.40000000000009</c:v>
                </c:pt>
                <c:pt idx="130">
                  <c:v>-969.80000000000007</c:v>
                </c:pt>
                <c:pt idx="131">
                  <c:v>-918.80000000000007</c:v>
                </c:pt>
                <c:pt idx="132">
                  <c:v>-965</c:v>
                </c:pt>
                <c:pt idx="133">
                  <c:v>-896</c:v>
                </c:pt>
                <c:pt idx="134">
                  <c:v>-861.2</c:v>
                </c:pt>
                <c:pt idx="135">
                  <c:v>-793.7</c:v>
                </c:pt>
                <c:pt idx="136">
                  <c:v>-818.2</c:v>
                </c:pt>
                <c:pt idx="137">
                  <c:v>-818.30000000000007</c:v>
                </c:pt>
                <c:pt idx="138">
                  <c:v>-863.80000000000007</c:v>
                </c:pt>
                <c:pt idx="139">
                  <c:v>-896.6</c:v>
                </c:pt>
                <c:pt idx="140">
                  <c:v>-927.2</c:v>
                </c:pt>
                <c:pt idx="141">
                  <c:v>-932.30000000000007</c:v>
                </c:pt>
                <c:pt idx="142">
                  <c:v>-966.6</c:v>
                </c:pt>
                <c:pt idx="143">
                  <c:v>-969.40000000000009</c:v>
                </c:pt>
                <c:pt idx="144">
                  <c:v>-903.30000000000007</c:v>
                </c:pt>
                <c:pt idx="145">
                  <c:v>-888.40000000000009</c:v>
                </c:pt>
                <c:pt idx="146">
                  <c:v>-913.30000000000007</c:v>
                </c:pt>
                <c:pt idx="147">
                  <c:v>-889.90000000000009</c:v>
                </c:pt>
                <c:pt idx="148">
                  <c:v>-945.5</c:v>
                </c:pt>
                <c:pt idx="149">
                  <c:v>-1003.4</c:v>
                </c:pt>
                <c:pt idx="150">
                  <c:v>-1037.9000000000001</c:v>
                </c:pt>
                <c:pt idx="151">
                  <c:v>-1071.5</c:v>
                </c:pt>
                <c:pt idx="152">
                  <c:v>-1026.2</c:v>
                </c:pt>
                <c:pt idx="153">
                  <c:v>-1084.8</c:v>
                </c:pt>
                <c:pt idx="154">
                  <c:v>-1059.7</c:v>
                </c:pt>
                <c:pt idx="155">
                  <c:v>-1066.8</c:v>
                </c:pt>
                <c:pt idx="156">
                  <c:v>-1167.4000000000001</c:v>
                </c:pt>
                <c:pt idx="157">
                  <c:v>-1222.8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9-4FA4-8336-1DAC99564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-1580</c:v>
                </c:pt>
                <c:pt idx="1">
                  <c:v>-196</c:v>
                </c:pt>
                <c:pt idx="2">
                  <c:v>-1092.3611111111111</c:v>
                </c:pt>
                <c:pt idx="3">
                  <c:v>-2464.8854961832062</c:v>
                </c:pt>
                <c:pt idx="4">
                  <c:v>-352.54237288135596</c:v>
                </c:pt>
                <c:pt idx="5">
                  <c:v>-863.80952380952385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4B-4011-AF94-ECAA9692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67</c:v>
                </c:pt>
                <c:pt idx="2">
                  <c:v>61</c:v>
                </c:pt>
                <c:pt idx="3">
                  <c:v>61</c:v>
                </c:pt>
                <c:pt idx="4">
                  <c:v>55</c:v>
                </c:pt>
                <c:pt idx="5">
                  <c:v>37</c:v>
                </c:pt>
                <c:pt idx="6">
                  <c:v>15</c:v>
                </c:pt>
                <c:pt idx="7">
                  <c:v>9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1A-4E7D-8E4C-68C497D56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ぱぱ!$M$2:$M$159</c:f>
              <c:numCache>
                <c:formatCode>0</c:formatCode>
                <c:ptCount val="158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  <c:pt idx="119">
                  <c:v>1390.487827052066</c:v>
                </c:pt>
                <c:pt idx="120">
                  <c:v>1398.4589000897536</c:v>
                </c:pt>
                <c:pt idx="121">
                  <c:v>1397.7061466892151</c:v>
                </c:pt>
                <c:pt idx="122">
                  <c:v>1388.5519098090797</c:v>
                </c:pt>
                <c:pt idx="123">
                  <c:v>1384.4745983502253</c:v>
                </c:pt>
                <c:pt idx="124">
                  <c:v>1408.6277507601239</c:v>
                </c:pt>
                <c:pt idx="125">
                  <c:v>1411.7739842555632</c:v>
                </c:pt>
                <c:pt idx="126">
                  <c:v>1413.3353403500298</c:v>
                </c:pt>
                <c:pt idx="127">
                  <c:v>1406.3373283079297</c:v>
                </c:pt>
                <c:pt idx="128">
                  <c:v>1405.6453043380823</c:v>
                </c:pt>
                <c:pt idx="129">
                  <c:v>1401.9034325120538</c:v>
                </c:pt>
                <c:pt idx="130">
                  <c:v>1402.9660119169814</c:v>
                </c:pt>
                <c:pt idx="131">
                  <c:v>1412.9142158454795</c:v>
                </c:pt>
                <c:pt idx="132">
                  <c:v>1405.7687305504066</c:v>
                </c:pt>
                <c:pt idx="133">
                  <c:v>1418.9641181671043</c:v>
                </c:pt>
                <c:pt idx="134">
                  <c:v>1426.3623334581016</c:v>
                </c:pt>
                <c:pt idx="135">
                  <c:v>1439.6021594573531</c:v>
                </c:pt>
                <c:pt idx="136">
                  <c:v>1436.2025465006091</c:v>
                </c:pt>
                <c:pt idx="137">
                  <c:v>1437.2153312216053</c:v>
                </c:pt>
                <c:pt idx="138">
                  <c:v>1430.0500392342756</c:v>
                </c:pt>
                <c:pt idx="139">
                  <c:v>1425.21373899887</c:v>
                </c:pt>
                <c:pt idx="140">
                  <c:v>1420.8024565648768</c:v>
                </c:pt>
                <c:pt idx="141">
                  <c:v>1421.0076418254876</c:v>
                </c:pt>
                <c:pt idx="142">
                  <c:v>1415.9555959745346</c:v>
                </c:pt>
                <c:pt idx="143">
                  <c:v>1416.6038623986874</c:v>
                </c:pt>
                <c:pt idx="144">
                  <c:v>1429.6502392242953</c:v>
                </c:pt>
                <c:pt idx="145">
                  <c:v>1433.4023377889496</c:v>
                </c:pt>
                <c:pt idx="146">
                  <c:v>1429.9679237622158</c:v>
                </c:pt>
                <c:pt idx="147">
                  <c:v>1435.2481162196425</c:v>
                </c:pt>
                <c:pt idx="148">
                  <c:v>1426.1566275223247</c:v>
                </c:pt>
                <c:pt idx="149">
                  <c:v>1416.7056877571908</c:v>
                </c:pt>
                <c:pt idx="150">
                  <c:v>1411.1634536306476</c:v>
                </c:pt>
                <c:pt idx="151">
                  <c:v>1405.8104729088636</c:v>
                </c:pt>
                <c:pt idx="152">
                  <c:v>1414.7156100714105</c:v>
                </c:pt>
                <c:pt idx="153">
                  <c:v>1405.3093164109821</c:v>
                </c:pt>
                <c:pt idx="154">
                  <c:v>1410.5634605125163</c:v>
                </c:pt>
                <c:pt idx="155">
                  <c:v>1410.4640797494412</c:v>
                </c:pt>
                <c:pt idx="156">
                  <c:v>1393.4092952709445</c:v>
                </c:pt>
                <c:pt idx="157">
                  <c:v>1384.1908394993188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9E-4C0F-B98B-D89FEC270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A8-4CC9-8199-7CC0B72E5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8C-4B5A-8D7E-4EC965A59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5D-4269-8AF2-F3D9FD49F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91-4AA5-B152-0A2EE4D28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EB-4CF7-9A53-FACDA54117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EB-4CF7-9A53-FACDA5411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4F-4725-B05B-569837419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6-4927-81B1-F29C4CBA9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AC-4CDF-B9C1-92C17291A2F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AC-4CDF-B9C1-92C17291A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A-4C1B-A1E8-E48E04431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FA-4142-970F-F29D8D2CC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45-4902-9EA2-9F31912AB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8-42E7-AFE0-DFDA1D1E1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75-43F1-88D4-DA99644D8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4F-44D2-BD60-C00B627E0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CA-4D83-A779-5E5FA38A5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F6-464B-BCB6-A8336C1B5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14-4F89-94EF-F16CCA4F0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09-4DD4-A045-2D49AD904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5-4EF2-B0A5-9C317F9E6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2-47D9-9591-F360CBB60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7-46A7-B391-EAAC74430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6-430E-B8A8-9E4686570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C8-410A-ABE4-B8D89870C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08-4AA9-AE88-91D67733B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BC8-BB81-305FB1C4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C-4181-B317-38CCBCBAB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6A-4733-9B6C-B5CF67015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82-48B8-9443-9B74C4CE7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C-4BA4-A448-D31B5833C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38-42B5-86D7-C1022A35B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5-42D6-BF5C-AA8339949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F-4955-B4DE-90F3788F0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わさび!$L$2:$L$13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  <c:pt idx="3">
                  <c:v>-53.8</c:v>
                </c:pt>
                <c:pt idx="4">
                  <c:v>-75</c:v>
                </c:pt>
                <c:pt idx="5">
                  <c:v>-115.5</c:v>
                </c:pt>
                <c:pt idx="6">
                  <c:v>-161.5</c:v>
                </c:pt>
                <c:pt idx="7">
                  <c:v>-128.9</c:v>
                </c:pt>
                <c:pt idx="8">
                  <c:v>-124.4</c:v>
                </c:pt>
                <c:pt idx="9">
                  <c:v>-156.9</c:v>
                </c:pt>
                <c:pt idx="10">
                  <c:v>-217.2</c:v>
                </c:pt>
                <c:pt idx="11">
                  <c:v>-258.60000000000002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F1-4AB0-AE74-558F0B914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-1627.2727272727273</c:v>
                </c:pt>
                <c:pt idx="1">
                  <c:v>-2554.5454545454545</c:v>
                </c:pt>
                <c:pt idx="2">
                  <c:v>-4470</c:v>
                </c:pt>
                <c:pt idx="3">
                  <c:v>-733.33333333333337</c:v>
                </c:pt>
                <c:pt idx="4">
                  <c:v>-4988.8888888888887</c:v>
                </c:pt>
                <c:pt idx="5">
                  <c:v>-711.11111111111109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4A-48CC-936C-F62D4586F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D7-42C0-8D69-12A19AFFC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わさび!$M$2:$M$13</c:f>
              <c:numCache>
                <c:formatCode>0</c:formatCode>
                <c:ptCount val="12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  <c:pt idx="3">
                  <c:v>1490.837509272</c:v>
                </c:pt>
                <c:pt idx="4">
                  <c:v>1487.5144842163681</c:v>
                </c:pt>
                <c:pt idx="5">
                  <c:v>1480.73739731107</c:v>
                </c:pt>
                <c:pt idx="6">
                  <c:v>1473.0109729272035</c:v>
                </c:pt>
                <c:pt idx="7">
                  <c:v>1479.4789070896402</c:v>
                </c:pt>
                <c:pt idx="8">
                  <c:v>1480.8500336471022</c:v>
                </c:pt>
                <c:pt idx="9">
                  <c:v>1475.5529334452197</c:v>
                </c:pt>
                <c:pt idx="10">
                  <c:v>1465.2836158445484</c:v>
                </c:pt>
                <c:pt idx="11">
                  <c:v>1458.4719141494811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D6-42BA-9546-DE2992B7E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7-4185-B7B3-F3B861B9E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96-4DBD-B9B4-ED1DFD218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B5-4ACD-86D9-0661A7F5D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4E-414D-9F21-F4CAB3F91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C75EE9-E8E0-4FCA-8851-3D1F4B1C5F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9C66100-1286-4805-8EFD-F58A18BFC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FA53411-BA5D-4B97-BB32-308F0C5A3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DE0BB21-1F40-4EDB-AB6D-06321788E4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EF7B154-5AAE-4406-B6F3-2699B19690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573273C-9234-455F-BAC9-26905E25F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FAF6D91-93D6-4726-8CE7-1F3BD83246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E93F1FE-8711-4266-B1B2-BA1708773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50AC4B6-E1AC-4AA0-8DAA-84A40E1608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C880A6-FB2C-4387-8421-0CD2D3D73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53BF509-653E-4AF3-83EE-348DA0925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660693A-41DE-459D-9021-EB4779F066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FBC5F13-A74D-40BE-8CD8-27297F478D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65BE1FB-44E0-4FD4-9900-01D754C859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1DF1271-BAAB-4324-A849-C904DD5F7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2CE05A0-E1BB-4B0B-9DAA-26CC30B5CA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D49275-85BF-4013-8000-5544C02F2F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22E6745-58CF-448F-98FA-B3C0629D3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EEBFEFF-008B-46A5-B1BF-EB55D2A50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615F59D-DEB7-4200-A8FF-C58A516D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3290DB-EC25-467C-AEF1-F461FE5F47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D63244-E85E-46AA-8503-7512CF744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EDDDE0-143E-41F2-8B2C-B981A82772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C239F29-040B-4A0D-81C5-604F7E5D7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B7C54BD-9752-474D-9BCC-E09D66BFF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5BE840-DDDB-42EB-806E-F14529E957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B5CFABE-EF7B-4813-B6A7-EAE132EECC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904EFF2-CFE2-4E70-A23B-71BE5B73EE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0184A8-8E1B-46AA-AA3B-D4DBA903F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D6CFC7B-6436-4D85-B761-6F50B4F9BE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BA9A6B4-366F-4633-BF2B-5CC7CF723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79D8FE3-20F8-477D-98FC-7ED0A584E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E312D9-CC80-4FFF-A692-9291F753E1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1FF67AD-8C71-4C06-A85E-100456015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995B244-AD82-44B7-B802-5FE39FCF60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8ABA86F-C825-43F3-99DD-1D513FF289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16AE1F-AF5A-4ADA-998C-6166C37BD7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D4FEFD9-C0FF-41C5-81FA-71A4CC860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DA67F62-EF64-4031-9CD5-197F8283C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1ABDF30-ABB7-4EB8-B16B-F36A579A3C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7C8ED5D-2D3F-4B8D-8F7E-E119F8C390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3D94D51-7B08-4E62-8924-5CC5F3719A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3EBE59-3BEC-4381-989F-42D278A3D5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EA4366B-C308-445A-8293-7668511B7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BBBD7BA-2332-4F9A-893E-6D08362802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1E5CD23-46D5-44E2-BED5-E281B3B4F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2905832-D989-4510-BA55-1A816A9AC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7F306EA-C7FF-48F1-B79E-45AA8204D9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72E5E4-DF8B-4275-BE63-B9CD16DEB1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9C61B58-F64D-44CE-9198-677C1A7BE8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EC36EDB-2BC6-4982-9805-A73A010E56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A779381-658F-40B4-B3B7-F229305C04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510E84A-4647-4907-9B30-2584134C9B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BDC580F-9730-4214-B6B8-2B4217BC25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DC48190-FFC4-47DD-B47E-6AF681963F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B53F619-40C7-4996-963B-4F53E79F9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4040AC4-F904-48B0-A06D-834F7DB080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6F9D04-D78B-4AF4-86BD-0518BC9BC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10AA382-439F-4002-AA1A-5F0B3E6D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983FB50-4CA8-4114-8D41-D59B0AC89E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7E58261-1FBE-42B6-A2CB-6C8833E244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D406C8-108B-4351-BECA-813BE6440F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285F329-9C04-43DC-A968-14A5348C1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70B87F3-F3F9-49A8-BCC2-386AD5FA3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C8E0089-47E0-4A57-A82E-CC769504C2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5987B8E-7499-489A-9D66-B741C20A4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FB9726D-A3ED-4E09-A921-CD2E5DB76B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C29C1AF-DEF6-4184-8F92-D49E764986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E4E780-B5C9-47B0-BCF5-66455D94C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FE1D82F-0BF0-4B07-825E-30D4928029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D7AADA5-79C1-48CC-A91E-379F435B4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0ECF1D1-FE6A-4B18-BE5A-E53D59D944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D0E956-DA94-4342-892C-2671967B4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541A806-1B87-441B-9F42-BA75E2A2D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E9A036E-2C2E-4E1F-B211-74E0282C6A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DD1158D-DDAE-4509-A2F1-D4005B6F80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99264A0-7577-467E-AEA7-01BB857FDC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2CA2AD8-2D87-4DA3-8828-916E61BB45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0B755FB-F86B-4E05-A230-B6283D2779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05F6F3D-2D04-45DA-9CC5-4597B9F2EA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C31DD3-80D6-40FC-A93B-6F8DC8F067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B0A874-B0F0-43A8-A01E-14A91A4EE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1DD36E6-24F0-4F17-85F0-A3C5C0C29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2B16A93-234A-4674-8172-58A104E5A3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5E23AAF-18E0-43F8-AE8E-ACB7DE3264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1A2C3A-946E-4B6E-A33F-56900B110D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AFA9E8A-E6EE-4762-9D50-13970CEAFB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D1006DE-FFFA-42E0-9103-88C512DEFA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72DB5D-4249-446D-9E74-4FB429455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6006BD-4F91-41E0-AB82-07CEA9AA7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E633938-EBC0-4A8D-BF12-4052B7C788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3EA6D0C-1489-4571-8C0F-BC932C63FA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315F61-F2C6-48E7-8271-E1CC0797EA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F022357-3B5E-498D-837C-3B447158B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D9C400B-E3B1-4877-8446-7D488572B3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107588B-295A-43C8-BC3C-DD500FC58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8" t="s">
        <v>9</v>
      </c>
      <c r="C1" s="139"/>
      <c r="D1" s="136" t="s">
        <v>6</v>
      </c>
      <c r="E1" s="137"/>
      <c r="F1" s="136" t="s">
        <v>7</v>
      </c>
      <c r="G1" s="137"/>
      <c r="H1" s="138" t="s">
        <v>204</v>
      </c>
      <c r="I1" s="139"/>
      <c r="J1" s="136" t="s">
        <v>15</v>
      </c>
      <c r="K1" s="137"/>
      <c r="L1" s="136" t="s">
        <v>14</v>
      </c>
      <c r="M1" s="137"/>
      <c r="N1" s="136" t="s">
        <v>144</v>
      </c>
      <c r="O1" s="137"/>
      <c r="P1" s="136" t="s">
        <v>137</v>
      </c>
      <c r="Q1" s="137"/>
      <c r="R1" s="136" t="s">
        <v>138</v>
      </c>
      <c r="S1" s="137"/>
      <c r="T1" s="136" t="s">
        <v>5</v>
      </c>
      <c r="U1" s="137"/>
      <c r="V1" s="136" t="s">
        <v>16</v>
      </c>
      <c r="W1" s="137"/>
      <c r="X1" s="136" t="s">
        <v>17</v>
      </c>
      <c r="Y1" s="137"/>
      <c r="Z1" s="136" t="s">
        <v>122</v>
      </c>
      <c r="AA1" s="137"/>
      <c r="AB1" s="136" t="s">
        <v>119</v>
      </c>
      <c r="AC1" s="137"/>
      <c r="AD1" s="136" t="s">
        <v>125</v>
      </c>
      <c r="AE1" s="137"/>
      <c r="AF1" s="136" t="s">
        <v>139</v>
      </c>
      <c r="AG1" s="137"/>
      <c r="AH1" s="136" t="s">
        <v>136</v>
      </c>
      <c r="AI1" s="137"/>
      <c r="AJ1" s="136" t="s">
        <v>174</v>
      </c>
      <c r="AK1" s="137"/>
    </row>
    <row r="2" spans="1:37" x14ac:dyDescent="0.4">
      <c r="A2" s="27" t="s">
        <v>143</v>
      </c>
      <c r="B2" s="134">
        <v>0.6684888226355109</v>
      </c>
      <c r="C2" s="135"/>
      <c r="D2" s="134">
        <v>0.84542866695524499</v>
      </c>
      <c r="E2" s="135"/>
      <c r="F2" s="134">
        <v>0.66425219373840871</v>
      </c>
      <c r="G2" s="135"/>
      <c r="H2" s="140"/>
      <c r="I2" s="141"/>
      <c r="J2" s="134">
        <v>0.64235934236878289</v>
      </c>
      <c r="K2" s="135"/>
      <c r="L2" s="134">
        <v>0.6900646877586516</v>
      </c>
      <c r="M2" s="135"/>
      <c r="N2" s="134">
        <v>0.54098609296840927</v>
      </c>
      <c r="O2" s="135"/>
      <c r="P2" s="134">
        <v>0.59607560093230716</v>
      </c>
      <c r="Q2" s="135"/>
      <c r="R2" s="134">
        <v>0.47755010469624648</v>
      </c>
      <c r="S2" s="135"/>
      <c r="T2" s="134">
        <v>0.28538539897578075</v>
      </c>
      <c r="U2" s="135"/>
      <c r="V2" s="134">
        <v>0.16090162643871131</v>
      </c>
      <c r="W2" s="135"/>
      <c r="X2" s="134">
        <v>0.42815828382559307</v>
      </c>
      <c r="Y2" s="135"/>
      <c r="Z2" s="134">
        <v>0.17273545811502861</v>
      </c>
      <c r="AA2" s="135"/>
      <c r="AB2" s="134">
        <v>9.2159503890083802E-2</v>
      </c>
      <c r="AC2" s="135"/>
      <c r="AD2" s="134">
        <v>0.26930552930023377</v>
      </c>
      <c r="AE2" s="135"/>
      <c r="AF2" s="134">
        <v>0.23084104415392462</v>
      </c>
      <c r="AG2" s="135"/>
      <c r="AH2" s="134">
        <v>-0.3083538906254446</v>
      </c>
      <c r="AI2" s="135"/>
      <c r="AJ2" s="134">
        <v>0.44117651901828425</v>
      </c>
      <c r="AK2" s="135"/>
    </row>
    <row r="3" spans="1:37" x14ac:dyDescent="0.4">
      <c r="A3" s="29">
        <v>1</v>
      </c>
      <c r="B3" s="32" t="s">
        <v>178</v>
      </c>
      <c r="C3" s="91">
        <v>1508</v>
      </c>
      <c r="D3" s="30" t="s">
        <v>190</v>
      </c>
      <c r="E3" s="31">
        <v>9134.9999999999982</v>
      </c>
      <c r="F3" s="32" t="s">
        <v>195</v>
      </c>
      <c r="G3" s="51">
        <v>13.3</v>
      </c>
      <c r="H3" s="32" t="s">
        <v>190</v>
      </c>
      <c r="I3" s="36">
        <v>1819.8977830173876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1116</v>
      </c>
      <c r="D4" s="38" t="s">
        <v>186</v>
      </c>
      <c r="E4" s="39">
        <v>407.10000000000036</v>
      </c>
      <c r="F4" s="40" t="s">
        <v>191</v>
      </c>
      <c r="G4" s="52">
        <v>12.111111111111111</v>
      </c>
      <c r="H4" s="40" t="s">
        <v>186</v>
      </c>
      <c r="I4" s="44">
        <v>1618.6097438933637</v>
      </c>
      <c r="J4" s="40" t="s">
        <v>190</v>
      </c>
      <c r="K4" s="41">
        <v>1.803763440860215</v>
      </c>
      <c r="L4" s="40" t="s">
        <v>190</v>
      </c>
      <c r="M4" s="42">
        <v>0.44354838709677419</v>
      </c>
      <c r="N4" s="40" t="s">
        <v>191</v>
      </c>
      <c r="O4" s="42">
        <v>0.22222222222222221</v>
      </c>
      <c r="P4" s="40" t="s">
        <v>190</v>
      </c>
      <c r="Q4" s="43">
        <v>0.33448275862068966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-7566.276803118908</v>
      </c>
      <c r="X4" s="40" t="s">
        <v>209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0.73684210526315785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718</v>
      </c>
      <c r="D5" s="38" t="s">
        <v>191</v>
      </c>
      <c r="E5" s="39">
        <v>109</v>
      </c>
      <c r="F5" s="40" t="s">
        <v>190</v>
      </c>
      <c r="G5" s="52">
        <v>8.1854838709677402</v>
      </c>
      <c r="H5" s="40" t="s">
        <v>178</v>
      </c>
      <c r="I5" s="44">
        <v>1602.6839502786174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0.24731182795698925</v>
      </c>
      <c r="P5" s="40" t="s">
        <v>189</v>
      </c>
      <c r="Q5" s="43">
        <v>0.31724137931034485</v>
      </c>
      <c r="R5" s="40" t="s">
        <v>182</v>
      </c>
      <c r="S5" s="43">
        <v>0.13970588235294118</v>
      </c>
      <c r="T5" s="40" t="s">
        <v>186</v>
      </c>
      <c r="U5" s="44">
        <v>10238.510911424904</v>
      </c>
      <c r="V5" s="40" t="s">
        <v>196</v>
      </c>
      <c r="W5" s="44">
        <v>-7987.5</v>
      </c>
      <c r="X5" s="40" t="s">
        <v>203</v>
      </c>
      <c r="Y5" s="42">
        <v>3.5714285714285712E-2</v>
      </c>
      <c r="Z5" s="40" t="s">
        <v>184</v>
      </c>
      <c r="AA5" s="43">
        <v>0.31316725978647686</v>
      </c>
      <c r="AB5" s="40" t="s">
        <v>183</v>
      </c>
      <c r="AC5" s="43">
        <v>0.27085201793721975</v>
      </c>
      <c r="AD5" s="40" t="s">
        <v>191</v>
      </c>
      <c r="AE5" s="43">
        <v>0.61538461538461542</v>
      </c>
      <c r="AF5" s="40" t="s">
        <v>190</v>
      </c>
      <c r="AG5" s="43">
        <v>0.48090277777777779</v>
      </c>
      <c r="AH5" s="40" t="s">
        <v>184</v>
      </c>
      <c r="AI5" s="43">
        <v>0.52564102564102566</v>
      </c>
      <c r="AJ5" s="40" t="s">
        <v>181</v>
      </c>
      <c r="AK5" s="47">
        <v>142700</v>
      </c>
    </row>
    <row r="6" spans="1:37" x14ac:dyDescent="0.4">
      <c r="A6" s="37">
        <v>4</v>
      </c>
      <c r="B6" s="40" t="s">
        <v>186</v>
      </c>
      <c r="C6" s="92">
        <v>683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188</v>
      </c>
      <c r="I6" s="44">
        <v>1570.9218609148634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0.14338153503893214</v>
      </c>
      <c r="T6" s="40" t="s">
        <v>189</v>
      </c>
      <c r="U6" s="44">
        <v>9253.9130434782601</v>
      </c>
      <c r="V6" s="40" t="s">
        <v>192</v>
      </c>
      <c r="W6" s="44">
        <v>-8169.2307692307695</v>
      </c>
      <c r="X6" s="40" t="s">
        <v>190</v>
      </c>
      <c r="Y6" s="42">
        <v>7.5268817204301078E-2</v>
      </c>
      <c r="Z6" s="40" t="s">
        <v>186</v>
      </c>
      <c r="AA6" s="43">
        <v>0.30001797591227752</v>
      </c>
      <c r="AB6" s="40" t="s">
        <v>188</v>
      </c>
      <c r="AC6" s="43">
        <v>0.23721881390593047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194</v>
      </c>
      <c r="AI6" s="43">
        <v>0.51249999999999996</v>
      </c>
      <c r="AJ6" s="40" t="s">
        <v>186</v>
      </c>
      <c r="AK6" s="47">
        <v>124700</v>
      </c>
    </row>
    <row r="7" spans="1:37" x14ac:dyDescent="0.4">
      <c r="A7" s="37">
        <v>5</v>
      </c>
      <c r="B7" s="40" t="s">
        <v>185</v>
      </c>
      <c r="C7" s="92">
        <v>568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182</v>
      </c>
      <c r="I7" s="44">
        <v>1550.6754603476463</v>
      </c>
      <c r="J7" s="40" t="s">
        <v>178</v>
      </c>
      <c r="K7" s="41">
        <v>1.9991158267020337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190</v>
      </c>
      <c r="U7" s="44">
        <v>9177.7851679414707</v>
      </c>
      <c r="V7" s="40" t="s">
        <v>190</v>
      </c>
      <c r="W7" s="44">
        <v>-8231.3421256788206</v>
      </c>
      <c r="X7" s="40" t="s">
        <v>206</v>
      </c>
      <c r="Y7" s="42">
        <v>9.0909090909090912E-2</v>
      </c>
      <c r="Z7" s="40" t="s">
        <v>197</v>
      </c>
      <c r="AA7" s="43">
        <v>0.28828828828828829</v>
      </c>
      <c r="AB7" s="40" t="s">
        <v>206</v>
      </c>
      <c r="AC7" s="43">
        <v>0.23333333333333334</v>
      </c>
      <c r="AD7" s="40" t="s">
        <v>190</v>
      </c>
      <c r="AE7" s="43">
        <v>0.58778317152103565</v>
      </c>
      <c r="AF7" s="40" t="s">
        <v>189</v>
      </c>
      <c r="AG7" s="43">
        <v>0.41221374045801529</v>
      </c>
      <c r="AH7" s="40" t="s">
        <v>181</v>
      </c>
      <c r="AI7" s="43">
        <v>0.50997150997150997</v>
      </c>
      <c r="AJ7" s="40" t="s">
        <v>189</v>
      </c>
      <c r="AK7" s="47">
        <v>118000</v>
      </c>
    </row>
    <row r="8" spans="1:37" x14ac:dyDescent="0.4">
      <c r="A8" s="37">
        <v>6</v>
      </c>
      <c r="B8" s="40" t="s">
        <v>182</v>
      </c>
      <c r="C8" s="92">
        <v>449</v>
      </c>
      <c r="D8" s="38" t="s">
        <v>195</v>
      </c>
      <c r="E8" s="39">
        <v>13.3</v>
      </c>
      <c r="F8" s="40" t="s">
        <v>186</v>
      </c>
      <c r="G8" s="52">
        <v>0.59604685212298736</v>
      </c>
      <c r="H8" s="40" t="s">
        <v>203</v>
      </c>
      <c r="I8" s="44">
        <v>1541.223654027415</v>
      </c>
      <c r="J8" s="40" t="s">
        <v>195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0.33184855233853006</v>
      </c>
      <c r="P8" s="40" t="s">
        <v>183</v>
      </c>
      <c r="Q8" s="43">
        <v>0.30433482810164425</v>
      </c>
      <c r="R8" s="40" t="s">
        <v>203</v>
      </c>
      <c r="S8" s="43">
        <v>0.14705882352941177</v>
      </c>
      <c r="T8" s="40" t="s">
        <v>185</v>
      </c>
      <c r="U8" s="44">
        <v>9028.5945072697905</v>
      </c>
      <c r="V8" s="40" t="s">
        <v>179</v>
      </c>
      <c r="W8" s="44">
        <v>-8240</v>
      </c>
      <c r="X8" s="40" t="s">
        <v>182</v>
      </c>
      <c r="Y8" s="42">
        <v>0.10690423162583519</v>
      </c>
      <c r="Z8" s="40" t="s">
        <v>190</v>
      </c>
      <c r="AA8" s="43">
        <v>0.27497219132369299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178</v>
      </c>
      <c r="AG8" s="43">
        <v>0.4055613850996852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397</v>
      </c>
      <c r="D9" s="38" t="s">
        <v>178</v>
      </c>
      <c r="E9" s="39">
        <v>5.1514348342607263E-14</v>
      </c>
      <c r="F9" s="40" t="s">
        <v>178</v>
      </c>
      <c r="G9" s="52">
        <v>1.1386902816668272E-17</v>
      </c>
      <c r="H9" s="40" t="s">
        <v>187</v>
      </c>
      <c r="I9" s="44">
        <v>1519.3079580555725</v>
      </c>
      <c r="J9" s="40" t="s">
        <v>188</v>
      </c>
      <c r="K9" s="41">
        <v>2.0097493036211698</v>
      </c>
      <c r="L9" s="40" t="s">
        <v>186</v>
      </c>
      <c r="M9" s="42">
        <v>0.3396778916544656</v>
      </c>
      <c r="N9" s="40" t="s">
        <v>178</v>
      </c>
      <c r="O9" s="42">
        <v>0.33311229000884174</v>
      </c>
      <c r="P9" s="40" t="s">
        <v>188</v>
      </c>
      <c r="Q9" s="43">
        <v>0.30385139740967959</v>
      </c>
      <c r="R9" s="40" t="s">
        <v>193</v>
      </c>
      <c r="S9" s="43">
        <v>0.15625</v>
      </c>
      <c r="T9" s="40" t="s">
        <v>191</v>
      </c>
      <c r="U9" s="44">
        <v>8891.6666666666661</v>
      </c>
      <c r="V9" s="40" t="s">
        <v>178</v>
      </c>
      <c r="W9" s="44">
        <v>-8284.2341593214696</v>
      </c>
      <c r="X9" s="40" t="s">
        <v>188</v>
      </c>
      <c r="Y9" s="42">
        <v>0.10724233983286909</v>
      </c>
      <c r="Z9" s="40" t="s">
        <v>202</v>
      </c>
      <c r="AA9" s="43">
        <v>0.26829268292682928</v>
      </c>
      <c r="AB9" s="40" t="s">
        <v>182</v>
      </c>
      <c r="AC9" s="43">
        <v>0.22385620915032681</v>
      </c>
      <c r="AD9" s="40" t="s">
        <v>203</v>
      </c>
      <c r="AE9" s="43">
        <v>0.58333333333333337</v>
      </c>
      <c r="AF9" s="40" t="s">
        <v>183</v>
      </c>
      <c r="AG9" s="43">
        <v>0.40397350993377484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157</v>
      </c>
      <c r="D10" s="38" t="s">
        <v>194</v>
      </c>
      <c r="E10" s="39">
        <v>-22.000000000000028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2.0102489019033674</v>
      </c>
      <c r="L10" s="40" t="s">
        <v>178</v>
      </c>
      <c r="M10" s="42">
        <v>0.33399646330680816</v>
      </c>
      <c r="N10" s="40" t="s">
        <v>188</v>
      </c>
      <c r="O10" s="42">
        <v>0.3370473537604457</v>
      </c>
      <c r="P10" s="40" t="s">
        <v>178</v>
      </c>
      <c r="Q10" s="43">
        <v>0.29569105691056913</v>
      </c>
      <c r="R10" s="40" t="s">
        <v>183</v>
      </c>
      <c r="S10" s="43">
        <v>0.15904334828101643</v>
      </c>
      <c r="T10" s="40" t="s">
        <v>178</v>
      </c>
      <c r="U10" s="44">
        <v>8873.3846576849046</v>
      </c>
      <c r="V10" s="40" t="s">
        <v>186</v>
      </c>
      <c r="W10" s="44">
        <v>-8297.2249752229927</v>
      </c>
      <c r="X10" s="40" t="s">
        <v>183</v>
      </c>
      <c r="Y10" s="42">
        <v>0.10831234256926953</v>
      </c>
      <c r="Z10" s="40" t="s">
        <v>206</v>
      </c>
      <c r="AA10" s="43">
        <v>0.26666666666666666</v>
      </c>
      <c r="AB10" s="40" t="s">
        <v>203</v>
      </c>
      <c r="AC10" s="43">
        <v>0.21428571428571427</v>
      </c>
      <c r="AD10" s="40" t="s">
        <v>185</v>
      </c>
      <c r="AE10" s="43">
        <v>0.56672158154859964</v>
      </c>
      <c r="AF10" s="40" t="s">
        <v>194</v>
      </c>
      <c r="AG10" s="43">
        <v>0.39285714285714285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209</v>
      </c>
      <c r="E11" s="39">
        <v>-50</v>
      </c>
      <c r="F11" s="40" t="s">
        <v>182</v>
      </c>
      <c r="G11" s="52">
        <v>-1.2022271714922048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188</v>
      </c>
      <c r="M11" s="42">
        <v>0.32729805013927576</v>
      </c>
      <c r="N11" s="40" t="s">
        <v>186</v>
      </c>
      <c r="O11" s="42">
        <v>0.34992679355783307</v>
      </c>
      <c r="P11" s="40" t="s">
        <v>203</v>
      </c>
      <c r="Q11" s="43">
        <v>0.29201680672268909</v>
      </c>
      <c r="R11" s="40" t="s">
        <v>188</v>
      </c>
      <c r="S11" s="43">
        <v>0.16223585548738922</v>
      </c>
      <c r="T11" s="40" t="s">
        <v>197</v>
      </c>
      <c r="U11" s="44">
        <v>8623.3333333333339</v>
      </c>
      <c r="V11" s="40" t="s">
        <v>181</v>
      </c>
      <c r="W11" s="44">
        <v>-8323.7154150197621</v>
      </c>
      <c r="X11" s="40" t="s">
        <v>191</v>
      </c>
      <c r="Y11" s="42">
        <v>0.1111111111111111</v>
      </c>
      <c r="Z11" s="40" t="s">
        <v>185</v>
      </c>
      <c r="AA11" s="43">
        <v>0.26260004326195113</v>
      </c>
      <c r="AB11" s="40" t="s">
        <v>178</v>
      </c>
      <c r="AC11" s="43">
        <v>0.20661246612466125</v>
      </c>
      <c r="AD11" s="40" t="s">
        <v>178</v>
      </c>
      <c r="AE11" s="43">
        <v>0.55910203213107779</v>
      </c>
      <c r="AF11" s="40" t="s">
        <v>188</v>
      </c>
      <c r="AG11" s="43">
        <v>0.39008620689655171</v>
      </c>
      <c r="AH11" s="40" t="s">
        <v>185</v>
      </c>
      <c r="AI11" s="43">
        <v>0.47011308562197091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193</v>
      </c>
      <c r="E12" s="39">
        <v>-56.2</v>
      </c>
      <c r="F12" s="40" t="s">
        <v>189</v>
      </c>
      <c r="G12" s="52">
        <v>-1.590721649484536</v>
      </c>
      <c r="H12" s="40" t="s">
        <v>183</v>
      </c>
      <c r="I12" s="44">
        <v>1502.387739697532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0.28164556962025317</v>
      </c>
      <c r="R12" s="40" t="s">
        <v>178</v>
      </c>
      <c r="S12" s="43">
        <v>0.16295392953929538</v>
      </c>
      <c r="T12" s="40" t="s">
        <v>182</v>
      </c>
      <c r="U12" s="44">
        <v>8568.5975609756097</v>
      </c>
      <c r="V12" s="40" t="s">
        <v>184</v>
      </c>
      <c r="W12" s="44">
        <v>-8371.4285714285706</v>
      </c>
      <c r="X12" s="40" t="s">
        <v>178</v>
      </c>
      <c r="Y12" s="42">
        <v>0.11494252873563218</v>
      </c>
      <c r="Z12" s="40" t="s">
        <v>181</v>
      </c>
      <c r="AA12" s="43">
        <v>0.25975975975975973</v>
      </c>
      <c r="AB12" s="40" t="s">
        <v>186</v>
      </c>
      <c r="AC12" s="43">
        <v>0.1943196117202948</v>
      </c>
      <c r="AD12" s="40" t="s">
        <v>182</v>
      </c>
      <c r="AE12" s="43">
        <v>0.55616740088105732</v>
      </c>
      <c r="AF12" s="40" t="s">
        <v>192</v>
      </c>
      <c r="AG12" s="43">
        <v>0.38461538461538464</v>
      </c>
      <c r="AH12" s="40" t="s">
        <v>197</v>
      </c>
      <c r="AI12" s="43">
        <v>0.46666666666666667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196</v>
      </c>
      <c r="E13" s="39">
        <v>-80.800000000000011</v>
      </c>
      <c r="F13" s="40" t="s">
        <v>188</v>
      </c>
      <c r="G13" s="52">
        <v>-1.6135097493036221</v>
      </c>
      <c r="H13" s="40" t="s">
        <v>209</v>
      </c>
      <c r="I13" s="44">
        <v>1493.0891304000002</v>
      </c>
      <c r="J13" s="40" t="s">
        <v>182</v>
      </c>
      <c r="K13" s="41">
        <v>2.0445434298440981</v>
      </c>
      <c r="L13" s="40" t="s">
        <v>182</v>
      </c>
      <c r="M13" s="42">
        <v>0.28730512249443207</v>
      </c>
      <c r="N13" s="40" t="s">
        <v>183</v>
      </c>
      <c r="O13" s="42">
        <v>0.36775818639798491</v>
      </c>
      <c r="P13" s="40" t="s">
        <v>186</v>
      </c>
      <c r="Q13" s="43">
        <v>0.28006471328419918</v>
      </c>
      <c r="R13" s="40" t="s">
        <v>187</v>
      </c>
      <c r="S13" s="43">
        <v>0.16772151898734178</v>
      </c>
      <c r="T13" s="40" t="s">
        <v>196</v>
      </c>
      <c r="U13" s="44">
        <v>8512.5</v>
      </c>
      <c r="V13" s="40" t="s">
        <v>185</v>
      </c>
      <c r="W13" s="44">
        <v>-8387.9618593563773</v>
      </c>
      <c r="X13" s="40" t="s">
        <v>186</v>
      </c>
      <c r="Y13" s="42">
        <v>0.1376281112737921</v>
      </c>
      <c r="Z13" s="40" t="s">
        <v>178</v>
      </c>
      <c r="AA13" s="43">
        <v>0.25471544715447153</v>
      </c>
      <c r="AB13" s="40" t="s">
        <v>190</v>
      </c>
      <c r="AC13" s="43">
        <v>0.19221357063403782</v>
      </c>
      <c r="AD13" s="40" t="s">
        <v>181</v>
      </c>
      <c r="AE13" s="43">
        <v>0.55491329479768781</v>
      </c>
      <c r="AF13" s="40" t="s">
        <v>182</v>
      </c>
      <c r="AG13" s="43">
        <v>0.38077858880778587</v>
      </c>
      <c r="AH13" s="40" t="s">
        <v>186</v>
      </c>
      <c r="AI13" s="43">
        <v>0.4614890885750963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180</v>
      </c>
      <c r="E14" s="39">
        <v>-86.4</v>
      </c>
      <c r="F14" s="40" t="s">
        <v>183</v>
      </c>
      <c r="G14" s="52">
        <v>-3.0788413098236775</v>
      </c>
      <c r="H14" s="40" t="s">
        <v>194</v>
      </c>
      <c r="I14" s="44">
        <v>1491.5152195648213</v>
      </c>
      <c r="J14" s="40" t="s">
        <v>183</v>
      </c>
      <c r="K14" s="41">
        <v>2.0856423173803527</v>
      </c>
      <c r="L14" s="40" t="s">
        <v>183</v>
      </c>
      <c r="M14" s="42">
        <v>0.28211586901763225</v>
      </c>
      <c r="N14" s="40" t="s">
        <v>185</v>
      </c>
      <c r="O14" s="42">
        <v>0.38204225352112675</v>
      </c>
      <c r="P14" s="40" t="s">
        <v>184</v>
      </c>
      <c r="Q14" s="43">
        <v>0.27758007117437722</v>
      </c>
      <c r="R14" s="40" t="s">
        <v>194</v>
      </c>
      <c r="S14" s="43">
        <v>0.16996047430830039</v>
      </c>
      <c r="T14" s="40" t="s">
        <v>181</v>
      </c>
      <c r="U14" s="44">
        <v>8464.3874643874642</v>
      </c>
      <c r="V14" s="40" t="s">
        <v>191</v>
      </c>
      <c r="W14" s="44">
        <v>-8400</v>
      </c>
      <c r="X14" s="40" t="s">
        <v>197</v>
      </c>
      <c r="Y14" s="42">
        <v>0.13793103448275862</v>
      </c>
      <c r="Z14" s="40" t="s">
        <v>194</v>
      </c>
      <c r="AA14" s="43">
        <v>0.24901185770750989</v>
      </c>
      <c r="AB14" s="40" t="s">
        <v>189</v>
      </c>
      <c r="AC14" s="43">
        <v>0.18068965517241378</v>
      </c>
      <c r="AD14" s="40" t="s">
        <v>188</v>
      </c>
      <c r="AE14" s="43">
        <v>0.54933726067746691</v>
      </c>
      <c r="AF14" s="40" t="s">
        <v>185</v>
      </c>
      <c r="AG14" s="43">
        <v>0.37876802096985585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197</v>
      </c>
      <c r="E15" s="39">
        <v>-99.000000000000014</v>
      </c>
      <c r="F15" s="40" t="s">
        <v>197</v>
      </c>
      <c r="G15" s="52">
        <v>-3.4137931034482762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181</v>
      </c>
      <c r="M15" s="42">
        <v>0.27388535031847133</v>
      </c>
      <c r="N15" s="40" t="s">
        <v>187</v>
      </c>
      <c r="O15" s="42">
        <v>0.38461538461538464</v>
      </c>
      <c r="P15" s="40" t="s">
        <v>197</v>
      </c>
      <c r="Q15" s="43">
        <v>0.27027027027027029</v>
      </c>
      <c r="R15" s="40" t="s">
        <v>189</v>
      </c>
      <c r="S15" s="43">
        <v>0.17793103448275863</v>
      </c>
      <c r="T15" s="40" t="s">
        <v>188</v>
      </c>
      <c r="U15" s="44">
        <v>8288.2220975883338</v>
      </c>
      <c r="V15" s="40" t="s">
        <v>183</v>
      </c>
      <c r="W15" s="44">
        <v>-8416.165413533834</v>
      </c>
      <c r="X15" s="40" t="s">
        <v>192</v>
      </c>
      <c r="Y15" s="42">
        <v>0.14423076923076922</v>
      </c>
      <c r="Z15" s="40" t="s">
        <v>182</v>
      </c>
      <c r="AA15" s="43">
        <v>0.24727668845315903</v>
      </c>
      <c r="AB15" s="40" t="s">
        <v>187</v>
      </c>
      <c r="AC15" s="43">
        <v>0.17721518987341772</v>
      </c>
      <c r="AD15" s="40" t="s">
        <v>197</v>
      </c>
      <c r="AE15" s="43">
        <v>0.546875</v>
      </c>
      <c r="AF15" s="40" t="s">
        <v>186</v>
      </c>
      <c r="AG15" s="43">
        <v>0.37280296022201664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202</v>
      </c>
      <c r="E16" s="39">
        <v>-113.70000000000002</v>
      </c>
      <c r="F16" s="40" t="s">
        <v>185</v>
      </c>
      <c r="G16" s="52">
        <v>-5.3088028169014088</v>
      </c>
      <c r="H16" s="40" t="s">
        <v>197</v>
      </c>
      <c r="I16" s="44">
        <v>1488.9447185272431</v>
      </c>
      <c r="J16" s="40" t="s">
        <v>185</v>
      </c>
      <c r="K16" s="41">
        <v>2.1232394366197185</v>
      </c>
      <c r="L16" s="40" t="s">
        <v>185</v>
      </c>
      <c r="M16" s="42">
        <v>0.25880281690140844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192</v>
      </c>
      <c r="S16" s="43">
        <v>0.18097447795823665</v>
      </c>
      <c r="T16" s="40" t="s">
        <v>192</v>
      </c>
      <c r="U16" s="44">
        <v>8187.5598086124401</v>
      </c>
      <c r="V16" s="40" t="s">
        <v>188</v>
      </c>
      <c r="W16" s="44">
        <v>-8425</v>
      </c>
      <c r="X16" s="40" t="s">
        <v>185</v>
      </c>
      <c r="Y16" s="42">
        <v>0.14436619718309859</v>
      </c>
      <c r="Z16" s="40" t="s">
        <v>209</v>
      </c>
      <c r="AA16" s="43">
        <v>0.24</v>
      </c>
      <c r="AB16" s="40" t="s">
        <v>181</v>
      </c>
      <c r="AC16" s="43">
        <v>0.17267267267267267</v>
      </c>
      <c r="AD16" s="40" t="s">
        <v>187</v>
      </c>
      <c r="AE16" s="43">
        <v>0.53846153846153844</v>
      </c>
      <c r="AF16" s="40" t="s">
        <v>197</v>
      </c>
      <c r="AG16" s="43">
        <v>0.34210526315789475</v>
      </c>
      <c r="AH16" s="40" t="s">
        <v>178</v>
      </c>
      <c r="AI16" s="43">
        <v>0.44193932728439189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179</v>
      </c>
      <c r="E17" s="39">
        <v>-132.1</v>
      </c>
      <c r="F17" s="40" t="s">
        <v>181</v>
      </c>
      <c r="G17" s="52">
        <v>-7.7885350318471334</v>
      </c>
      <c r="H17" s="40" t="s">
        <v>180</v>
      </c>
      <c r="I17" s="44">
        <v>1484.6521503082251</v>
      </c>
      <c r="J17" s="40" t="s">
        <v>181</v>
      </c>
      <c r="K17" s="41">
        <v>2.1401273885350318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182</v>
      </c>
      <c r="Q17" s="43">
        <v>0.26797385620915032</v>
      </c>
      <c r="R17" s="40" t="s">
        <v>186</v>
      </c>
      <c r="S17" s="43">
        <v>0.18137695488046018</v>
      </c>
      <c r="T17" s="40" t="s">
        <v>203</v>
      </c>
      <c r="U17" s="44">
        <v>8020.8633093525177</v>
      </c>
      <c r="V17" s="40" t="s">
        <v>197</v>
      </c>
      <c r="W17" s="44">
        <v>-8727.0833333333339</v>
      </c>
      <c r="X17" s="40" t="s">
        <v>187</v>
      </c>
      <c r="Y17" s="42">
        <v>0.15384615384615385</v>
      </c>
      <c r="Z17" s="40" t="s">
        <v>188</v>
      </c>
      <c r="AA17" s="43">
        <v>0.23142467620995227</v>
      </c>
      <c r="AB17" s="40" t="s">
        <v>197</v>
      </c>
      <c r="AC17" s="43">
        <v>0.17117117117117117</v>
      </c>
      <c r="AD17" s="40" t="s">
        <v>186</v>
      </c>
      <c r="AE17" s="43">
        <v>0.53684841222288793</v>
      </c>
      <c r="AF17" s="40" t="s">
        <v>196</v>
      </c>
      <c r="AG17" s="43">
        <v>0.33333333333333331</v>
      </c>
      <c r="AH17" s="40" t="s">
        <v>183</v>
      </c>
      <c r="AI17" s="43">
        <v>0.43909626719056977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206</v>
      </c>
      <c r="C18" s="92">
        <v>11</v>
      </c>
      <c r="D18" s="38" t="s">
        <v>189</v>
      </c>
      <c r="E18" s="39">
        <v>-154.29999999999998</v>
      </c>
      <c r="F18" s="40" t="s">
        <v>184</v>
      </c>
      <c r="G18" s="52">
        <v>-10.28611111111111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185</v>
      </c>
      <c r="Q18" s="43">
        <v>0.26779147739563053</v>
      </c>
      <c r="R18" s="40" t="s">
        <v>185</v>
      </c>
      <c r="S18" s="43">
        <v>0.18148388492321005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195</v>
      </c>
      <c r="AA18" s="43">
        <v>0.23076923076923078</v>
      </c>
      <c r="AB18" s="40" t="s">
        <v>185</v>
      </c>
      <c r="AC18" s="43">
        <v>0.16504434349989183</v>
      </c>
      <c r="AD18" s="40" t="s">
        <v>192</v>
      </c>
      <c r="AE18" s="43">
        <v>0.53072625698324027</v>
      </c>
      <c r="AF18" s="40" t="s">
        <v>187</v>
      </c>
      <c r="AG18" s="43">
        <v>0.32142857142857145</v>
      </c>
      <c r="AH18" s="40" t="s">
        <v>182</v>
      </c>
      <c r="AI18" s="43">
        <v>0.43800813008130079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191</v>
      </c>
      <c r="C19" s="92">
        <v>9</v>
      </c>
      <c r="D19" s="38" t="s">
        <v>206</v>
      </c>
      <c r="E19" s="39">
        <v>-258.60000000000002</v>
      </c>
      <c r="F19" s="40" t="s">
        <v>192</v>
      </c>
      <c r="G19" s="52">
        <v>-12.317307692307695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0.4140127388535032</v>
      </c>
      <c r="P19" s="40" t="s">
        <v>181</v>
      </c>
      <c r="Q19" s="43">
        <v>0.26351351351351349</v>
      </c>
      <c r="R19" s="40" t="s">
        <v>181</v>
      </c>
      <c r="S19" s="43">
        <v>0.18993993993993993</v>
      </c>
      <c r="T19" s="40" t="s">
        <v>179</v>
      </c>
      <c r="U19" s="44">
        <v>7800</v>
      </c>
      <c r="V19" s="40" t="s">
        <v>202</v>
      </c>
      <c r="W19" s="44">
        <v>-8866.6666666666661</v>
      </c>
      <c r="X19" s="40" t="s">
        <v>181</v>
      </c>
      <c r="Y19" s="42">
        <v>0.17197452229299362</v>
      </c>
      <c r="Z19" s="40" t="s">
        <v>203</v>
      </c>
      <c r="AA19" s="43">
        <v>0.22689075630252101</v>
      </c>
      <c r="AB19" s="40" t="s">
        <v>209</v>
      </c>
      <c r="AC19" s="43">
        <v>0.16</v>
      </c>
      <c r="AD19" s="40" t="s">
        <v>183</v>
      </c>
      <c r="AE19" s="43">
        <v>0.53048780487804881</v>
      </c>
      <c r="AF19" s="40" t="s">
        <v>181</v>
      </c>
      <c r="AG19" s="43">
        <v>0.30869565217391304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180</v>
      </c>
      <c r="C20" s="92">
        <v>5</v>
      </c>
      <c r="D20" s="38" t="s">
        <v>184</v>
      </c>
      <c r="E20" s="39">
        <v>-370.29999999999995</v>
      </c>
      <c r="F20" s="40" t="s">
        <v>193</v>
      </c>
      <c r="G20" s="52">
        <v>-14.05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184</v>
      </c>
      <c r="S20" s="43">
        <v>0.199288256227758</v>
      </c>
      <c r="T20" s="40" t="s">
        <v>206</v>
      </c>
      <c r="U20" s="44">
        <v>7457.894736842105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193</v>
      </c>
      <c r="AG20" s="43">
        <v>0.25</v>
      </c>
      <c r="AH20" s="40" t="s">
        <v>190</v>
      </c>
      <c r="AI20" s="43">
        <v>0.4230129697372797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196</v>
      </c>
      <c r="C21" s="92">
        <v>5</v>
      </c>
      <c r="D21" s="38" t="s">
        <v>182</v>
      </c>
      <c r="E21" s="39">
        <v>-539.79999999999995</v>
      </c>
      <c r="F21" s="40" t="s">
        <v>196</v>
      </c>
      <c r="G21" s="52">
        <v>-16.160000000000004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196</v>
      </c>
      <c r="S21" s="43">
        <v>0.2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206</v>
      </c>
      <c r="AE21" s="43">
        <v>0.45833333333333331</v>
      </c>
      <c r="AF21" s="40" t="s">
        <v>209</v>
      </c>
      <c r="AG21" s="43">
        <v>0.25</v>
      </c>
      <c r="AH21" s="40" t="s">
        <v>188</v>
      </c>
      <c r="AI21" s="43">
        <v>0.41895681435782389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202</v>
      </c>
      <c r="C22" s="92">
        <v>5</v>
      </c>
      <c r="D22" s="38" t="s">
        <v>188</v>
      </c>
      <c r="E22" s="39">
        <v>-1158.5000000000007</v>
      </c>
      <c r="F22" s="40" t="s">
        <v>209</v>
      </c>
      <c r="G22" s="52">
        <v>-16.666666666666668</v>
      </c>
      <c r="H22" s="40" t="s">
        <v>206</v>
      </c>
      <c r="I22" s="44">
        <v>1458.4719141494811</v>
      </c>
      <c r="J22" s="40" t="s">
        <v>192</v>
      </c>
      <c r="K22" s="41">
        <v>2.2884615384615383</v>
      </c>
      <c r="L22" s="40" t="s">
        <v>206</v>
      </c>
      <c r="M22" s="42">
        <v>9.0909090909090912E-2</v>
      </c>
      <c r="N22" s="40" t="s">
        <v>184</v>
      </c>
      <c r="O22" s="42">
        <v>0.47222222222222221</v>
      </c>
      <c r="P22" s="40" t="s">
        <v>206</v>
      </c>
      <c r="Q22" s="43">
        <v>0.21111111111111111</v>
      </c>
      <c r="R22" s="40" t="s">
        <v>209</v>
      </c>
      <c r="S22" s="43">
        <v>0.2</v>
      </c>
      <c r="T22" s="40" t="s">
        <v>183</v>
      </c>
      <c r="U22" s="44">
        <v>7418.172888015717</v>
      </c>
      <c r="V22" s="40" t="s">
        <v>206</v>
      </c>
      <c r="W22" s="44">
        <v>-9059.0909090909099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202</v>
      </c>
      <c r="AE22" s="43">
        <v>0.45454545454545453</v>
      </c>
      <c r="AF22" s="40" t="s">
        <v>206</v>
      </c>
      <c r="AG22" s="43">
        <v>0.23809523809523808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179</v>
      </c>
      <c r="C23" s="92">
        <v>4</v>
      </c>
      <c r="D23" s="38" t="s">
        <v>183</v>
      </c>
      <c r="E23" s="39">
        <v>-1222.3</v>
      </c>
      <c r="F23" s="40" t="s">
        <v>180</v>
      </c>
      <c r="G23" s="52">
        <v>-17.28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179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197</v>
      </c>
      <c r="S23" s="43">
        <v>0.21621621621621623</v>
      </c>
      <c r="T23" s="40" t="s">
        <v>209</v>
      </c>
      <c r="U23" s="44">
        <v>7216.666666666667</v>
      </c>
      <c r="V23" s="40" t="s">
        <v>209</v>
      </c>
      <c r="W23" s="44">
        <v>-9420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193</v>
      </c>
      <c r="AE23" s="43">
        <v>0.42857142857142855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206</v>
      </c>
      <c r="AK23" s="47">
        <v>47600</v>
      </c>
    </row>
    <row r="24" spans="1:37" x14ac:dyDescent="0.4">
      <c r="A24" s="37">
        <v>22</v>
      </c>
      <c r="B24" s="40" t="s">
        <v>193</v>
      </c>
      <c r="C24" s="92">
        <v>4</v>
      </c>
      <c r="D24" s="38" t="s">
        <v>181</v>
      </c>
      <c r="E24" s="39">
        <v>-1222.8</v>
      </c>
      <c r="F24" s="40" t="s">
        <v>202</v>
      </c>
      <c r="G24" s="52">
        <v>-22.740000000000002</v>
      </c>
      <c r="H24" s="40" t="s">
        <v>181</v>
      </c>
      <c r="I24" s="44">
        <v>1384.1908394993188</v>
      </c>
      <c r="J24" s="40" t="s">
        <v>206</v>
      </c>
      <c r="K24" s="41">
        <v>2.5454545454545454</v>
      </c>
      <c r="L24" s="40" t="s">
        <v>195</v>
      </c>
      <c r="M24" s="42">
        <v>0</v>
      </c>
      <c r="N24" s="40" t="s">
        <v>206</v>
      </c>
      <c r="O24" s="42">
        <v>0.63636363636363635</v>
      </c>
      <c r="P24" s="40" t="s">
        <v>202</v>
      </c>
      <c r="Q24" s="43">
        <v>0.17073170731707318</v>
      </c>
      <c r="R24" s="40" t="s">
        <v>180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0.19611360239162931</v>
      </c>
      <c r="AB24" s="40" t="s">
        <v>184</v>
      </c>
      <c r="AC24" s="43">
        <v>0.11387900355871886</v>
      </c>
      <c r="AD24" s="40" t="s">
        <v>196</v>
      </c>
      <c r="AE24" s="43">
        <v>0.4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202</v>
      </c>
      <c r="AK24" s="47">
        <v>45200</v>
      </c>
    </row>
    <row r="25" spans="1:37" x14ac:dyDescent="0.4">
      <c r="A25" s="37">
        <v>23</v>
      </c>
      <c r="B25" s="40" t="s">
        <v>209</v>
      </c>
      <c r="C25" s="92">
        <v>3</v>
      </c>
      <c r="D25" s="38" t="s">
        <v>192</v>
      </c>
      <c r="E25" s="39">
        <v>-1281.0000000000002</v>
      </c>
      <c r="F25" s="40" t="s">
        <v>206</v>
      </c>
      <c r="G25" s="52">
        <v>-23.509090909090911</v>
      </c>
      <c r="H25" s="40" t="s">
        <v>185</v>
      </c>
      <c r="I25" s="44">
        <v>1350.8055048072492</v>
      </c>
      <c r="J25" s="40" t="s">
        <v>209</v>
      </c>
      <c r="K25" s="41">
        <v>2.6666666666666665</v>
      </c>
      <c r="L25" s="40" t="s">
        <v>202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206</v>
      </c>
      <c r="S25" s="43">
        <v>0.24444444444444444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195</v>
      </c>
      <c r="AE25" s="43">
        <v>0.33333333333333331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209</v>
      </c>
      <c r="AK25" s="47">
        <v>41800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-3015.4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22E78-3660-4665-9AA3-B44D4B5B0302}">
  <sheetPr codeName="Sheet27"/>
  <dimension ref="A1:R452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4524</v>
      </c>
      <c r="C2" s="121"/>
      <c r="E2" s="24" t="s">
        <v>66</v>
      </c>
      <c r="F2" s="10" t="s">
        <v>22</v>
      </c>
      <c r="G2" s="5">
        <v>7709</v>
      </c>
      <c r="H2" s="78">
        <f>IF(B$20=0,0,G2/B$20)</f>
        <v>0.7065346897626249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-22.073578595317727</v>
      </c>
      <c r="Q2" s="67">
        <v>4485</v>
      </c>
      <c r="R2" s="54">
        <v>-99000</v>
      </c>
    </row>
    <row r="3" spans="1:18" x14ac:dyDescent="0.4">
      <c r="A3" s="18" t="s">
        <v>8</v>
      </c>
      <c r="B3" s="122">
        <v>36900</v>
      </c>
      <c r="C3" s="123"/>
      <c r="E3" s="25" t="s">
        <v>72</v>
      </c>
      <c r="F3" s="22" t="s">
        <v>27</v>
      </c>
      <c r="G3" s="15">
        <v>5634</v>
      </c>
      <c r="H3" s="79">
        <f>IF(B$20=0,0,G3/B$20)</f>
        <v>0.51635963706351384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1.5970796258270592</v>
      </c>
      <c r="Q3" s="68">
        <v>4383</v>
      </c>
      <c r="R3" s="55">
        <v>7000</v>
      </c>
    </row>
    <row r="4" spans="1:18" x14ac:dyDescent="0.4">
      <c r="A4" s="18" t="s">
        <v>6</v>
      </c>
      <c r="B4" s="124">
        <v>5.1514348342607263E-14</v>
      </c>
      <c r="C4" s="125"/>
      <c r="E4" s="25" t="s">
        <v>64</v>
      </c>
      <c r="F4" s="22" t="s">
        <v>20</v>
      </c>
      <c r="G4" s="15">
        <v>5087</v>
      </c>
      <c r="H4" s="79">
        <f>IF(B$20=0,0,G4/B$20)</f>
        <v>0.466226743653194</v>
      </c>
      <c r="I4" s="49">
        <v>14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4.5695045695045691</v>
      </c>
      <c r="Q4" s="68">
        <v>4158</v>
      </c>
      <c r="R4" s="55">
        <v>19000</v>
      </c>
    </row>
    <row r="5" spans="1:18" x14ac:dyDescent="0.4">
      <c r="A5" s="18" t="s">
        <v>7</v>
      </c>
      <c r="B5" s="126">
        <f>IF(B$2=0,0,B$4/B$2)</f>
        <v>1.1386902816668272E-17</v>
      </c>
      <c r="C5" s="127"/>
      <c r="E5" s="25" t="s">
        <v>154</v>
      </c>
      <c r="F5" s="22" t="s">
        <v>155</v>
      </c>
      <c r="G5" s="15">
        <v>3580</v>
      </c>
      <c r="H5" s="79">
        <f>IF(B$20=0,0,G5/B$20)</f>
        <v>0.32810924754834569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1.2990387113535984</v>
      </c>
      <c r="Q5" s="68">
        <v>3849</v>
      </c>
      <c r="R5" s="55">
        <v>5000</v>
      </c>
    </row>
    <row r="6" spans="1:18" x14ac:dyDescent="0.4">
      <c r="A6" s="18" t="s">
        <v>204</v>
      </c>
      <c r="B6" s="128">
        <v>1602.6839502786174</v>
      </c>
      <c r="C6" s="129"/>
      <c r="E6" s="25" t="s">
        <v>68</v>
      </c>
      <c r="F6" s="22" t="s">
        <v>12</v>
      </c>
      <c r="G6" s="15">
        <v>3324</v>
      </c>
      <c r="H6" s="79">
        <f>IF(B$20=0,0,G6/B$20)</f>
        <v>0.30464668682980478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-3.7195994277539342</v>
      </c>
      <c r="Q6" s="68">
        <v>3495</v>
      </c>
      <c r="R6" s="55">
        <v>-13000</v>
      </c>
    </row>
    <row r="7" spans="1:18" x14ac:dyDescent="0.4">
      <c r="A7" s="18" t="s">
        <v>1</v>
      </c>
      <c r="B7" s="130">
        <f>IF(B$2=0,0,(B$8*1+B$9*2+B$10*3)/B$2)</f>
        <v>1.9991158267020337</v>
      </c>
      <c r="C7" s="131"/>
      <c r="E7" s="25" t="s">
        <v>67</v>
      </c>
      <c r="F7" s="22" t="s">
        <v>23</v>
      </c>
      <c r="G7" s="15">
        <v>2918</v>
      </c>
      <c r="H7" s="79">
        <f>IF(B$20=0,0,G7/B$20)</f>
        <v>0.2674365319402438</v>
      </c>
      <c r="I7" s="49">
        <v>13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25.144410465511385</v>
      </c>
      <c r="Q7" s="69">
        <v>2943</v>
      </c>
      <c r="R7" s="56">
        <v>74000</v>
      </c>
    </row>
    <row r="8" spans="1:18" x14ac:dyDescent="0.4">
      <c r="A8" s="18" t="s">
        <v>2</v>
      </c>
      <c r="B8" s="15">
        <v>1511</v>
      </c>
      <c r="C8" s="13">
        <f t="shared" ref="C8:C15" si="1">IF(B$2=0,0,B8/B$2)</f>
        <v>0.33399646330680816</v>
      </c>
      <c r="E8" s="25" t="s">
        <v>69</v>
      </c>
      <c r="F8" s="22" t="s">
        <v>24</v>
      </c>
      <c r="G8" s="15">
        <v>1571</v>
      </c>
      <c r="H8" s="79">
        <f>IF(B$20=0,0,G8/B$20)</f>
        <v>0.14398313628448356</v>
      </c>
      <c r="I8" s="49">
        <v>7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1506</v>
      </c>
      <c r="C9" s="13">
        <f t="shared" si="1"/>
        <v>0.33289124668435011</v>
      </c>
      <c r="E9" s="25" t="s">
        <v>89</v>
      </c>
      <c r="F9" s="22" t="s">
        <v>44</v>
      </c>
      <c r="G9" s="15">
        <v>1456</v>
      </c>
      <c r="H9" s="79">
        <f>IF(B$20=0,0,G9/B$20)</f>
        <v>0.13344331408670149</v>
      </c>
      <c r="I9" s="49">
        <v>9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1507</v>
      </c>
      <c r="C10" s="2">
        <f t="shared" si="1"/>
        <v>0.33311229000884174</v>
      </c>
      <c r="E10" s="25" t="s">
        <v>65</v>
      </c>
      <c r="F10" s="22" t="s">
        <v>21</v>
      </c>
      <c r="G10" s="15">
        <v>1152</v>
      </c>
      <c r="H10" s="79">
        <f>IF(B$20=0,0,G10/B$20)</f>
        <v>0.10558152323343414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-2.6520265780730887</v>
      </c>
      <c r="Q10" s="67">
        <v>1505</v>
      </c>
      <c r="R10" s="58">
        <v>-3991.2999999999988</v>
      </c>
    </row>
    <row r="11" spans="1:18" x14ac:dyDescent="0.4">
      <c r="A11" s="19" t="s">
        <v>198</v>
      </c>
      <c r="B11" s="89">
        <f>IF(B8=0,0,C11/B8)</f>
        <v>38.439179351422901</v>
      </c>
      <c r="C11" s="90">
        <v>58081.600000000006</v>
      </c>
      <c r="E11" s="25" t="s">
        <v>70</v>
      </c>
      <c r="F11" s="22" t="s">
        <v>25</v>
      </c>
      <c r="G11" s="15">
        <v>1033</v>
      </c>
      <c r="H11" s="79">
        <f>IF(B$20=0,0,G11/B$20)</f>
        <v>9.4675098524424892E-2</v>
      </c>
      <c r="I11" s="49">
        <v>9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0.42677740863787356</v>
      </c>
      <c r="Q11" s="68">
        <v>1505</v>
      </c>
      <c r="R11" s="59">
        <v>642.29999999999973</v>
      </c>
    </row>
    <row r="12" spans="1:18" x14ac:dyDescent="0.4">
      <c r="A12" s="19" t="s">
        <v>199</v>
      </c>
      <c r="B12" s="89">
        <f>IF(B9=0,0,C12/B9)</f>
        <v>-1.1873173970783526</v>
      </c>
      <c r="C12" s="90">
        <v>-1788.099999999999</v>
      </c>
      <c r="E12" s="25" t="s">
        <v>71</v>
      </c>
      <c r="F12" s="22" t="s">
        <v>26</v>
      </c>
      <c r="G12" s="15">
        <v>699</v>
      </c>
      <c r="H12" s="79">
        <f>IF(B$20=0,0,G12/B$20)</f>
        <v>6.4063788836953531E-2</v>
      </c>
      <c r="I12" s="49">
        <v>10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2.2252491694352154</v>
      </c>
      <c r="Q12" s="69">
        <v>1505</v>
      </c>
      <c r="R12" s="60">
        <v>3348.9999999999991</v>
      </c>
    </row>
    <row r="13" spans="1:18" x14ac:dyDescent="0.4">
      <c r="A13" s="19" t="s">
        <v>200</v>
      </c>
      <c r="B13" s="89">
        <f>IF(B10=0,0,C13/B10)</f>
        <v>-37.354678168546783</v>
      </c>
      <c r="C13" s="90">
        <v>-56293.500000000007</v>
      </c>
      <c r="E13" s="25" t="s">
        <v>86</v>
      </c>
      <c r="F13" s="22" t="s">
        <v>41</v>
      </c>
      <c r="G13" s="15">
        <v>610</v>
      </c>
      <c r="H13" s="79">
        <f>IF(B$20=0,0,G13/B$20)</f>
        <v>5.590688296214829E-2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-3.4272071400745098E-2</v>
      </c>
      <c r="C14" s="127"/>
      <c r="E14" s="25" t="s">
        <v>83</v>
      </c>
      <c r="F14" s="22" t="s">
        <v>38</v>
      </c>
      <c r="G14" s="15">
        <v>480</v>
      </c>
      <c r="H14" s="79">
        <f>IF(B$20=0,0,G14/B$20)</f>
        <v>4.3992301347264229E-2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520</v>
      </c>
      <c r="C15" s="14">
        <f t="shared" si="1"/>
        <v>0.11494252873563218</v>
      </c>
      <c r="E15" s="25" t="s">
        <v>78</v>
      </c>
      <c r="F15" s="22" t="s">
        <v>33</v>
      </c>
      <c r="G15" s="15">
        <v>307</v>
      </c>
      <c r="H15" s="79">
        <f>IF(B$20=0,0,G15/B$20)</f>
        <v>2.8136742736687745E-2</v>
      </c>
      <c r="I15" s="49">
        <v>11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9399</v>
      </c>
      <c r="C16" s="4">
        <f>IF(B$3=0,0,B16/B$3)</f>
        <v>0.25471544715447153</v>
      </c>
      <c r="E16" s="25" t="s">
        <v>81</v>
      </c>
      <c r="F16" s="22" t="s">
        <v>36</v>
      </c>
      <c r="G16" s="15">
        <v>282</v>
      </c>
      <c r="H16" s="79">
        <f>IF(B$20=0,0,G16/B$20)</f>
        <v>2.5845477041517736E-2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206</v>
      </c>
      <c r="P16" s="74">
        <f>IF(Q16=0,0,R16/Q16)</f>
        <v>35.263636363636358</v>
      </c>
      <c r="Q16" s="68">
        <v>22</v>
      </c>
      <c r="R16" s="59">
        <v>775.8</v>
      </c>
    </row>
    <row r="17" spans="1:18" x14ac:dyDescent="0.4">
      <c r="A17" s="18" t="s">
        <v>118</v>
      </c>
      <c r="B17" s="15">
        <v>7624</v>
      </c>
      <c r="C17" s="13">
        <f>IF(B$3=0,0,B17/B$3)</f>
        <v>0.20661246612466125</v>
      </c>
      <c r="E17" s="25" t="s">
        <v>91</v>
      </c>
      <c r="F17" s="22" t="s">
        <v>46</v>
      </c>
      <c r="G17" s="15">
        <v>193</v>
      </c>
      <c r="H17" s="79">
        <f>IF(B$20=0,0,G17/B$20)</f>
        <v>1.7688571166712491E-2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202</v>
      </c>
      <c r="P17" s="74">
        <f>IF(Q17=0,0,R17/Q17)</f>
        <v>34.11</v>
      </c>
      <c r="Q17" s="68">
        <v>10</v>
      </c>
      <c r="R17" s="59">
        <v>341.1</v>
      </c>
    </row>
    <row r="18" spans="1:18" x14ac:dyDescent="0.4">
      <c r="A18" s="9" t="s">
        <v>123</v>
      </c>
      <c r="B18" s="5">
        <v>5255</v>
      </c>
      <c r="C18" s="1">
        <f>IF(B$16=0,0,B18/B$16)</f>
        <v>0.55910203213107779</v>
      </c>
      <c r="E18" s="25" t="s">
        <v>79</v>
      </c>
      <c r="F18" s="22" t="s">
        <v>34</v>
      </c>
      <c r="G18" s="15">
        <v>153</v>
      </c>
      <c r="H18" s="79">
        <f>IF(B$20=0,0,G18/B$20)</f>
        <v>1.4022546054440473E-2</v>
      </c>
      <c r="I18" s="49">
        <v>10</v>
      </c>
      <c r="K18" s="65">
        <v>16</v>
      </c>
      <c r="L18" s="102">
        <v>-48</v>
      </c>
      <c r="M18" s="100">
        <v>1491.2997239149788</v>
      </c>
      <c r="O18" s="65" t="s">
        <v>180</v>
      </c>
      <c r="P18" s="74">
        <f>IF(Q18=0,0,R18/Q18)</f>
        <v>25.919999999999998</v>
      </c>
      <c r="Q18" s="68">
        <v>10</v>
      </c>
      <c r="R18" s="59">
        <v>259.2</v>
      </c>
    </row>
    <row r="19" spans="1:18" x14ac:dyDescent="0.4">
      <c r="A19" s="9" t="s">
        <v>124</v>
      </c>
      <c r="B19" s="5">
        <v>3092</v>
      </c>
      <c r="C19" s="1">
        <f>IF(B$17=0,0,B19/B$17)</f>
        <v>0.4055613850996852</v>
      </c>
      <c r="E19" s="25" t="s">
        <v>150</v>
      </c>
      <c r="F19" s="22" t="s">
        <v>151</v>
      </c>
      <c r="G19" s="15">
        <v>151</v>
      </c>
      <c r="H19" s="79">
        <f>IF(B$20=0,0,G19/B$20)</f>
        <v>1.3839244798826872E-2</v>
      </c>
      <c r="I19" s="49">
        <v>5</v>
      </c>
      <c r="K19" s="65">
        <v>17</v>
      </c>
      <c r="L19" s="102">
        <v>-8</v>
      </c>
      <c r="M19" s="100">
        <v>1498.569925571489</v>
      </c>
      <c r="O19" s="65" t="s">
        <v>209</v>
      </c>
      <c r="P19" s="74">
        <f>IF(Q19=0,0,R19/Q19)</f>
        <v>24.999999999999996</v>
      </c>
      <c r="Q19" s="68">
        <v>6</v>
      </c>
      <c r="R19" s="59">
        <v>149.99999999999997</v>
      </c>
    </row>
    <row r="20" spans="1:18" x14ac:dyDescent="0.4">
      <c r="A20" s="9" t="s">
        <v>10</v>
      </c>
      <c r="B20" s="5">
        <v>10911</v>
      </c>
      <c r="C20" s="1">
        <f>IF(B$3=0,0,B20/B$3)</f>
        <v>0.29569105691056913</v>
      </c>
      <c r="E20" s="25" t="s">
        <v>73</v>
      </c>
      <c r="F20" s="22" t="s">
        <v>28</v>
      </c>
      <c r="G20" s="15">
        <v>63</v>
      </c>
      <c r="H20" s="79">
        <f>IF(B$20=0,0,G20/B$20)</f>
        <v>5.7739895518284304E-3</v>
      </c>
      <c r="I20" s="49">
        <v>8</v>
      </c>
      <c r="K20" s="65">
        <v>18</v>
      </c>
      <c r="L20" s="102">
        <v>0</v>
      </c>
      <c r="M20" s="100">
        <v>1500.03650601806</v>
      </c>
      <c r="O20" s="65" t="s">
        <v>196</v>
      </c>
      <c r="P20" s="74">
        <f>IF(Q20=0,0,R20/Q20)</f>
        <v>24.240000000000006</v>
      </c>
      <c r="Q20" s="68">
        <v>10</v>
      </c>
      <c r="R20" s="59">
        <v>242.40000000000006</v>
      </c>
    </row>
    <row r="21" spans="1:18" x14ac:dyDescent="0.4">
      <c r="A21" s="18" t="s">
        <v>13</v>
      </c>
      <c r="B21" s="15">
        <v>6013</v>
      </c>
      <c r="C21" s="13">
        <f>IF(B$3=0,0,B21/B$3)</f>
        <v>0.16295392953929538</v>
      </c>
      <c r="E21" s="25" t="s">
        <v>75</v>
      </c>
      <c r="F21" s="22" t="s">
        <v>30</v>
      </c>
      <c r="G21" s="15">
        <v>63</v>
      </c>
      <c r="H21" s="79">
        <f>IF(B$20=0,0,G21/B$20)</f>
        <v>5.7739895518284304E-3</v>
      </c>
      <c r="I21" s="49">
        <v>6</v>
      </c>
      <c r="K21" s="65">
        <v>19</v>
      </c>
      <c r="L21" s="102">
        <v>-6.1</v>
      </c>
      <c r="M21" s="100">
        <v>1498.9562869819517</v>
      </c>
      <c r="O21" s="65" t="s">
        <v>193</v>
      </c>
      <c r="P21" s="74">
        <f>IF(Q21=0,0,R21/Q21)</f>
        <v>21.074999999999996</v>
      </c>
      <c r="Q21" s="68">
        <v>8</v>
      </c>
      <c r="R21" s="59">
        <v>168.59999999999997</v>
      </c>
    </row>
    <row r="22" spans="1:18" x14ac:dyDescent="0.4">
      <c r="A22" s="18" t="s">
        <v>12</v>
      </c>
      <c r="B22" s="15">
        <v>4822</v>
      </c>
      <c r="C22" s="13">
        <f>IF(B$20=0,0,B22/B$20)</f>
        <v>0.44193932728439189</v>
      </c>
      <c r="E22" s="25" t="s">
        <v>92</v>
      </c>
      <c r="F22" s="22" t="s">
        <v>47</v>
      </c>
      <c r="G22" s="15">
        <v>62</v>
      </c>
      <c r="H22" s="79">
        <f>IF(B$20=0,0,G22/B$20)</f>
        <v>5.6823389240216295E-3</v>
      </c>
      <c r="I22" s="49">
        <v>5</v>
      </c>
      <c r="K22" s="65">
        <v>20</v>
      </c>
      <c r="L22" s="102">
        <v>4.9000000000000004</v>
      </c>
      <c r="M22" s="100">
        <v>1500.9605492600601</v>
      </c>
      <c r="O22" s="65" t="s">
        <v>192</v>
      </c>
      <c r="P22" s="74">
        <f>IF(Q22=0,0,R22/Q22)</f>
        <v>18.475961538461519</v>
      </c>
      <c r="Q22" s="68">
        <v>208</v>
      </c>
      <c r="R22" s="59">
        <v>3842.9999999999959</v>
      </c>
    </row>
    <row r="23" spans="1:18" x14ac:dyDescent="0.4">
      <c r="A23" s="18" t="s">
        <v>11</v>
      </c>
      <c r="B23" s="15">
        <v>6089</v>
      </c>
      <c r="C23" s="13">
        <f>IF(B$20=0,0,B23/B$20)</f>
        <v>0.55806067271560811</v>
      </c>
      <c r="E23" s="25" t="s">
        <v>77</v>
      </c>
      <c r="F23" s="22" t="s">
        <v>32</v>
      </c>
      <c r="G23" s="15">
        <v>49</v>
      </c>
      <c r="H23" s="79">
        <f>IF(B$20=0,0,G23/B$20)</f>
        <v>4.4908807625332232E-3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184</v>
      </c>
      <c r="P23" s="74">
        <f>IF(Q23=0,0,R23/Q23)</f>
        <v>15.429166666666665</v>
      </c>
      <c r="Q23" s="68">
        <v>72</v>
      </c>
      <c r="R23" s="59">
        <v>1110.8999999999999</v>
      </c>
    </row>
    <row r="24" spans="1:18" x14ac:dyDescent="0.4">
      <c r="A24" s="18" t="s">
        <v>177</v>
      </c>
      <c r="B24" s="15">
        <v>5255</v>
      </c>
      <c r="C24" s="13">
        <f>IF(B$20=0,0,B24/B$20)</f>
        <v>0.4816240491247365</v>
      </c>
      <c r="E24" s="25" t="s">
        <v>85</v>
      </c>
      <c r="F24" s="22" t="s">
        <v>40</v>
      </c>
      <c r="G24" s="15">
        <v>46</v>
      </c>
      <c r="H24" s="79">
        <f>IF(B$20=0,0,G24/B$20)</f>
        <v>4.2159288791128223E-3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181</v>
      </c>
      <c r="P24" s="74">
        <f>IF(Q24=0,0,R24/Q24)</f>
        <v>11.682802547770699</v>
      </c>
      <c r="Q24" s="68">
        <v>314</v>
      </c>
      <c r="R24" s="59">
        <v>3668.3999999999996</v>
      </c>
    </row>
    <row r="25" spans="1:18" x14ac:dyDescent="0.4">
      <c r="A25" s="18" t="s">
        <v>175</v>
      </c>
      <c r="B25" s="15">
        <v>3092</v>
      </c>
      <c r="C25" s="13">
        <f>IF(B$20=0,0,B25/B$20)</f>
        <v>0.28338374117862708</v>
      </c>
      <c r="E25" s="25" t="s">
        <v>74</v>
      </c>
      <c r="F25" s="22" t="s">
        <v>29</v>
      </c>
      <c r="G25" s="15">
        <v>32</v>
      </c>
      <c r="H25" s="79">
        <f>IF(B$20=0,0,G25/B$20)</f>
        <v>2.9328200898176152E-3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7.9632042253521131</v>
      </c>
      <c r="Q25" s="68">
        <v>1136</v>
      </c>
      <c r="R25" s="59">
        <v>9046.2000000000007</v>
      </c>
    </row>
    <row r="26" spans="1:18" x14ac:dyDescent="0.4">
      <c r="A26" s="18" t="s">
        <v>176</v>
      </c>
      <c r="B26" s="15">
        <v>2564</v>
      </c>
      <c r="C26" s="13">
        <f>IF(B$20=0,0,B26/B$20)</f>
        <v>0.23499220969663642</v>
      </c>
      <c r="E26" s="25" t="s">
        <v>93</v>
      </c>
      <c r="F26" s="22" t="s">
        <v>48</v>
      </c>
      <c r="G26" s="15">
        <v>29</v>
      </c>
      <c r="H26" s="79">
        <f>IF(B$20=0,0,G26/B$20)</f>
        <v>2.6578682063972139E-3</v>
      </c>
      <c r="I26" s="49">
        <v>7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4.6524647887323942</v>
      </c>
      <c r="Q26" s="68">
        <v>852</v>
      </c>
      <c r="R26" s="59">
        <v>3963.8999999999996</v>
      </c>
    </row>
    <row r="27" spans="1:18" x14ac:dyDescent="0.4">
      <c r="A27" s="18" t="s">
        <v>5</v>
      </c>
      <c r="B27" s="7">
        <f>IF(B$20=0,0,C27/B$20)</f>
        <v>8873.3846576849046</v>
      </c>
      <c r="C27" s="3">
        <v>96817500</v>
      </c>
      <c r="E27" s="25" t="s">
        <v>87</v>
      </c>
      <c r="F27" s="22" t="s">
        <v>42</v>
      </c>
      <c r="G27" s="15">
        <v>23</v>
      </c>
      <c r="H27" s="79">
        <f>IF(B$20=0,0,G27/B$20)</f>
        <v>2.1079644395564112E-3</v>
      </c>
      <c r="I27" s="49">
        <v>5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2.4202646239554366</v>
      </c>
      <c r="Q27" s="68">
        <v>1436</v>
      </c>
      <c r="R27" s="59">
        <v>3475.5000000000068</v>
      </c>
    </row>
    <row r="28" spans="1:18" x14ac:dyDescent="0.4">
      <c r="A28" s="19" t="s">
        <v>159</v>
      </c>
      <c r="B28" s="86">
        <f>IF($B$20-B$19=0,0,C28/($B$20-B$19))</f>
        <v>9457.1300677836043</v>
      </c>
      <c r="C28" s="87">
        <v>73945300</v>
      </c>
      <c r="E28" s="25" t="s">
        <v>84</v>
      </c>
      <c r="F28" s="22" t="s">
        <v>39</v>
      </c>
      <c r="G28" s="15">
        <v>22</v>
      </c>
      <c r="H28" s="79">
        <f>IF(B$20=0,0,G28/B$20)</f>
        <v>2.0163138117496103E-3</v>
      </c>
      <c r="I28" s="49">
        <v>5</v>
      </c>
      <c r="K28" s="65">
        <v>26</v>
      </c>
      <c r="L28" s="102">
        <v>11.5</v>
      </c>
      <c r="M28" s="100">
        <v>1502.344650920867</v>
      </c>
      <c r="O28" s="65" t="s">
        <v>189</v>
      </c>
      <c r="P28" s="74">
        <f>IF(Q28=0,0,R28/Q28)</f>
        <v>2.3860824742268094</v>
      </c>
      <c r="Q28" s="68">
        <v>194</v>
      </c>
      <c r="R28" s="59">
        <v>462.90000000000106</v>
      </c>
    </row>
    <row r="29" spans="1:18" x14ac:dyDescent="0.4">
      <c r="A29" s="19" t="s">
        <v>160</v>
      </c>
      <c r="B29" s="86">
        <f>IF(B$19=0,0,C29/B$19)</f>
        <v>7397.2186287192753</v>
      </c>
      <c r="C29" s="87">
        <v>22872200</v>
      </c>
      <c r="E29" s="25" t="s">
        <v>88</v>
      </c>
      <c r="F29" s="22" t="s">
        <v>43</v>
      </c>
      <c r="G29" s="15">
        <v>21</v>
      </c>
      <c r="H29" s="79">
        <f>IF(B$20=0,0,G29/B$20)</f>
        <v>1.9246631839428101E-3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1.8033407572383084</v>
      </c>
      <c r="Q29" s="68">
        <v>898</v>
      </c>
      <c r="R29" s="59">
        <v>1619.400000000001</v>
      </c>
    </row>
    <row r="30" spans="1:18" x14ac:dyDescent="0.4">
      <c r="A30" s="19" t="s">
        <v>158</v>
      </c>
      <c r="B30" s="86">
        <f>IF(B$21=0,0,C30/B$21)</f>
        <v>-8284.2341593214696</v>
      </c>
      <c r="C30" s="87">
        <v>-49813100</v>
      </c>
      <c r="E30" s="25" t="s">
        <v>90</v>
      </c>
      <c r="F30" s="22" t="s">
        <v>45</v>
      </c>
      <c r="G30" s="15">
        <v>20</v>
      </c>
      <c r="H30" s="79">
        <f>IF(B$20=0,0,G30/B$20)</f>
        <v>1.8330125561360096E-3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11</v>
      </c>
      <c r="H31" s="79">
        <f>IF(B$20=0,0,G31/B$20)</f>
        <v>1.0081569058748051E-3</v>
      </c>
      <c r="I31" s="49">
        <v>5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-0.89407027818448015</v>
      </c>
      <c r="Q31" s="68">
        <v>1366</v>
      </c>
      <c r="R31" s="59">
        <v>-1221.3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5.499037668408029E-4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4</v>
      </c>
      <c r="H33" s="79">
        <f>IF(B$20=0,0,G33/B$20)</f>
        <v>3.666025112272019E-4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2</v>
      </c>
      <c r="H34" s="79">
        <f>IF(B$20=0,0,G34/B$20)</f>
        <v>1.8330125561360095E-4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-12.27822580645161</v>
      </c>
      <c r="Q34" s="68">
        <v>2232</v>
      </c>
      <c r="R34" s="59">
        <v>-27404.999999999993</v>
      </c>
    </row>
    <row r="35" spans="1:18" x14ac:dyDescent="0.4">
      <c r="A35" s="20" t="s">
        <v>135</v>
      </c>
      <c r="B35" s="11">
        <v>93</v>
      </c>
      <c r="C35" s="14">
        <f>IF(B$3=0,0,B35/B$3)</f>
        <v>2.5203252032520327E-3</v>
      </c>
      <c r="E35" s="25" t="s">
        <v>80</v>
      </c>
      <c r="F35" s="22" t="s">
        <v>35</v>
      </c>
      <c r="G35" s="15">
        <v>2</v>
      </c>
      <c r="H35" s="79">
        <f>IF(B$20=0,0,G35/B$20)</f>
        <v>1.8330125561360095E-4</v>
      </c>
      <c r="I35" s="49">
        <v>3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94</v>
      </c>
      <c r="F36" s="22" t="s">
        <v>49</v>
      </c>
      <c r="G36" s="15">
        <v>2</v>
      </c>
      <c r="H36" s="79">
        <f>IF(B$20=0,0,G36/B$20)</f>
        <v>1.8330125561360095E-4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708</v>
      </c>
      <c r="C37" s="88">
        <f t="shared" ref="C37:C49" si="2">IF(B$20=0,0,B37/B$20)</f>
        <v>6.4888644487214736E-2</v>
      </c>
      <c r="E37" s="25" t="s">
        <v>101</v>
      </c>
      <c r="F37" s="22" t="s">
        <v>56</v>
      </c>
      <c r="G37" s="15">
        <v>2</v>
      </c>
      <c r="H37" s="79">
        <f>IF(B$20=0,0,G37/B$20)</f>
        <v>1.8330125561360095E-4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1663</v>
      </c>
      <c r="C38" s="13">
        <f t="shared" si="2"/>
        <v>0.1524149940427092</v>
      </c>
      <c r="E38" s="25" t="s">
        <v>102</v>
      </c>
      <c r="F38" s="22" t="s">
        <v>57</v>
      </c>
      <c r="G38" s="15">
        <v>2</v>
      </c>
      <c r="H38" s="79">
        <f>IF(B$20=0,0,G38/B$20)</f>
        <v>1.8330125561360095E-4</v>
      </c>
      <c r="I38" s="49">
        <v>3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1971</v>
      </c>
      <c r="C39" s="13">
        <f t="shared" si="2"/>
        <v>0.18064338740720373</v>
      </c>
      <c r="E39" s="25" t="s">
        <v>98</v>
      </c>
      <c r="F39" s="22" t="s">
        <v>53</v>
      </c>
      <c r="G39" s="15">
        <v>1</v>
      </c>
      <c r="H39" s="79">
        <f>IF(B$20=0,0,G39/B$20)</f>
        <v>9.1650627806800475E-5</v>
      </c>
      <c r="I39" s="49">
        <v>2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1997</v>
      </c>
      <c r="C40" s="13">
        <f t="shared" si="2"/>
        <v>0.18302630373018056</v>
      </c>
      <c r="E40" s="25" t="s">
        <v>99</v>
      </c>
      <c r="F40" s="22" t="s">
        <v>54</v>
      </c>
      <c r="G40" s="15">
        <v>1</v>
      </c>
      <c r="H40" s="79">
        <f>IF(B$20=0,0,G40/B$20)</f>
        <v>9.1650627806800475E-5</v>
      </c>
      <c r="I40" s="49">
        <v>2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1618</v>
      </c>
      <c r="C41" s="13">
        <f t="shared" si="2"/>
        <v>0.14829071579140318</v>
      </c>
      <c r="E41" s="25" t="s">
        <v>82</v>
      </c>
      <c r="F41" s="22" t="s">
        <v>37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1063</v>
      </c>
      <c r="C42" s="13">
        <f t="shared" si="2"/>
        <v>9.7424617358628909E-2</v>
      </c>
      <c r="E42" s="25" t="s">
        <v>96</v>
      </c>
      <c r="F42" s="22" t="s">
        <v>51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605</v>
      </c>
      <c r="C43" s="13">
        <f t="shared" si="2"/>
        <v>5.5448629823114291E-2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343</v>
      </c>
      <c r="C44" s="13">
        <f t="shared" si="2"/>
        <v>3.1436165337732566E-2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194</v>
      </c>
      <c r="C45" s="13">
        <f t="shared" si="2"/>
        <v>1.7780221794519293E-2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97</v>
      </c>
      <c r="C46" s="13">
        <f t="shared" si="2"/>
        <v>8.8901108972596465E-3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54</v>
      </c>
      <c r="C47" s="13">
        <f t="shared" si="2"/>
        <v>4.9491339015672259E-3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1.9246631839428101E-3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143</v>
      </c>
      <c r="C49" s="14">
        <f t="shared" si="2"/>
        <v>1.3106039776372468E-2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35484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10477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  <row r="4080" spans="11:13" x14ac:dyDescent="0.4">
      <c r="K4080" s="65">
        <v>4078</v>
      </c>
      <c r="L4080" s="102">
        <v>24.300000000000047</v>
      </c>
      <c r="M4080" s="100">
        <v>1616.6861784951097</v>
      </c>
    </row>
    <row r="4081" spans="11:13" x14ac:dyDescent="0.4">
      <c r="K4081" s="65">
        <v>4079</v>
      </c>
      <c r="L4081" s="102">
        <v>23.100000000000044</v>
      </c>
      <c r="M4081" s="100">
        <v>1616.3460614241392</v>
      </c>
    </row>
    <row r="4082" spans="11:13" x14ac:dyDescent="0.4">
      <c r="K4082" s="65">
        <v>4080</v>
      </c>
      <c r="L4082" s="102">
        <v>4.4408920985006262E-14</v>
      </c>
      <c r="M4082" s="100">
        <v>1612.0659850555944</v>
      </c>
    </row>
    <row r="4083" spans="11:13" x14ac:dyDescent="0.4">
      <c r="K4083" s="65">
        <v>4081</v>
      </c>
      <c r="L4083" s="102">
        <v>-35.499999999999957</v>
      </c>
      <c r="M4083" s="100">
        <v>1605.5855891452609</v>
      </c>
    </row>
    <row r="4084" spans="11:13" x14ac:dyDescent="0.4">
      <c r="K4084" s="65">
        <v>4082</v>
      </c>
      <c r="L4084" s="102">
        <v>-29.699999999999953</v>
      </c>
      <c r="M4084" s="100">
        <v>1606.5780756103893</v>
      </c>
    </row>
    <row r="4085" spans="11:13" x14ac:dyDescent="0.4">
      <c r="K4085" s="65">
        <v>4083</v>
      </c>
      <c r="L4085" s="102">
        <v>4.4408920985006262E-14</v>
      </c>
      <c r="M4085" s="100">
        <v>1611.866607156727</v>
      </c>
    </row>
    <row r="4086" spans="11:13" x14ac:dyDescent="0.4">
      <c r="K4086" s="65">
        <v>4084</v>
      </c>
      <c r="L4086" s="102">
        <v>-42.099999999999959</v>
      </c>
      <c r="M4086" s="100">
        <v>1604.1934075137867</v>
      </c>
    </row>
    <row r="4087" spans="11:13" x14ac:dyDescent="0.4">
      <c r="K4087" s="65">
        <v>4085</v>
      </c>
      <c r="L4087" s="102">
        <v>-9.1999999999999584</v>
      </c>
      <c r="M4087" s="100">
        <v>1610.0662470687041</v>
      </c>
    </row>
    <row r="4088" spans="11:13" x14ac:dyDescent="0.4">
      <c r="K4088" s="65">
        <v>4086</v>
      </c>
      <c r="L4088" s="102">
        <v>4.0856207306205761E-14</v>
      </c>
      <c r="M4088" s="100">
        <v>1611.6378495862918</v>
      </c>
    </row>
    <row r="4089" spans="11:13" x14ac:dyDescent="0.4">
      <c r="K4089" s="65">
        <v>4087</v>
      </c>
      <c r="L4089" s="102">
        <v>45.30000000000004</v>
      </c>
      <c r="M4089" s="100">
        <v>1619.7040224887742</v>
      </c>
    </row>
    <row r="4090" spans="11:13" x14ac:dyDescent="0.4">
      <c r="K4090" s="65">
        <v>4088</v>
      </c>
      <c r="L4090" s="102">
        <v>51.200000000000038</v>
      </c>
      <c r="M4090" s="100">
        <v>1620.6297983538416</v>
      </c>
    </row>
    <row r="4091" spans="11:13" x14ac:dyDescent="0.4">
      <c r="K4091" s="65">
        <v>4089</v>
      </c>
      <c r="L4091" s="102">
        <v>3.730349362740526E-14</v>
      </c>
      <c r="M4091" s="100">
        <v>1611.2720195637185</v>
      </c>
    </row>
    <row r="4092" spans="11:13" x14ac:dyDescent="0.4">
      <c r="K4092" s="65">
        <v>4090</v>
      </c>
      <c r="L4092" s="102">
        <v>0.5000000000000373</v>
      </c>
      <c r="M4092" s="100">
        <v>1611.2703874463361</v>
      </c>
    </row>
    <row r="4093" spans="11:13" x14ac:dyDescent="0.4">
      <c r="K4093" s="65">
        <v>4091</v>
      </c>
      <c r="L4093" s="102">
        <v>-26.899999999999963</v>
      </c>
      <c r="M4093" s="100">
        <v>1606.2467651216582</v>
      </c>
    </row>
    <row r="4094" spans="11:13" x14ac:dyDescent="0.4">
      <c r="K4094" s="65">
        <v>4092</v>
      </c>
      <c r="L4094" s="102">
        <v>3.730349362740526E-14</v>
      </c>
      <c r="M4094" s="100">
        <v>1611.0272845309282</v>
      </c>
    </row>
    <row r="4095" spans="11:13" x14ac:dyDescent="0.4">
      <c r="K4095" s="65">
        <v>4093</v>
      </c>
      <c r="L4095" s="102">
        <v>-20.299999999999962</v>
      </c>
      <c r="M4095" s="100">
        <v>1607.2891208237427</v>
      </c>
    </row>
    <row r="4096" spans="11:13" x14ac:dyDescent="0.4">
      <c r="K4096" s="65">
        <v>4094</v>
      </c>
      <c r="L4096" s="102">
        <v>53.200000000000031</v>
      </c>
      <c r="M4096" s="100">
        <v>1620.4573860988003</v>
      </c>
    </row>
    <row r="4097" spans="11:13" x14ac:dyDescent="0.4">
      <c r="K4097" s="65">
        <v>4095</v>
      </c>
      <c r="L4097" s="102">
        <v>3.0198066269804258E-14</v>
      </c>
      <c r="M4097" s="100">
        <v>1610.7406417822074</v>
      </c>
    </row>
    <row r="4098" spans="11:13" x14ac:dyDescent="0.4">
      <c r="K4098" s="65">
        <v>4096</v>
      </c>
      <c r="L4098" s="102">
        <v>-60.499999999999972</v>
      </c>
      <c r="M4098" s="100">
        <v>1599.762197931514</v>
      </c>
    </row>
    <row r="4099" spans="11:13" x14ac:dyDescent="0.4">
      <c r="K4099" s="65">
        <v>4097</v>
      </c>
      <c r="L4099" s="102">
        <v>-60.299999999999969</v>
      </c>
      <c r="M4099" s="100">
        <v>1599.7756247439249</v>
      </c>
    </row>
    <row r="4100" spans="11:13" x14ac:dyDescent="0.4">
      <c r="K4100" s="65">
        <v>4098</v>
      </c>
      <c r="L4100" s="102">
        <v>3.0198066269804258E-14</v>
      </c>
      <c r="M4100" s="100">
        <v>1610.6069709954613</v>
      </c>
    </row>
    <row r="4101" spans="11:13" x14ac:dyDescent="0.4">
      <c r="K4101" s="65">
        <v>4099</v>
      </c>
      <c r="L4101" s="102">
        <v>-67.999999999999972</v>
      </c>
      <c r="M4101" s="100">
        <v>1598.2853291694885</v>
      </c>
    </row>
    <row r="4102" spans="11:13" x14ac:dyDescent="0.4">
      <c r="K4102" s="65">
        <v>4100</v>
      </c>
      <c r="L4102" s="102">
        <v>3.0198066269804258E-14</v>
      </c>
      <c r="M4102" s="100">
        <v>1610.5176171944715</v>
      </c>
    </row>
    <row r="4103" spans="11:13" x14ac:dyDescent="0.4">
      <c r="K4103" s="65">
        <v>4101</v>
      </c>
      <c r="L4103" s="102">
        <v>3.0198066269804258E-14</v>
      </c>
      <c r="M4103" s="100">
        <v>1610.4365114913046</v>
      </c>
    </row>
    <row r="4104" spans="11:13" x14ac:dyDescent="0.4">
      <c r="K4104" s="65">
        <v>4102</v>
      </c>
      <c r="L4104" s="102">
        <v>42.200000000000031</v>
      </c>
      <c r="M4104" s="100">
        <v>1617.9458924223568</v>
      </c>
    </row>
    <row r="4105" spans="11:13" x14ac:dyDescent="0.4">
      <c r="K4105" s="65">
        <v>4103</v>
      </c>
      <c r="L4105" s="102">
        <v>-12.299999999999967</v>
      </c>
      <c r="M4105" s="100">
        <v>1608.0042170678225</v>
      </c>
    </row>
    <row r="4106" spans="11:13" x14ac:dyDescent="0.4">
      <c r="K4106" s="65">
        <v>4104</v>
      </c>
      <c r="L4106" s="102">
        <v>3.3750779948604759E-14</v>
      </c>
      <c r="M4106" s="100">
        <v>1610.1461917654156</v>
      </c>
    </row>
    <row r="4107" spans="11:13" x14ac:dyDescent="0.4">
      <c r="K4107" s="65">
        <v>4105</v>
      </c>
      <c r="L4107" s="102">
        <v>16.200000000000031</v>
      </c>
      <c r="M4107" s="100">
        <v>1612.9773146148232</v>
      </c>
    </row>
    <row r="4108" spans="11:13" x14ac:dyDescent="0.4">
      <c r="K4108" s="65">
        <v>4106</v>
      </c>
      <c r="L4108" s="102">
        <v>56.800000000000033</v>
      </c>
      <c r="M4108" s="100">
        <v>1620.1834507271342</v>
      </c>
    </row>
    <row r="4109" spans="11:13" x14ac:dyDescent="0.4">
      <c r="K4109" s="65">
        <v>4107</v>
      </c>
      <c r="L4109" s="102">
        <v>3.730349362740526E-14</v>
      </c>
      <c r="M4109" s="100">
        <v>1609.8143500227714</v>
      </c>
    </row>
    <row r="4110" spans="11:13" x14ac:dyDescent="0.4">
      <c r="K4110" s="65">
        <v>4108</v>
      </c>
      <c r="L4110" s="102">
        <v>-15.999999999999963</v>
      </c>
      <c r="M4110" s="100">
        <v>1606.8514639226348</v>
      </c>
    </row>
    <row r="4111" spans="11:13" x14ac:dyDescent="0.4">
      <c r="K4111" s="65">
        <v>4109</v>
      </c>
      <c r="L4111" s="102">
        <v>-79.999999999999972</v>
      </c>
      <c r="M4111" s="100">
        <v>1595.266355139099</v>
      </c>
    </row>
    <row r="4112" spans="11:13" x14ac:dyDescent="0.4">
      <c r="K4112" s="65">
        <v>4110</v>
      </c>
      <c r="L4112" s="102">
        <v>3.0198066269804258E-14</v>
      </c>
      <c r="M4112" s="100">
        <v>1609.6707570082644</v>
      </c>
    </row>
    <row r="4113" spans="11:13" x14ac:dyDescent="0.4">
      <c r="K4113" s="65">
        <v>4111</v>
      </c>
      <c r="L4113" s="102">
        <v>-31.89999999999997</v>
      </c>
      <c r="M4113" s="100">
        <v>1603.8467324662149</v>
      </c>
    </row>
    <row r="4114" spans="11:13" x14ac:dyDescent="0.4">
      <c r="K4114" s="65">
        <v>4112</v>
      </c>
      <c r="L4114" s="102">
        <v>0.80000000000003446</v>
      </c>
      <c r="M4114" s="100">
        <v>1609.6856520714177</v>
      </c>
    </row>
    <row r="4115" spans="11:13" x14ac:dyDescent="0.4">
      <c r="K4115" s="65">
        <v>4113</v>
      </c>
      <c r="L4115" s="102">
        <v>3.4416913763379853E-14</v>
      </c>
      <c r="M4115" s="100">
        <v>1609.4595381589893</v>
      </c>
    </row>
    <row r="4116" spans="11:13" x14ac:dyDescent="0.4">
      <c r="K4116" s="65">
        <v>4114</v>
      </c>
      <c r="L4116" s="102">
        <v>-13.199999999999966</v>
      </c>
      <c r="M4116" s="100">
        <v>1607.0027809300354</v>
      </c>
    </row>
    <row r="4117" spans="11:13" x14ac:dyDescent="0.4">
      <c r="K4117" s="65">
        <v>4115</v>
      </c>
      <c r="L4117" s="102">
        <v>49.900000000000034</v>
      </c>
      <c r="M4117" s="100">
        <v>1618.2947642444553</v>
      </c>
    </row>
    <row r="4118" spans="11:13" x14ac:dyDescent="0.4">
      <c r="K4118" s="65">
        <v>4116</v>
      </c>
      <c r="L4118" s="102">
        <v>3.730349362740526E-14</v>
      </c>
      <c r="M4118" s="100">
        <v>1609.1789956589887</v>
      </c>
    </row>
    <row r="4119" spans="11:13" x14ac:dyDescent="0.4">
      <c r="K4119" s="65">
        <v>4117</v>
      </c>
      <c r="L4119" s="102">
        <v>51.800000000000033</v>
      </c>
      <c r="M4119" s="100">
        <v>1618.4239216850347</v>
      </c>
    </row>
    <row r="4120" spans="11:13" x14ac:dyDescent="0.4">
      <c r="K4120" s="65">
        <v>4118</v>
      </c>
      <c r="L4120" s="102">
        <v>55.400000000000034</v>
      </c>
      <c r="M4120" s="100">
        <v>1618.9373781549245</v>
      </c>
    </row>
    <row r="4121" spans="11:13" x14ac:dyDescent="0.4">
      <c r="K4121" s="65">
        <v>4119</v>
      </c>
      <c r="L4121" s="102">
        <v>3.730349362740526E-14</v>
      </c>
      <c r="M4121" s="100">
        <v>1608.827753885995</v>
      </c>
    </row>
    <row r="4122" spans="11:13" x14ac:dyDescent="0.4">
      <c r="K4122" s="65">
        <v>4120</v>
      </c>
      <c r="L4122" s="102">
        <v>-6.4999999999999627</v>
      </c>
      <c r="M4122" s="100">
        <v>1607.5807873626791</v>
      </c>
    </row>
    <row r="4123" spans="11:13" x14ac:dyDescent="0.4">
      <c r="K4123" s="65">
        <v>4121</v>
      </c>
      <c r="L4123" s="102">
        <v>-34.099999999999966</v>
      </c>
      <c r="M4123" s="100">
        <v>1602.5433026385031</v>
      </c>
    </row>
    <row r="4124" spans="11:13" x14ac:dyDescent="0.4">
      <c r="K4124" s="65">
        <v>4122</v>
      </c>
      <c r="L4124" s="102">
        <v>3.730349362740526E-14</v>
      </c>
      <c r="M4124" s="100">
        <v>1608.642042822672</v>
      </c>
    </row>
    <row r="4125" spans="11:13" x14ac:dyDescent="0.4">
      <c r="K4125" s="65">
        <v>4123</v>
      </c>
      <c r="L4125" s="102">
        <v>-1.2999999999999627</v>
      </c>
      <c r="M4125" s="100">
        <v>1608.4641905657361</v>
      </c>
    </row>
    <row r="4126" spans="11:13" x14ac:dyDescent="0.4">
      <c r="K4126" s="65">
        <v>4124</v>
      </c>
      <c r="L4126" s="102">
        <v>-38.299999999999962</v>
      </c>
      <c r="M4126" s="100">
        <v>1601.8614054223417</v>
      </c>
    </row>
    <row r="4127" spans="11:13" x14ac:dyDescent="0.4">
      <c r="K4127" s="65">
        <v>4125</v>
      </c>
      <c r="L4127" s="102">
        <v>3.730349362740526E-14</v>
      </c>
      <c r="M4127" s="100">
        <v>1608.8522369898076</v>
      </c>
    </row>
    <row r="4128" spans="11:13" x14ac:dyDescent="0.4">
      <c r="K4128" s="65">
        <v>4126</v>
      </c>
      <c r="L4128" s="102">
        <v>-34.999999999999964</v>
      </c>
      <c r="M4128" s="100">
        <v>1602.3731235678688</v>
      </c>
    </row>
    <row r="4129" spans="11:13" x14ac:dyDescent="0.4">
      <c r="K4129" s="65">
        <v>4127</v>
      </c>
      <c r="L4129" s="102">
        <v>-37.999999999999964</v>
      </c>
      <c r="M4129" s="100">
        <v>1601.6928848264615</v>
      </c>
    </row>
    <row r="4130" spans="11:13" x14ac:dyDescent="0.4">
      <c r="K4130" s="65">
        <v>4128</v>
      </c>
      <c r="L4130" s="102">
        <v>3.730349362740526E-14</v>
      </c>
      <c r="M4130" s="100">
        <v>1608.3967275175028</v>
      </c>
    </row>
    <row r="4131" spans="11:13" x14ac:dyDescent="0.4">
      <c r="K4131" s="65">
        <v>4129</v>
      </c>
      <c r="L4131" s="102">
        <v>46.200000000000038</v>
      </c>
      <c r="M4131" s="100">
        <v>1616.5363471523976</v>
      </c>
    </row>
    <row r="4132" spans="11:13" x14ac:dyDescent="0.4">
      <c r="K4132" s="65">
        <v>4130</v>
      </c>
      <c r="L4132" s="102">
        <v>10.20000000000004</v>
      </c>
      <c r="M4132" s="100">
        <v>1609.8311290694833</v>
      </c>
    </row>
    <row r="4133" spans="11:13" x14ac:dyDescent="0.4">
      <c r="K4133" s="65">
        <v>4131</v>
      </c>
      <c r="L4133" s="102">
        <v>4.0856207306205761E-14</v>
      </c>
      <c r="M4133" s="100">
        <v>1607.8101422950663</v>
      </c>
    </row>
    <row r="4134" spans="11:13" x14ac:dyDescent="0.4">
      <c r="K4134" s="65">
        <v>4132</v>
      </c>
      <c r="L4134" s="102">
        <v>-19.599999999999959</v>
      </c>
      <c r="M4134" s="100">
        <v>1604.1092814412959</v>
      </c>
    </row>
    <row r="4135" spans="11:13" x14ac:dyDescent="0.4">
      <c r="K4135" s="65">
        <v>4133</v>
      </c>
      <c r="L4135" s="102">
        <v>56.900000000000034</v>
      </c>
      <c r="M4135" s="100">
        <v>1617.7286257526482</v>
      </c>
    </row>
    <row r="4136" spans="11:13" x14ac:dyDescent="0.4">
      <c r="K4136" s="65">
        <v>4134</v>
      </c>
      <c r="L4136" s="102">
        <v>3.730349362740526E-14</v>
      </c>
      <c r="M4136" s="100">
        <v>1607.2542539981323</v>
      </c>
    </row>
    <row r="4137" spans="11:13" x14ac:dyDescent="0.4">
      <c r="K4137" s="65">
        <v>4135</v>
      </c>
      <c r="L4137" s="102">
        <v>35.100000000000037</v>
      </c>
      <c r="M4137" s="100">
        <v>1613.4027284741435</v>
      </c>
    </row>
    <row r="4138" spans="11:13" x14ac:dyDescent="0.4">
      <c r="K4138" s="65">
        <v>4136</v>
      </c>
      <c r="L4138" s="102">
        <v>29.000000000000036</v>
      </c>
      <c r="M4138" s="100">
        <v>1612.0983121032987</v>
      </c>
    </row>
    <row r="4139" spans="11:13" x14ac:dyDescent="0.4">
      <c r="K4139" s="65">
        <v>4137</v>
      </c>
      <c r="L4139" s="102">
        <v>3.730349362740526E-14</v>
      </c>
      <c r="M4139" s="100">
        <v>1606.6797222306789</v>
      </c>
    </row>
    <row r="4140" spans="11:13" x14ac:dyDescent="0.4">
      <c r="K4140" s="65">
        <v>4138</v>
      </c>
      <c r="L4140" s="102">
        <v>-78.999999999999972</v>
      </c>
      <c r="M4140" s="100">
        <v>1592.2936438972947</v>
      </c>
    </row>
    <row r="4141" spans="11:13" x14ac:dyDescent="0.4">
      <c r="K4141" s="65">
        <v>4139</v>
      </c>
      <c r="L4141" s="102">
        <v>-127.69999999999997</v>
      </c>
      <c r="M4141" s="100">
        <v>1583.4478820339109</v>
      </c>
    </row>
    <row r="4142" spans="11:13" x14ac:dyDescent="0.4">
      <c r="K4142" s="65">
        <v>4140</v>
      </c>
      <c r="L4142" s="102">
        <v>3.0198066269804258E-14</v>
      </c>
      <c r="M4142" s="100">
        <v>1606.4071947417074</v>
      </c>
    </row>
    <row r="4143" spans="11:13" x14ac:dyDescent="0.4">
      <c r="K4143" s="65">
        <v>4141</v>
      </c>
      <c r="L4143" s="102">
        <v>44.300000000000026</v>
      </c>
      <c r="M4143" s="100">
        <v>1614.2167515732572</v>
      </c>
    </row>
    <row r="4144" spans="11:13" x14ac:dyDescent="0.4">
      <c r="K4144" s="65">
        <v>4142</v>
      </c>
      <c r="L4144" s="102">
        <v>-11.799999999999974</v>
      </c>
      <c r="M4144" s="100">
        <v>1603.9074510638177</v>
      </c>
    </row>
    <row r="4145" spans="11:13" x14ac:dyDescent="0.4">
      <c r="K4145" s="65">
        <v>4143</v>
      </c>
      <c r="L4145" s="102">
        <v>2.6645352591003757E-14</v>
      </c>
      <c r="M4145" s="100">
        <v>1605.8820063574349</v>
      </c>
    </row>
    <row r="4146" spans="11:13" x14ac:dyDescent="0.4">
      <c r="K4146" s="65">
        <v>4144</v>
      </c>
      <c r="L4146" s="102">
        <v>-31.39999999999997</v>
      </c>
      <c r="M4146" s="100">
        <v>1600.0687143192902</v>
      </c>
    </row>
    <row r="4147" spans="11:13" x14ac:dyDescent="0.4">
      <c r="K4147" s="65">
        <v>4145</v>
      </c>
      <c r="L4147" s="102">
        <v>-3.0999999999999712</v>
      </c>
      <c r="M4147" s="100">
        <v>1605.0363020333743</v>
      </c>
    </row>
    <row r="4148" spans="11:13" x14ac:dyDescent="0.4">
      <c r="K4148" s="65">
        <v>4146</v>
      </c>
      <c r="L4148" s="102">
        <v>2.886579864025407E-14</v>
      </c>
      <c r="M4148" s="100">
        <v>1605.438084221174</v>
      </c>
    </row>
    <row r="4149" spans="11:13" x14ac:dyDescent="0.4">
      <c r="K4149" s="65">
        <v>4147</v>
      </c>
      <c r="L4149" s="102">
        <v>56.400000000000027</v>
      </c>
      <c r="M4149" s="100">
        <v>1615.4314557158471</v>
      </c>
    </row>
    <row r="4150" spans="11:13" x14ac:dyDescent="0.4">
      <c r="K4150" s="65">
        <v>4148</v>
      </c>
      <c r="L4150" s="102">
        <v>44.400000000000027</v>
      </c>
      <c r="M4150" s="100">
        <v>1613.0528669815519</v>
      </c>
    </row>
    <row r="4151" spans="11:13" x14ac:dyDescent="0.4">
      <c r="K4151" s="65">
        <v>4149</v>
      </c>
      <c r="L4151" s="102">
        <v>3.0198066269804258E-14</v>
      </c>
      <c r="M4151" s="100">
        <v>1604.8565497796626</v>
      </c>
    </row>
    <row r="4152" spans="11:13" x14ac:dyDescent="0.4">
      <c r="K4152" s="65">
        <v>4150</v>
      </c>
      <c r="L4152" s="102">
        <v>44.200000000000031</v>
      </c>
      <c r="M4152" s="100">
        <v>1612.6574104809847</v>
      </c>
    </row>
    <row r="4153" spans="11:13" x14ac:dyDescent="0.4">
      <c r="K4153" s="65">
        <v>4151</v>
      </c>
      <c r="L4153" s="102">
        <v>9.6000000000000316</v>
      </c>
      <c r="M4153" s="100">
        <v>1606.2274660180988</v>
      </c>
    </row>
    <row r="4154" spans="11:13" x14ac:dyDescent="0.4">
      <c r="K4154" s="65">
        <v>4152</v>
      </c>
      <c r="L4154" s="102">
        <v>3.1974423109204508E-14</v>
      </c>
      <c r="M4154" s="100">
        <v>1604.3361012219902</v>
      </c>
    </row>
    <row r="4155" spans="11:13" x14ac:dyDescent="0.4">
      <c r="K4155" s="65">
        <v>4153</v>
      </c>
      <c r="L4155" s="102">
        <v>-24.999999999999972</v>
      </c>
      <c r="M4155" s="100">
        <v>1599.4020846146584</v>
      </c>
    </row>
    <row r="4156" spans="11:13" x14ac:dyDescent="0.4">
      <c r="K4156" s="65">
        <v>4154</v>
      </c>
      <c r="L4156" s="102">
        <v>56.200000000000031</v>
      </c>
      <c r="M4156" s="100">
        <v>1613.6136721069704</v>
      </c>
    </row>
    <row r="4157" spans="11:13" x14ac:dyDescent="0.4">
      <c r="K4157" s="65">
        <v>4155</v>
      </c>
      <c r="L4157" s="102">
        <v>3.0198066269804258E-14</v>
      </c>
      <c r="M4157" s="100">
        <v>1603.0079900743285</v>
      </c>
    </row>
    <row r="4158" spans="11:13" x14ac:dyDescent="0.4">
      <c r="K4158" s="65">
        <v>4156</v>
      </c>
      <c r="L4158" s="102">
        <v>1.6000000000000303</v>
      </c>
      <c r="M4158" s="100">
        <v>1602.8639421338826</v>
      </c>
    </row>
    <row r="4159" spans="11:13" x14ac:dyDescent="0.4">
      <c r="K4159" s="65">
        <v>4157</v>
      </c>
      <c r="L4159" s="102">
        <v>-43.599999999999973</v>
      </c>
      <c r="M4159" s="100">
        <v>1594.2967584810792</v>
      </c>
    </row>
    <row r="4160" spans="11:13" x14ac:dyDescent="0.4">
      <c r="K4160" s="65">
        <v>4158</v>
      </c>
      <c r="L4160" s="102">
        <v>3.0198066269804258E-14</v>
      </c>
      <c r="M4160" s="100">
        <v>1601.7649779301928</v>
      </c>
    </row>
    <row r="4161" spans="11:13" x14ac:dyDescent="0.4">
      <c r="K4161" s="65">
        <v>4159</v>
      </c>
      <c r="L4161" s="102">
        <v>51.000000000000028</v>
      </c>
      <c r="M4161" s="100">
        <v>1610.5203880626116</v>
      </c>
    </row>
    <row r="4162" spans="11:13" x14ac:dyDescent="0.4">
      <c r="K4162" s="65">
        <v>4160</v>
      </c>
      <c r="L4162" s="102">
        <v>1.0000000000000302</v>
      </c>
      <c r="M4162" s="100">
        <v>1601.043265734236</v>
      </c>
    </row>
    <row r="4163" spans="11:13" x14ac:dyDescent="0.4">
      <c r="K4163" s="65">
        <v>4161</v>
      </c>
      <c r="L4163" s="102">
        <v>3.0198066269804258E-14</v>
      </c>
      <c r="M4163" s="100">
        <v>1600.4430061398307</v>
      </c>
    </row>
    <row r="4164" spans="11:13" x14ac:dyDescent="0.4">
      <c r="K4164" s="65">
        <v>4162</v>
      </c>
      <c r="L4164" s="102">
        <v>-46.199999999999974</v>
      </c>
      <c r="M4164" s="100">
        <v>1592.1723481029917</v>
      </c>
    </row>
    <row r="4165" spans="11:13" x14ac:dyDescent="0.4">
      <c r="K4165" s="65">
        <v>4163</v>
      </c>
      <c r="L4165" s="102">
        <v>-37.099999999999973</v>
      </c>
      <c r="M4165" s="100">
        <v>1593.9053140143737</v>
      </c>
    </row>
    <row r="4166" spans="11:13" x14ac:dyDescent="0.4">
      <c r="K4166" s="65">
        <v>4164</v>
      </c>
      <c r="L4166" s="102">
        <v>3.0198066269804258E-14</v>
      </c>
      <c r="M4166" s="100">
        <v>1600.6678821302876</v>
      </c>
    </row>
    <row r="4167" spans="11:13" x14ac:dyDescent="0.4">
      <c r="K4167" s="65">
        <v>4165</v>
      </c>
      <c r="L4167" s="102">
        <v>5.80000000000003</v>
      </c>
      <c r="M4167" s="100">
        <v>1602.0438748375059</v>
      </c>
    </row>
    <row r="4168" spans="11:13" x14ac:dyDescent="0.4">
      <c r="K4168" s="65">
        <v>4166</v>
      </c>
      <c r="L4168" s="102">
        <v>-51.099999999999973</v>
      </c>
      <c r="M4168" s="100">
        <v>1592.1256115884808</v>
      </c>
    </row>
    <row r="4169" spans="11:13" x14ac:dyDescent="0.4">
      <c r="K4169" s="65">
        <v>4167</v>
      </c>
      <c r="L4169" s="102">
        <v>3.0198066269804258E-14</v>
      </c>
      <c r="M4169" s="100">
        <v>1601.7068579189499</v>
      </c>
    </row>
    <row r="4170" spans="11:13" x14ac:dyDescent="0.4">
      <c r="K4170" s="65">
        <v>4168</v>
      </c>
      <c r="L4170" s="102">
        <v>-6.7999999999999696</v>
      </c>
      <c r="M4170" s="100">
        <v>1600.0826167714363</v>
      </c>
    </row>
    <row r="4171" spans="11:13" x14ac:dyDescent="0.4">
      <c r="K4171" s="65">
        <v>4169</v>
      </c>
      <c r="L4171" s="102">
        <v>62.200000000000031</v>
      </c>
      <c r="M4171" s="100">
        <v>1612.1121210708077</v>
      </c>
    </row>
    <row r="4172" spans="11:13" x14ac:dyDescent="0.4">
      <c r="K4172" s="65">
        <v>4170</v>
      </c>
      <c r="L4172" s="102">
        <v>3.0198066269804258E-14</v>
      </c>
      <c r="M4172" s="100">
        <v>1600.4534483443829</v>
      </c>
    </row>
    <row r="4173" spans="11:13" x14ac:dyDescent="0.4">
      <c r="K4173" s="65">
        <v>4171</v>
      </c>
      <c r="L4173" s="102">
        <v>12.00000000000003</v>
      </c>
      <c r="M4173" s="100">
        <v>1602.6587276543166</v>
      </c>
    </row>
    <row r="4174" spans="11:13" x14ac:dyDescent="0.4">
      <c r="K4174" s="65">
        <v>4172</v>
      </c>
      <c r="L4174" s="102">
        <v>46.800000000000026</v>
      </c>
      <c r="M4174" s="100">
        <v>1608.9547752883907</v>
      </c>
    </row>
    <row r="4175" spans="11:13" x14ac:dyDescent="0.4">
      <c r="K4175" s="65">
        <v>4173</v>
      </c>
      <c r="L4175" s="102">
        <v>3.0198066269804258E-14</v>
      </c>
      <c r="M4175" s="100">
        <v>1600.5250466366604</v>
      </c>
    </row>
    <row r="4176" spans="11:13" x14ac:dyDescent="0.4">
      <c r="K4176" s="65">
        <v>4174</v>
      </c>
      <c r="L4176" s="102">
        <v>-61.299999999999969</v>
      </c>
      <c r="M4176" s="100">
        <v>1589.5358963568403</v>
      </c>
    </row>
    <row r="4177" spans="11:13" x14ac:dyDescent="0.4">
      <c r="K4177" s="65">
        <v>4175</v>
      </c>
      <c r="L4177" s="102">
        <v>6.200000000000033</v>
      </c>
      <c r="M4177" s="100">
        <v>1601.7966809786992</v>
      </c>
    </row>
    <row r="4178" spans="11:13" x14ac:dyDescent="0.4">
      <c r="K4178" s="65">
        <v>4176</v>
      </c>
      <c r="L4178" s="102">
        <v>3.2862601528904634E-14</v>
      </c>
      <c r="M4178" s="100">
        <v>1600.7179008928269</v>
      </c>
    </row>
    <row r="4179" spans="11:13" x14ac:dyDescent="0.4">
      <c r="K4179" s="65">
        <v>4177</v>
      </c>
      <c r="L4179" s="102">
        <v>-63.499999999999972</v>
      </c>
      <c r="M4179" s="100">
        <v>1589.3315934874699</v>
      </c>
    </row>
    <row r="4180" spans="11:13" x14ac:dyDescent="0.4">
      <c r="K4180" s="65">
        <v>4178</v>
      </c>
      <c r="L4180" s="102">
        <v>-87.999999999999972</v>
      </c>
      <c r="M4180" s="100">
        <v>1585.0336039265451</v>
      </c>
    </row>
    <row r="4181" spans="11:13" x14ac:dyDescent="0.4">
      <c r="K4181" s="65">
        <v>4179</v>
      </c>
      <c r="L4181" s="102">
        <v>3.0198066269804258E-14</v>
      </c>
      <c r="M4181" s="100">
        <v>1601.0114023029857</v>
      </c>
    </row>
    <row r="4182" spans="11:13" x14ac:dyDescent="0.4">
      <c r="K4182" s="65">
        <v>4180</v>
      </c>
      <c r="L4182" s="102">
        <v>-30.499999999999972</v>
      </c>
      <c r="M4182" s="100">
        <v>1595.5633338891678</v>
      </c>
    </row>
    <row r="4183" spans="11:13" x14ac:dyDescent="0.4">
      <c r="K4183" s="65">
        <v>4181</v>
      </c>
      <c r="L4183" s="102">
        <v>-30.599999999999973</v>
      </c>
      <c r="M4183" s="100">
        <v>1595.6199538858327</v>
      </c>
    </row>
    <row r="4184" spans="11:13" x14ac:dyDescent="0.4">
      <c r="K4184" s="65">
        <v>4182</v>
      </c>
      <c r="L4184" s="102">
        <v>3.0198066269804258E-14</v>
      </c>
      <c r="M4184" s="100">
        <v>1601.2022341625177</v>
      </c>
    </row>
    <row r="4185" spans="11:13" x14ac:dyDescent="0.4">
      <c r="K4185" s="65">
        <v>4183</v>
      </c>
      <c r="L4185" s="102">
        <v>55.700000000000031</v>
      </c>
      <c r="M4185" s="100">
        <v>1611.2690207575426</v>
      </c>
    </row>
    <row r="4186" spans="11:13" x14ac:dyDescent="0.4">
      <c r="K4186" s="65">
        <v>4184</v>
      </c>
      <c r="L4186" s="102">
        <v>10.200000000000033</v>
      </c>
      <c r="M4186" s="100">
        <v>1603.0594066329975</v>
      </c>
    </row>
    <row r="4187" spans="11:13" x14ac:dyDescent="0.4">
      <c r="K4187" s="65">
        <v>4185</v>
      </c>
      <c r="L4187" s="102">
        <v>3.3750779948604759E-14</v>
      </c>
      <c r="M4187" s="100">
        <v>1601.2530501931994</v>
      </c>
    </row>
    <row r="4188" spans="11:13" x14ac:dyDescent="0.4">
      <c r="K4188" s="65">
        <v>4186</v>
      </c>
      <c r="L4188" s="102">
        <v>4.0000000000000338</v>
      </c>
      <c r="M4188" s="100">
        <v>1602.0135318920402</v>
      </c>
    </row>
    <row r="4189" spans="11:13" x14ac:dyDescent="0.4">
      <c r="K4189" s="65">
        <v>4187</v>
      </c>
      <c r="L4189" s="102">
        <v>-28.799999999999962</v>
      </c>
      <c r="M4189" s="100">
        <v>1596.1454507006879</v>
      </c>
    </row>
    <row r="4190" spans="11:13" x14ac:dyDescent="0.4">
      <c r="K4190" s="65">
        <v>4188</v>
      </c>
      <c r="L4190" s="102">
        <v>3.730349362740526E-14</v>
      </c>
      <c r="M4190" s="100">
        <v>1601.4005779964837</v>
      </c>
    </row>
    <row r="4191" spans="11:13" x14ac:dyDescent="0.4">
      <c r="K4191" s="65">
        <v>4189</v>
      </c>
      <c r="L4191" s="102">
        <v>36.800000000000033</v>
      </c>
      <c r="M4191" s="100">
        <v>1608.0641745285047</v>
      </c>
    </row>
    <row r="4192" spans="11:13" x14ac:dyDescent="0.4">
      <c r="K4192" s="65">
        <v>4190</v>
      </c>
      <c r="L4192" s="102">
        <v>6.200000000000033</v>
      </c>
      <c r="M4192" s="100">
        <v>1602.5557894813337</v>
      </c>
    </row>
    <row r="4193" spans="11:13" x14ac:dyDescent="0.4">
      <c r="K4193" s="65">
        <v>4191</v>
      </c>
      <c r="L4193" s="102">
        <v>3.2862601528904634E-14</v>
      </c>
      <c r="M4193" s="100">
        <v>1601.4724547444457</v>
      </c>
    </row>
    <row r="4194" spans="11:13" x14ac:dyDescent="0.4">
      <c r="K4194" s="65">
        <v>4192</v>
      </c>
      <c r="L4194" s="102">
        <v>56.000000000000028</v>
      </c>
      <c r="M4194" s="100">
        <v>1611.5916200159791</v>
      </c>
    </row>
    <row r="4195" spans="11:13" x14ac:dyDescent="0.4">
      <c r="K4195" s="65">
        <v>4193</v>
      </c>
      <c r="L4195" s="102">
        <v>50.900000000000027</v>
      </c>
      <c r="M4195" s="100">
        <v>1610.6520702958833</v>
      </c>
    </row>
    <row r="4196" spans="11:13" x14ac:dyDescent="0.4">
      <c r="K4196" s="65">
        <v>4194</v>
      </c>
      <c r="L4196" s="102">
        <v>3.0198066269804258E-14</v>
      </c>
      <c r="M4196" s="100">
        <v>1601.474157874108</v>
      </c>
    </row>
    <row r="4197" spans="11:13" x14ac:dyDescent="0.4">
      <c r="K4197" s="65">
        <v>4195</v>
      </c>
      <c r="L4197" s="102">
        <v>-0.89999999999996982</v>
      </c>
      <c r="M4197" s="100">
        <v>1601.3513129268633</v>
      </c>
    </row>
    <row r="4198" spans="11:13" x14ac:dyDescent="0.4">
      <c r="K4198" s="65">
        <v>4196</v>
      </c>
      <c r="L4198" s="102">
        <v>-35.199999999999967</v>
      </c>
      <c r="M4198" s="100">
        <v>1595.217205049302</v>
      </c>
    </row>
    <row r="4199" spans="11:13" x14ac:dyDescent="0.4">
      <c r="K4199" s="65">
        <v>4197</v>
      </c>
      <c r="L4199" s="102">
        <v>3.730349362740526E-14</v>
      </c>
      <c r="M4199" s="100">
        <v>1601.6299018190061</v>
      </c>
    </row>
    <row r="4200" spans="11:13" x14ac:dyDescent="0.4">
      <c r="K4200" s="65">
        <v>4198</v>
      </c>
      <c r="L4200" s="102">
        <v>29.600000000000037</v>
      </c>
      <c r="M4200" s="100">
        <v>1606.9961224080921</v>
      </c>
    </row>
    <row r="4201" spans="11:13" x14ac:dyDescent="0.4">
      <c r="K4201" s="65">
        <v>4199</v>
      </c>
      <c r="L4201" s="102">
        <v>26.80000000000004</v>
      </c>
      <c r="M4201" s="100">
        <v>1606.4981456736436</v>
      </c>
    </row>
    <row r="4202" spans="11:13" x14ac:dyDescent="0.4">
      <c r="K4202" s="65">
        <v>4200</v>
      </c>
      <c r="L4202" s="102">
        <v>3.730349362740526E-14</v>
      </c>
      <c r="M4202" s="100">
        <v>1601.6831567996019</v>
      </c>
    </row>
    <row r="4203" spans="11:13" x14ac:dyDescent="0.4">
      <c r="K4203" s="65">
        <v>4201</v>
      </c>
      <c r="L4203" s="102">
        <v>-7.2999999999999625</v>
      </c>
      <c r="M4203" s="100">
        <v>1600.4070578588044</v>
      </c>
    </row>
    <row r="4204" spans="11:13" x14ac:dyDescent="0.4">
      <c r="K4204" s="65">
        <v>4202</v>
      </c>
      <c r="L4204" s="102">
        <v>58.800000000000033</v>
      </c>
      <c r="M4204" s="100">
        <v>1612.3506155116515</v>
      </c>
    </row>
    <row r="4205" spans="11:13" x14ac:dyDescent="0.4">
      <c r="K4205" s="65">
        <v>4203</v>
      </c>
      <c r="L4205" s="102">
        <v>3.730349362740526E-14</v>
      </c>
      <c r="M4205" s="100">
        <v>1601.7405118185816</v>
      </c>
    </row>
    <row r="4206" spans="11:13" x14ac:dyDescent="0.4">
      <c r="K4206" s="65">
        <v>4204</v>
      </c>
      <c r="L4206" s="102">
        <v>42.900000000000034</v>
      </c>
      <c r="M4206" s="100">
        <v>1609.5000687476702</v>
      </c>
    </row>
    <row r="4207" spans="11:13" x14ac:dyDescent="0.4">
      <c r="K4207" s="65">
        <v>4205</v>
      </c>
      <c r="L4207" s="102">
        <v>57.800000000000033</v>
      </c>
      <c r="M4207" s="100">
        <v>1612.1730683351841</v>
      </c>
    </row>
    <row r="4208" spans="11:13" x14ac:dyDescent="0.4">
      <c r="K4208" s="65">
        <v>4206</v>
      </c>
      <c r="L4208" s="102">
        <v>3.730349362740526E-14</v>
      </c>
      <c r="M4208" s="100">
        <v>1601.744029925173</v>
      </c>
    </row>
    <row r="4209" spans="11:13" x14ac:dyDescent="0.4">
      <c r="K4209" s="65">
        <v>4207</v>
      </c>
      <c r="L4209" s="102">
        <v>85.600000000000023</v>
      </c>
      <c r="M4209" s="100">
        <v>1617.1895657456218</v>
      </c>
    </row>
    <row r="4210" spans="11:13" x14ac:dyDescent="0.4">
      <c r="K4210" s="65">
        <v>4208</v>
      </c>
      <c r="L4210" s="102">
        <v>60.700000000000024</v>
      </c>
      <c r="M4210" s="100">
        <v>1612.652428351148</v>
      </c>
    </row>
    <row r="4211" spans="11:13" x14ac:dyDescent="0.4">
      <c r="K4211" s="65">
        <v>4209</v>
      </c>
      <c r="L4211" s="102">
        <v>2.3092638912203256E-14</v>
      </c>
      <c r="M4211" s="100">
        <v>1601.6985137810411</v>
      </c>
    </row>
    <row r="4212" spans="11:13" x14ac:dyDescent="0.4">
      <c r="K4212" s="65">
        <v>4210</v>
      </c>
      <c r="L4212" s="102">
        <v>-23.399999999999977</v>
      </c>
      <c r="M4212" s="100">
        <v>1597.5243226983548</v>
      </c>
    </row>
    <row r="4213" spans="11:13" x14ac:dyDescent="0.4">
      <c r="K4213" s="65">
        <v>4211</v>
      </c>
      <c r="L4213" s="102">
        <v>2.3092638912203256E-14</v>
      </c>
      <c r="M4213" s="100">
        <v>1601.7991767621647</v>
      </c>
    </row>
    <row r="4214" spans="11:13" x14ac:dyDescent="0.4">
      <c r="K4214" s="65">
        <v>4212</v>
      </c>
      <c r="L4214" s="102">
        <v>2.3092638912203256E-14</v>
      </c>
      <c r="M4214" s="100">
        <v>1601.8363817015918</v>
      </c>
    </row>
    <row r="4215" spans="11:13" x14ac:dyDescent="0.4">
      <c r="K4215" s="65">
        <v>4213</v>
      </c>
      <c r="L4215" s="102">
        <v>8.9000000000000234</v>
      </c>
      <c r="M4215" s="100">
        <v>1603.3553634113823</v>
      </c>
    </row>
    <row r="4216" spans="11:13" x14ac:dyDescent="0.4">
      <c r="K4216" s="65">
        <v>4214</v>
      </c>
      <c r="L4216" s="102">
        <v>55.600000000000023</v>
      </c>
      <c r="M4216" s="100">
        <v>1611.669231230914</v>
      </c>
    </row>
    <row r="4217" spans="11:13" x14ac:dyDescent="0.4">
      <c r="K4217" s="65">
        <v>4215</v>
      </c>
      <c r="L4217" s="102">
        <v>2.3092638912203256E-14</v>
      </c>
      <c r="M4217" s="100">
        <v>1601.5192158435284</v>
      </c>
    </row>
    <row r="4218" spans="11:13" x14ac:dyDescent="0.4">
      <c r="K4218" s="65">
        <v>4216</v>
      </c>
      <c r="L4218" s="102">
        <v>60.600000000000023</v>
      </c>
      <c r="M4218" s="100">
        <v>1612.3461005484671</v>
      </c>
    </row>
    <row r="4219" spans="11:13" x14ac:dyDescent="0.4">
      <c r="K4219" s="65">
        <v>4217</v>
      </c>
      <c r="L4219" s="102">
        <v>57.90000000000002</v>
      </c>
      <c r="M4219" s="100">
        <v>1611.7140239451762</v>
      </c>
    </row>
    <row r="4220" spans="11:13" x14ac:dyDescent="0.4">
      <c r="K4220" s="65">
        <v>4218</v>
      </c>
      <c r="L4220" s="102">
        <v>2.3092638912203256E-14</v>
      </c>
      <c r="M4220" s="100">
        <v>1601.1497398015051</v>
      </c>
    </row>
    <row r="4221" spans="11:13" x14ac:dyDescent="0.4">
      <c r="K4221" s="65">
        <v>4219</v>
      </c>
      <c r="L4221" s="102">
        <v>45.200000000000024</v>
      </c>
      <c r="M4221" s="100">
        <v>1608.8468413626961</v>
      </c>
    </row>
    <row r="4222" spans="11:13" x14ac:dyDescent="0.4">
      <c r="K4222" s="65">
        <v>4220</v>
      </c>
      <c r="L4222" s="102">
        <v>34.500000000000028</v>
      </c>
      <c r="M4222" s="100">
        <v>1606.4357603145199</v>
      </c>
    </row>
    <row r="4223" spans="11:13" x14ac:dyDescent="0.4">
      <c r="K4223" s="65">
        <v>4221</v>
      </c>
      <c r="L4223" s="102">
        <v>3.0198066269804258E-14</v>
      </c>
      <c r="M4223" s="100">
        <v>1599.7551457526329</v>
      </c>
    </row>
    <row r="4224" spans="11:13" x14ac:dyDescent="0.4">
      <c r="K4224" s="65">
        <v>4222</v>
      </c>
      <c r="L4224" s="102">
        <v>44.700000000000031</v>
      </c>
      <c r="M4224" s="100">
        <v>1607.364614878117</v>
      </c>
    </row>
    <row r="4225" spans="11:13" x14ac:dyDescent="0.4">
      <c r="K4225" s="65">
        <v>4223</v>
      </c>
      <c r="L4225" s="102">
        <v>33.60000000000003</v>
      </c>
      <c r="M4225" s="100">
        <v>1604.8844271888483</v>
      </c>
    </row>
    <row r="4226" spans="11:13" x14ac:dyDescent="0.4">
      <c r="K4226" s="65">
        <v>4224</v>
      </c>
      <c r="L4226" s="102">
        <v>3.0198066269804258E-14</v>
      </c>
      <c r="M4226" s="100">
        <v>1598.3691206257154</v>
      </c>
    </row>
    <row r="4227" spans="11:13" x14ac:dyDescent="0.4">
      <c r="K4227" s="65">
        <v>4225</v>
      </c>
      <c r="L4227" s="102">
        <v>47.200000000000031</v>
      </c>
      <c r="M4227" s="100">
        <v>1607.210905901961</v>
      </c>
    </row>
    <row r="4228" spans="11:13" x14ac:dyDescent="0.4">
      <c r="K4228" s="65">
        <v>4226</v>
      </c>
      <c r="L4228" s="102">
        <v>56.800000000000033</v>
      </c>
      <c r="M4228" s="100">
        <v>1609.2316404665494</v>
      </c>
    </row>
    <row r="4229" spans="11:13" x14ac:dyDescent="0.4">
      <c r="K4229" s="65">
        <v>4227</v>
      </c>
      <c r="L4229" s="102">
        <v>3.730349362740526E-14</v>
      </c>
      <c r="M4229" s="100">
        <v>1599.2882506237502</v>
      </c>
    </row>
    <row r="4230" spans="11:13" x14ac:dyDescent="0.4">
      <c r="K4230" s="65">
        <v>4228</v>
      </c>
      <c r="L4230" s="102">
        <v>-59.399999999999963</v>
      </c>
      <c r="M4230" s="100">
        <v>1588.1865211200077</v>
      </c>
    </row>
    <row r="4231" spans="11:13" x14ac:dyDescent="0.4">
      <c r="K4231" s="65">
        <v>4229</v>
      </c>
      <c r="L4231" s="102">
        <v>-45.299999999999962</v>
      </c>
      <c r="M4231" s="100">
        <v>1590.3814019932877</v>
      </c>
    </row>
    <row r="4232" spans="11:13" x14ac:dyDescent="0.4">
      <c r="K4232" s="65">
        <v>4230</v>
      </c>
      <c r="L4232" s="102">
        <v>3.730349362740526E-14</v>
      </c>
      <c r="M4232" s="100">
        <v>1598.179113581328</v>
      </c>
    </row>
    <row r="4233" spans="11:13" x14ac:dyDescent="0.4">
      <c r="K4233" s="65">
        <v>4231</v>
      </c>
      <c r="L4233" s="102">
        <v>3.730349362740526E-14</v>
      </c>
      <c r="M4233" s="100">
        <v>1598.2200388998401</v>
      </c>
    </row>
    <row r="4234" spans="11:13" x14ac:dyDescent="0.4">
      <c r="K4234" s="65">
        <v>4232</v>
      </c>
      <c r="L4234" s="102">
        <v>58.600000000000037</v>
      </c>
      <c r="M4234" s="100">
        <v>1608.8087186664411</v>
      </c>
    </row>
    <row r="4235" spans="11:13" x14ac:dyDescent="0.4">
      <c r="K4235" s="65">
        <v>4233</v>
      </c>
      <c r="L4235" s="102">
        <v>3.730349362740526E-14</v>
      </c>
      <c r="M4235" s="100">
        <v>1598.2378663544425</v>
      </c>
    </row>
    <row r="4236" spans="11:13" x14ac:dyDescent="0.4">
      <c r="K4236" s="65">
        <v>4234</v>
      </c>
      <c r="L4236" s="102">
        <v>-0.69999999999996265</v>
      </c>
      <c r="M4236" s="100">
        <v>1597.690439156316</v>
      </c>
    </row>
    <row r="4237" spans="11:13" x14ac:dyDescent="0.4">
      <c r="K4237" s="65">
        <v>4235</v>
      </c>
      <c r="L4237" s="102">
        <v>-25.099999999999959</v>
      </c>
      <c r="M4237" s="100">
        <v>1592.8802965213781</v>
      </c>
    </row>
    <row r="4238" spans="11:13" x14ac:dyDescent="0.4">
      <c r="K4238" s="65">
        <v>4236</v>
      </c>
      <c r="L4238" s="102">
        <v>4.0856207306205761E-14</v>
      </c>
      <c r="M4238" s="100">
        <v>1597.0090147422497</v>
      </c>
    </row>
    <row r="4239" spans="11:13" x14ac:dyDescent="0.4">
      <c r="K4239" s="65">
        <v>4237</v>
      </c>
      <c r="L4239" s="102">
        <v>-33.899999999999963</v>
      </c>
      <c r="M4239" s="100">
        <v>1590.9669606537961</v>
      </c>
    </row>
    <row r="4240" spans="11:13" x14ac:dyDescent="0.4">
      <c r="K4240" s="65">
        <v>4238</v>
      </c>
      <c r="L4240" s="102">
        <v>7.1000000000000387</v>
      </c>
      <c r="M4240" s="100">
        <v>1598.4431588898733</v>
      </c>
    </row>
    <row r="4241" spans="11:13" x14ac:dyDescent="0.4">
      <c r="K4241" s="65">
        <v>4239</v>
      </c>
      <c r="L4241" s="102">
        <v>3.907985046680551E-14</v>
      </c>
      <c r="M4241" s="100">
        <v>1597.2164999365341</v>
      </c>
    </row>
    <row r="4242" spans="11:13" x14ac:dyDescent="0.4">
      <c r="K4242" s="65">
        <v>4240</v>
      </c>
      <c r="L4242" s="102">
        <v>-100.59999999999995</v>
      </c>
      <c r="M4242" s="100">
        <v>1579.0412009369149</v>
      </c>
    </row>
    <row r="4243" spans="11:13" x14ac:dyDescent="0.4">
      <c r="K4243" s="65">
        <v>4241</v>
      </c>
      <c r="L4243" s="102">
        <v>-116.39999999999995</v>
      </c>
      <c r="M4243" s="100">
        <v>1576.2389537312933</v>
      </c>
    </row>
    <row r="4244" spans="11:13" x14ac:dyDescent="0.4">
      <c r="K4244" s="65">
        <v>4242</v>
      </c>
      <c r="L4244" s="102">
        <v>5.8619775700208265E-14</v>
      </c>
      <c r="M4244" s="100">
        <v>1597.2495200089056</v>
      </c>
    </row>
    <row r="4245" spans="11:13" x14ac:dyDescent="0.4">
      <c r="K4245" s="65">
        <v>4243</v>
      </c>
      <c r="L4245" s="102">
        <v>-3.4999999999999414</v>
      </c>
      <c r="M4245" s="100">
        <v>1596.1500228888522</v>
      </c>
    </row>
    <row r="4246" spans="11:13" x14ac:dyDescent="0.4">
      <c r="K4246" s="65">
        <v>4244</v>
      </c>
      <c r="L4246" s="102">
        <v>-58.899999999999942</v>
      </c>
      <c r="M4246" s="100">
        <v>1585.7151227515189</v>
      </c>
    </row>
    <row r="4247" spans="11:13" x14ac:dyDescent="0.4">
      <c r="K4247" s="65">
        <v>4245</v>
      </c>
      <c r="L4247" s="102">
        <v>5.8619775700208265E-14</v>
      </c>
      <c r="M4247" s="100">
        <v>1595.9168320150097</v>
      </c>
    </row>
    <row r="4248" spans="11:13" x14ac:dyDescent="0.4">
      <c r="K4248" s="65">
        <v>4246</v>
      </c>
      <c r="L4248" s="102">
        <v>44.500000000000057</v>
      </c>
      <c r="M4248" s="100">
        <v>1604.3293310229196</v>
      </c>
    </row>
    <row r="4249" spans="11:13" x14ac:dyDescent="0.4">
      <c r="K4249" s="65">
        <v>4247</v>
      </c>
      <c r="L4249" s="102">
        <v>-8.6999999999999442</v>
      </c>
      <c r="M4249" s="100">
        <v>1595.1053550367822</v>
      </c>
    </row>
    <row r="4250" spans="11:13" x14ac:dyDescent="0.4">
      <c r="K4250" s="65">
        <v>4248</v>
      </c>
      <c r="L4250" s="102">
        <v>5.5067062021407764E-14</v>
      </c>
      <c r="M4250" s="100">
        <v>1597.0787229065616</v>
      </c>
    </row>
    <row r="4251" spans="11:13" x14ac:dyDescent="0.4">
      <c r="K4251" s="65">
        <v>4249</v>
      </c>
      <c r="L4251" s="102">
        <v>2.5000000000000551</v>
      </c>
      <c r="M4251" s="100">
        <v>1597.9242505691223</v>
      </c>
    </row>
    <row r="4252" spans="11:13" x14ac:dyDescent="0.4">
      <c r="K4252" s="65">
        <v>4250</v>
      </c>
      <c r="L4252" s="102">
        <v>-71.099999999999937</v>
      </c>
      <c r="M4252" s="100">
        <v>1585.0667050657075</v>
      </c>
    </row>
    <row r="4253" spans="11:13" x14ac:dyDescent="0.4">
      <c r="K4253" s="65">
        <v>4251</v>
      </c>
      <c r="L4253" s="102">
        <v>5.8619775700208265E-14</v>
      </c>
      <c r="M4253" s="100">
        <v>1598.3323048353134</v>
      </c>
    </row>
    <row r="4254" spans="11:13" x14ac:dyDescent="0.4">
      <c r="K4254" s="65">
        <v>4252</v>
      </c>
      <c r="L4254" s="102">
        <v>-26.499999999999943</v>
      </c>
      <c r="M4254" s="100">
        <v>1593.9503110063015</v>
      </c>
    </row>
    <row r="4255" spans="11:13" x14ac:dyDescent="0.4">
      <c r="K4255" s="65">
        <v>4253</v>
      </c>
      <c r="L4255" s="102">
        <v>-28.29999999999994</v>
      </c>
      <c r="M4255" s="100">
        <v>1594.0406091402638</v>
      </c>
    </row>
    <row r="4256" spans="11:13" x14ac:dyDescent="0.4">
      <c r="K4256" s="65">
        <v>4254</v>
      </c>
      <c r="L4256" s="102">
        <v>5.8619775700208265E-14</v>
      </c>
      <c r="M4256" s="100">
        <v>1599.5483654854222</v>
      </c>
    </row>
    <row r="4257" spans="11:13" x14ac:dyDescent="0.4">
      <c r="K4257" s="65">
        <v>4255</v>
      </c>
      <c r="L4257" s="102">
        <v>-56.599999999999945</v>
      </c>
      <c r="M4257" s="100">
        <v>1589.7410752925098</v>
      </c>
    </row>
    <row r="4258" spans="11:13" x14ac:dyDescent="0.4">
      <c r="K4258" s="65">
        <v>4256</v>
      </c>
      <c r="L4258" s="102">
        <v>-4.6999999999999442</v>
      </c>
      <c r="M4258" s="100">
        <v>1599.5226288407548</v>
      </c>
    </row>
    <row r="4259" spans="11:13" x14ac:dyDescent="0.4">
      <c r="K4259" s="65">
        <v>4257</v>
      </c>
      <c r="L4259" s="102">
        <v>5.595524044110789E-14</v>
      </c>
      <c r="M4259" s="100">
        <v>1600.7494930677103</v>
      </c>
    </row>
    <row r="4260" spans="11:13" x14ac:dyDescent="0.4">
      <c r="K4260" s="65">
        <v>4258</v>
      </c>
      <c r="L4260" s="102">
        <v>1.500000000000056</v>
      </c>
      <c r="M4260" s="100">
        <v>1601.392996109304</v>
      </c>
    </row>
    <row r="4261" spans="11:13" x14ac:dyDescent="0.4">
      <c r="K4261" s="65">
        <v>4259</v>
      </c>
      <c r="L4261" s="102">
        <v>57.900000000000055</v>
      </c>
      <c r="M4261" s="100">
        <v>1611.9146381326482</v>
      </c>
    </row>
    <row r="4262" spans="11:13" x14ac:dyDescent="0.4">
      <c r="K4262" s="65">
        <v>4260</v>
      </c>
      <c r="L4262" s="102">
        <v>5.8619775700208265E-14</v>
      </c>
      <c r="M4262" s="100">
        <v>1601.7991503038522</v>
      </c>
    </row>
    <row r="4263" spans="11:13" x14ac:dyDescent="0.4">
      <c r="K4263" s="65">
        <v>4261</v>
      </c>
      <c r="L4263" s="102">
        <v>-33.099999999999945</v>
      </c>
      <c r="M4263" s="100">
        <v>1596.2083554020292</v>
      </c>
    </row>
    <row r="4264" spans="11:13" x14ac:dyDescent="0.4">
      <c r="K4264" s="65">
        <v>4262</v>
      </c>
      <c r="L4264" s="102">
        <v>7.4000000000000572</v>
      </c>
      <c r="M4264" s="100">
        <v>1603.8991052696169</v>
      </c>
    </row>
    <row r="4265" spans="11:13" x14ac:dyDescent="0.4">
      <c r="K4265" s="65">
        <v>4263</v>
      </c>
      <c r="L4265" s="102">
        <v>5.6843418860808015E-14</v>
      </c>
      <c r="M4265" s="100">
        <v>1602.9217106379992</v>
      </c>
    </row>
    <row r="4266" spans="11:13" x14ac:dyDescent="0.4">
      <c r="K4266" s="65">
        <v>4264</v>
      </c>
      <c r="L4266" s="102">
        <v>47.70000000000006</v>
      </c>
      <c r="M4266" s="100">
        <v>1611.8681803741713</v>
      </c>
    </row>
    <row r="4267" spans="11:13" x14ac:dyDescent="0.4">
      <c r="K4267" s="65">
        <v>4265</v>
      </c>
      <c r="L4267" s="102">
        <v>58.20000000000006</v>
      </c>
      <c r="M4267" s="100">
        <v>1614.0649712919262</v>
      </c>
    </row>
    <row r="4268" spans="11:13" x14ac:dyDescent="0.4">
      <c r="K4268" s="65">
        <v>4266</v>
      </c>
      <c r="L4268" s="102">
        <v>5.8619775700208265E-14</v>
      </c>
      <c r="M4268" s="100">
        <v>1603.8825814641746</v>
      </c>
    </row>
    <row r="4269" spans="11:13" x14ac:dyDescent="0.4">
      <c r="K4269" s="65">
        <v>4267</v>
      </c>
      <c r="L4269" s="102">
        <v>79.600000000000051</v>
      </c>
      <c r="M4269" s="100">
        <v>1618.5652859753895</v>
      </c>
    </row>
    <row r="4270" spans="11:13" x14ac:dyDescent="0.4">
      <c r="K4270" s="65">
        <v>4268</v>
      </c>
      <c r="L4270" s="102">
        <v>19.300000000000054</v>
      </c>
      <c r="M4270" s="100">
        <v>1607.9778942595372</v>
      </c>
    </row>
    <row r="4271" spans="11:13" x14ac:dyDescent="0.4">
      <c r="K4271" s="65">
        <v>4269</v>
      </c>
      <c r="L4271" s="102">
        <v>5.5067062021407764E-14</v>
      </c>
      <c r="M4271" s="100">
        <v>1604.8340268939799</v>
      </c>
    </row>
    <row r="4272" spans="11:13" x14ac:dyDescent="0.4">
      <c r="K4272" s="65">
        <v>4270</v>
      </c>
      <c r="L4272" s="102">
        <v>34.900000000000048</v>
      </c>
      <c r="M4272" s="100">
        <v>1611.465022732616</v>
      </c>
    </row>
    <row r="4273" spans="11:13" x14ac:dyDescent="0.4">
      <c r="K4273" s="65">
        <v>4271</v>
      </c>
      <c r="L4273" s="102">
        <v>33.300000000000047</v>
      </c>
      <c r="M4273" s="100">
        <v>1611.4862325962204</v>
      </c>
    </row>
    <row r="4274" spans="11:13" x14ac:dyDescent="0.4">
      <c r="K4274" s="65">
        <v>4272</v>
      </c>
      <c r="L4274" s="102">
        <v>5.1514348342607263E-14</v>
      </c>
      <c r="M4274" s="100">
        <v>1605.8013152006431</v>
      </c>
    </row>
    <row r="4275" spans="11:13" x14ac:dyDescent="0.4">
      <c r="K4275" s="65">
        <v>4273</v>
      </c>
      <c r="L4275" s="102">
        <v>26.00000000000005</v>
      </c>
      <c r="M4275" s="100">
        <v>1610.8245073094392</v>
      </c>
    </row>
    <row r="4276" spans="11:13" x14ac:dyDescent="0.4">
      <c r="K4276" s="65">
        <v>4274</v>
      </c>
      <c r="L4276" s="102">
        <v>-4.2999999999999492</v>
      </c>
      <c r="M4276" s="100">
        <v>1605.6835602655826</v>
      </c>
    </row>
    <row r="4277" spans="11:13" x14ac:dyDescent="0.4">
      <c r="K4277" s="65">
        <v>4275</v>
      </c>
      <c r="L4277" s="102">
        <v>5.0626169922907138E-14</v>
      </c>
      <c r="M4277" s="100">
        <v>1606.8014589039892</v>
      </c>
    </row>
    <row r="4278" spans="11:13" x14ac:dyDescent="0.4">
      <c r="K4278" s="65">
        <v>4276</v>
      </c>
      <c r="L4278" s="102">
        <v>26.600000000000051</v>
      </c>
      <c r="M4278" s="100">
        <v>1611.9266501505654</v>
      </c>
    </row>
    <row r="4279" spans="11:13" x14ac:dyDescent="0.4">
      <c r="K4279" s="65">
        <v>4277</v>
      </c>
      <c r="L4279" s="102">
        <v>28.900000000000055</v>
      </c>
      <c r="M4279" s="100">
        <v>1612.6470902496619</v>
      </c>
    </row>
    <row r="4280" spans="11:13" x14ac:dyDescent="0.4">
      <c r="K4280" s="65">
        <v>4278</v>
      </c>
      <c r="L4280" s="102">
        <v>5.5067062021407764E-14</v>
      </c>
      <c r="M4280" s="100">
        <v>1607.7472077081638</v>
      </c>
    </row>
    <row r="4281" spans="11:13" x14ac:dyDescent="0.4">
      <c r="K4281" s="65">
        <v>4279</v>
      </c>
      <c r="L4281" s="102">
        <v>-56.099999999999952</v>
      </c>
      <c r="M4281" s="100">
        <v>1597.9807244619149</v>
      </c>
    </row>
    <row r="4282" spans="11:13" x14ac:dyDescent="0.4">
      <c r="K4282" s="65">
        <v>4280</v>
      </c>
      <c r="L4282" s="102">
        <v>-11.09999999999995</v>
      </c>
      <c r="M4282" s="100">
        <v>1606.4708401151433</v>
      </c>
    </row>
    <row r="4283" spans="11:13" x14ac:dyDescent="0.4">
      <c r="K4283" s="65">
        <v>4281</v>
      </c>
      <c r="L4283" s="102">
        <v>4.9737991503207013E-14</v>
      </c>
      <c r="M4283" s="100">
        <v>1608.8080150744524</v>
      </c>
    </row>
    <row r="4284" spans="11:13" x14ac:dyDescent="0.4">
      <c r="K4284" s="65">
        <v>4282</v>
      </c>
      <c r="L4284" s="102">
        <v>30.800000000000047</v>
      </c>
      <c r="M4284" s="100">
        <v>1614.6771669840057</v>
      </c>
    </row>
    <row r="4285" spans="11:13" x14ac:dyDescent="0.4">
      <c r="K4285" s="65">
        <v>4283</v>
      </c>
      <c r="L4285" s="102">
        <v>29.600000000000051</v>
      </c>
      <c r="M4285" s="100">
        <v>1614.7511039821015</v>
      </c>
    </row>
    <row r="4286" spans="11:13" x14ac:dyDescent="0.4">
      <c r="K4286" s="65">
        <v>4284</v>
      </c>
      <c r="L4286" s="102">
        <v>4.7961634663806763E-14</v>
      </c>
      <c r="M4286" s="100">
        <v>1609.712597358209</v>
      </c>
    </row>
    <row r="4287" spans="11:13" x14ac:dyDescent="0.4">
      <c r="K4287" s="65">
        <v>4285</v>
      </c>
      <c r="L4287" s="102">
        <v>-46.19999999999996</v>
      </c>
      <c r="M4287" s="100">
        <v>1601.7163217740597</v>
      </c>
    </row>
    <row r="4288" spans="11:13" x14ac:dyDescent="0.4">
      <c r="K4288" s="65">
        <v>4286</v>
      </c>
      <c r="L4288" s="102">
        <v>-4.6999999999999584</v>
      </c>
      <c r="M4288" s="100">
        <v>1609.5540238434153</v>
      </c>
    </row>
    <row r="4289" spans="11:13" x14ac:dyDescent="0.4">
      <c r="K4289" s="65">
        <v>4287</v>
      </c>
      <c r="L4289" s="102">
        <v>4.1744385725905886E-14</v>
      </c>
      <c r="M4289" s="100">
        <v>1610.7206997003548</v>
      </c>
    </row>
    <row r="4290" spans="11:13" x14ac:dyDescent="0.4">
      <c r="K4290" s="65">
        <v>4288</v>
      </c>
      <c r="L4290" s="102">
        <v>47.200000000000045</v>
      </c>
      <c r="M4290" s="100">
        <v>1619.5303755021525</v>
      </c>
    </row>
    <row r="4291" spans="11:13" x14ac:dyDescent="0.4">
      <c r="K4291" s="65">
        <v>4289</v>
      </c>
      <c r="L4291" s="102">
        <v>-11.699999999999951</v>
      </c>
      <c r="M4291" s="100">
        <v>1609.1891932491396</v>
      </c>
    </row>
    <row r="4292" spans="11:13" x14ac:dyDescent="0.4">
      <c r="K4292" s="65">
        <v>4290</v>
      </c>
      <c r="L4292" s="102">
        <v>4.7961634663806763E-14</v>
      </c>
      <c r="M4292" s="100">
        <v>1611.6180580896448</v>
      </c>
    </row>
    <row r="4293" spans="11:13" x14ac:dyDescent="0.4">
      <c r="K4293" s="65">
        <v>4291</v>
      </c>
      <c r="L4293" s="102">
        <v>32.500000000000043</v>
      </c>
      <c r="M4293" s="100">
        <v>1617.776349741107</v>
      </c>
    </row>
    <row r="4294" spans="11:13" x14ac:dyDescent="0.4">
      <c r="K4294" s="65">
        <v>4292</v>
      </c>
      <c r="L4294" s="102">
        <v>41.900000000000041</v>
      </c>
      <c r="M4294" s="100">
        <v>1619.7396916426603</v>
      </c>
    </row>
    <row r="4295" spans="11:13" x14ac:dyDescent="0.4">
      <c r="K4295" s="65">
        <v>4293</v>
      </c>
      <c r="L4295" s="102">
        <v>4.4408920985006262E-14</v>
      </c>
      <c r="M4295" s="100">
        <v>1612.4572534928043</v>
      </c>
    </row>
    <row r="4296" spans="11:13" x14ac:dyDescent="0.4">
      <c r="K4296" s="65">
        <v>4294</v>
      </c>
      <c r="L4296" s="102">
        <v>-60.499999999999957</v>
      </c>
      <c r="M4296" s="100">
        <v>1601.8705099718475</v>
      </c>
    </row>
    <row r="4297" spans="11:13" x14ac:dyDescent="0.4">
      <c r="K4297" s="65">
        <v>4295</v>
      </c>
      <c r="L4297" s="102">
        <v>-59.099999999999959</v>
      </c>
      <c r="M4297" s="100">
        <v>1602.4892869120165</v>
      </c>
    </row>
    <row r="4298" spans="11:13" x14ac:dyDescent="0.4">
      <c r="K4298" s="65">
        <v>4296</v>
      </c>
      <c r="L4298" s="102">
        <v>4.4408920985006262E-14</v>
      </c>
      <c r="M4298" s="100">
        <v>1613.4903511905443</v>
      </c>
    </row>
    <row r="4299" spans="11:13" x14ac:dyDescent="0.4">
      <c r="K4299" s="65">
        <v>4297</v>
      </c>
      <c r="L4299" s="102">
        <v>3.5000000000000444</v>
      </c>
      <c r="M4299" s="100">
        <v>1614.417409083401</v>
      </c>
    </row>
    <row r="4300" spans="11:13" x14ac:dyDescent="0.4">
      <c r="K4300" s="65">
        <v>4298</v>
      </c>
      <c r="L4300" s="102">
        <v>71.000000000000043</v>
      </c>
      <c r="M4300" s="100">
        <v>1626.8589046289005</v>
      </c>
    </row>
    <row r="4301" spans="11:13" x14ac:dyDescent="0.4">
      <c r="K4301" s="65">
        <v>4299</v>
      </c>
      <c r="L4301" s="102">
        <v>4.4408920985006262E-14</v>
      </c>
      <c r="M4301" s="100">
        <v>1614.2957512011271</v>
      </c>
    </row>
    <row r="4302" spans="11:13" x14ac:dyDescent="0.4">
      <c r="K4302" s="65">
        <v>4300</v>
      </c>
      <c r="L4302" s="102">
        <v>-57.999999999999957</v>
      </c>
      <c r="M4302" s="100">
        <v>1603.1699766939203</v>
      </c>
    </row>
    <row r="4303" spans="11:13" x14ac:dyDescent="0.4">
      <c r="K4303" s="65">
        <v>4301</v>
      </c>
      <c r="L4303" s="102">
        <v>-6.4999999999999556</v>
      </c>
      <c r="M4303" s="100">
        <v>1611.8209568337568</v>
      </c>
    </row>
    <row r="4304" spans="11:13" x14ac:dyDescent="0.4">
      <c r="K4304" s="65">
        <v>4302</v>
      </c>
      <c r="L4304" s="102">
        <v>4.4408920985006262E-14</v>
      </c>
      <c r="M4304" s="100">
        <v>1612.3200310927543</v>
      </c>
    </row>
    <row r="4305" spans="11:13" x14ac:dyDescent="0.4">
      <c r="K4305" s="65">
        <v>4303</v>
      </c>
      <c r="L4305" s="102">
        <v>30.800000000000047</v>
      </c>
      <c r="M4305" s="100">
        <v>1617.2321109061977</v>
      </c>
    </row>
    <row r="4306" spans="11:13" x14ac:dyDescent="0.4">
      <c r="K4306" s="65">
        <v>4304</v>
      </c>
      <c r="L4306" s="102">
        <v>0.60000000000004583</v>
      </c>
      <c r="M4306" s="100">
        <v>1611.1347182407605</v>
      </c>
    </row>
    <row r="4307" spans="11:13" x14ac:dyDescent="0.4">
      <c r="K4307" s="65">
        <v>4305</v>
      </c>
      <c r="L4307" s="102">
        <v>4.5852210917018965E-14</v>
      </c>
      <c r="M4307" s="100">
        <v>1610.4019099313159</v>
      </c>
    </row>
    <row r="4308" spans="11:13" x14ac:dyDescent="0.4">
      <c r="K4308" s="65">
        <v>4306</v>
      </c>
      <c r="L4308" s="102">
        <v>44.30000000000004</v>
      </c>
      <c r="M4308" s="100">
        <v>1617.911498471728</v>
      </c>
    </row>
    <row r="4309" spans="11:13" x14ac:dyDescent="0.4">
      <c r="K4309" s="65">
        <v>4307</v>
      </c>
      <c r="L4309" s="102">
        <v>-11.29999999999996</v>
      </c>
      <c r="M4309" s="100">
        <v>1607.3940294808976</v>
      </c>
    </row>
    <row r="4310" spans="11:13" x14ac:dyDescent="0.4">
      <c r="K4310" s="65">
        <v>4308</v>
      </c>
      <c r="L4310" s="102">
        <v>4.0856207306205761E-14</v>
      </c>
      <c r="M4310" s="100">
        <v>1608.9816653040123</v>
      </c>
    </row>
    <row r="4311" spans="11:13" x14ac:dyDescent="0.4">
      <c r="K4311" s="65">
        <v>4309</v>
      </c>
      <c r="L4311" s="102">
        <v>21.600000000000044</v>
      </c>
      <c r="M4311" s="100">
        <v>1613.0137753121883</v>
      </c>
    </row>
    <row r="4312" spans="11:13" x14ac:dyDescent="0.4">
      <c r="K4312" s="65">
        <v>4310</v>
      </c>
      <c r="L4312" s="102">
        <v>21.000000000000043</v>
      </c>
      <c r="M4312" s="100">
        <v>1613.0256926603151</v>
      </c>
    </row>
    <row r="4313" spans="11:13" x14ac:dyDescent="0.4">
      <c r="K4313" s="65">
        <v>4311</v>
      </c>
      <c r="L4313" s="102">
        <v>4.0856207306205761E-14</v>
      </c>
      <c r="M4313" s="100">
        <v>1609.3655385043533</v>
      </c>
    </row>
    <row r="4314" spans="11:13" x14ac:dyDescent="0.4">
      <c r="K4314" s="65">
        <v>4312</v>
      </c>
      <c r="L4314" s="102">
        <v>42.500000000000043</v>
      </c>
      <c r="M4314" s="100">
        <v>1616.5693452733271</v>
      </c>
    </row>
    <row r="4315" spans="11:13" x14ac:dyDescent="0.4">
      <c r="K4315" s="65">
        <v>4313</v>
      </c>
      <c r="L4315" s="102">
        <v>33.600000000000044</v>
      </c>
      <c r="M4315" s="100">
        <v>1614.4779292016872</v>
      </c>
    </row>
    <row r="4316" spans="11:13" x14ac:dyDescent="0.4">
      <c r="K4316" s="65">
        <v>4314</v>
      </c>
      <c r="L4316" s="102">
        <v>4.4408920985006262E-14</v>
      </c>
      <c r="M4316" s="100">
        <v>1607.9530616264772</v>
      </c>
    </row>
    <row r="4317" spans="11:13" x14ac:dyDescent="0.4">
      <c r="K4317" s="65">
        <v>4315</v>
      </c>
      <c r="L4317" s="102">
        <v>1.4000000000000443</v>
      </c>
      <c r="M4317" s="100">
        <v>1608.3733432567183</v>
      </c>
    </row>
    <row r="4318" spans="11:13" x14ac:dyDescent="0.4">
      <c r="K4318" s="65">
        <v>4316</v>
      </c>
      <c r="L4318" s="102">
        <v>32.700000000000045</v>
      </c>
      <c r="M4318" s="100">
        <v>1614.1731031971779</v>
      </c>
    </row>
    <row r="4319" spans="11:13" x14ac:dyDescent="0.4">
      <c r="K4319" s="65">
        <v>4317</v>
      </c>
      <c r="L4319" s="102">
        <v>4.4408920985006262E-14</v>
      </c>
      <c r="M4319" s="100">
        <v>1608.4180645779948</v>
      </c>
    </row>
    <row r="4320" spans="11:13" x14ac:dyDescent="0.4">
      <c r="K4320" s="65">
        <v>4318</v>
      </c>
      <c r="L4320" s="102">
        <v>7.6000000000000441</v>
      </c>
      <c r="M4320" s="100">
        <v>1609.3575561905268</v>
      </c>
    </row>
    <row r="4321" spans="11:13" x14ac:dyDescent="0.4">
      <c r="K4321" s="65">
        <v>4319</v>
      </c>
      <c r="L4321" s="102">
        <v>41.200000000000045</v>
      </c>
      <c r="M4321" s="100">
        <v>1614.9714108533835</v>
      </c>
    </row>
    <row r="4322" spans="11:13" x14ac:dyDescent="0.4">
      <c r="K4322" s="65">
        <v>4320</v>
      </c>
      <c r="L4322" s="102">
        <v>4.4408920985006262E-14</v>
      </c>
      <c r="M4322" s="100">
        <v>1607.0875823882632</v>
      </c>
    </row>
    <row r="4323" spans="11:13" x14ac:dyDescent="0.4">
      <c r="K4323" s="65">
        <v>4321</v>
      </c>
      <c r="L4323" s="102">
        <v>-38.69999999999996</v>
      </c>
      <c r="M4323" s="100">
        <v>1600.1750568939335</v>
      </c>
    </row>
    <row r="4324" spans="11:13" x14ac:dyDescent="0.4">
      <c r="K4324" s="65">
        <v>4322</v>
      </c>
      <c r="L4324" s="102">
        <v>-7.7999999999999599</v>
      </c>
      <c r="M4324" s="100">
        <v>1605.83200655257</v>
      </c>
    </row>
    <row r="4325" spans="11:13" x14ac:dyDescent="0.4">
      <c r="K4325" s="65">
        <v>4323</v>
      </c>
      <c r="L4325" s="102">
        <v>3.9968028886505635E-14</v>
      </c>
      <c r="M4325" s="100">
        <v>1607.2970145132545</v>
      </c>
    </row>
    <row r="4326" spans="11:13" x14ac:dyDescent="0.4">
      <c r="K4326" s="65">
        <v>4324</v>
      </c>
      <c r="L4326" s="102">
        <v>61.400000000000034</v>
      </c>
      <c r="M4326" s="100">
        <v>1618.5032324261749</v>
      </c>
    </row>
    <row r="4327" spans="11:13" x14ac:dyDescent="0.4">
      <c r="K4327" s="65">
        <v>4325</v>
      </c>
      <c r="L4327" s="102">
        <v>6.4000000000000359</v>
      </c>
      <c r="M4327" s="100">
        <v>1608.6902130316178</v>
      </c>
    </row>
    <row r="4328" spans="11:13" x14ac:dyDescent="0.4">
      <c r="K4328" s="65">
        <v>4326</v>
      </c>
      <c r="L4328" s="102">
        <v>3.5527136788005009E-14</v>
      </c>
      <c r="M4328" s="100">
        <v>1607.684071753428</v>
      </c>
    </row>
    <row r="4329" spans="11:13" x14ac:dyDescent="0.4">
      <c r="K4329" s="65">
        <v>4327</v>
      </c>
      <c r="L4329" s="102">
        <v>-0.79999999999996452</v>
      </c>
      <c r="M4329" s="100">
        <v>1607.6079673229074</v>
      </c>
    </row>
    <row r="4330" spans="11:13" x14ac:dyDescent="0.4">
      <c r="K4330" s="65">
        <v>4328</v>
      </c>
      <c r="L4330" s="102">
        <v>46.000000000000028</v>
      </c>
      <c r="M4330" s="100">
        <v>1616.1003195189699</v>
      </c>
    </row>
    <row r="4331" spans="11:13" x14ac:dyDescent="0.4">
      <c r="K4331" s="65">
        <v>4329</v>
      </c>
      <c r="L4331" s="102">
        <v>3.0198066269804258E-14</v>
      </c>
      <c r="M4331" s="100">
        <v>1607.837717601856</v>
      </c>
    </row>
    <row r="4332" spans="11:13" x14ac:dyDescent="0.4">
      <c r="K4332" s="65">
        <v>4330</v>
      </c>
      <c r="L4332" s="102">
        <v>-14.699999999999969</v>
      </c>
      <c r="M4332" s="100">
        <v>1605.4986912962447</v>
      </c>
    </row>
    <row r="4333" spans="11:13" x14ac:dyDescent="0.4">
      <c r="K4333" s="65">
        <v>4331</v>
      </c>
      <c r="L4333" s="102">
        <v>57.600000000000023</v>
      </c>
      <c r="M4333" s="100">
        <v>1618.8336991484673</v>
      </c>
    </row>
    <row r="4334" spans="11:13" x14ac:dyDescent="0.4">
      <c r="K4334" s="65">
        <v>4332</v>
      </c>
      <c r="L4334" s="102">
        <v>2.3092638912203256E-14</v>
      </c>
      <c r="M4334" s="100">
        <v>1608.7066969535765</v>
      </c>
    </row>
    <row r="4335" spans="11:13" x14ac:dyDescent="0.4">
      <c r="K4335" s="65">
        <v>4333</v>
      </c>
      <c r="L4335" s="102">
        <v>31.300000000000026</v>
      </c>
      <c r="M4335" s="100">
        <v>1614.4924567718551</v>
      </c>
    </row>
    <row r="4336" spans="11:13" x14ac:dyDescent="0.4">
      <c r="K4336" s="65">
        <v>4334</v>
      </c>
      <c r="L4336" s="102">
        <v>5.3000000000000238</v>
      </c>
      <c r="M4336" s="100">
        <v>1609.929502031224</v>
      </c>
    </row>
    <row r="4337" spans="11:13" x14ac:dyDescent="0.4">
      <c r="K4337" s="65">
        <v>4335</v>
      </c>
      <c r="L4337" s="102">
        <v>2.3980817331903381E-14</v>
      </c>
      <c r="M4337" s="100">
        <v>1609.1199250190366</v>
      </c>
    </row>
    <row r="4338" spans="11:13" x14ac:dyDescent="0.4">
      <c r="K4338" s="65">
        <v>4336</v>
      </c>
      <c r="L4338" s="102">
        <v>-58.899999999999977</v>
      </c>
      <c r="M4338" s="100">
        <v>1598.0912054689225</v>
      </c>
    </row>
    <row r="4339" spans="11:13" x14ac:dyDescent="0.4">
      <c r="K4339" s="65">
        <v>4337</v>
      </c>
      <c r="L4339" s="102">
        <v>10.700000000000019</v>
      </c>
      <c r="M4339" s="100">
        <v>1610.2586582361089</v>
      </c>
    </row>
    <row r="4340" spans="11:13" x14ac:dyDescent="0.4">
      <c r="K4340" s="65">
        <v>4338</v>
      </c>
      <c r="L4340" s="102">
        <v>1.9539925233402755E-14</v>
      </c>
      <c r="M4340" s="100">
        <v>1607.8991062866921</v>
      </c>
    </row>
    <row r="4341" spans="11:13" x14ac:dyDescent="0.4">
      <c r="K4341" s="65">
        <v>4339</v>
      </c>
      <c r="L4341" s="102">
        <v>-45.399999999999977</v>
      </c>
      <c r="M4341" s="100">
        <v>1599.901711648972</v>
      </c>
    </row>
    <row r="4342" spans="11:13" x14ac:dyDescent="0.4">
      <c r="K4342" s="65">
        <v>4340</v>
      </c>
      <c r="L4342" s="102">
        <v>-51.799999999999976</v>
      </c>
      <c r="M4342" s="100">
        <v>1598.9723013790781</v>
      </c>
    </row>
    <row r="4343" spans="11:13" x14ac:dyDescent="0.4">
      <c r="K4343" s="65">
        <v>4341</v>
      </c>
      <c r="L4343" s="102">
        <v>2.3092638912203256E-14</v>
      </c>
      <c r="M4343" s="100">
        <v>1608.5244675708036</v>
      </c>
    </row>
    <row r="4344" spans="11:13" x14ac:dyDescent="0.4">
      <c r="K4344" s="65">
        <v>4342</v>
      </c>
      <c r="L4344" s="102">
        <v>4.5000000000000231</v>
      </c>
      <c r="M4344" s="100">
        <v>1609.6133207653788</v>
      </c>
    </row>
    <row r="4345" spans="11:13" x14ac:dyDescent="0.4">
      <c r="K4345" s="65">
        <v>4343</v>
      </c>
      <c r="L4345" s="102">
        <v>37.000000000000021</v>
      </c>
      <c r="M4345" s="100">
        <v>1615.7356408407866</v>
      </c>
    </row>
    <row r="4346" spans="11:13" x14ac:dyDescent="0.4">
      <c r="K4346" s="65">
        <v>4344</v>
      </c>
      <c r="L4346" s="102">
        <v>2.3092638912203256E-14</v>
      </c>
      <c r="M4346" s="100">
        <v>1609.3112269957419</v>
      </c>
    </row>
    <row r="4347" spans="11:13" x14ac:dyDescent="0.4">
      <c r="K4347" s="65">
        <v>4345</v>
      </c>
      <c r="L4347" s="102">
        <v>-1.4999999999999769</v>
      </c>
      <c r="M4347" s="100">
        <v>1609.1173596337674</v>
      </c>
    </row>
    <row r="4348" spans="11:13" x14ac:dyDescent="0.4">
      <c r="K4348" s="65">
        <v>4346</v>
      </c>
      <c r="L4348" s="102">
        <v>-44.899999999999977</v>
      </c>
      <c r="M4348" s="100">
        <v>1601.3826554759648</v>
      </c>
    </row>
    <row r="4349" spans="11:13" x14ac:dyDescent="0.4">
      <c r="K4349" s="65">
        <v>4347</v>
      </c>
      <c r="L4349" s="102">
        <v>2.3092638912203256E-14</v>
      </c>
      <c r="M4349" s="100">
        <v>1609.5883595431089</v>
      </c>
    </row>
    <row r="4350" spans="11:13" x14ac:dyDescent="0.4">
      <c r="K4350" s="65">
        <v>4348</v>
      </c>
      <c r="L4350" s="102">
        <v>5.7000000000000233</v>
      </c>
      <c r="M4350" s="100">
        <v>1610.1668293858502</v>
      </c>
    </row>
    <row r="4351" spans="11:13" x14ac:dyDescent="0.4">
      <c r="K4351" s="65">
        <v>4349</v>
      </c>
      <c r="L4351" s="102">
        <v>52.800000000000026</v>
      </c>
      <c r="M4351" s="100">
        <v>1618.1938284095352</v>
      </c>
    </row>
    <row r="4352" spans="11:13" x14ac:dyDescent="0.4">
      <c r="K4352" s="65">
        <v>4350</v>
      </c>
      <c r="L4352" s="102">
        <v>3.0198066269804258E-14</v>
      </c>
      <c r="M4352" s="100">
        <v>1608.190665439078</v>
      </c>
    </row>
    <row r="4353" spans="11:13" x14ac:dyDescent="0.4">
      <c r="K4353" s="65">
        <v>4351</v>
      </c>
      <c r="L4353" s="102">
        <v>5.0000000000000302</v>
      </c>
      <c r="M4353" s="100">
        <v>1609.1375214464435</v>
      </c>
    </row>
    <row r="4354" spans="11:13" x14ac:dyDescent="0.4">
      <c r="K4354" s="65">
        <v>4352</v>
      </c>
      <c r="L4354" s="102">
        <v>40.300000000000026</v>
      </c>
      <c r="M4354" s="100">
        <v>1615.5326963177649</v>
      </c>
    </row>
    <row r="4355" spans="11:13" x14ac:dyDescent="0.4">
      <c r="K4355" s="65">
        <v>4353</v>
      </c>
      <c r="L4355" s="102">
        <v>3.0198066269804258E-14</v>
      </c>
      <c r="M4355" s="100">
        <v>1608.2815001398583</v>
      </c>
    </row>
    <row r="4356" spans="11:13" x14ac:dyDescent="0.4">
      <c r="K4356" s="65">
        <v>4354</v>
      </c>
      <c r="L4356" s="102">
        <v>-54.199999999999974</v>
      </c>
      <c r="M4356" s="100">
        <v>1598.3138111390192</v>
      </c>
    </row>
    <row r="4357" spans="11:13" x14ac:dyDescent="0.4">
      <c r="K4357" s="65">
        <v>4355</v>
      </c>
      <c r="L4357" s="102">
        <v>21.200000000000031</v>
      </c>
      <c r="M4357" s="100">
        <v>1611.733928272185</v>
      </c>
    </row>
    <row r="4358" spans="11:13" x14ac:dyDescent="0.4">
      <c r="K4358" s="65">
        <v>4356</v>
      </c>
      <c r="L4358" s="102">
        <v>3.3750779948604759E-14</v>
      </c>
      <c r="M4358" s="100">
        <v>1607.6855247025519</v>
      </c>
    </row>
    <row r="4359" spans="11:13" x14ac:dyDescent="0.4">
      <c r="K4359" s="65">
        <v>4357</v>
      </c>
      <c r="L4359" s="102">
        <v>-12.499999999999966</v>
      </c>
      <c r="M4359" s="100">
        <v>1605.2274115543366</v>
      </c>
    </row>
    <row r="4360" spans="11:13" x14ac:dyDescent="0.4">
      <c r="K4360" s="65">
        <v>4358</v>
      </c>
      <c r="L4360" s="102">
        <v>40.500000000000028</v>
      </c>
      <c r="M4360" s="100">
        <v>1614.5740470850105</v>
      </c>
    </row>
    <row r="4361" spans="11:13" x14ac:dyDescent="0.4">
      <c r="K4361" s="65">
        <v>4359</v>
      </c>
      <c r="L4361" s="102">
        <v>3.0198066269804258E-14</v>
      </c>
      <c r="M4361" s="100">
        <v>1607.0346028025006</v>
      </c>
    </row>
    <row r="4362" spans="11:13" x14ac:dyDescent="0.4">
      <c r="K4362" s="65">
        <v>4360</v>
      </c>
      <c r="L4362" s="102">
        <v>12.10000000000003</v>
      </c>
      <c r="M4362" s="100">
        <v>1609.0083951856855</v>
      </c>
    </row>
    <row r="4363" spans="11:13" x14ac:dyDescent="0.4">
      <c r="K4363" s="65">
        <v>4361</v>
      </c>
      <c r="L4363" s="102">
        <v>46.000000000000028</v>
      </c>
      <c r="M4363" s="100">
        <v>1614.8943448145712</v>
      </c>
    </row>
    <row r="4364" spans="11:13" x14ac:dyDescent="0.4">
      <c r="K4364" s="65">
        <v>4362</v>
      </c>
      <c r="L4364" s="102">
        <v>3.0198066269804258E-14</v>
      </c>
      <c r="M4364" s="100">
        <v>1606.3629787456839</v>
      </c>
    </row>
    <row r="4365" spans="11:13" x14ac:dyDescent="0.4">
      <c r="K4365" s="65">
        <v>4363</v>
      </c>
      <c r="L4365" s="102">
        <v>-1.7999999999999698</v>
      </c>
      <c r="M4365" s="100">
        <v>1605.8388008732097</v>
      </c>
    </row>
    <row r="4366" spans="11:13" x14ac:dyDescent="0.4">
      <c r="K4366" s="65">
        <v>4364</v>
      </c>
      <c r="L4366" s="102">
        <v>-32.599999999999973</v>
      </c>
      <c r="M4366" s="100">
        <v>1600.0977680679705</v>
      </c>
    </row>
    <row r="4367" spans="11:13" x14ac:dyDescent="0.4">
      <c r="K4367" s="65">
        <v>4365</v>
      </c>
      <c r="L4367" s="102">
        <v>3.0198066269804258E-14</v>
      </c>
      <c r="M4367" s="100">
        <v>1605.8031814595627</v>
      </c>
    </row>
    <row r="4368" spans="11:13" x14ac:dyDescent="0.4">
      <c r="K4368" s="65">
        <v>4366</v>
      </c>
      <c r="L4368" s="102">
        <v>-55.499999999999972</v>
      </c>
      <c r="M4368" s="100">
        <v>1595.6163623708053</v>
      </c>
    </row>
    <row r="4369" spans="11:13" x14ac:dyDescent="0.4">
      <c r="K4369" s="65">
        <v>4367</v>
      </c>
      <c r="L4369" s="102">
        <v>-4.4999999999999698</v>
      </c>
      <c r="M4369" s="100">
        <v>1604.6606641965805</v>
      </c>
    </row>
    <row r="4370" spans="11:13" x14ac:dyDescent="0.4">
      <c r="K4370" s="65">
        <v>4368</v>
      </c>
      <c r="L4370" s="102">
        <v>3.0198066269804258E-14</v>
      </c>
      <c r="M4370" s="100">
        <v>1605.2807002114009</v>
      </c>
    </row>
    <row r="4371" spans="11:13" x14ac:dyDescent="0.4">
      <c r="K4371" s="65">
        <v>4369</v>
      </c>
      <c r="L4371" s="102">
        <v>3.5000000000000302</v>
      </c>
      <c r="M4371" s="100">
        <v>1605.7170160101325</v>
      </c>
    </row>
    <row r="4372" spans="11:13" x14ac:dyDescent="0.4">
      <c r="K4372" s="65">
        <v>4370</v>
      </c>
      <c r="L4372" s="102">
        <v>32.500000000000028</v>
      </c>
      <c r="M4372" s="100">
        <v>1610.7407139140716</v>
      </c>
    </row>
    <row r="4373" spans="11:13" x14ac:dyDescent="0.4">
      <c r="K4373" s="65">
        <v>4371</v>
      </c>
      <c r="L4373" s="102">
        <v>3.0198066269804258E-14</v>
      </c>
      <c r="M4373" s="100">
        <v>1604.6642696305871</v>
      </c>
    </row>
    <row r="4374" spans="11:13" x14ac:dyDescent="0.4">
      <c r="K4374" s="65">
        <v>4372</v>
      </c>
      <c r="L4374" s="102">
        <v>40.60000000000003</v>
      </c>
      <c r="M4374" s="100">
        <v>1611.7822840128035</v>
      </c>
    </row>
    <row r="4375" spans="11:13" x14ac:dyDescent="0.4">
      <c r="K4375" s="65">
        <v>4373</v>
      </c>
      <c r="L4375" s="102">
        <v>60.300000000000026</v>
      </c>
      <c r="M4375" s="100">
        <v>1615.0955903087267</v>
      </c>
    </row>
    <row r="4376" spans="11:13" x14ac:dyDescent="0.4">
      <c r="K4376" s="65">
        <v>4374</v>
      </c>
      <c r="L4376" s="102">
        <v>3.0198066269804258E-14</v>
      </c>
      <c r="M4376" s="100">
        <v>1603.9890167668743</v>
      </c>
    </row>
    <row r="4377" spans="11:13" x14ac:dyDescent="0.4">
      <c r="K4377" s="65">
        <v>4375</v>
      </c>
      <c r="L4377" s="102">
        <v>34.200000000000031</v>
      </c>
      <c r="M4377" s="100">
        <v>1609.9530826662731</v>
      </c>
    </row>
    <row r="4378" spans="11:13" x14ac:dyDescent="0.4">
      <c r="K4378" s="65">
        <v>4376</v>
      </c>
      <c r="L4378" s="102">
        <v>41.400000000000034</v>
      </c>
      <c r="M4378" s="100">
        <v>1611.0213641702755</v>
      </c>
    </row>
    <row r="4379" spans="11:13" x14ac:dyDescent="0.4">
      <c r="K4379" s="65">
        <v>4377</v>
      </c>
      <c r="L4379" s="102">
        <v>3.730349362740526E-14</v>
      </c>
      <c r="M4379" s="100">
        <v>1603.3352359852538</v>
      </c>
    </row>
    <row r="4380" spans="11:13" x14ac:dyDescent="0.4">
      <c r="K4380" s="65">
        <v>4378</v>
      </c>
      <c r="L4380" s="102">
        <v>-10.199999999999962</v>
      </c>
      <c r="M4380" s="100">
        <v>1601.4492245693423</v>
      </c>
    </row>
    <row r="4381" spans="11:13" x14ac:dyDescent="0.4">
      <c r="K4381" s="65">
        <v>4379</v>
      </c>
      <c r="L4381" s="102">
        <v>57.400000000000034</v>
      </c>
      <c r="M4381" s="100">
        <v>1613.5785292219261</v>
      </c>
    </row>
    <row r="4382" spans="11:13" x14ac:dyDescent="0.4">
      <c r="K4382" s="65">
        <v>4380</v>
      </c>
      <c r="L4382" s="102">
        <v>3.730349362740526E-14</v>
      </c>
      <c r="M4382" s="100">
        <v>1603.1350580465946</v>
      </c>
    </row>
    <row r="4383" spans="11:13" x14ac:dyDescent="0.4">
      <c r="K4383" s="65">
        <v>4381</v>
      </c>
      <c r="L4383" s="102">
        <v>-32.999999999999964</v>
      </c>
      <c r="M4383" s="100">
        <v>1597.1462476983152</v>
      </c>
    </row>
    <row r="4384" spans="11:13" x14ac:dyDescent="0.4">
      <c r="K4384" s="65">
        <v>4382</v>
      </c>
      <c r="L4384" s="102">
        <v>-34.199999999999967</v>
      </c>
      <c r="M4384" s="100">
        <v>1596.9173702121252</v>
      </c>
    </row>
    <row r="4385" spans="11:13" x14ac:dyDescent="0.4">
      <c r="K4385" s="65">
        <v>4383</v>
      </c>
      <c r="L4385" s="102">
        <v>3.730349362740526E-14</v>
      </c>
      <c r="M4385" s="100">
        <v>1603.0618659908525</v>
      </c>
    </row>
    <row r="4386" spans="11:13" x14ac:dyDescent="0.4">
      <c r="K4386" s="65">
        <v>4384</v>
      </c>
      <c r="L4386" s="102">
        <v>2.4000000000000372</v>
      </c>
      <c r="M4386" s="100">
        <v>1603.4454947949075</v>
      </c>
    </row>
    <row r="4387" spans="11:13" x14ac:dyDescent="0.4">
      <c r="K4387" s="65">
        <v>4385</v>
      </c>
      <c r="L4387" s="102">
        <v>48.100000000000037</v>
      </c>
      <c r="M4387" s="100">
        <v>1611.6208218261381</v>
      </c>
    </row>
    <row r="4388" spans="11:13" x14ac:dyDescent="0.4">
      <c r="K4388" s="65">
        <v>4386</v>
      </c>
      <c r="L4388" s="102">
        <v>3.730349362740526E-14</v>
      </c>
      <c r="M4388" s="100">
        <v>1602.8630968951813</v>
      </c>
    </row>
    <row r="4389" spans="11:13" x14ac:dyDescent="0.4">
      <c r="K4389" s="65">
        <v>4387</v>
      </c>
      <c r="L4389" s="102">
        <v>61.400000000000034</v>
      </c>
      <c r="M4389" s="100">
        <v>1613.8739183138102</v>
      </c>
    </row>
    <row r="4390" spans="11:13" x14ac:dyDescent="0.4">
      <c r="K4390" s="65">
        <v>4388</v>
      </c>
      <c r="L4390" s="102">
        <v>9.8000000000000345</v>
      </c>
      <c r="M4390" s="100">
        <v>1604.4786748039273</v>
      </c>
    </row>
    <row r="4391" spans="11:13" x14ac:dyDescent="0.4">
      <c r="K4391" s="65">
        <v>4389</v>
      </c>
      <c r="L4391" s="102">
        <v>3.3750779948604759E-14</v>
      </c>
      <c r="M4391" s="100">
        <v>1602.6638027551037</v>
      </c>
    </row>
    <row r="4392" spans="11:13" x14ac:dyDescent="0.4">
      <c r="K4392" s="65">
        <v>4390</v>
      </c>
      <c r="L4392" s="102">
        <v>-9.6999999999999655</v>
      </c>
      <c r="M4392" s="100">
        <v>1600.871819938573</v>
      </c>
    </row>
    <row r="4393" spans="11:13" x14ac:dyDescent="0.4">
      <c r="K4393" s="65">
        <v>4391</v>
      </c>
      <c r="L4393" s="102">
        <v>-49.799999999999969</v>
      </c>
      <c r="M4393" s="100">
        <v>1593.6185890189415</v>
      </c>
    </row>
    <row r="4394" spans="11:13" x14ac:dyDescent="0.4">
      <c r="K4394" s="65">
        <v>4392</v>
      </c>
      <c r="L4394" s="102">
        <v>3.0198066269804258E-14</v>
      </c>
      <c r="M4394" s="100">
        <v>1602.5908774848278</v>
      </c>
    </row>
    <row r="4395" spans="11:13" x14ac:dyDescent="0.4">
      <c r="K4395" s="65">
        <v>4393</v>
      </c>
      <c r="L4395" s="102">
        <v>-45.099999999999973</v>
      </c>
      <c r="M4395" s="100">
        <v>1594.4333322199188</v>
      </c>
    </row>
    <row r="4396" spans="11:13" x14ac:dyDescent="0.4">
      <c r="K4396" s="65">
        <v>4394</v>
      </c>
      <c r="L4396" s="102">
        <v>-54.199999999999974</v>
      </c>
      <c r="M4396" s="100">
        <v>1592.8047322265993</v>
      </c>
    </row>
    <row r="4397" spans="11:13" x14ac:dyDescent="0.4">
      <c r="K4397" s="65">
        <v>4395</v>
      </c>
      <c r="L4397" s="102">
        <v>3.0198066269804258E-14</v>
      </c>
      <c r="M4397" s="100">
        <v>1602.5799038332398</v>
      </c>
    </row>
    <row r="4398" spans="11:13" x14ac:dyDescent="0.4">
      <c r="K4398" s="65">
        <v>4396</v>
      </c>
      <c r="L4398" s="102">
        <v>-44.099999999999973</v>
      </c>
      <c r="M4398" s="100">
        <v>1594.6024244102402</v>
      </c>
    </row>
    <row r="4399" spans="11:13" x14ac:dyDescent="0.4">
      <c r="K4399" s="65">
        <v>4397</v>
      </c>
      <c r="L4399" s="102">
        <v>23.000000000000021</v>
      </c>
      <c r="M4399" s="100">
        <v>1606.6888098637787</v>
      </c>
    </row>
    <row r="4400" spans="11:13" x14ac:dyDescent="0.4">
      <c r="K4400" s="65">
        <v>4398</v>
      </c>
      <c r="L4400" s="102">
        <v>2.3092638912203256E-14</v>
      </c>
      <c r="M4400" s="100">
        <v>1602.4846770045961</v>
      </c>
    </row>
    <row r="4401" spans="11:13" x14ac:dyDescent="0.4">
      <c r="K4401" s="65">
        <v>4399</v>
      </c>
      <c r="L4401" s="102">
        <v>31.500000000000021</v>
      </c>
      <c r="M4401" s="100">
        <v>1608.4757689425685</v>
      </c>
    </row>
    <row r="4402" spans="11:13" x14ac:dyDescent="0.4">
      <c r="K4402" s="65">
        <v>4400</v>
      </c>
      <c r="L4402" s="102">
        <v>-8.8999999999999755</v>
      </c>
      <c r="M4402" s="100">
        <v>1601.4889143289131</v>
      </c>
    </row>
    <row r="4403" spans="11:13" x14ac:dyDescent="0.4">
      <c r="K4403" s="65">
        <v>4401</v>
      </c>
      <c r="L4403" s="102">
        <v>2.4868995751603507E-14</v>
      </c>
      <c r="M4403" s="100">
        <v>1603.4179808429396</v>
      </c>
    </row>
    <row r="4404" spans="11:13" x14ac:dyDescent="0.4">
      <c r="K4404" s="65">
        <v>4402</v>
      </c>
      <c r="L4404" s="102">
        <v>30.200000000000024</v>
      </c>
      <c r="M4404" s="100">
        <v>1609.1694729578819</v>
      </c>
    </row>
    <row r="4405" spans="11:13" x14ac:dyDescent="0.4">
      <c r="K4405" s="65">
        <v>4403</v>
      </c>
      <c r="L4405" s="102">
        <v>26.500000000000028</v>
      </c>
      <c r="M4405" s="100">
        <v>1608.7844561201346</v>
      </c>
    </row>
    <row r="4406" spans="11:13" x14ac:dyDescent="0.4">
      <c r="K4406" s="65">
        <v>4404</v>
      </c>
      <c r="L4406" s="102">
        <v>2.6645352591003757E-14</v>
      </c>
      <c r="M4406" s="100">
        <v>1604.2977493834137</v>
      </c>
    </row>
    <row r="4407" spans="11:13" x14ac:dyDescent="0.4">
      <c r="K4407" s="65">
        <v>4405</v>
      </c>
      <c r="L4407" s="102">
        <v>-33.799999999999969</v>
      </c>
      <c r="M4407" s="100">
        <v>1598.5239628871132</v>
      </c>
    </row>
    <row r="4408" spans="11:13" x14ac:dyDescent="0.4">
      <c r="K4408" s="65">
        <v>4406</v>
      </c>
      <c r="L4408" s="102">
        <v>-6.5999999999999677</v>
      </c>
      <c r="M4408" s="100">
        <v>1603.7648191097906</v>
      </c>
    </row>
    <row r="4409" spans="11:13" x14ac:dyDescent="0.4">
      <c r="K4409" s="65">
        <v>4407</v>
      </c>
      <c r="L4409" s="102">
        <v>3.1974423109204508E-14</v>
      </c>
      <c r="M4409" s="100">
        <v>1605.2662301951318</v>
      </c>
    </row>
    <row r="4410" spans="11:13" x14ac:dyDescent="0.4">
      <c r="K4410" s="65">
        <v>4408</v>
      </c>
      <c r="L4410" s="102">
        <v>68.400000000000034</v>
      </c>
      <c r="M4410" s="100">
        <v>1617.882632813961</v>
      </c>
    </row>
    <row r="4411" spans="11:13" x14ac:dyDescent="0.4">
      <c r="K4411" s="65">
        <v>4409</v>
      </c>
      <c r="L4411" s="102">
        <v>55.800000000000033</v>
      </c>
      <c r="M4411" s="100">
        <v>1615.8433370170771</v>
      </c>
    </row>
    <row r="4412" spans="11:13" x14ac:dyDescent="0.4">
      <c r="K4412" s="65">
        <v>4410</v>
      </c>
      <c r="L4412" s="102">
        <v>3.730349362740526E-14</v>
      </c>
      <c r="M4412" s="100">
        <v>1606.0402769949746</v>
      </c>
    </row>
    <row r="4413" spans="11:13" x14ac:dyDescent="0.4">
      <c r="K4413" s="65">
        <v>4411</v>
      </c>
      <c r="L4413" s="102">
        <v>-45.299999999999962</v>
      </c>
      <c r="M4413" s="100">
        <v>1598.1860353330048</v>
      </c>
    </row>
    <row r="4414" spans="11:13" x14ac:dyDescent="0.4">
      <c r="K4414" s="65">
        <v>4412</v>
      </c>
      <c r="L4414" s="102">
        <v>-40.599999999999959</v>
      </c>
      <c r="M4414" s="100">
        <v>1599.3789191210069</v>
      </c>
    </row>
    <row r="4415" spans="11:13" x14ac:dyDescent="0.4">
      <c r="K4415" s="65">
        <v>4413</v>
      </c>
      <c r="L4415" s="102">
        <v>4.4408920985006262E-14</v>
      </c>
      <c r="M4415" s="100">
        <v>1607.0266456062809</v>
      </c>
    </row>
    <row r="4416" spans="11:13" x14ac:dyDescent="0.4">
      <c r="K4416" s="65">
        <v>4414</v>
      </c>
      <c r="L4416" s="102">
        <v>-30.099999999999959</v>
      </c>
      <c r="M4416" s="100">
        <v>1601.9024857326433</v>
      </c>
    </row>
    <row r="4417" spans="11:13" x14ac:dyDescent="0.4">
      <c r="K4417" s="65">
        <v>4415</v>
      </c>
      <c r="L4417" s="102">
        <v>-36.099999999999959</v>
      </c>
      <c r="M4417" s="100">
        <v>1601.1470708182474</v>
      </c>
    </row>
    <row r="4418" spans="11:13" x14ac:dyDescent="0.4">
      <c r="K4418" s="65">
        <v>4416</v>
      </c>
      <c r="L4418" s="102">
        <v>4.4408920985006262E-14</v>
      </c>
      <c r="M4418" s="100">
        <v>1607.974188393338</v>
      </c>
    </row>
    <row r="4419" spans="11:13" x14ac:dyDescent="0.4">
      <c r="K4419" s="65">
        <v>4417</v>
      </c>
      <c r="L4419" s="102">
        <v>34.000000000000043</v>
      </c>
      <c r="M4419" s="100">
        <v>1614.3823432629779</v>
      </c>
    </row>
    <row r="4420" spans="11:13" x14ac:dyDescent="0.4">
      <c r="K4420" s="65">
        <v>4418</v>
      </c>
      <c r="L4420" s="102">
        <v>0.90000000000004299</v>
      </c>
      <c r="M4420" s="100">
        <v>1608.6740492034</v>
      </c>
    </row>
    <row r="4421" spans="11:13" x14ac:dyDescent="0.4">
      <c r="K4421" s="65">
        <v>4419</v>
      </c>
      <c r="L4421" s="102">
        <v>4.2965631052993558E-14</v>
      </c>
      <c r="M4421" s="100">
        <v>1608.7960049081796</v>
      </c>
    </row>
    <row r="4422" spans="11:13" x14ac:dyDescent="0.4">
      <c r="K4422" s="65">
        <v>4420</v>
      </c>
      <c r="L4422" s="102">
        <v>-31.999999999999957</v>
      </c>
      <c r="M4422" s="100">
        <v>1603.3192288787304</v>
      </c>
    </row>
    <row r="4423" spans="11:13" x14ac:dyDescent="0.4">
      <c r="K4423" s="65">
        <v>4421</v>
      </c>
      <c r="L4423" s="102">
        <v>-29.199999999999953</v>
      </c>
      <c r="M4423" s="100">
        <v>1604.1393135054579</v>
      </c>
    </row>
    <row r="4424" spans="11:13" x14ac:dyDescent="0.4">
      <c r="K4424" s="65">
        <v>4422</v>
      </c>
      <c r="L4424" s="102">
        <v>4.4408920985006262E-14</v>
      </c>
      <c r="M4424" s="100">
        <v>1609.7064776244251</v>
      </c>
    </row>
    <row r="4425" spans="11:13" x14ac:dyDescent="0.4">
      <c r="K4425" s="65">
        <v>4423</v>
      </c>
      <c r="L4425" s="102">
        <v>7.2000000000000446</v>
      </c>
      <c r="M4425" s="100">
        <v>1611.2802387586785</v>
      </c>
    </row>
    <row r="4426" spans="11:13" x14ac:dyDescent="0.4">
      <c r="K4426" s="65">
        <v>4424</v>
      </c>
      <c r="L4426" s="102">
        <v>-49.599999999999952</v>
      </c>
      <c r="M4426" s="100">
        <v>1601.3245573261265</v>
      </c>
    </row>
    <row r="4427" spans="11:13" x14ac:dyDescent="0.4">
      <c r="K4427" s="65">
        <v>4425</v>
      </c>
      <c r="L4427" s="102">
        <v>5.1514348342607263E-14</v>
      </c>
      <c r="M4427" s="100">
        <v>1610.5806099821698</v>
      </c>
    </row>
    <row r="4428" spans="11:13" x14ac:dyDescent="0.4">
      <c r="K4428" s="65">
        <v>4426</v>
      </c>
      <c r="L4428" s="102">
        <v>16.300000000000054</v>
      </c>
      <c r="M4428" s="100">
        <v>1613.7871263222767</v>
      </c>
    </row>
    <row r="4429" spans="11:13" x14ac:dyDescent="0.4">
      <c r="K4429" s="65">
        <v>4427</v>
      </c>
      <c r="L4429" s="102">
        <v>59.900000000000048</v>
      </c>
      <c r="M4429" s="100">
        <v>1621.888403564343</v>
      </c>
    </row>
    <row r="4430" spans="11:13" x14ac:dyDescent="0.4">
      <c r="K4430" s="65">
        <v>4428</v>
      </c>
      <c r="L4430" s="102">
        <v>5.1514348342607263E-14</v>
      </c>
      <c r="M4430" s="100">
        <v>1611.311073142957</v>
      </c>
    </row>
    <row r="4431" spans="11:13" x14ac:dyDescent="0.4">
      <c r="K4431" s="65">
        <v>4429</v>
      </c>
      <c r="L4431" s="102">
        <v>-30.799999999999947</v>
      </c>
      <c r="M4431" s="100">
        <v>1606.0352067040992</v>
      </c>
    </row>
    <row r="4432" spans="11:13" x14ac:dyDescent="0.4">
      <c r="K4432" s="65">
        <v>4430</v>
      </c>
      <c r="L4432" s="102">
        <v>-38.399999999999949</v>
      </c>
      <c r="M4432" s="100">
        <v>1604.9669954638746</v>
      </c>
    </row>
    <row r="4433" spans="11:13" x14ac:dyDescent="0.4">
      <c r="K4433" s="65">
        <v>4431</v>
      </c>
      <c r="L4433" s="102">
        <v>5.1514348342607263E-14</v>
      </c>
      <c r="M4433" s="100">
        <v>1612.1851934910912</v>
      </c>
    </row>
    <row r="4434" spans="11:13" x14ac:dyDescent="0.4">
      <c r="K4434" s="65">
        <v>4432</v>
      </c>
      <c r="L4434" s="102">
        <v>-99.399999999999963</v>
      </c>
      <c r="M4434" s="100">
        <v>1594.1600823301446</v>
      </c>
    </row>
    <row r="4435" spans="11:13" x14ac:dyDescent="0.4">
      <c r="K4435" s="65">
        <v>4433</v>
      </c>
      <c r="L4435" s="102">
        <v>-129.29999999999995</v>
      </c>
      <c r="M4435" s="100">
        <v>1588.7531218361637</v>
      </c>
    </row>
    <row r="4436" spans="11:13" x14ac:dyDescent="0.4">
      <c r="K4436" s="65">
        <v>4434</v>
      </c>
      <c r="L4436" s="102">
        <v>4.4408920985006262E-14</v>
      </c>
      <c r="M4436" s="100">
        <v>1612.0346031051467</v>
      </c>
    </row>
    <row r="4437" spans="11:13" x14ac:dyDescent="0.4">
      <c r="K4437" s="65">
        <v>4435</v>
      </c>
      <c r="L4437" s="102">
        <v>-58.099999999999959</v>
      </c>
      <c r="M4437" s="100">
        <v>1601.4443954865158</v>
      </c>
    </row>
    <row r="4438" spans="11:13" x14ac:dyDescent="0.4">
      <c r="K4438" s="65">
        <v>4436</v>
      </c>
      <c r="L4438" s="102">
        <v>7.6000000000000458</v>
      </c>
      <c r="M4438" s="100">
        <v>1613.2017291135967</v>
      </c>
    </row>
    <row r="4439" spans="11:13" x14ac:dyDescent="0.4">
      <c r="K4439" s="65">
        <v>4437</v>
      </c>
      <c r="L4439" s="102">
        <v>4.6185277824406512E-14</v>
      </c>
      <c r="M4439" s="100">
        <v>1611.6945187389151</v>
      </c>
    </row>
    <row r="4440" spans="11:13" x14ac:dyDescent="0.4">
      <c r="K4440" s="65">
        <v>4438</v>
      </c>
      <c r="L4440" s="102">
        <v>1.0000000000000462</v>
      </c>
      <c r="M4440" s="100">
        <v>1611.7443516264816</v>
      </c>
    </row>
    <row r="4441" spans="11:13" x14ac:dyDescent="0.4">
      <c r="K4441" s="65">
        <v>4439</v>
      </c>
      <c r="L4441" s="102">
        <v>35.30000000000004</v>
      </c>
      <c r="M4441" s="100">
        <v>1617.7878855167228</v>
      </c>
    </row>
    <row r="4442" spans="11:13" x14ac:dyDescent="0.4">
      <c r="K4442" s="65">
        <v>4440</v>
      </c>
      <c r="L4442" s="102">
        <v>4.4408920985006262E-14</v>
      </c>
      <c r="M4442" s="100">
        <v>1611.2671582036226</v>
      </c>
    </row>
    <row r="4443" spans="11:13" x14ac:dyDescent="0.4">
      <c r="K4443" s="65">
        <v>4441</v>
      </c>
      <c r="L4443" s="102">
        <v>-47.999999999999957</v>
      </c>
      <c r="M4443" s="100">
        <v>1602.4995552544008</v>
      </c>
    </row>
    <row r="4444" spans="11:13" x14ac:dyDescent="0.4">
      <c r="K4444" s="65">
        <v>4442</v>
      </c>
      <c r="L4444" s="102">
        <v>-1.1999999999999584</v>
      </c>
      <c r="M4444" s="100">
        <v>1610.8485579228743</v>
      </c>
    </row>
    <row r="4445" spans="11:13" x14ac:dyDescent="0.4">
      <c r="K4445" s="65">
        <v>4443</v>
      </c>
      <c r="L4445" s="102">
        <v>4.1522341120980855E-14</v>
      </c>
      <c r="M4445" s="100">
        <v>1610.9394665753371</v>
      </c>
    </row>
    <row r="4446" spans="11:13" x14ac:dyDescent="0.4">
      <c r="K4446" s="65">
        <v>4444</v>
      </c>
      <c r="L4446" s="102">
        <v>-0.3999999999999585</v>
      </c>
      <c r="M4446" s="100">
        <v>1610.741829775885</v>
      </c>
    </row>
    <row r="4447" spans="11:13" x14ac:dyDescent="0.4">
      <c r="K4447" s="65">
        <v>4445</v>
      </c>
      <c r="L4447" s="102">
        <v>37.80000000000004</v>
      </c>
      <c r="M4447" s="100">
        <v>1617.4933787972298</v>
      </c>
    </row>
    <row r="4448" spans="11:13" x14ac:dyDescent="0.4">
      <c r="K4448" s="65">
        <v>4446</v>
      </c>
      <c r="L4448" s="102">
        <v>4.4408920985006262E-14</v>
      </c>
      <c r="M4448" s="100">
        <v>1610.5244185244464</v>
      </c>
    </row>
    <row r="4449" spans="11:13" x14ac:dyDescent="0.4">
      <c r="K4449" s="65">
        <v>4447</v>
      </c>
      <c r="L4449" s="102">
        <v>-5.7999999999999554</v>
      </c>
      <c r="M4449" s="100">
        <v>1609.3512720132999</v>
      </c>
    </row>
    <row r="4450" spans="11:13" x14ac:dyDescent="0.4">
      <c r="K4450" s="65">
        <v>4448</v>
      </c>
      <c r="L4450" s="102">
        <v>52.700000000000045</v>
      </c>
      <c r="M4450" s="100">
        <v>1619.75916438122</v>
      </c>
    </row>
    <row r="4451" spans="11:13" x14ac:dyDescent="0.4">
      <c r="K4451" s="65">
        <v>4449</v>
      </c>
      <c r="L4451" s="102">
        <v>4.4408920985006262E-14</v>
      </c>
      <c r="M4451" s="100">
        <v>1610.0886093949327</v>
      </c>
    </row>
    <row r="4452" spans="11:13" x14ac:dyDescent="0.4">
      <c r="K4452" s="65">
        <v>4450</v>
      </c>
      <c r="L4452" s="102">
        <v>-2.4999999999999556</v>
      </c>
      <c r="M4452" s="100">
        <v>1609.5180777385631</v>
      </c>
    </row>
    <row r="4453" spans="11:13" x14ac:dyDescent="0.4">
      <c r="K4453" s="65">
        <v>4451</v>
      </c>
      <c r="L4453" s="102">
        <v>-26.399999999999956</v>
      </c>
      <c r="M4453" s="100">
        <v>1605.0989692721316</v>
      </c>
    </row>
    <row r="4454" spans="11:13" x14ac:dyDescent="0.4">
      <c r="K4454" s="65">
        <v>4452</v>
      </c>
      <c r="L4454" s="102">
        <v>4.4408920985006262E-14</v>
      </c>
      <c r="M4454" s="100">
        <v>1609.7603754564989</v>
      </c>
    </row>
    <row r="4455" spans="11:13" x14ac:dyDescent="0.4">
      <c r="K4455" s="65">
        <v>4453</v>
      </c>
      <c r="L4455" s="102">
        <v>61.80000000000004</v>
      </c>
      <c r="M4455" s="100">
        <v>1620.62181320376</v>
      </c>
    </row>
    <row r="4456" spans="11:13" x14ac:dyDescent="0.4">
      <c r="K4456" s="65">
        <v>4454</v>
      </c>
      <c r="L4456" s="102">
        <v>-11.999999999999956</v>
      </c>
      <c r="M4456" s="100">
        <v>1607.0100823245375</v>
      </c>
    </row>
    <row r="4457" spans="11:13" x14ac:dyDescent="0.4">
      <c r="K4457" s="65">
        <v>4455</v>
      </c>
      <c r="L4457" s="102">
        <v>4.4408920985006262E-14</v>
      </c>
      <c r="M4457" s="100">
        <v>1608.9240218305904</v>
      </c>
    </row>
    <row r="4458" spans="11:13" x14ac:dyDescent="0.4">
      <c r="K4458" s="65">
        <v>4456</v>
      </c>
      <c r="L4458" s="102">
        <v>-27.099999999999959</v>
      </c>
      <c r="M4458" s="100">
        <v>1603.8904776996069</v>
      </c>
    </row>
    <row r="4459" spans="11:13" x14ac:dyDescent="0.4">
      <c r="K4459" s="65">
        <v>4457</v>
      </c>
      <c r="L4459" s="102">
        <v>-29.69999999999996</v>
      </c>
      <c r="M4459" s="100">
        <v>1603.2971348334092</v>
      </c>
    </row>
    <row r="4460" spans="11:13" x14ac:dyDescent="0.4">
      <c r="K4460" s="65">
        <v>4458</v>
      </c>
      <c r="L4460" s="102">
        <v>4.0856207306205761E-14</v>
      </c>
      <c r="M4460" s="100">
        <v>1608.5213520244088</v>
      </c>
    </row>
    <row r="4461" spans="11:13" x14ac:dyDescent="0.4">
      <c r="K4461" s="65">
        <v>4459</v>
      </c>
      <c r="L4461" s="102">
        <v>-27.499999999999957</v>
      </c>
      <c r="M4461" s="100">
        <v>1603.4182239122624</v>
      </c>
    </row>
    <row r="4462" spans="11:13" x14ac:dyDescent="0.4">
      <c r="K4462" s="65">
        <v>4460</v>
      </c>
      <c r="L4462" s="102">
        <v>-27.599999999999959</v>
      </c>
      <c r="M4462" s="100">
        <v>1603.277714568789</v>
      </c>
    </row>
    <row r="4463" spans="11:13" x14ac:dyDescent="0.4">
      <c r="K4463" s="65">
        <v>4461</v>
      </c>
      <c r="L4463" s="102">
        <v>4.0856207306205761E-14</v>
      </c>
      <c r="M4463" s="100">
        <v>1608.1240482813762</v>
      </c>
    </row>
    <row r="4464" spans="11:13" x14ac:dyDescent="0.4">
      <c r="K4464" s="65">
        <v>4462</v>
      </c>
      <c r="L4464" s="102">
        <v>45.700000000000045</v>
      </c>
      <c r="M4464" s="100">
        <v>1616.1993039916879</v>
      </c>
    </row>
    <row r="4465" spans="11:13" x14ac:dyDescent="0.4">
      <c r="K4465" s="65">
        <v>4463</v>
      </c>
      <c r="L4465" s="102">
        <v>-17.699999999999953</v>
      </c>
      <c r="M4465" s="100">
        <v>1604.5881081677378</v>
      </c>
    </row>
    <row r="4466" spans="11:13" x14ac:dyDescent="0.4">
      <c r="K4466" s="65">
        <v>4464</v>
      </c>
      <c r="L4466" s="102">
        <v>4.7961634663806763E-14</v>
      </c>
      <c r="M4466" s="100">
        <v>1607.6445795187315</v>
      </c>
    </row>
    <row r="4467" spans="11:13" x14ac:dyDescent="0.4">
      <c r="K4467" s="65">
        <v>4465</v>
      </c>
      <c r="L4467" s="102">
        <v>-40.799999999999955</v>
      </c>
      <c r="M4467" s="100">
        <v>1600.152712041619</v>
      </c>
    </row>
    <row r="4468" spans="11:13" x14ac:dyDescent="0.4">
      <c r="K4468" s="65">
        <v>4466</v>
      </c>
      <c r="L4468" s="102">
        <v>-47.499999999999957</v>
      </c>
      <c r="M4468" s="100">
        <v>1598.8437957693693</v>
      </c>
    </row>
    <row r="4469" spans="11:13" x14ac:dyDescent="0.4">
      <c r="K4469" s="65">
        <v>4467</v>
      </c>
      <c r="L4469" s="102">
        <v>4.4408920985006262E-14</v>
      </c>
      <c r="M4469" s="100">
        <v>1607.298732994753</v>
      </c>
    </row>
    <row r="4470" spans="11:13" x14ac:dyDescent="0.4">
      <c r="K4470" s="65">
        <v>4468</v>
      </c>
      <c r="L4470" s="102">
        <v>-2.2999999999999554</v>
      </c>
      <c r="M4470" s="100">
        <v>1606.7389405967845</v>
      </c>
    </row>
    <row r="4471" spans="11:13" x14ac:dyDescent="0.4">
      <c r="K4471" s="65">
        <v>4469</v>
      </c>
      <c r="L4471" s="102">
        <v>-58.999999999999957</v>
      </c>
      <c r="M4471" s="100">
        <v>1596.3905069532038</v>
      </c>
    </row>
    <row r="4472" spans="11:13" x14ac:dyDescent="0.4">
      <c r="K4472" s="65">
        <v>4470</v>
      </c>
      <c r="L4472" s="102">
        <v>4.4408920985006262E-14</v>
      </c>
      <c r="M4472" s="100">
        <v>1606.9301639114847</v>
      </c>
    </row>
    <row r="4473" spans="11:13" x14ac:dyDescent="0.4">
      <c r="K4473" s="65">
        <v>4471</v>
      </c>
      <c r="L4473" s="102">
        <v>-10.899999999999956</v>
      </c>
      <c r="M4473" s="100">
        <v>1604.8245829280158</v>
      </c>
    </row>
    <row r="4474" spans="11:13" x14ac:dyDescent="0.4">
      <c r="K4474" s="65">
        <v>4472</v>
      </c>
      <c r="L4474" s="102">
        <v>-58.899999999999956</v>
      </c>
      <c r="M4474" s="100">
        <v>1596.0536354304477</v>
      </c>
    </row>
    <row r="4475" spans="11:13" x14ac:dyDescent="0.4">
      <c r="K4475" s="65">
        <v>4473</v>
      </c>
      <c r="L4475" s="102">
        <v>4.4408920985006262E-14</v>
      </c>
      <c r="M4475" s="100">
        <v>1606.577313617865</v>
      </c>
    </row>
    <row r="4476" spans="11:13" x14ac:dyDescent="0.4">
      <c r="K4476" s="65">
        <v>4474</v>
      </c>
      <c r="L4476" s="102">
        <v>68.700000000000045</v>
      </c>
      <c r="M4476" s="100">
        <v>1618.8018497361579</v>
      </c>
    </row>
    <row r="4477" spans="11:13" x14ac:dyDescent="0.4">
      <c r="K4477" s="65">
        <v>4475</v>
      </c>
      <c r="L4477" s="102">
        <v>68.200000000000045</v>
      </c>
      <c r="M4477" s="100">
        <v>1618.4970386377411</v>
      </c>
    </row>
    <row r="4478" spans="11:13" x14ac:dyDescent="0.4">
      <c r="K4478" s="65">
        <v>4476</v>
      </c>
      <c r="L4478" s="102">
        <v>4.4408920985006262E-14</v>
      </c>
      <c r="M4478" s="100">
        <v>1606.0080564059147</v>
      </c>
    </row>
    <row r="4479" spans="11:13" x14ac:dyDescent="0.4">
      <c r="K4479" s="65">
        <v>4477</v>
      </c>
      <c r="L4479" s="102">
        <v>26.500000000000043</v>
      </c>
      <c r="M4479" s="100">
        <v>1610.6400080674791</v>
      </c>
    </row>
    <row r="4480" spans="11:13" x14ac:dyDescent="0.4">
      <c r="K4480" s="65">
        <v>4478</v>
      </c>
      <c r="L4480" s="102">
        <v>26.000000000000043</v>
      </c>
      <c r="M4480" s="100">
        <v>1610.3841680190742</v>
      </c>
    </row>
    <row r="4481" spans="11:13" x14ac:dyDescent="0.4">
      <c r="K4481" s="65">
        <v>4479</v>
      </c>
      <c r="L4481" s="102">
        <v>4.4408920985006262E-14</v>
      </c>
      <c r="M4481" s="100">
        <v>1605.5398630109598</v>
      </c>
    </row>
    <row r="4482" spans="11:13" x14ac:dyDescent="0.4">
      <c r="K4482" s="65">
        <v>4480</v>
      </c>
      <c r="L4482" s="102">
        <v>-21.599999999999959</v>
      </c>
      <c r="M4482" s="100">
        <v>1601.5166238328941</v>
      </c>
    </row>
    <row r="4483" spans="11:13" x14ac:dyDescent="0.4">
      <c r="K4483" s="65">
        <v>4481</v>
      </c>
      <c r="L4483" s="102">
        <v>-87.199999999999946</v>
      </c>
      <c r="M4483" s="100">
        <v>1589.5975240898968</v>
      </c>
    </row>
    <row r="4484" spans="11:13" x14ac:dyDescent="0.4">
      <c r="K4484" s="65">
        <v>4482</v>
      </c>
      <c r="L4484" s="102">
        <v>5.8619775700208265E-14</v>
      </c>
      <c r="M4484" s="100">
        <v>1605.2539389453573</v>
      </c>
    </row>
    <row r="4485" spans="11:13" x14ac:dyDescent="0.4">
      <c r="K4485" s="65">
        <v>4483</v>
      </c>
      <c r="L4485" s="102">
        <v>-24.79999999999994</v>
      </c>
      <c r="M4485" s="100">
        <v>1600.6564153116851</v>
      </c>
    </row>
    <row r="4486" spans="11:13" x14ac:dyDescent="0.4">
      <c r="K4486" s="65">
        <v>4484</v>
      </c>
      <c r="L4486" s="102">
        <v>3.6000000000000565</v>
      </c>
      <c r="M4486" s="100">
        <v>1605.6624768198151</v>
      </c>
    </row>
    <row r="4487" spans="11:13" x14ac:dyDescent="0.4">
      <c r="K4487" s="65">
        <v>4485</v>
      </c>
      <c r="L4487" s="102">
        <v>5.6399329650957952E-14</v>
      </c>
      <c r="M4487" s="100">
        <v>1604.8785019588961</v>
      </c>
    </row>
    <row r="4488" spans="11:13" x14ac:dyDescent="0.4">
      <c r="K4488" s="65">
        <v>4486</v>
      </c>
      <c r="L4488" s="102">
        <v>-61.099999999999945</v>
      </c>
      <c r="M4488" s="100">
        <v>1593.7492309471427</v>
      </c>
    </row>
    <row r="4489" spans="11:13" x14ac:dyDescent="0.4">
      <c r="K4489" s="65">
        <v>4487</v>
      </c>
      <c r="L4489" s="102">
        <v>25.200000000000053</v>
      </c>
      <c r="M4489" s="100">
        <v>1609.2187355614599</v>
      </c>
    </row>
    <row r="4490" spans="11:13" x14ac:dyDescent="0.4">
      <c r="K4490" s="65">
        <v>4488</v>
      </c>
      <c r="L4490" s="102">
        <v>5.5067062021407764E-14</v>
      </c>
      <c r="M4490" s="100">
        <v>1604.525423148091</v>
      </c>
    </row>
    <row r="4491" spans="11:13" x14ac:dyDescent="0.4">
      <c r="K4491" s="65">
        <v>4489</v>
      </c>
      <c r="L4491" s="102">
        <v>44.20000000000006</v>
      </c>
      <c r="M4491" s="100">
        <v>1612.4302706092026</v>
      </c>
    </row>
    <row r="4492" spans="11:13" x14ac:dyDescent="0.4">
      <c r="K4492" s="65">
        <v>4490</v>
      </c>
      <c r="L4492" s="102">
        <v>-19.499999999999943</v>
      </c>
      <c r="M4492" s="100">
        <v>1600.8656889855474</v>
      </c>
    </row>
    <row r="4493" spans="11:13" x14ac:dyDescent="0.4">
      <c r="K4493" s="65">
        <v>4491</v>
      </c>
      <c r="L4493" s="102">
        <v>5.8619775700208265E-14</v>
      </c>
      <c r="M4493" s="100">
        <v>1604.3464948516341</v>
      </c>
    </row>
    <row r="4494" spans="11:13" x14ac:dyDescent="0.4">
      <c r="K4494" s="65">
        <v>4492</v>
      </c>
      <c r="L4494" s="102">
        <v>-30.599999999999945</v>
      </c>
      <c r="M4494" s="100">
        <v>1598.7884158825243</v>
      </c>
    </row>
    <row r="4495" spans="11:13" x14ac:dyDescent="0.4">
      <c r="K4495" s="65">
        <v>4493</v>
      </c>
      <c r="L4495" s="102">
        <v>-35.599999999999945</v>
      </c>
      <c r="M4495" s="100">
        <v>1597.8716853872293</v>
      </c>
    </row>
    <row r="4496" spans="11:13" x14ac:dyDescent="0.4">
      <c r="K4496" s="65">
        <v>4494</v>
      </c>
      <c r="L4496" s="102">
        <v>5.8619775700208265E-14</v>
      </c>
      <c r="M4496" s="100">
        <v>1604.2684552749058</v>
      </c>
    </row>
    <row r="4497" spans="11:13" x14ac:dyDescent="0.4">
      <c r="K4497" s="65">
        <v>4495</v>
      </c>
      <c r="L4497" s="102">
        <v>37.70000000000006</v>
      </c>
      <c r="M4497" s="100">
        <v>1611.0048445432565</v>
      </c>
    </row>
    <row r="4498" spans="11:13" x14ac:dyDescent="0.4">
      <c r="K4498" s="65">
        <v>4496</v>
      </c>
      <c r="L4498" s="102">
        <v>4.5000000000000586</v>
      </c>
      <c r="M4498" s="100">
        <v>1604.938815475997</v>
      </c>
    </row>
    <row r="4499" spans="11:13" x14ac:dyDescent="0.4">
      <c r="K4499" s="65">
        <v>4497</v>
      </c>
      <c r="L4499" s="102">
        <v>5.8619775700208265E-14</v>
      </c>
      <c r="M4499" s="100">
        <v>1604.075182583141</v>
      </c>
    </row>
    <row r="4500" spans="11:13" x14ac:dyDescent="0.4">
      <c r="K4500" s="65">
        <v>4498</v>
      </c>
      <c r="L4500" s="102">
        <v>95.000000000000057</v>
      </c>
      <c r="M4500" s="100">
        <v>1621.1267314876422</v>
      </c>
    </row>
    <row r="4501" spans="11:13" x14ac:dyDescent="0.4">
      <c r="K4501" s="65">
        <v>4499</v>
      </c>
      <c r="L4501" s="102">
        <v>72.900000000000048</v>
      </c>
      <c r="M4501" s="100">
        <v>1616.9979710987163</v>
      </c>
    </row>
    <row r="4502" spans="11:13" x14ac:dyDescent="0.4">
      <c r="K4502" s="65">
        <v>4500</v>
      </c>
      <c r="L4502" s="102">
        <v>4.4408920985006262E-14</v>
      </c>
      <c r="M4502" s="100">
        <v>1603.7499832721239</v>
      </c>
    </row>
    <row r="4503" spans="11:13" x14ac:dyDescent="0.4">
      <c r="K4503" s="65">
        <v>4501</v>
      </c>
      <c r="L4503" s="102">
        <v>-44.399999999999956</v>
      </c>
      <c r="M4503" s="100">
        <v>1595.7114833724911</v>
      </c>
    </row>
    <row r="4504" spans="11:13" x14ac:dyDescent="0.4">
      <c r="K4504" s="65">
        <v>4502</v>
      </c>
      <c r="L4504" s="102">
        <v>-60.999999999999957</v>
      </c>
      <c r="M4504" s="100">
        <v>1592.7252144722561</v>
      </c>
    </row>
    <row r="4505" spans="11:13" x14ac:dyDescent="0.4">
      <c r="K4505" s="65">
        <v>4503</v>
      </c>
      <c r="L4505" s="102">
        <v>4.4408920985006262E-14</v>
      </c>
      <c r="M4505" s="100">
        <v>1603.7248631854225</v>
      </c>
    </row>
    <row r="4506" spans="11:13" x14ac:dyDescent="0.4">
      <c r="K4506" s="65">
        <v>4504</v>
      </c>
      <c r="L4506" s="102">
        <v>4.3000000000000442</v>
      </c>
      <c r="M4506" s="100">
        <v>1604.45851400631</v>
      </c>
    </row>
    <row r="4507" spans="11:13" x14ac:dyDescent="0.4">
      <c r="K4507" s="65">
        <v>4505</v>
      </c>
      <c r="L4507" s="102">
        <v>30.100000000000044</v>
      </c>
      <c r="M4507" s="100">
        <v>1609.0577629222721</v>
      </c>
    </row>
    <row r="4508" spans="11:13" x14ac:dyDescent="0.4">
      <c r="K4508" s="65">
        <v>4506</v>
      </c>
      <c r="L4508" s="102">
        <v>4.4408920985006262E-14</v>
      </c>
      <c r="M4508" s="100">
        <v>1603.5674163447384</v>
      </c>
    </row>
    <row r="4509" spans="11:13" x14ac:dyDescent="0.4">
      <c r="K4509" s="65">
        <v>4507</v>
      </c>
      <c r="L4509" s="102">
        <v>-12.599999999999955</v>
      </c>
      <c r="M4509" s="100">
        <v>1601.25401184667</v>
      </c>
    </row>
    <row r="4510" spans="11:13" x14ac:dyDescent="0.4">
      <c r="K4510" s="65">
        <v>4508</v>
      </c>
      <c r="L4510" s="102">
        <v>-47.499999999999957</v>
      </c>
      <c r="M4510" s="100">
        <v>1594.9404877755899</v>
      </c>
    </row>
    <row r="4511" spans="11:13" x14ac:dyDescent="0.4">
      <c r="K4511" s="65">
        <v>4509</v>
      </c>
      <c r="L4511" s="102">
        <v>4.4408920985006262E-14</v>
      </c>
      <c r="M4511" s="100">
        <v>1603.4968448489362</v>
      </c>
    </row>
    <row r="4512" spans="11:13" x14ac:dyDescent="0.4">
      <c r="K4512" s="65">
        <v>4510</v>
      </c>
      <c r="L4512" s="102">
        <v>39.200000000000045</v>
      </c>
      <c r="M4512" s="100">
        <v>1610.5078637798426</v>
      </c>
    </row>
    <row r="4513" spans="11:13" x14ac:dyDescent="0.4">
      <c r="K4513" s="65">
        <v>4511</v>
      </c>
      <c r="L4513" s="102">
        <v>4.0000000000000444</v>
      </c>
      <c r="M4513" s="100">
        <v>1604.0848165971636</v>
      </c>
    </row>
    <row r="4514" spans="11:13" x14ac:dyDescent="0.4">
      <c r="K4514" s="65">
        <v>4512</v>
      </c>
      <c r="L4514" s="102">
        <v>4.4408920985006262E-14</v>
      </c>
      <c r="M4514" s="100">
        <v>1603.3163076975807</v>
      </c>
    </row>
    <row r="4515" spans="11:13" x14ac:dyDescent="0.4">
      <c r="K4515" s="65">
        <v>4513</v>
      </c>
      <c r="L4515" s="102">
        <v>91.000000000000043</v>
      </c>
      <c r="M4515" s="100">
        <v>1619.6524098513951</v>
      </c>
    </row>
    <row r="4516" spans="11:13" x14ac:dyDescent="0.4">
      <c r="K4516" s="65">
        <v>4514</v>
      </c>
      <c r="L4516" s="102">
        <v>26.900000000000048</v>
      </c>
      <c r="M4516" s="100">
        <v>1607.9724953922866</v>
      </c>
    </row>
    <row r="4517" spans="11:13" x14ac:dyDescent="0.4">
      <c r="K4517" s="65">
        <v>4515</v>
      </c>
      <c r="L4517" s="102">
        <v>5.1514348342607263E-14</v>
      </c>
      <c r="M4517" s="100">
        <v>1603.0586604199329</v>
      </c>
    </row>
    <row r="4518" spans="11:13" x14ac:dyDescent="0.4">
      <c r="K4518" s="65">
        <v>4516</v>
      </c>
      <c r="L4518" s="102">
        <v>-10.999999999999948</v>
      </c>
      <c r="M4518" s="100">
        <v>1601.0363084574133</v>
      </c>
    </row>
    <row r="4519" spans="11:13" x14ac:dyDescent="0.4">
      <c r="K4519" s="65">
        <v>4517</v>
      </c>
      <c r="L4519" s="102">
        <v>59.00000000000005</v>
      </c>
      <c r="M4519" s="100">
        <v>1613.6060906066689</v>
      </c>
    </row>
    <row r="4520" spans="11:13" x14ac:dyDescent="0.4">
      <c r="K4520" s="65">
        <v>4518</v>
      </c>
      <c r="L4520" s="102">
        <v>5.1514348342607263E-14</v>
      </c>
      <c r="M4520" s="100">
        <v>1602.8804540630288</v>
      </c>
    </row>
    <row r="4521" spans="11:13" x14ac:dyDescent="0.4">
      <c r="K4521" s="65">
        <v>4519</v>
      </c>
      <c r="L4521" s="102">
        <v>28.800000000000054</v>
      </c>
      <c r="M4521" s="100">
        <v>1608.0231713386506</v>
      </c>
    </row>
    <row r="4522" spans="11:13" x14ac:dyDescent="0.4">
      <c r="K4522" s="65">
        <v>4520</v>
      </c>
      <c r="L4522" s="102">
        <v>2.9000000000000536</v>
      </c>
      <c r="M4522" s="100">
        <v>1603.2890323106187</v>
      </c>
    </row>
    <row r="4523" spans="11:13" x14ac:dyDescent="0.4">
      <c r="K4523" s="65">
        <v>4521</v>
      </c>
      <c r="L4523" s="102">
        <v>5.3734794391857577E-14</v>
      </c>
      <c r="M4523" s="100">
        <v>1602.7232981167549</v>
      </c>
    </row>
    <row r="4524" spans="11:13" x14ac:dyDescent="0.4">
      <c r="K4524" s="65">
        <v>4522</v>
      </c>
      <c r="L4524" s="102">
        <v>-58.199999999999953</v>
      </c>
      <c r="M4524" s="100">
        <v>1592.2069583280543</v>
      </c>
    </row>
    <row r="4525" spans="11:13" x14ac:dyDescent="0.4">
      <c r="K4525" s="65">
        <v>4523</v>
      </c>
      <c r="L4525" s="102">
        <v>-17.099999999999952</v>
      </c>
      <c r="M4525" s="100">
        <v>1599.6277165780859</v>
      </c>
    </row>
    <row r="4526" spans="11:13" x14ac:dyDescent="0.4">
      <c r="K4526" s="65">
        <v>4524</v>
      </c>
      <c r="L4526" s="102">
        <v>5.1514348342607263E-14</v>
      </c>
      <c r="M4526" s="100">
        <v>1602.6839502786174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A0F02-3E81-4CF2-80AD-655403195DA5}">
  <sheetPr codeName="Sheet28"/>
  <dimension ref="A1:R111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1116</v>
      </c>
      <c r="C2" s="121"/>
      <c r="E2" s="24" t="s">
        <v>66</v>
      </c>
      <c r="F2" s="10" t="s">
        <v>22</v>
      </c>
      <c r="G2" s="5">
        <v>2067</v>
      </c>
      <c r="H2" s="78">
        <f>IF(B$20=0,0,G2/B$20)</f>
        <v>0.68739607582307949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1148.7341772151899</v>
      </c>
      <c r="Q2" s="67">
        <v>1106</v>
      </c>
      <c r="R2" s="54">
        <v>1270500</v>
      </c>
    </row>
    <row r="3" spans="1:18" x14ac:dyDescent="0.4">
      <c r="A3" s="18" t="s">
        <v>8</v>
      </c>
      <c r="B3" s="122">
        <v>8990</v>
      </c>
      <c r="C3" s="123"/>
      <c r="E3" s="25" t="s">
        <v>72</v>
      </c>
      <c r="F3" s="22" t="s">
        <v>27</v>
      </c>
      <c r="G3" s="15">
        <v>1491</v>
      </c>
      <c r="H3" s="79">
        <f>IF(B$20=0,0,G3/B$20)</f>
        <v>0.49584303292317927</v>
      </c>
      <c r="I3" s="49">
        <v>13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1322.5208526413346</v>
      </c>
      <c r="Q3" s="68">
        <v>1079</v>
      </c>
      <c r="R3" s="55">
        <v>1427000</v>
      </c>
    </row>
    <row r="4" spans="1:18" x14ac:dyDescent="0.4">
      <c r="A4" s="18" t="s">
        <v>6</v>
      </c>
      <c r="B4" s="124">
        <v>9134.9999999999982</v>
      </c>
      <c r="C4" s="125"/>
      <c r="E4" s="25" t="s">
        <v>64</v>
      </c>
      <c r="F4" s="22" t="s">
        <v>20</v>
      </c>
      <c r="G4" s="15">
        <v>1380</v>
      </c>
      <c r="H4" s="79">
        <f>IF(B$20=0,0,G4/B$20)</f>
        <v>0.45892916528101096</v>
      </c>
      <c r="I4" s="49">
        <v>17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1081.9323671497584</v>
      </c>
      <c r="Q4" s="68">
        <v>1035</v>
      </c>
      <c r="R4" s="55">
        <v>1119800</v>
      </c>
    </row>
    <row r="5" spans="1:18" x14ac:dyDescent="0.4">
      <c r="A5" s="18" t="s">
        <v>7</v>
      </c>
      <c r="B5" s="126">
        <f>IF(B$2=0,0,B$4/B$2)</f>
        <v>8.1854838709677402</v>
      </c>
      <c r="C5" s="127"/>
      <c r="E5" s="25" t="s">
        <v>154</v>
      </c>
      <c r="F5" s="22" t="s">
        <v>155</v>
      </c>
      <c r="G5" s="15">
        <v>923</v>
      </c>
      <c r="H5" s="79">
        <f>IF(B$20=0,0,G5/B$20)</f>
        <v>0.30695044895244428</v>
      </c>
      <c r="I5" s="49">
        <v>17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1364.2259414225941</v>
      </c>
      <c r="Q5" s="68">
        <v>956</v>
      </c>
      <c r="R5" s="55">
        <v>1304200</v>
      </c>
    </row>
    <row r="6" spans="1:18" x14ac:dyDescent="0.4">
      <c r="A6" s="18" t="s">
        <v>204</v>
      </c>
      <c r="B6" s="128">
        <v>1819.8977830173876</v>
      </c>
      <c r="C6" s="129"/>
      <c r="E6" s="25" t="s">
        <v>68</v>
      </c>
      <c r="F6" s="22" t="s">
        <v>12</v>
      </c>
      <c r="G6" s="15">
        <v>870</v>
      </c>
      <c r="H6" s="79">
        <f>IF(B$20=0,0,G6/B$20)</f>
        <v>0.28932490854672432</v>
      </c>
      <c r="I6" s="49">
        <v>15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846.08294930875581</v>
      </c>
      <c r="Q6" s="68">
        <v>868</v>
      </c>
      <c r="R6" s="55">
        <v>734400</v>
      </c>
    </row>
    <row r="7" spans="1:18" x14ac:dyDescent="0.4">
      <c r="A7" s="18" t="s">
        <v>1</v>
      </c>
      <c r="B7" s="130">
        <f>IF(B$2=0,0,(B$8*1+B$9*2+B$10*3)/B$2)</f>
        <v>1.803763440860215</v>
      </c>
      <c r="C7" s="131"/>
      <c r="E7" s="25" t="s">
        <v>67</v>
      </c>
      <c r="F7" s="22" t="s">
        <v>23</v>
      </c>
      <c r="G7" s="15">
        <v>801</v>
      </c>
      <c r="H7" s="79">
        <f>IF(B$20=0,0,G7/B$20)</f>
        <v>0.26637845028267376</v>
      </c>
      <c r="I7" s="49">
        <v>14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1292.5824175824175</v>
      </c>
      <c r="Q7" s="69">
        <v>728</v>
      </c>
      <c r="R7" s="56">
        <v>941000</v>
      </c>
    </row>
    <row r="8" spans="1:18" x14ac:dyDescent="0.4">
      <c r="A8" s="18" t="s">
        <v>2</v>
      </c>
      <c r="B8" s="15">
        <v>495</v>
      </c>
      <c r="C8" s="13">
        <f t="shared" ref="C8:C15" si="1">IF(B$2=0,0,B8/B$2)</f>
        <v>0.44354838709677419</v>
      </c>
      <c r="E8" s="25" t="s">
        <v>89</v>
      </c>
      <c r="F8" s="22" t="s">
        <v>44</v>
      </c>
      <c r="G8" s="15">
        <v>446</v>
      </c>
      <c r="H8" s="79">
        <f>IF(B$20=0,0,G8/B$20)</f>
        <v>0.14832058530096442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345</v>
      </c>
      <c r="C9" s="13">
        <f t="shared" si="1"/>
        <v>0.30913978494623656</v>
      </c>
      <c r="E9" s="25" t="s">
        <v>69</v>
      </c>
      <c r="F9" s="22" t="s">
        <v>24</v>
      </c>
      <c r="G9" s="15">
        <v>430</v>
      </c>
      <c r="H9" s="79">
        <f>IF(B$20=0,0,G9/B$20)</f>
        <v>0.14299966744263384</v>
      </c>
      <c r="I9" s="49">
        <v>8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276</v>
      </c>
      <c r="C10" s="2">
        <f t="shared" si="1"/>
        <v>0.24731182795698925</v>
      </c>
      <c r="E10" s="25" t="s">
        <v>65</v>
      </c>
      <c r="F10" s="22" t="s">
        <v>21</v>
      </c>
      <c r="G10" s="15">
        <v>334</v>
      </c>
      <c r="H10" s="79">
        <f>IF(B$20=0,0,G10/B$20)</f>
        <v>0.11107416029265048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9.9901840490797582</v>
      </c>
      <c r="Q10" s="67">
        <v>326</v>
      </c>
      <c r="R10" s="58">
        <v>3256.8000000000011</v>
      </c>
    </row>
    <row r="11" spans="1:18" x14ac:dyDescent="0.4">
      <c r="A11" s="19" t="s">
        <v>198</v>
      </c>
      <c r="B11" s="89">
        <f>IF(B8=0,0,C11/B8)</f>
        <v>38.692121212121208</v>
      </c>
      <c r="C11" s="90">
        <v>19152.599999999999</v>
      </c>
      <c r="E11" s="25" t="s">
        <v>70</v>
      </c>
      <c r="F11" s="22" t="s">
        <v>25</v>
      </c>
      <c r="G11" s="15">
        <v>247</v>
      </c>
      <c r="H11" s="79">
        <f>IF(B$20=0,0,G11/B$20)</f>
        <v>8.2141669437978057E-2</v>
      </c>
      <c r="I11" s="49">
        <v>10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5.8624649859943982</v>
      </c>
      <c r="Q11" s="68">
        <v>357</v>
      </c>
      <c r="R11" s="59">
        <v>2092.9</v>
      </c>
    </row>
    <row r="12" spans="1:18" x14ac:dyDescent="0.4">
      <c r="A12" s="19" t="s">
        <v>199</v>
      </c>
      <c r="B12" s="89">
        <f>IF(B9=0,0,C12/B9)</f>
        <v>-0.59652173913043516</v>
      </c>
      <c r="C12" s="90">
        <v>-205.80000000000013</v>
      </c>
      <c r="E12" s="25" t="s">
        <v>86</v>
      </c>
      <c r="F12" s="22" t="s">
        <v>41</v>
      </c>
      <c r="G12" s="15">
        <v>200</v>
      </c>
      <c r="H12" s="79">
        <f>IF(B$20=0,0,G12/B$20)</f>
        <v>6.651147322913202E-2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8.7388372093023268</v>
      </c>
      <c r="Q12" s="69">
        <v>430</v>
      </c>
      <c r="R12" s="60">
        <v>3757.7000000000003</v>
      </c>
    </row>
    <row r="13" spans="1:18" x14ac:dyDescent="0.4">
      <c r="A13" s="19" t="s">
        <v>200</v>
      </c>
      <c r="B13" s="89">
        <f>IF(B10=0,0,C13/B10)</f>
        <v>-35.550000000000004</v>
      </c>
      <c r="C13" s="90">
        <v>-9811.8000000000011</v>
      </c>
      <c r="E13" s="25" t="s">
        <v>71</v>
      </c>
      <c r="F13" s="22" t="s">
        <v>26</v>
      </c>
      <c r="G13" s="15">
        <v>176</v>
      </c>
      <c r="H13" s="79">
        <f>IF(B$20=0,0,G13/B$20)</f>
        <v>5.8530096441636183E-2</v>
      </c>
      <c r="I13" s="49">
        <v>13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0.84853315766358861</v>
      </c>
      <c r="C14" s="127"/>
      <c r="E14" s="25" t="s">
        <v>83</v>
      </c>
      <c r="F14" s="22" t="s">
        <v>38</v>
      </c>
      <c r="G14" s="15">
        <v>126</v>
      </c>
      <c r="H14" s="79">
        <f>IF(B$20=0,0,G14/B$20)</f>
        <v>4.1902228134353174E-2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84</v>
      </c>
      <c r="C15" s="14">
        <f t="shared" si="1"/>
        <v>7.5268817204301078E-2</v>
      </c>
      <c r="E15" s="25" t="s">
        <v>78</v>
      </c>
      <c r="F15" s="22" t="s">
        <v>33</v>
      </c>
      <c r="G15" s="15">
        <v>85</v>
      </c>
      <c r="H15" s="79">
        <f>IF(B$20=0,0,G15/B$20)</f>
        <v>2.8267376122381109E-2</v>
      </c>
      <c r="I15" s="49">
        <v>9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2472</v>
      </c>
      <c r="C16" s="4">
        <f>IF(B$3=0,0,B16/B$3)</f>
        <v>0.27497219132369299</v>
      </c>
      <c r="E16" s="25" t="s">
        <v>150</v>
      </c>
      <c r="F16" s="22" t="s">
        <v>151</v>
      </c>
      <c r="G16" s="15">
        <v>68</v>
      </c>
      <c r="H16" s="79">
        <f>IF(B$20=0,0,G16/B$20)</f>
        <v>2.2613900897904889E-2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1728</v>
      </c>
      <c r="C17" s="13">
        <f>IF(B$3=0,0,B17/B$3)</f>
        <v>0.19221357063403782</v>
      </c>
      <c r="E17" s="25" t="s">
        <v>81</v>
      </c>
      <c r="F17" s="22" t="s">
        <v>36</v>
      </c>
      <c r="G17" s="15">
        <v>60</v>
      </c>
      <c r="H17" s="79">
        <f>IF(B$20=0,0,G17/B$20)</f>
        <v>1.9953441968739608E-2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1453</v>
      </c>
      <c r="C18" s="1">
        <f>IF(B$16=0,0,B18/B$16)</f>
        <v>0.58778317152103565</v>
      </c>
      <c r="E18" s="25" t="s">
        <v>91</v>
      </c>
      <c r="F18" s="22" t="s">
        <v>46</v>
      </c>
      <c r="G18" s="15">
        <v>47</v>
      </c>
      <c r="H18" s="79">
        <f>IF(B$20=0,0,G18/B$20)</f>
        <v>1.5630196208846026E-2</v>
      </c>
      <c r="I18" s="49">
        <v>10</v>
      </c>
      <c r="K18" s="65">
        <v>16</v>
      </c>
      <c r="L18" s="102">
        <v>-8.099999999999989</v>
      </c>
      <c r="M18" s="100">
        <v>1498.0073052911951</v>
      </c>
      <c r="O18" s="65" t="s">
        <v>206</v>
      </c>
      <c r="P18" s="74">
        <f>IF(Q18=0,0,R18/Q18)</f>
        <v>57.644444444444439</v>
      </c>
      <c r="Q18" s="68">
        <v>9</v>
      </c>
      <c r="R18" s="59">
        <v>518.79999999999995</v>
      </c>
    </row>
    <row r="19" spans="1:18" x14ac:dyDescent="0.4">
      <c r="A19" s="9" t="s">
        <v>124</v>
      </c>
      <c r="B19" s="5">
        <v>831</v>
      </c>
      <c r="C19" s="1">
        <f>IF(B$17=0,0,B19/B$17)</f>
        <v>0.48090277777777779</v>
      </c>
      <c r="E19" s="25" t="s">
        <v>79</v>
      </c>
      <c r="F19" s="22" t="s">
        <v>34</v>
      </c>
      <c r="G19" s="15">
        <v>38</v>
      </c>
      <c r="H19" s="79">
        <f>IF(B$20=0,0,G19/B$20)</f>
        <v>1.2637179913535085E-2</v>
      </c>
      <c r="I19" s="49">
        <v>12</v>
      </c>
      <c r="K19" s="65">
        <v>17</v>
      </c>
      <c r="L19" s="102">
        <v>-29.499999999999986</v>
      </c>
      <c r="M19" s="100">
        <v>1494.173261459448</v>
      </c>
      <c r="O19" s="65" t="s">
        <v>209</v>
      </c>
      <c r="P19" s="74">
        <f>IF(Q19=0,0,R19/Q19)</f>
        <v>56.1</v>
      </c>
      <c r="Q19" s="68">
        <v>2</v>
      </c>
      <c r="R19" s="59">
        <v>112.2</v>
      </c>
    </row>
    <row r="20" spans="1:18" x14ac:dyDescent="0.4">
      <c r="A20" s="9" t="s">
        <v>10</v>
      </c>
      <c r="B20" s="5">
        <v>3007</v>
      </c>
      <c r="C20" s="1">
        <f>IF(B$3=0,0,B20/B$3)</f>
        <v>0.33448275862068966</v>
      </c>
      <c r="E20" s="25" t="s">
        <v>92</v>
      </c>
      <c r="F20" s="22" t="s">
        <v>47</v>
      </c>
      <c r="G20" s="15">
        <v>25</v>
      </c>
      <c r="H20" s="79">
        <f>IF(B$20=0,0,G20/B$20)</f>
        <v>8.3139341536415026E-3</v>
      </c>
      <c r="I20" s="49">
        <v>3</v>
      </c>
      <c r="K20" s="65">
        <v>18</v>
      </c>
      <c r="L20" s="102">
        <v>-14.599999999999985</v>
      </c>
      <c r="M20" s="100">
        <v>1496.8962218906913</v>
      </c>
      <c r="O20" s="65" t="s">
        <v>184</v>
      </c>
      <c r="P20" s="74">
        <f>IF(Q20=0,0,R20/Q20)</f>
        <v>43.449999999999996</v>
      </c>
      <c r="Q20" s="68">
        <v>18</v>
      </c>
      <c r="R20" s="59">
        <v>782.09999999999991</v>
      </c>
    </row>
    <row r="21" spans="1:18" x14ac:dyDescent="0.4">
      <c r="A21" s="18" t="s">
        <v>13</v>
      </c>
      <c r="B21" s="15">
        <v>1289</v>
      </c>
      <c r="C21" s="13">
        <f>IF(B$3=0,0,B21/B$3)</f>
        <v>0.14338153503893214</v>
      </c>
      <c r="E21" s="25" t="s">
        <v>75</v>
      </c>
      <c r="F21" s="22" t="s">
        <v>30</v>
      </c>
      <c r="G21" s="15">
        <v>17</v>
      </c>
      <c r="H21" s="79">
        <f>IF(B$20=0,0,G21/B$20)</f>
        <v>5.6534752244762222E-3</v>
      </c>
      <c r="I21" s="49">
        <v>7</v>
      </c>
      <c r="K21" s="65">
        <v>19</v>
      </c>
      <c r="L21" s="102">
        <v>42.600000000000016</v>
      </c>
      <c r="M21" s="100">
        <v>1507.1748445593471</v>
      </c>
      <c r="O21" s="65" t="s">
        <v>202</v>
      </c>
      <c r="P21" s="74">
        <f>IF(Q21=0,0,R21/Q21)</f>
        <v>43.12</v>
      </c>
      <c r="Q21" s="68">
        <v>5</v>
      </c>
      <c r="R21" s="59">
        <v>215.6</v>
      </c>
    </row>
    <row r="22" spans="1:18" x14ac:dyDescent="0.4">
      <c r="A22" s="18" t="s">
        <v>12</v>
      </c>
      <c r="B22" s="15">
        <v>1272</v>
      </c>
      <c r="C22" s="13">
        <f>IF(B$20=0,0,B22/B$20)</f>
        <v>0.4230129697372797</v>
      </c>
      <c r="E22" s="25" t="s">
        <v>85</v>
      </c>
      <c r="F22" s="22" t="s">
        <v>40</v>
      </c>
      <c r="G22" s="15">
        <v>17</v>
      </c>
      <c r="H22" s="79">
        <f>IF(B$20=0,0,G22/B$20)</f>
        <v>5.6534752244762222E-3</v>
      </c>
      <c r="I22" s="49">
        <v>4</v>
      </c>
      <c r="K22" s="65">
        <v>20</v>
      </c>
      <c r="L22" s="102">
        <v>68.800000000000011</v>
      </c>
      <c r="M22" s="100">
        <v>1511.811795491991</v>
      </c>
      <c r="O22" s="65" t="s">
        <v>192</v>
      </c>
      <c r="P22" s="74">
        <f>IF(Q22=0,0,R22/Q22)</f>
        <v>30.37878787878789</v>
      </c>
      <c r="Q22" s="68">
        <v>33</v>
      </c>
      <c r="R22" s="59">
        <v>1002.5000000000003</v>
      </c>
    </row>
    <row r="23" spans="1:18" x14ac:dyDescent="0.4">
      <c r="A23" s="18" t="s">
        <v>11</v>
      </c>
      <c r="B23" s="15">
        <v>1735</v>
      </c>
      <c r="C23" s="13">
        <f>IF(B$20=0,0,B23/B$20)</f>
        <v>0.57698703026272036</v>
      </c>
      <c r="E23" s="25" t="s">
        <v>77</v>
      </c>
      <c r="F23" s="22" t="s">
        <v>32</v>
      </c>
      <c r="G23" s="15">
        <v>13</v>
      </c>
      <c r="H23" s="79">
        <f>IF(B$20=0,0,G23/B$20)</f>
        <v>4.323245759893582E-3</v>
      </c>
      <c r="I23" s="49">
        <v>10</v>
      </c>
      <c r="K23" s="65">
        <v>21</v>
      </c>
      <c r="L23" s="102">
        <v>125.30000000000001</v>
      </c>
      <c r="M23" s="100">
        <v>1521.874924719039</v>
      </c>
      <c r="O23" s="65" t="s">
        <v>195</v>
      </c>
      <c r="P23" s="74">
        <f>IF(Q23=0,0,R23/Q23)</f>
        <v>29.599999999999998</v>
      </c>
      <c r="Q23" s="68">
        <v>1</v>
      </c>
      <c r="R23" s="59">
        <v>29.599999999999998</v>
      </c>
    </row>
    <row r="24" spans="1:18" x14ac:dyDescent="0.4">
      <c r="A24" s="18" t="s">
        <v>177</v>
      </c>
      <c r="B24" s="15">
        <v>1453</v>
      </c>
      <c r="C24" s="13">
        <f>IF(B$20=0,0,B24/B$20)</f>
        <v>0.48320585300964414</v>
      </c>
      <c r="E24" s="25" t="s">
        <v>73</v>
      </c>
      <c r="F24" s="22" t="s">
        <v>28</v>
      </c>
      <c r="G24" s="15">
        <v>12</v>
      </c>
      <c r="H24" s="79">
        <f>IF(B$20=0,0,G24/B$20)</f>
        <v>3.9906883937479215E-3</v>
      </c>
      <c r="I24" s="49">
        <v>12</v>
      </c>
      <c r="K24" s="65">
        <v>22</v>
      </c>
      <c r="L24" s="102">
        <v>99.800000000000011</v>
      </c>
      <c r="M24" s="100">
        <v>1517.2016751707247</v>
      </c>
      <c r="O24" s="65" t="s">
        <v>181</v>
      </c>
      <c r="P24" s="74">
        <f>IF(Q24=0,0,R24/Q24)</f>
        <v>24.786363636363639</v>
      </c>
      <c r="Q24" s="68">
        <v>88</v>
      </c>
      <c r="R24" s="59">
        <v>2181.2000000000003</v>
      </c>
    </row>
    <row r="25" spans="1:18" x14ac:dyDescent="0.4">
      <c r="A25" s="18" t="s">
        <v>175</v>
      </c>
      <c r="B25" s="15">
        <v>831</v>
      </c>
      <c r="C25" s="13">
        <f>IF(B$20=0,0,B25/B$20)</f>
        <v>0.27635517126704356</v>
      </c>
      <c r="E25" s="25" t="s">
        <v>93</v>
      </c>
      <c r="F25" s="22" t="s">
        <v>48</v>
      </c>
      <c r="G25" s="15">
        <v>9</v>
      </c>
      <c r="H25" s="79">
        <f>IF(B$20=0,0,G25/B$20)</f>
        <v>2.9930162953109413E-3</v>
      </c>
      <c r="I25" s="49">
        <v>5</v>
      </c>
      <c r="K25" s="65">
        <v>23</v>
      </c>
      <c r="L25" s="102">
        <v>124.50000000000001</v>
      </c>
      <c r="M25" s="100">
        <v>1521.5924651197004</v>
      </c>
      <c r="O25" s="65" t="s">
        <v>185</v>
      </c>
      <c r="P25" s="74">
        <f>IF(Q25=0,0,R25/Q25)</f>
        <v>15.422222222222221</v>
      </c>
      <c r="Q25" s="68">
        <v>432</v>
      </c>
      <c r="R25" s="59">
        <v>6662.4</v>
      </c>
    </row>
    <row r="26" spans="1:18" x14ac:dyDescent="0.4">
      <c r="A26" s="18" t="s">
        <v>176</v>
      </c>
      <c r="B26" s="15">
        <v>723</v>
      </c>
      <c r="C26" s="13">
        <f>IF(B$20=0,0,B26/B$20)</f>
        <v>0.24043897572331227</v>
      </c>
      <c r="E26" s="25" t="s">
        <v>87</v>
      </c>
      <c r="F26" s="22" t="s">
        <v>42</v>
      </c>
      <c r="G26" s="15">
        <v>8</v>
      </c>
      <c r="H26" s="79">
        <f>IF(B$20=0,0,G26/B$20)</f>
        <v>2.6604589291652808E-3</v>
      </c>
      <c r="I26" s="49">
        <v>3</v>
      </c>
      <c r="K26" s="65">
        <v>24</v>
      </c>
      <c r="L26" s="102">
        <v>118.00000000000001</v>
      </c>
      <c r="M26" s="100">
        <v>1520.3409103289821</v>
      </c>
      <c r="O26" s="65" t="s">
        <v>182</v>
      </c>
      <c r="P26" s="74">
        <f>IF(Q26=0,0,R26/Q26)</f>
        <v>15.114170040485833</v>
      </c>
      <c r="Q26" s="68">
        <v>247</v>
      </c>
      <c r="R26" s="59">
        <v>3733.2000000000007</v>
      </c>
    </row>
    <row r="27" spans="1:18" x14ac:dyDescent="0.4">
      <c r="A27" s="18" t="s">
        <v>5</v>
      </c>
      <c r="B27" s="7">
        <f>IF(B$20=0,0,C27/B$20)</f>
        <v>9177.7851679414707</v>
      </c>
      <c r="C27" s="3">
        <v>27597600</v>
      </c>
      <c r="E27" s="25" t="s">
        <v>88</v>
      </c>
      <c r="F27" s="22" t="s">
        <v>43</v>
      </c>
      <c r="G27" s="15">
        <v>7</v>
      </c>
      <c r="H27" s="79">
        <f>IF(B$20=0,0,G27/B$20)</f>
        <v>2.3279015630196208E-3</v>
      </c>
      <c r="I27" s="49">
        <v>2</v>
      </c>
      <c r="K27" s="65">
        <v>25</v>
      </c>
      <c r="L27" s="102">
        <v>84.300000000000011</v>
      </c>
      <c r="M27" s="100">
        <v>1514.2008648670082</v>
      </c>
      <c r="O27" s="65" t="s">
        <v>183</v>
      </c>
      <c r="P27" s="74">
        <f>IF(Q27=0,0,R27/Q27)</f>
        <v>13.826693227091635</v>
      </c>
      <c r="Q27" s="68">
        <v>251</v>
      </c>
      <c r="R27" s="59">
        <v>3470.5000000000005</v>
      </c>
    </row>
    <row r="28" spans="1:18" x14ac:dyDescent="0.4">
      <c r="A28" s="19" t="s">
        <v>159</v>
      </c>
      <c r="B28" s="86">
        <f>IF($B$20-B$19=0,0,C28/($B$20-B$19))</f>
        <v>9598.0698529411766</v>
      </c>
      <c r="C28" s="87">
        <v>20885400</v>
      </c>
      <c r="E28" s="25" t="s">
        <v>90</v>
      </c>
      <c r="F28" s="22" t="s">
        <v>45</v>
      </c>
      <c r="G28" s="15">
        <v>7</v>
      </c>
      <c r="H28" s="79">
        <f>IF(B$20=0,0,G28/B$20)</f>
        <v>2.3279015630196208E-3</v>
      </c>
      <c r="I28" s="49">
        <v>2</v>
      </c>
      <c r="K28" s="65">
        <v>26</v>
      </c>
      <c r="L28" s="102">
        <v>108.20000000000002</v>
      </c>
      <c r="M28" s="100">
        <v>1518.4656596778061</v>
      </c>
      <c r="O28" s="65" t="s">
        <v>188</v>
      </c>
      <c r="P28" s="74">
        <f>IF(Q28=0,0,R28/Q28)</f>
        <v>10.015413533834588</v>
      </c>
      <c r="Q28" s="68">
        <v>532</v>
      </c>
      <c r="R28" s="59">
        <v>5328.2000000000007</v>
      </c>
    </row>
    <row r="29" spans="1:18" x14ac:dyDescent="0.4">
      <c r="A29" s="19" t="s">
        <v>160</v>
      </c>
      <c r="B29" s="86">
        <f>IF(B$19=0,0,C29/B$19)</f>
        <v>8077.256317689531</v>
      </c>
      <c r="C29" s="87">
        <v>6712200</v>
      </c>
      <c r="E29" s="25" t="s">
        <v>74</v>
      </c>
      <c r="F29" s="22" t="s">
        <v>29</v>
      </c>
      <c r="G29" s="15">
        <v>6</v>
      </c>
      <c r="H29" s="79">
        <f>IF(B$20=0,0,G29/B$20)</f>
        <v>1.9953441968739607E-3</v>
      </c>
      <c r="I29" s="49">
        <v>9</v>
      </c>
      <c r="K29" s="65">
        <v>27</v>
      </c>
      <c r="L29" s="102">
        <v>71.200000000000017</v>
      </c>
      <c r="M29" s="100">
        <v>1511.7428657197393</v>
      </c>
      <c r="O29" s="65" t="s">
        <v>189</v>
      </c>
      <c r="P29" s="74">
        <f>IF(Q29=0,0,R29/Q29)</f>
        <v>8.7276315789473671</v>
      </c>
      <c r="Q29" s="68">
        <v>76</v>
      </c>
      <c r="R29" s="59">
        <v>663.3</v>
      </c>
    </row>
    <row r="30" spans="1:18" x14ac:dyDescent="0.4">
      <c r="A30" s="19" t="s">
        <v>158</v>
      </c>
      <c r="B30" s="86">
        <f>IF(B$21=0,0,C30/B$21)</f>
        <v>-8231.3421256788206</v>
      </c>
      <c r="C30" s="87">
        <v>-10610200</v>
      </c>
      <c r="E30" s="25" t="s">
        <v>84</v>
      </c>
      <c r="F30" s="22" t="s">
        <v>39</v>
      </c>
      <c r="G30" s="15">
        <v>6</v>
      </c>
      <c r="H30" s="79">
        <f>IF(B$20=0,0,G30/B$20)</f>
        <v>1.9953441968739607E-3</v>
      </c>
      <c r="I30" s="49">
        <v>6</v>
      </c>
      <c r="K30" s="65">
        <v>28</v>
      </c>
      <c r="L30" s="102">
        <v>129.20000000000002</v>
      </c>
      <c r="M30" s="100">
        <v>1522.1604085254207</v>
      </c>
      <c r="O30" s="65" t="s">
        <v>187</v>
      </c>
      <c r="P30" s="74">
        <f>IF(Q30=0,0,R30/Q30)</f>
        <v>5.283333333333335</v>
      </c>
      <c r="Q30" s="68">
        <v>30</v>
      </c>
      <c r="R30" s="59">
        <v>158.50000000000006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1.6627868307283007E-3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186</v>
      </c>
      <c r="P31" s="74">
        <f>IF(Q31=0,0,R31/Q31)</f>
        <v>4.6339743589743581</v>
      </c>
      <c r="Q31" s="68">
        <v>468</v>
      </c>
      <c r="R31" s="59">
        <v>2168.6999999999994</v>
      </c>
    </row>
    <row r="32" spans="1:18" x14ac:dyDescent="0.4">
      <c r="A32" s="18" t="s">
        <v>153</v>
      </c>
      <c r="B32" s="15">
        <v>47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1.3302294645826404E-3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203</v>
      </c>
      <c r="P32" s="74">
        <f>IF(Q32=0,0,R32/Q32)</f>
        <v>-2.4062500000000004</v>
      </c>
      <c r="Q32" s="68">
        <v>32</v>
      </c>
      <c r="R32" s="59">
        <v>-77.000000000000014</v>
      </c>
    </row>
    <row r="33" spans="1:18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1</v>
      </c>
      <c r="H33" s="79">
        <f>IF(B$20=0,0,G33/B$20)</f>
        <v>3.325573661456601E-4</v>
      </c>
      <c r="I33" s="49">
        <v>2</v>
      </c>
      <c r="K33" s="65">
        <v>31</v>
      </c>
      <c r="L33" s="102">
        <v>160.10000000000002</v>
      </c>
      <c r="M33" s="100">
        <v>1527.4953212214357</v>
      </c>
      <c r="O33" s="65" t="s">
        <v>194</v>
      </c>
      <c r="P33" s="74">
        <f>IF(Q33=0,0,R33/Q33)</f>
        <v>-13.45</v>
      </c>
      <c r="Q33" s="68">
        <v>2</v>
      </c>
      <c r="R33" s="59">
        <v>-26.9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1</v>
      </c>
      <c r="H34" s="79">
        <f>IF(B$20=0,0,G34/B$20)</f>
        <v>3.325573661456601E-4</v>
      </c>
      <c r="I34" s="49">
        <v>2</v>
      </c>
      <c r="K34" s="65">
        <v>32</v>
      </c>
      <c r="L34" s="102">
        <v>220.8</v>
      </c>
      <c r="M34" s="100">
        <v>1538.3343492941071</v>
      </c>
    </row>
    <row r="35" spans="1:18" x14ac:dyDescent="0.4">
      <c r="A35" s="20" t="s">
        <v>135</v>
      </c>
      <c r="B35" s="11">
        <v>7</v>
      </c>
      <c r="C35" s="14">
        <f>IF(B$3=0,0,B35/B$3)</f>
        <v>7.7864293659621797E-4</v>
      </c>
      <c r="E35" s="25" t="s">
        <v>98</v>
      </c>
      <c r="F35" s="22" t="s">
        <v>53</v>
      </c>
      <c r="G35" s="15">
        <v>1</v>
      </c>
      <c r="H35" s="79">
        <f>IF(B$20=0,0,G35/B$20)</f>
        <v>3.325573661456601E-4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8" x14ac:dyDescent="0.4">
      <c r="E36" s="25" t="s">
        <v>99</v>
      </c>
      <c r="F36" s="22" t="s">
        <v>54</v>
      </c>
      <c r="G36" s="15">
        <v>1</v>
      </c>
      <c r="H36" s="79">
        <f>IF(B$20=0,0,G36/B$20)</f>
        <v>3.325573661456601E-4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8" x14ac:dyDescent="0.4">
      <c r="A37" s="45" t="s">
        <v>165</v>
      </c>
      <c r="B37" s="114">
        <v>184</v>
      </c>
      <c r="C37" s="88">
        <f t="shared" ref="C37:C49" si="2">IF(B$20=0,0,B37/B$20)</f>
        <v>6.1190555370801467E-2</v>
      </c>
      <c r="E37" s="25" t="s">
        <v>82</v>
      </c>
      <c r="F37" s="22" t="s">
        <v>37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8" x14ac:dyDescent="0.4">
      <c r="A38" s="18" t="s">
        <v>161</v>
      </c>
      <c r="B38" s="15">
        <v>426</v>
      </c>
      <c r="C38" s="13">
        <f t="shared" si="2"/>
        <v>0.1416694379780512</v>
      </c>
      <c r="E38" s="25" t="s">
        <v>94</v>
      </c>
      <c r="F38" s="22" t="s">
        <v>49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8" x14ac:dyDescent="0.4">
      <c r="A39" s="18" t="s">
        <v>162</v>
      </c>
      <c r="B39" s="115">
        <v>541</v>
      </c>
      <c r="C39" s="13">
        <f t="shared" si="2"/>
        <v>0.17991353508480212</v>
      </c>
      <c r="E39" s="25" t="s">
        <v>96</v>
      </c>
      <c r="F39" s="22" t="s">
        <v>51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8" x14ac:dyDescent="0.4">
      <c r="A40" s="18" t="s">
        <v>163</v>
      </c>
      <c r="B40" s="115">
        <v>545</v>
      </c>
      <c r="C40" s="13">
        <f t="shared" si="2"/>
        <v>0.18124376454938476</v>
      </c>
      <c r="E40" s="25" t="s">
        <v>97</v>
      </c>
      <c r="F40" s="22" t="s">
        <v>52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206.80000000000004</v>
      </c>
      <c r="M40" s="100">
        <v>1534.7340300155242</v>
      </c>
    </row>
    <row r="41" spans="1:18" x14ac:dyDescent="0.4">
      <c r="A41" s="18" t="s">
        <v>164</v>
      </c>
      <c r="B41" s="115">
        <v>430</v>
      </c>
      <c r="C41" s="13">
        <f t="shared" si="2"/>
        <v>0.14299966744263384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8" x14ac:dyDescent="0.4">
      <c r="A42" s="18" t="s">
        <v>166</v>
      </c>
      <c r="B42" s="115">
        <v>308</v>
      </c>
      <c r="C42" s="13">
        <f t="shared" si="2"/>
        <v>0.10242766877286331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8" x14ac:dyDescent="0.4">
      <c r="A43" s="18" t="s">
        <v>167</v>
      </c>
      <c r="B43" s="115">
        <v>178</v>
      </c>
      <c r="C43" s="13">
        <f t="shared" si="2"/>
        <v>5.9195211173927502E-2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8" x14ac:dyDescent="0.4">
      <c r="A44" s="18" t="s">
        <v>168</v>
      </c>
      <c r="B44" s="115">
        <v>88</v>
      </c>
      <c r="C44" s="13">
        <f t="shared" si="2"/>
        <v>2.9265048220818091E-2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8" x14ac:dyDescent="0.4">
      <c r="A45" s="18" t="s">
        <v>169</v>
      </c>
      <c r="B45" s="115">
        <v>56</v>
      </c>
      <c r="C45" s="13">
        <f t="shared" si="2"/>
        <v>1.8623212504156966E-2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8" x14ac:dyDescent="0.4">
      <c r="A46" s="18" t="s">
        <v>170</v>
      </c>
      <c r="B46" s="115">
        <v>24</v>
      </c>
      <c r="C46" s="13">
        <f t="shared" si="2"/>
        <v>7.9813767874958429E-3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8" x14ac:dyDescent="0.4">
      <c r="A47" s="18" t="s">
        <v>171</v>
      </c>
      <c r="B47" s="115">
        <v>14</v>
      </c>
      <c r="C47" s="13">
        <f t="shared" si="2"/>
        <v>4.6558031260392416E-3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8" x14ac:dyDescent="0.4">
      <c r="A48" s="18" t="s">
        <v>172</v>
      </c>
      <c r="B48" s="115">
        <v>5</v>
      </c>
      <c r="C48" s="13">
        <f t="shared" si="2"/>
        <v>1.6627868307283007E-3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52</v>
      </c>
      <c r="C49" s="14">
        <f t="shared" si="2"/>
        <v>1.7292983039574328E-2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8534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2851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  <row r="985" spans="11:13" x14ac:dyDescent="0.4">
      <c r="K985" s="65">
        <v>983</v>
      </c>
      <c r="L985" s="102">
        <v>7919.7999999999993</v>
      </c>
      <c r="M985" s="100">
        <v>1767.701015593778</v>
      </c>
    </row>
    <row r="986" spans="11:13" x14ac:dyDescent="0.4">
      <c r="K986" s="65">
        <v>984</v>
      </c>
      <c r="L986" s="102">
        <v>7949.4999999999991</v>
      </c>
      <c r="M986" s="100">
        <v>1772.0228095002153</v>
      </c>
    </row>
    <row r="987" spans="11:13" x14ac:dyDescent="0.4">
      <c r="K987" s="65">
        <v>985</v>
      </c>
      <c r="L987" s="102">
        <v>7982.4</v>
      </c>
      <c r="M987" s="100">
        <v>1776.888672643214</v>
      </c>
    </row>
    <row r="988" spans="11:13" x14ac:dyDescent="0.4">
      <c r="K988" s="65">
        <v>986</v>
      </c>
      <c r="L988" s="102">
        <v>7988.2999999999993</v>
      </c>
      <c r="M988" s="100">
        <v>1776.8713406073548</v>
      </c>
    </row>
    <row r="989" spans="11:13" x14ac:dyDescent="0.4">
      <c r="K989" s="65">
        <v>987</v>
      </c>
      <c r="L989" s="102">
        <v>7960.9</v>
      </c>
      <c r="M989" s="100">
        <v>1770.8541125637107</v>
      </c>
    </row>
    <row r="990" spans="11:13" x14ac:dyDescent="0.4">
      <c r="K990" s="65">
        <v>988</v>
      </c>
      <c r="L990" s="102">
        <v>8034.4</v>
      </c>
      <c r="M990" s="100">
        <v>1783.0409878883283</v>
      </c>
    </row>
    <row r="991" spans="11:13" x14ac:dyDescent="0.4">
      <c r="K991" s="65">
        <v>989</v>
      </c>
      <c r="L991" s="102">
        <v>8034.5999999999995</v>
      </c>
      <c r="M991" s="100">
        <v>1781.9547419609983</v>
      </c>
    </row>
    <row r="992" spans="11:13" x14ac:dyDescent="0.4">
      <c r="K992" s="65">
        <v>990</v>
      </c>
      <c r="L992" s="102">
        <v>8102.5999999999995</v>
      </c>
      <c r="M992" s="100">
        <v>1793.0850135092323</v>
      </c>
    </row>
    <row r="993" spans="11:13" x14ac:dyDescent="0.4">
      <c r="K993" s="65">
        <v>991</v>
      </c>
      <c r="L993" s="102">
        <v>8048.0999999999995</v>
      </c>
      <c r="M993" s="100">
        <v>1782.092503428177</v>
      </c>
    </row>
    <row r="994" spans="11:13" x14ac:dyDescent="0.4">
      <c r="K994" s="65">
        <v>992</v>
      </c>
      <c r="L994" s="102">
        <v>8088.7</v>
      </c>
      <c r="M994" s="100">
        <v>1788.283948407608</v>
      </c>
    </row>
    <row r="995" spans="11:13" x14ac:dyDescent="0.4">
      <c r="K995" s="65">
        <v>993</v>
      </c>
      <c r="L995" s="102">
        <v>8072.7</v>
      </c>
      <c r="M995" s="100">
        <v>1784.2502447171623</v>
      </c>
    </row>
    <row r="996" spans="11:13" x14ac:dyDescent="0.4">
      <c r="K996" s="65">
        <v>994</v>
      </c>
      <c r="L996" s="102">
        <v>8040.7999999999993</v>
      </c>
      <c r="M996" s="100">
        <v>1777.3787432488593</v>
      </c>
    </row>
    <row r="997" spans="11:13" x14ac:dyDescent="0.4">
      <c r="K997" s="65">
        <v>995</v>
      </c>
      <c r="L997" s="102">
        <v>8027.5999999999995</v>
      </c>
      <c r="M997" s="100">
        <v>1773.9144707893661</v>
      </c>
    </row>
    <row r="998" spans="11:13" x14ac:dyDescent="0.4">
      <c r="K998" s="65">
        <v>996</v>
      </c>
      <c r="L998" s="102">
        <v>8079.4</v>
      </c>
      <c r="M998" s="100">
        <v>1782.1709839646298</v>
      </c>
    </row>
    <row r="999" spans="11:13" x14ac:dyDescent="0.4">
      <c r="K999" s="65">
        <v>997</v>
      </c>
      <c r="L999" s="102">
        <v>8072.9</v>
      </c>
      <c r="M999" s="100">
        <v>1779.8839580608421</v>
      </c>
    </row>
    <row r="1000" spans="11:13" x14ac:dyDescent="0.4">
      <c r="K1000" s="65">
        <v>998</v>
      </c>
      <c r="L1000" s="102">
        <v>8071.5999999999995</v>
      </c>
      <c r="M1000" s="100">
        <v>1778.6786543124772</v>
      </c>
    </row>
    <row r="1001" spans="11:13" x14ac:dyDescent="0.4">
      <c r="K1001" s="65">
        <v>999</v>
      </c>
      <c r="L1001" s="102">
        <v>8036.5999999999995</v>
      </c>
      <c r="M1001" s="100">
        <v>1771.1805823866023</v>
      </c>
    </row>
    <row r="1002" spans="11:13" x14ac:dyDescent="0.4">
      <c r="K1002" s="65">
        <v>1000</v>
      </c>
      <c r="L1002" s="102">
        <v>8082.7999999999993</v>
      </c>
      <c r="M1002" s="100">
        <v>1778.3434988922827</v>
      </c>
    </row>
    <row r="1003" spans="11:13" x14ac:dyDescent="0.4">
      <c r="K1003" s="65">
        <v>1001</v>
      </c>
      <c r="L1003" s="102">
        <v>8063.2</v>
      </c>
      <c r="M1003" s="100">
        <v>1773.6194378989289</v>
      </c>
    </row>
    <row r="1004" spans="11:13" x14ac:dyDescent="0.4">
      <c r="K1004" s="65">
        <v>1002</v>
      </c>
      <c r="L1004" s="102">
        <v>8098.2999999999993</v>
      </c>
      <c r="M1004" s="100">
        <v>1778.7697212715354</v>
      </c>
    </row>
    <row r="1005" spans="11:13" x14ac:dyDescent="0.4">
      <c r="K1005" s="65">
        <v>1003</v>
      </c>
      <c r="L1005" s="102">
        <v>8019.2999999999993</v>
      </c>
      <c r="M1005" s="100">
        <v>1763.3511029439062</v>
      </c>
    </row>
    <row r="1006" spans="11:13" x14ac:dyDescent="0.4">
      <c r="K1006" s="65">
        <v>1004</v>
      </c>
      <c r="L1006" s="102">
        <v>8063.5999999999995</v>
      </c>
      <c r="M1006" s="100">
        <v>1770.2189963262429</v>
      </c>
    </row>
    <row r="1007" spans="11:13" x14ac:dyDescent="0.4">
      <c r="K1007" s="65">
        <v>1005</v>
      </c>
      <c r="L1007" s="102">
        <v>8032.2</v>
      </c>
      <c r="M1007" s="100">
        <v>1763.4196823482855</v>
      </c>
    </row>
    <row r="1008" spans="11:13" x14ac:dyDescent="0.4">
      <c r="K1008" s="65">
        <v>1006</v>
      </c>
      <c r="L1008" s="102">
        <v>8088.5999999999995</v>
      </c>
      <c r="M1008" s="100">
        <v>1772.4651642541958</v>
      </c>
    </row>
    <row r="1009" spans="11:13" x14ac:dyDescent="0.4">
      <c r="K1009" s="65">
        <v>1007</v>
      </c>
      <c r="L1009" s="102">
        <v>8132.7999999999993</v>
      </c>
      <c r="M1009" s="100">
        <v>1779.2603732686705</v>
      </c>
    </row>
    <row r="1010" spans="11:13" x14ac:dyDescent="0.4">
      <c r="K1010" s="65">
        <v>1008</v>
      </c>
      <c r="L1010" s="102">
        <v>8141.9</v>
      </c>
      <c r="M1010" s="100">
        <v>1779.8708110290584</v>
      </c>
    </row>
    <row r="1011" spans="11:13" x14ac:dyDescent="0.4">
      <c r="K1011" s="65">
        <v>1009</v>
      </c>
      <c r="L1011" s="102">
        <v>8084.9999999999991</v>
      </c>
      <c r="M1011" s="100">
        <v>1768.885586162884</v>
      </c>
    </row>
    <row r="1012" spans="11:13" x14ac:dyDescent="0.4">
      <c r="K1012" s="65">
        <v>1010</v>
      </c>
      <c r="L1012" s="102">
        <v>8096.9999999999991</v>
      </c>
      <c r="M1012" s="100">
        <v>1770.0802726459067</v>
      </c>
    </row>
    <row r="1013" spans="11:13" x14ac:dyDescent="0.4">
      <c r="K1013" s="65">
        <v>1011</v>
      </c>
      <c r="L1013" s="102">
        <v>8035.7</v>
      </c>
      <c r="M1013" s="100">
        <v>1758.0737910100313</v>
      </c>
    </row>
    <row r="1014" spans="11:13" x14ac:dyDescent="0.4">
      <c r="K1014" s="65">
        <v>1012</v>
      </c>
      <c r="L1014" s="102">
        <v>7972.2</v>
      </c>
      <c r="M1014" s="100">
        <v>1745.743348263971</v>
      </c>
    </row>
    <row r="1015" spans="11:13" x14ac:dyDescent="0.4">
      <c r="K1015" s="65">
        <v>1013</v>
      </c>
      <c r="L1015" s="102">
        <v>7941.7</v>
      </c>
      <c r="M1015" s="100">
        <v>1739.4268881743872</v>
      </c>
    </row>
    <row r="1016" spans="11:13" x14ac:dyDescent="0.4">
      <c r="K1016" s="65">
        <v>1014</v>
      </c>
      <c r="L1016" s="102">
        <v>7997.4</v>
      </c>
      <c r="M1016" s="100">
        <v>1748.6643268453408</v>
      </c>
    </row>
    <row r="1017" spans="11:13" x14ac:dyDescent="0.4">
      <c r="K1017" s="65">
        <v>1015</v>
      </c>
      <c r="L1017" s="102">
        <v>8001.4</v>
      </c>
      <c r="M1017" s="100">
        <v>1748.5403408842687</v>
      </c>
    </row>
    <row r="1018" spans="11:13" x14ac:dyDescent="0.4">
      <c r="K1018" s="65">
        <v>1016</v>
      </c>
      <c r="L1018" s="102">
        <v>8038.2</v>
      </c>
      <c r="M1018" s="100">
        <v>1754.3210988389631</v>
      </c>
    </row>
    <row r="1019" spans="11:13" x14ac:dyDescent="0.4">
      <c r="K1019" s="65">
        <v>1017</v>
      </c>
      <c r="L1019" s="102">
        <v>8094.2</v>
      </c>
      <c r="M1019" s="100">
        <v>1763.5231722459293</v>
      </c>
    </row>
    <row r="1020" spans="11:13" x14ac:dyDescent="0.4">
      <c r="K1020" s="65">
        <v>1018</v>
      </c>
      <c r="L1020" s="102">
        <v>8093.2999999999993</v>
      </c>
      <c r="M1020" s="100">
        <v>1762.4280332124538</v>
      </c>
    </row>
    <row r="1021" spans="11:13" x14ac:dyDescent="0.4">
      <c r="K1021" s="65">
        <v>1019</v>
      </c>
      <c r="L1021" s="102">
        <v>8122.9</v>
      </c>
      <c r="M1021" s="100">
        <v>1766.8294650131791</v>
      </c>
    </row>
    <row r="1022" spans="11:13" x14ac:dyDescent="0.4">
      <c r="K1022" s="65">
        <v>1020</v>
      </c>
      <c r="L1022" s="102">
        <v>8115.5999999999995</v>
      </c>
      <c r="M1022" s="100">
        <v>1764.5624882231</v>
      </c>
    </row>
    <row r="1023" spans="11:13" x14ac:dyDescent="0.4">
      <c r="K1023" s="65">
        <v>1021</v>
      </c>
      <c r="L1023" s="102">
        <v>8158.4999999999991</v>
      </c>
      <c r="M1023" s="100">
        <v>1771.3451132937614</v>
      </c>
    </row>
    <row r="1024" spans="11:13" x14ac:dyDescent="0.4">
      <c r="K1024" s="65">
        <v>1022</v>
      </c>
      <c r="L1024" s="102">
        <v>8244.0999999999985</v>
      </c>
      <c r="M1024" s="100">
        <v>1785.7730426139988</v>
      </c>
    </row>
    <row r="1025" spans="11:13" x14ac:dyDescent="0.4">
      <c r="K1025" s="65">
        <v>1023</v>
      </c>
      <c r="L1025" s="102">
        <v>8220.6999999999989</v>
      </c>
      <c r="M1025" s="100">
        <v>1780.4944043583148</v>
      </c>
    </row>
    <row r="1026" spans="11:13" x14ac:dyDescent="0.4">
      <c r="K1026" s="65">
        <v>1024</v>
      </c>
      <c r="L1026" s="102">
        <v>8229.5999999999985</v>
      </c>
      <c r="M1026" s="100">
        <v>1780.9414379321649</v>
      </c>
    </row>
    <row r="1027" spans="11:13" x14ac:dyDescent="0.4">
      <c r="K1027" s="65">
        <v>1025</v>
      </c>
      <c r="L1027" s="102">
        <v>8290.1999999999989</v>
      </c>
      <c r="M1027" s="100">
        <v>1790.691789304572</v>
      </c>
    </row>
    <row r="1028" spans="11:13" x14ac:dyDescent="0.4">
      <c r="K1028" s="65">
        <v>1026</v>
      </c>
      <c r="L1028" s="102">
        <v>8233.4</v>
      </c>
      <c r="M1028" s="100">
        <v>1779.6596385687446</v>
      </c>
    </row>
    <row r="1029" spans="11:13" x14ac:dyDescent="0.4">
      <c r="K1029" s="65">
        <v>1027</v>
      </c>
      <c r="L1029" s="102">
        <v>8292</v>
      </c>
      <c r="M1029" s="100">
        <v>1789.1596807373321</v>
      </c>
    </row>
    <row r="1030" spans="11:13" x14ac:dyDescent="0.4">
      <c r="K1030" s="65">
        <v>1028</v>
      </c>
      <c r="L1030" s="102">
        <v>8333</v>
      </c>
      <c r="M1030" s="100">
        <v>1795.4467226529082</v>
      </c>
    </row>
    <row r="1031" spans="11:13" x14ac:dyDescent="0.4">
      <c r="K1031" s="65">
        <v>1029</v>
      </c>
      <c r="L1031" s="102">
        <v>8449.4</v>
      </c>
      <c r="M1031" s="100">
        <v>1815.1420423169907</v>
      </c>
    </row>
    <row r="1032" spans="11:13" x14ac:dyDescent="0.4">
      <c r="K1032" s="65">
        <v>1030</v>
      </c>
      <c r="L1032" s="102">
        <v>8493.9</v>
      </c>
      <c r="M1032" s="100">
        <v>1822.2391900630887</v>
      </c>
    </row>
    <row r="1033" spans="11:13" x14ac:dyDescent="0.4">
      <c r="K1033" s="65">
        <v>1031</v>
      </c>
      <c r="L1033" s="102">
        <v>8496.4</v>
      </c>
      <c r="M1033" s="100">
        <v>1821.7337549227102</v>
      </c>
    </row>
    <row r="1034" spans="11:13" x14ac:dyDescent="0.4">
      <c r="K1034" s="65">
        <v>1032</v>
      </c>
      <c r="L1034" s="102">
        <v>8469.9</v>
      </c>
      <c r="M1034" s="100">
        <v>1816.0113523931739</v>
      </c>
    </row>
    <row r="1035" spans="11:13" x14ac:dyDescent="0.4">
      <c r="K1035" s="65">
        <v>1033</v>
      </c>
      <c r="L1035" s="102">
        <v>8413.2999999999993</v>
      </c>
      <c r="M1035" s="100">
        <v>1804.9052842788149</v>
      </c>
    </row>
    <row r="1036" spans="11:13" x14ac:dyDescent="0.4">
      <c r="K1036" s="65">
        <v>1034</v>
      </c>
      <c r="L1036" s="102">
        <v>8414.7999999999993</v>
      </c>
      <c r="M1036" s="100">
        <v>1804.3238525731419</v>
      </c>
    </row>
    <row r="1037" spans="11:13" x14ac:dyDescent="0.4">
      <c r="K1037" s="65">
        <v>1035</v>
      </c>
      <c r="L1037" s="102">
        <v>8381.6999999999989</v>
      </c>
      <c r="M1037" s="100">
        <v>1797.5179094577031</v>
      </c>
    </row>
    <row r="1038" spans="11:13" x14ac:dyDescent="0.4">
      <c r="K1038" s="65">
        <v>1036</v>
      </c>
      <c r="L1038" s="102">
        <v>8429.4</v>
      </c>
      <c r="M1038" s="100">
        <v>1805.2968020009569</v>
      </c>
    </row>
    <row r="1039" spans="11:13" x14ac:dyDescent="0.4">
      <c r="K1039" s="65">
        <v>1037</v>
      </c>
      <c r="L1039" s="102">
        <v>8509</v>
      </c>
      <c r="M1039" s="100">
        <v>1818.7710211889512</v>
      </c>
    </row>
    <row r="1040" spans="11:13" x14ac:dyDescent="0.4">
      <c r="K1040" s="65">
        <v>1038</v>
      </c>
      <c r="L1040" s="102">
        <v>8543.9</v>
      </c>
      <c r="M1040" s="100">
        <v>1824.1183950618174</v>
      </c>
    </row>
    <row r="1041" spans="11:13" x14ac:dyDescent="0.4">
      <c r="K1041" s="65">
        <v>1039</v>
      </c>
      <c r="L1041" s="102">
        <v>8569.9</v>
      </c>
      <c r="M1041" s="100">
        <v>1827.8316846914465</v>
      </c>
    </row>
    <row r="1042" spans="11:13" x14ac:dyDescent="0.4">
      <c r="K1042" s="65">
        <v>1040</v>
      </c>
      <c r="L1042" s="102">
        <v>8596.5</v>
      </c>
      <c r="M1042" s="100">
        <v>1831.6306945832978</v>
      </c>
    </row>
    <row r="1043" spans="11:13" x14ac:dyDescent="0.4">
      <c r="K1043" s="65">
        <v>1041</v>
      </c>
      <c r="L1043" s="102">
        <v>8641.5</v>
      </c>
      <c r="M1043" s="100">
        <v>1838.7189104157981</v>
      </c>
    </row>
    <row r="1044" spans="11:13" x14ac:dyDescent="0.4">
      <c r="K1044" s="65">
        <v>1042</v>
      </c>
      <c r="L1044" s="102">
        <v>8640.2999999999993</v>
      </c>
      <c r="M1044" s="100">
        <v>1837.4485969533032</v>
      </c>
    </row>
    <row r="1045" spans="11:13" x14ac:dyDescent="0.4">
      <c r="K1045" s="65">
        <v>1043</v>
      </c>
      <c r="L1045" s="102">
        <v>8594.0999999999985</v>
      </c>
      <c r="M1045" s="100">
        <v>1828.0859053715833</v>
      </c>
    </row>
    <row r="1046" spans="11:13" x14ac:dyDescent="0.4">
      <c r="K1046" s="65">
        <v>1044</v>
      </c>
      <c r="L1046" s="102">
        <v>8641.2999999999993</v>
      </c>
      <c r="M1046" s="100">
        <v>1835.5913899393538</v>
      </c>
    </row>
    <row r="1047" spans="11:13" x14ac:dyDescent="0.4">
      <c r="K1047" s="65">
        <v>1045</v>
      </c>
      <c r="L1047" s="102">
        <v>8650.6999999999989</v>
      </c>
      <c r="M1047" s="100">
        <v>1836.2478415997177</v>
      </c>
    </row>
    <row r="1048" spans="11:13" x14ac:dyDescent="0.4">
      <c r="K1048" s="65">
        <v>1046</v>
      </c>
      <c r="L1048" s="102">
        <v>8652.0999999999985</v>
      </c>
      <c r="M1048" s="100">
        <v>1835.4603545501195</v>
      </c>
    </row>
    <row r="1049" spans="11:13" x14ac:dyDescent="0.4">
      <c r="K1049" s="65">
        <v>1047</v>
      </c>
      <c r="L1049" s="102">
        <v>8719.5999999999985</v>
      </c>
      <c r="M1049" s="100">
        <v>1846.5755924228188</v>
      </c>
    </row>
    <row r="1050" spans="11:13" x14ac:dyDescent="0.4">
      <c r="K1050" s="65">
        <v>1048</v>
      </c>
      <c r="L1050" s="102">
        <v>8750.3999999999978</v>
      </c>
      <c r="M1050" s="100">
        <v>1850.0821388682818</v>
      </c>
    </row>
    <row r="1051" spans="11:13" x14ac:dyDescent="0.4">
      <c r="K1051" s="65">
        <v>1049</v>
      </c>
      <c r="L1051" s="102">
        <v>8729.3999999999978</v>
      </c>
      <c r="M1051" s="100">
        <v>1844.9996460350721</v>
      </c>
    </row>
    <row r="1052" spans="11:13" x14ac:dyDescent="0.4">
      <c r="K1052" s="65">
        <v>1050</v>
      </c>
      <c r="L1052" s="102">
        <v>8696.6999999999989</v>
      </c>
      <c r="M1052" s="100">
        <v>1837.8596481588618</v>
      </c>
    </row>
    <row r="1053" spans="11:13" x14ac:dyDescent="0.4">
      <c r="K1053" s="65">
        <v>1051</v>
      </c>
      <c r="L1053" s="102">
        <v>8657.9999999999982</v>
      </c>
      <c r="M1053" s="100">
        <v>1829.5624902699085</v>
      </c>
    </row>
    <row r="1054" spans="11:13" x14ac:dyDescent="0.4">
      <c r="K1054" s="65">
        <v>1052</v>
      </c>
      <c r="L1054" s="102">
        <v>8651.5999999999985</v>
      </c>
      <c r="M1054" s="100">
        <v>1827.231115328289</v>
      </c>
    </row>
    <row r="1055" spans="11:13" x14ac:dyDescent="0.4">
      <c r="K1055" s="65">
        <v>1053</v>
      </c>
      <c r="L1055" s="102">
        <v>8650.7999999999993</v>
      </c>
      <c r="M1055" s="100">
        <v>1825.8377286363193</v>
      </c>
    </row>
    <row r="1056" spans="11:13" x14ac:dyDescent="0.4">
      <c r="K1056" s="65">
        <v>1054</v>
      </c>
      <c r="L1056" s="102">
        <v>8723.0999999999985</v>
      </c>
      <c r="M1056" s="100">
        <v>1837.8507022645015</v>
      </c>
    </row>
    <row r="1057" spans="11:13" x14ac:dyDescent="0.4">
      <c r="K1057" s="65">
        <v>1055</v>
      </c>
      <c r="L1057" s="102">
        <v>8717.7999999999993</v>
      </c>
      <c r="M1057" s="100">
        <v>1835.6735980509145</v>
      </c>
    </row>
    <row r="1058" spans="11:13" x14ac:dyDescent="0.4">
      <c r="K1058" s="65">
        <v>1056</v>
      </c>
      <c r="L1058" s="102">
        <v>8769.5999999999985</v>
      </c>
      <c r="M1058" s="100">
        <v>1843.805556462609</v>
      </c>
    </row>
    <row r="1059" spans="11:13" x14ac:dyDescent="0.4">
      <c r="K1059" s="65">
        <v>1057</v>
      </c>
      <c r="L1059" s="102">
        <v>8802.0999999999985</v>
      </c>
      <c r="M1059" s="100">
        <v>1848.5227231238334</v>
      </c>
    </row>
    <row r="1060" spans="11:13" x14ac:dyDescent="0.4">
      <c r="K1060" s="65">
        <v>1058</v>
      </c>
      <c r="L1060" s="102">
        <v>8800.5999999999985</v>
      </c>
      <c r="M1060" s="100">
        <v>1846.8935867850905</v>
      </c>
    </row>
    <row r="1061" spans="11:13" x14ac:dyDescent="0.4">
      <c r="K1061" s="65">
        <v>1059</v>
      </c>
      <c r="L1061" s="102">
        <v>8835.8999999999978</v>
      </c>
      <c r="M1061" s="100">
        <v>1851.86222526438</v>
      </c>
    </row>
    <row r="1062" spans="11:13" x14ac:dyDescent="0.4">
      <c r="K1062" s="65">
        <v>1060</v>
      </c>
      <c r="L1062" s="102">
        <v>8911.2999999999993</v>
      </c>
      <c r="M1062" s="100">
        <v>1863.7610519127936</v>
      </c>
    </row>
    <row r="1063" spans="11:13" x14ac:dyDescent="0.4">
      <c r="K1063" s="65">
        <v>1061</v>
      </c>
      <c r="L1063" s="102">
        <v>8964.2999999999993</v>
      </c>
      <c r="M1063" s="100">
        <v>1871.5564856013168</v>
      </c>
    </row>
    <row r="1064" spans="11:13" x14ac:dyDescent="0.4">
      <c r="K1064" s="65">
        <v>1062</v>
      </c>
      <c r="L1064" s="102">
        <v>8998.1999999999989</v>
      </c>
      <c r="M1064" s="100">
        <v>1875.867146687709</v>
      </c>
    </row>
    <row r="1065" spans="11:13" x14ac:dyDescent="0.4">
      <c r="K1065" s="65">
        <v>1063</v>
      </c>
      <c r="L1065" s="102">
        <v>8967.3999999999978</v>
      </c>
      <c r="M1065" s="100">
        <v>1868.5059438075828</v>
      </c>
    </row>
    <row r="1066" spans="11:13" x14ac:dyDescent="0.4">
      <c r="K1066" s="65">
        <v>1064</v>
      </c>
      <c r="L1066" s="102">
        <v>9018.3999999999978</v>
      </c>
      <c r="M1066" s="100">
        <v>1875.9129081447372</v>
      </c>
    </row>
    <row r="1067" spans="11:13" x14ac:dyDescent="0.4">
      <c r="K1067" s="65">
        <v>1065</v>
      </c>
      <c r="L1067" s="102">
        <v>9047.3999999999978</v>
      </c>
      <c r="M1067" s="100">
        <v>1879.3154306958688</v>
      </c>
    </row>
    <row r="1068" spans="11:13" x14ac:dyDescent="0.4">
      <c r="K1068" s="65">
        <v>1066</v>
      </c>
      <c r="L1068" s="102">
        <v>9067.0999999999985</v>
      </c>
      <c r="M1068" s="100">
        <v>1881.0235381116936</v>
      </c>
    </row>
    <row r="1069" spans="11:13" x14ac:dyDescent="0.4">
      <c r="K1069" s="65">
        <v>1067</v>
      </c>
      <c r="L1069" s="102">
        <v>9074.2999999999993</v>
      </c>
      <c r="M1069" s="100">
        <v>1880.4653968830235</v>
      </c>
    </row>
    <row r="1070" spans="11:13" x14ac:dyDescent="0.4">
      <c r="K1070" s="65">
        <v>1068</v>
      </c>
      <c r="L1070" s="102">
        <v>9016.8999999999978</v>
      </c>
      <c r="M1070" s="100">
        <v>1868.4206045017254</v>
      </c>
    </row>
    <row r="1071" spans="11:13" x14ac:dyDescent="0.4">
      <c r="K1071" s="65">
        <v>1069</v>
      </c>
      <c r="L1071" s="102">
        <v>9051.0999999999985</v>
      </c>
      <c r="M1071" s="100">
        <v>1872.9360808747151</v>
      </c>
    </row>
    <row r="1072" spans="11:13" x14ac:dyDescent="0.4">
      <c r="K1072" s="65">
        <v>1070</v>
      </c>
      <c r="L1072" s="102">
        <v>9002.9999999999982</v>
      </c>
      <c r="M1072" s="100">
        <v>1862.6104643894669</v>
      </c>
    </row>
    <row r="1073" spans="11:13" x14ac:dyDescent="0.4">
      <c r="K1073" s="65">
        <v>1071</v>
      </c>
      <c r="L1073" s="102">
        <v>8993.1999999999989</v>
      </c>
      <c r="M1073" s="100">
        <v>1859.2468016031301</v>
      </c>
    </row>
    <row r="1074" spans="11:13" x14ac:dyDescent="0.4">
      <c r="K1074" s="65">
        <v>1072</v>
      </c>
      <c r="L1074" s="102">
        <v>9042.9999999999982</v>
      </c>
      <c r="M1074" s="100">
        <v>1866.6253207935113</v>
      </c>
    </row>
    <row r="1075" spans="11:13" x14ac:dyDescent="0.4">
      <c r="K1075" s="65">
        <v>1073</v>
      </c>
      <c r="L1075" s="102">
        <v>9097.1999999999989</v>
      </c>
      <c r="M1075" s="100">
        <v>1874.7575688687502</v>
      </c>
    </row>
    <row r="1076" spans="11:13" x14ac:dyDescent="0.4">
      <c r="K1076" s="65">
        <v>1074</v>
      </c>
      <c r="L1076" s="102">
        <v>9074.1999999999989</v>
      </c>
      <c r="M1076" s="100">
        <v>1868.9450234555377</v>
      </c>
    </row>
    <row r="1077" spans="11:13" x14ac:dyDescent="0.4">
      <c r="K1077" s="65">
        <v>1075</v>
      </c>
      <c r="L1077" s="102">
        <v>9033.7999999999993</v>
      </c>
      <c r="M1077" s="100">
        <v>1860.3953533148044</v>
      </c>
    </row>
    <row r="1078" spans="11:13" x14ac:dyDescent="0.4">
      <c r="K1078" s="65">
        <v>1076</v>
      </c>
      <c r="L1078" s="102">
        <v>9030.0999999999985</v>
      </c>
      <c r="M1078" s="100">
        <v>1858.5029811949155</v>
      </c>
    </row>
    <row r="1079" spans="11:13" x14ac:dyDescent="0.4">
      <c r="K1079" s="65">
        <v>1077</v>
      </c>
      <c r="L1079" s="102">
        <v>9057.2999999999993</v>
      </c>
      <c r="M1079" s="100">
        <v>1862.1839633077459</v>
      </c>
    </row>
    <row r="1080" spans="11:13" x14ac:dyDescent="0.4">
      <c r="K1080" s="65">
        <v>1078</v>
      </c>
      <c r="L1080" s="102">
        <v>9044.6999999999989</v>
      </c>
      <c r="M1080" s="100">
        <v>1858.6788595278995</v>
      </c>
    </row>
    <row r="1081" spans="11:13" x14ac:dyDescent="0.4">
      <c r="K1081" s="65">
        <v>1079</v>
      </c>
      <c r="L1081" s="102">
        <v>9049.3999999999978</v>
      </c>
      <c r="M1081" s="100">
        <v>1858.3087863707322</v>
      </c>
    </row>
    <row r="1082" spans="11:13" x14ac:dyDescent="0.4">
      <c r="K1082" s="65">
        <v>1080</v>
      </c>
      <c r="L1082" s="102">
        <v>9043.3999999999978</v>
      </c>
      <c r="M1082" s="100">
        <v>1856.0149336525078</v>
      </c>
    </row>
    <row r="1083" spans="11:13" x14ac:dyDescent="0.4">
      <c r="K1083" s="65">
        <v>1081</v>
      </c>
      <c r="L1083" s="102">
        <v>9010.2999999999993</v>
      </c>
      <c r="M1083" s="100">
        <v>1848.8568440505928</v>
      </c>
    </row>
    <row r="1084" spans="11:13" x14ac:dyDescent="0.4">
      <c r="K1084" s="65">
        <v>1082</v>
      </c>
      <c r="L1084" s="102">
        <v>9013.0999999999985</v>
      </c>
      <c r="M1084" s="100">
        <v>1848.2037029862893</v>
      </c>
    </row>
    <row r="1085" spans="11:13" x14ac:dyDescent="0.4">
      <c r="K1085" s="65">
        <v>1083</v>
      </c>
      <c r="L1085" s="102">
        <v>8956.2999999999993</v>
      </c>
      <c r="M1085" s="100">
        <v>1836.8264807683715</v>
      </c>
    </row>
    <row r="1086" spans="11:13" x14ac:dyDescent="0.4">
      <c r="K1086" s="65">
        <v>1084</v>
      </c>
      <c r="L1086" s="102">
        <v>8999.8999999999978</v>
      </c>
      <c r="M1086" s="100">
        <v>1843.5895218837613</v>
      </c>
    </row>
    <row r="1087" spans="11:13" x14ac:dyDescent="0.4">
      <c r="K1087" s="65">
        <v>1085</v>
      </c>
      <c r="L1087" s="102">
        <v>8992.2999999999993</v>
      </c>
      <c r="M1087" s="100">
        <v>1841.0959847524587</v>
      </c>
    </row>
    <row r="1088" spans="11:13" x14ac:dyDescent="0.4">
      <c r="K1088" s="65">
        <v>1086</v>
      </c>
      <c r="L1088" s="102">
        <v>9121.5999999999985</v>
      </c>
      <c r="M1088" s="100">
        <v>1862.8634088439439</v>
      </c>
    </row>
    <row r="1089" spans="11:13" x14ac:dyDescent="0.4">
      <c r="K1089" s="65">
        <v>1087</v>
      </c>
      <c r="L1089" s="102">
        <v>9113.9999999999982</v>
      </c>
      <c r="M1089" s="100">
        <v>1859.8582283908802</v>
      </c>
    </row>
    <row r="1090" spans="11:13" x14ac:dyDescent="0.4">
      <c r="K1090" s="65">
        <v>1088</v>
      </c>
      <c r="L1090" s="102">
        <v>9078.6999999999989</v>
      </c>
      <c r="M1090" s="100">
        <v>1851.8850790205349</v>
      </c>
    </row>
    <row r="1091" spans="11:13" x14ac:dyDescent="0.4">
      <c r="K1091" s="65">
        <v>1089</v>
      </c>
      <c r="L1091" s="102">
        <v>9079.8999999999978</v>
      </c>
      <c r="M1091" s="100">
        <v>1850.5297685464118</v>
      </c>
    </row>
    <row r="1092" spans="11:13" x14ac:dyDescent="0.4">
      <c r="K1092" s="65">
        <v>1090</v>
      </c>
      <c r="L1092" s="102">
        <v>9042.0999999999985</v>
      </c>
      <c r="M1092" s="100">
        <v>1842.1625899351334</v>
      </c>
    </row>
    <row r="1093" spans="11:13" x14ac:dyDescent="0.4">
      <c r="K1093" s="65">
        <v>1091</v>
      </c>
      <c r="L1093" s="102">
        <v>8989.3999999999978</v>
      </c>
      <c r="M1093" s="100">
        <v>1831.1576143955226</v>
      </c>
    </row>
    <row r="1094" spans="11:13" x14ac:dyDescent="0.4">
      <c r="K1094" s="65">
        <v>1092</v>
      </c>
      <c r="L1094" s="102">
        <v>9015.7999999999993</v>
      </c>
      <c r="M1094" s="100">
        <v>1834.4626687091495</v>
      </c>
    </row>
    <row r="1095" spans="11:13" x14ac:dyDescent="0.4">
      <c r="K1095" s="65">
        <v>1093</v>
      </c>
      <c r="L1095" s="102">
        <v>9027.7999999999993</v>
      </c>
      <c r="M1095" s="100">
        <v>1835.0118926968946</v>
      </c>
    </row>
    <row r="1096" spans="11:13" x14ac:dyDescent="0.4">
      <c r="K1096" s="65">
        <v>1094</v>
      </c>
      <c r="L1096" s="102">
        <v>9057.4999999999982</v>
      </c>
      <c r="M1096" s="100">
        <v>1838.8458213407132</v>
      </c>
    </row>
    <row r="1097" spans="11:13" x14ac:dyDescent="0.4">
      <c r="K1097" s="65">
        <v>1095</v>
      </c>
      <c r="L1097" s="102">
        <v>9085.0999999999985</v>
      </c>
      <c r="M1097" s="100">
        <v>1842.2787464126689</v>
      </c>
    </row>
    <row r="1098" spans="11:13" x14ac:dyDescent="0.4">
      <c r="K1098" s="65">
        <v>1096</v>
      </c>
      <c r="L1098" s="102">
        <v>9102.7999999999993</v>
      </c>
      <c r="M1098" s="100">
        <v>1843.9090739341927</v>
      </c>
    </row>
    <row r="1099" spans="11:13" x14ac:dyDescent="0.4">
      <c r="K1099" s="65">
        <v>1097</v>
      </c>
      <c r="L1099" s="102">
        <v>9150.2999999999993</v>
      </c>
      <c r="M1099" s="100">
        <v>1850.8936194905875</v>
      </c>
    </row>
    <row r="1100" spans="11:13" x14ac:dyDescent="0.4">
      <c r="K1100" s="65">
        <v>1098</v>
      </c>
      <c r="L1100" s="102">
        <v>9209.2999999999993</v>
      </c>
      <c r="M1100" s="100">
        <v>1859.906257773644</v>
      </c>
    </row>
    <row r="1101" spans="11:13" x14ac:dyDescent="0.4">
      <c r="K1101" s="65">
        <v>1099</v>
      </c>
      <c r="L1101" s="102">
        <v>9268.1999999999989</v>
      </c>
      <c r="M1101" s="100">
        <v>1868.8468202270021</v>
      </c>
    </row>
    <row r="1102" spans="11:13" x14ac:dyDescent="0.4">
      <c r="K1102" s="65">
        <v>1100</v>
      </c>
      <c r="L1102" s="102">
        <v>9199.9999999999982</v>
      </c>
      <c r="M1102" s="100">
        <v>1854.8557393056401</v>
      </c>
    </row>
    <row r="1103" spans="11:13" x14ac:dyDescent="0.4">
      <c r="K1103" s="65">
        <v>1101</v>
      </c>
      <c r="L1103" s="102">
        <v>9173.9999999999982</v>
      </c>
      <c r="M1103" s="100">
        <v>1848.5446048698063</v>
      </c>
    </row>
    <row r="1104" spans="11:13" x14ac:dyDescent="0.4">
      <c r="K1104" s="65">
        <v>1102</v>
      </c>
      <c r="L1104" s="102">
        <v>9261.1999999999989</v>
      </c>
      <c r="M1104" s="100">
        <v>1862.6473372405876</v>
      </c>
    </row>
    <row r="1105" spans="11:13" x14ac:dyDescent="0.4">
      <c r="K1105" s="65">
        <v>1103</v>
      </c>
      <c r="L1105" s="102">
        <v>9257.5999999999985</v>
      </c>
      <c r="M1105" s="100">
        <v>1860.3214532171442</v>
      </c>
    </row>
    <row r="1106" spans="11:13" x14ac:dyDescent="0.4">
      <c r="K1106" s="65">
        <v>1104</v>
      </c>
      <c r="L1106" s="102">
        <v>9232.3999999999978</v>
      </c>
      <c r="M1106" s="100">
        <v>1854.1215244978414</v>
      </c>
    </row>
    <row r="1107" spans="11:13" x14ac:dyDescent="0.4">
      <c r="K1107" s="65">
        <v>1105</v>
      </c>
      <c r="L1107" s="102">
        <v>9168.6999999999989</v>
      </c>
      <c r="M1107" s="100">
        <v>1841.1067953508543</v>
      </c>
    </row>
    <row r="1108" spans="11:13" x14ac:dyDescent="0.4">
      <c r="K1108" s="65">
        <v>1106</v>
      </c>
      <c r="L1108" s="102">
        <v>9138.0999999999985</v>
      </c>
      <c r="M1108" s="100">
        <v>1834.1281545787492</v>
      </c>
    </row>
    <row r="1109" spans="11:13" x14ac:dyDescent="0.4">
      <c r="K1109" s="65">
        <v>1107</v>
      </c>
      <c r="L1109" s="102">
        <v>9175.7999999999975</v>
      </c>
      <c r="M1109" s="100">
        <v>1839.4853856512768</v>
      </c>
    </row>
    <row r="1110" spans="11:13" x14ac:dyDescent="0.4">
      <c r="K1110" s="65">
        <v>1108</v>
      </c>
      <c r="L1110" s="102">
        <v>9153.6999999999989</v>
      </c>
      <c r="M1110" s="100">
        <v>1834.0464733373692</v>
      </c>
    </row>
    <row r="1111" spans="11:13" x14ac:dyDescent="0.4">
      <c r="K1111" s="65">
        <v>1109</v>
      </c>
      <c r="L1111" s="102">
        <v>9109.2999999999975</v>
      </c>
      <c r="M1111" s="100">
        <v>1824.6261944973451</v>
      </c>
    </row>
    <row r="1112" spans="11:13" x14ac:dyDescent="0.4">
      <c r="K1112" s="65">
        <v>1110</v>
      </c>
      <c r="L1112" s="102">
        <v>9113.5999999999985</v>
      </c>
      <c r="M1112" s="100">
        <v>1824.034437330361</v>
      </c>
    </row>
    <row r="1113" spans="11:13" x14ac:dyDescent="0.4">
      <c r="K1113" s="65">
        <v>1111</v>
      </c>
      <c r="L1113" s="102">
        <v>9100.9999999999982</v>
      </c>
      <c r="M1113" s="100">
        <v>1820.3982307063789</v>
      </c>
    </row>
    <row r="1114" spans="11:13" x14ac:dyDescent="0.4">
      <c r="K1114" s="65">
        <v>1112</v>
      </c>
      <c r="L1114" s="102">
        <v>9140.1999999999989</v>
      </c>
      <c r="M1114" s="100">
        <v>1826.1078413221405</v>
      </c>
    </row>
    <row r="1115" spans="11:13" x14ac:dyDescent="0.4">
      <c r="K1115" s="65">
        <v>1113</v>
      </c>
      <c r="L1115" s="102">
        <v>9076.0999999999985</v>
      </c>
      <c r="M1115" s="100">
        <v>1813.1891942742077</v>
      </c>
    </row>
    <row r="1116" spans="11:13" x14ac:dyDescent="0.4">
      <c r="K1116" s="65">
        <v>1114</v>
      </c>
      <c r="L1116" s="102">
        <v>9065.0999999999985</v>
      </c>
      <c r="M1116" s="100">
        <v>1809.9060591085624</v>
      </c>
    </row>
    <row r="1117" spans="11:13" x14ac:dyDescent="0.4">
      <c r="K1117" s="65">
        <v>1115</v>
      </c>
      <c r="L1117" s="102">
        <v>9093.8999999999978</v>
      </c>
      <c r="M1117" s="100">
        <v>1813.8066227539111</v>
      </c>
    </row>
    <row r="1118" spans="11:13" x14ac:dyDescent="0.4">
      <c r="K1118" s="65">
        <v>1116</v>
      </c>
      <c r="L1118" s="102">
        <v>9134.9999999999982</v>
      </c>
      <c r="M1118" s="100">
        <v>1819.8977830173876</v>
      </c>
    </row>
  </sheetData>
  <sortState xmlns:xlrd2="http://schemas.microsoft.com/office/spreadsheetml/2017/richdata2" ref="O15:R3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BE758-CEE3-40CC-8A7C-DC290494CD9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23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22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19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14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11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8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C7472-2853-44BC-9E29-4D6CDC40DC8D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7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12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16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16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15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12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14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14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10B1E-E60F-439F-859B-AF6798E6BCB6}">
  <sheetPr codeName="Sheet32"/>
  <dimension ref="A1:R57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568</v>
      </c>
      <c r="C2" s="121"/>
      <c r="E2" s="24" t="s">
        <v>66</v>
      </c>
      <c r="F2" s="10" t="s">
        <v>22</v>
      </c>
      <c r="G2" s="5">
        <v>863</v>
      </c>
      <c r="H2" s="78">
        <f>IF(B$20=0,0,G2/B$20)</f>
        <v>0.69709208400646205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-978.90070921985819</v>
      </c>
      <c r="Q2" s="67">
        <v>564</v>
      </c>
      <c r="R2" s="54">
        <v>-552100</v>
      </c>
    </row>
    <row r="3" spans="1:18" x14ac:dyDescent="0.4">
      <c r="A3" s="18" t="s">
        <v>8</v>
      </c>
      <c r="B3" s="122">
        <v>4623</v>
      </c>
      <c r="C3" s="123"/>
      <c r="E3" s="25" t="s">
        <v>64</v>
      </c>
      <c r="F3" s="22" t="s">
        <v>20</v>
      </c>
      <c r="G3" s="15">
        <v>673</v>
      </c>
      <c r="H3" s="79">
        <f>IF(B$20=0,0,G3/B$20)</f>
        <v>0.54361873990306941</v>
      </c>
      <c r="I3" s="49">
        <v>10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-875.4545454545455</v>
      </c>
      <c r="Q3" s="68">
        <v>550</v>
      </c>
      <c r="R3" s="55">
        <v>-481500</v>
      </c>
    </row>
    <row r="4" spans="1:18" x14ac:dyDescent="0.4">
      <c r="A4" s="18" t="s">
        <v>6</v>
      </c>
      <c r="B4" s="124">
        <v>-3015.4</v>
      </c>
      <c r="C4" s="125"/>
      <c r="E4" s="25" t="s">
        <v>72</v>
      </c>
      <c r="F4" s="22" t="s">
        <v>27</v>
      </c>
      <c r="G4" s="15">
        <v>582</v>
      </c>
      <c r="H4" s="79">
        <f>IF(B$20=0,0,G4/B$20)</f>
        <v>0.47011308562197091</v>
      </c>
      <c r="I4" s="49">
        <v>14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215.96958174904944</v>
      </c>
      <c r="Q4" s="68">
        <v>526</v>
      </c>
      <c r="R4" s="55">
        <v>113600</v>
      </c>
    </row>
    <row r="5" spans="1:18" x14ac:dyDescent="0.4">
      <c r="A5" s="18" t="s">
        <v>7</v>
      </c>
      <c r="B5" s="126">
        <f>IF(B$2=0,0,B$4/B$2)</f>
        <v>-5.3088028169014088</v>
      </c>
      <c r="C5" s="127"/>
      <c r="E5" s="25" t="s">
        <v>68</v>
      </c>
      <c r="F5" s="22" t="s">
        <v>12</v>
      </c>
      <c r="G5" s="15">
        <v>434</v>
      </c>
      <c r="H5" s="79">
        <f>IF(B$20=0,0,G5/B$20)</f>
        <v>0.35056542810985458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-1050.6172839506173</v>
      </c>
      <c r="Q5" s="68">
        <v>486</v>
      </c>
      <c r="R5" s="55">
        <v>-510600</v>
      </c>
    </row>
    <row r="6" spans="1:18" x14ac:dyDescent="0.4">
      <c r="A6" s="18" t="s">
        <v>204</v>
      </c>
      <c r="B6" s="128">
        <v>1350.8055048072492</v>
      </c>
      <c r="C6" s="129"/>
      <c r="E6" s="25" t="s">
        <v>154</v>
      </c>
      <c r="F6" s="22" t="s">
        <v>155</v>
      </c>
      <c r="G6" s="15">
        <v>418</v>
      </c>
      <c r="H6" s="79">
        <f>IF(B$20=0,0,G6/B$20)</f>
        <v>0.33764135702746367</v>
      </c>
      <c r="I6" s="49">
        <v>11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-1033.4851936218679</v>
      </c>
      <c r="Q6" s="68">
        <v>439</v>
      </c>
      <c r="R6" s="55">
        <v>-453700</v>
      </c>
    </row>
    <row r="7" spans="1:18" x14ac:dyDescent="0.4">
      <c r="A7" s="18" t="s">
        <v>1</v>
      </c>
      <c r="B7" s="130">
        <f>IF(B$2=0,0,(B$8*1+B$9*2+B$10*3)/B$2)</f>
        <v>2.1232394366197185</v>
      </c>
      <c r="C7" s="131"/>
      <c r="E7" s="25" t="s">
        <v>67</v>
      </c>
      <c r="F7" s="22" t="s">
        <v>23</v>
      </c>
      <c r="G7" s="15">
        <v>369</v>
      </c>
      <c r="H7" s="79">
        <f>IF(B$20=0,0,G7/B$20)</f>
        <v>0.29806138933764137</v>
      </c>
      <c r="I7" s="49">
        <v>11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-1067.018469656992</v>
      </c>
      <c r="Q7" s="69">
        <v>379</v>
      </c>
      <c r="R7" s="56">
        <v>-404400</v>
      </c>
    </row>
    <row r="8" spans="1:18" x14ac:dyDescent="0.4">
      <c r="A8" s="18" t="s">
        <v>2</v>
      </c>
      <c r="B8" s="15">
        <v>147</v>
      </c>
      <c r="C8" s="13">
        <f t="shared" ref="C8:C15" si="1">IF(B$2=0,0,B8/B$2)</f>
        <v>0.25880281690140844</v>
      </c>
      <c r="E8" s="25" t="s">
        <v>69</v>
      </c>
      <c r="F8" s="22" t="s">
        <v>24</v>
      </c>
      <c r="G8" s="15">
        <v>210</v>
      </c>
      <c r="H8" s="79">
        <f>IF(B$20=0,0,G8/B$20)</f>
        <v>0.16962843295638125</v>
      </c>
      <c r="I8" s="49">
        <v>3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204</v>
      </c>
      <c r="C9" s="13">
        <f t="shared" si="1"/>
        <v>0.35915492957746481</v>
      </c>
      <c r="E9" s="25" t="s">
        <v>89</v>
      </c>
      <c r="F9" s="22" t="s">
        <v>44</v>
      </c>
      <c r="G9" s="15">
        <v>156</v>
      </c>
      <c r="H9" s="79">
        <f>IF(B$20=0,0,G9/B$20)</f>
        <v>0.12600969305331181</v>
      </c>
      <c r="I9" s="49">
        <v>12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217</v>
      </c>
      <c r="C10" s="2">
        <f t="shared" si="1"/>
        <v>0.38204225352112675</v>
      </c>
      <c r="E10" s="25" t="s">
        <v>65</v>
      </c>
      <c r="F10" s="22" t="s">
        <v>21</v>
      </c>
      <c r="G10" s="15">
        <v>155</v>
      </c>
      <c r="H10" s="79">
        <f>IF(B$20=0,0,G10/B$20)</f>
        <v>0.12520193861066237</v>
      </c>
      <c r="I10" s="49">
        <v>6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-8.7004694835680763</v>
      </c>
      <c r="Q10" s="67">
        <v>213</v>
      </c>
      <c r="R10" s="58">
        <v>-1853.2000000000003</v>
      </c>
    </row>
    <row r="11" spans="1:18" x14ac:dyDescent="0.4">
      <c r="A11" s="19" t="s">
        <v>198</v>
      </c>
      <c r="B11" s="89">
        <f>IF(B8=0,0,C11/B8)</f>
        <v>36.782993197278913</v>
      </c>
      <c r="C11" s="90">
        <v>5407.1</v>
      </c>
      <c r="E11" s="25" t="s">
        <v>70</v>
      </c>
      <c r="F11" s="22" t="s">
        <v>25</v>
      </c>
      <c r="G11" s="15">
        <v>144</v>
      </c>
      <c r="H11" s="79">
        <f>IF(B$20=0,0,G11/B$20)</f>
        <v>0.11631663974151858</v>
      </c>
      <c r="I11" s="49">
        <v>6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-5.3015706806282727</v>
      </c>
      <c r="Q11" s="68">
        <v>191</v>
      </c>
      <c r="R11" s="59">
        <v>-1012.6000000000001</v>
      </c>
    </row>
    <row r="12" spans="1:18" x14ac:dyDescent="0.4">
      <c r="A12" s="19" t="s">
        <v>199</v>
      </c>
      <c r="B12" s="89">
        <f>IF(B9=0,0,C12/B9)</f>
        <v>-1.0348039215686273</v>
      </c>
      <c r="C12" s="90">
        <v>-211.1</v>
      </c>
      <c r="E12" s="25" t="s">
        <v>86</v>
      </c>
      <c r="F12" s="22" t="s">
        <v>41</v>
      </c>
      <c r="G12" s="15">
        <v>71</v>
      </c>
      <c r="H12" s="79">
        <f>IF(B$20=0,0,G12/B$20)</f>
        <v>5.7350565428109852E-2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-1.2245398773006135</v>
      </c>
      <c r="Q12" s="69">
        <v>163</v>
      </c>
      <c r="R12" s="60">
        <v>-199.6</v>
      </c>
    </row>
    <row r="13" spans="1:18" x14ac:dyDescent="0.4">
      <c r="A13" s="19" t="s">
        <v>200</v>
      </c>
      <c r="B13" s="89">
        <f>IF(B10=0,0,C13/B10)</f>
        <v>-37.840552995391704</v>
      </c>
      <c r="C13" s="90">
        <v>-8211.4</v>
      </c>
      <c r="E13" s="25" t="s">
        <v>83</v>
      </c>
      <c r="F13" s="22" t="s">
        <v>38</v>
      </c>
      <c r="G13" s="15">
        <v>50</v>
      </c>
      <c r="H13" s="79">
        <f>IF(B$20=0,0,G13/B$20)</f>
        <v>4.0387722132471729E-2</v>
      </c>
      <c r="I13" s="49">
        <v>13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-0.69745457322713855</v>
      </c>
      <c r="C14" s="127"/>
      <c r="E14" s="25" t="s">
        <v>71</v>
      </c>
      <c r="F14" s="22" t="s">
        <v>26</v>
      </c>
      <c r="G14" s="15">
        <v>48</v>
      </c>
      <c r="H14" s="79">
        <f>IF(B$20=0,0,G14/B$20)</f>
        <v>3.8772213247172858E-2</v>
      </c>
      <c r="I14" s="49">
        <v>16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82</v>
      </c>
      <c r="C15" s="14">
        <f t="shared" si="1"/>
        <v>0.14436619718309859</v>
      </c>
      <c r="E15" s="25" t="s">
        <v>81</v>
      </c>
      <c r="F15" s="22" t="s">
        <v>36</v>
      </c>
      <c r="G15" s="15">
        <v>36</v>
      </c>
      <c r="H15" s="79">
        <f>IF(B$20=0,0,G15/B$20)</f>
        <v>2.9079159935379646E-2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206</v>
      </c>
      <c r="P15" s="73">
        <f>IF(Q15=0,0,R15/Q15)</f>
        <v>20.345454545454544</v>
      </c>
      <c r="Q15" s="67">
        <v>11</v>
      </c>
      <c r="R15" s="58">
        <v>223.79999999999998</v>
      </c>
    </row>
    <row r="16" spans="1:18" x14ac:dyDescent="0.4">
      <c r="A16" s="21" t="s">
        <v>121</v>
      </c>
      <c r="B16" s="6">
        <v>1214</v>
      </c>
      <c r="C16" s="4">
        <f>IF(B$3=0,0,B16/B$3)</f>
        <v>0.26260004326195113</v>
      </c>
      <c r="E16" s="25" t="s">
        <v>78</v>
      </c>
      <c r="F16" s="22" t="s">
        <v>33</v>
      </c>
      <c r="G16" s="15">
        <v>29</v>
      </c>
      <c r="H16" s="79">
        <f>IF(B$20=0,0,G16/B$20)</f>
        <v>2.3424878836833602E-2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192</v>
      </c>
      <c r="P16" s="74">
        <f>IF(Q16=0,0,R16/Q16)</f>
        <v>20.2</v>
      </c>
      <c r="Q16" s="68">
        <v>9</v>
      </c>
      <c r="R16" s="59">
        <v>181.79999999999998</v>
      </c>
    </row>
    <row r="17" spans="1:18" x14ac:dyDescent="0.4">
      <c r="A17" s="18" t="s">
        <v>118</v>
      </c>
      <c r="B17" s="15">
        <v>763</v>
      </c>
      <c r="C17" s="13">
        <f>IF(B$3=0,0,B17/B$3)</f>
        <v>0.16504434349989183</v>
      </c>
      <c r="E17" s="25" t="s">
        <v>79</v>
      </c>
      <c r="F17" s="22" t="s">
        <v>34</v>
      </c>
      <c r="G17" s="15">
        <v>18</v>
      </c>
      <c r="H17" s="79">
        <f>IF(B$20=0,0,G17/B$20)</f>
        <v>1.4539579967689823E-2</v>
      </c>
      <c r="I17" s="49">
        <v>9</v>
      </c>
      <c r="K17" s="65">
        <v>15</v>
      </c>
      <c r="L17" s="102">
        <v>38.5</v>
      </c>
      <c r="M17" s="100">
        <v>1507.0875095413223</v>
      </c>
      <c r="O17" s="65" t="s">
        <v>202</v>
      </c>
      <c r="P17" s="74">
        <f>IF(Q17=0,0,R17/Q17)</f>
        <v>12.500000000000002</v>
      </c>
      <c r="Q17" s="68">
        <v>2</v>
      </c>
      <c r="R17" s="59">
        <v>25.000000000000004</v>
      </c>
    </row>
    <row r="18" spans="1:18" x14ac:dyDescent="0.4">
      <c r="A18" s="9" t="s">
        <v>123</v>
      </c>
      <c r="B18" s="5">
        <v>688</v>
      </c>
      <c r="C18" s="1">
        <f>IF(B$16=0,0,B18/B$16)</f>
        <v>0.56672158154859964</v>
      </c>
      <c r="E18" s="25" t="s">
        <v>91</v>
      </c>
      <c r="F18" s="22" t="s">
        <v>46</v>
      </c>
      <c r="G18" s="15">
        <v>18</v>
      </c>
      <c r="H18" s="79">
        <f>IF(B$20=0,0,G18/B$20)</f>
        <v>1.4539579967689823E-2</v>
      </c>
      <c r="I18" s="49">
        <v>11</v>
      </c>
      <c r="K18" s="65">
        <v>16</v>
      </c>
      <c r="L18" s="102">
        <v>14.600000000000001</v>
      </c>
      <c r="M18" s="100">
        <v>1502.7789844840745</v>
      </c>
      <c r="O18" s="65" t="s">
        <v>181</v>
      </c>
      <c r="P18" s="74">
        <f>IF(Q18=0,0,R18/Q18)</f>
        <v>8.4682926829268297</v>
      </c>
      <c r="Q18" s="68">
        <v>41</v>
      </c>
      <c r="R18" s="59">
        <v>347.2</v>
      </c>
    </row>
    <row r="19" spans="1:18" x14ac:dyDescent="0.4">
      <c r="A19" s="9" t="s">
        <v>124</v>
      </c>
      <c r="B19" s="5">
        <v>289</v>
      </c>
      <c r="C19" s="1">
        <f>IF(B$17=0,0,B19/B$17)</f>
        <v>0.37876802096985585</v>
      </c>
      <c r="E19" s="25" t="s">
        <v>150</v>
      </c>
      <c r="F19" s="22" t="s">
        <v>151</v>
      </c>
      <c r="G19" s="15">
        <v>13</v>
      </c>
      <c r="H19" s="79">
        <f>IF(B$20=0,0,G19/B$20)</f>
        <v>1.050080775444265E-2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1238</v>
      </c>
      <c r="C20" s="1">
        <f>IF(B$3=0,0,B20/B$3)</f>
        <v>0.26779147739563053</v>
      </c>
      <c r="E20" s="25" t="s">
        <v>75</v>
      </c>
      <c r="F20" s="22" t="s">
        <v>30</v>
      </c>
      <c r="G20" s="15">
        <v>11</v>
      </c>
      <c r="H20" s="79">
        <f>IF(B$20=0,0,G20/B$20)</f>
        <v>8.8852988691437811E-3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0.39102564102564286</v>
      </c>
      <c r="Q20" s="68">
        <v>156</v>
      </c>
      <c r="R20" s="59">
        <v>61.000000000000284</v>
      </c>
    </row>
    <row r="21" spans="1:18" x14ac:dyDescent="0.4">
      <c r="A21" s="18" t="s">
        <v>13</v>
      </c>
      <c r="B21" s="15">
        <v>839</v>
      </c>
      <c r="C21" s="13">
        <f>IF(B$3=0,0,B21/B$3)</f>
        <v>0.18148388492321005</v>
      </c>
      <c r="E21" s="25" t="s">
        <v>73</v>
      </c>
      <c r="F21" s="22" t="s">
        <v>28</v>
      </c>
      <c r="G21" s="15">
        <v>7</v>
      </c>
      <c r="H21" s="79">
        <f>IF(B$20=0,0,G21/B$20)</f>
        <v>5.6542810985460417E-3</v>
      </c>
      <c r="I21" s="49">
        <v>9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582</v>
      </c>
      <c r="C22" s="13">
        <f>IF(B$20=0,0,B22/B$20)</f>
        <v>0.47011308562197091</v>
      </c>
      <c r="E22" s="25" t="s">
        <v>92</v>
      </c>
      <c r="F22" s="22" t="s">
        <v>47</v>
      </c>
      <c r="G22" s="15">
        <v>5</v>
      </c>
      <c r="H22" s="79">
        <f>IF(B$20=0,0,G22/B$20)</f>
        <v>4.0387722132471729E-3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656</v>
      </c>
      <c r="C23" s="13">
        <f>IF(B$20=0,0,B23/B$20)</f>
        <v>0.52988691437802904</v>
      </c>
      <c r="E23" s="25" t="s">
        <v>84</v>
      </c>
      <c r="F23" s="22" t="s">
        <v>39</v>
      </c>
      <c r="G23" s="15">
        <v>4</v>
      </c>
      <c r="H23" s="79">
        <f>IF(B$20=0,0,G23/B$20)</f>
        <v>3.2310177705977385E-3</v>
      </c>
      <c r="I23" s="49">
        <v>2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688</v>
      </c>
      <c r="C24" s="13">
        <f>IF(B$20=0,0,B24/B$20)</f>
        <v>0.55573505654281097</v>
      </c>
      <c r="E24" s="25" t="s">
        <v>74</v>
      </c>
      <c r="F24" s="22" t="s">
        <v>29</v>
      </c>
      <c r="G24" s="15">
        <v>3</v>
      </c>
      <c r="H24" s="79">
        <f>IF(B$20=0,0,G24/B$20)</f>
        <v>2.4232633279483036E-3</v>
      </c>
      <c r="I24" s="49">
        <v>8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-5.1989690721649477</v>
      </c>
      <c r="Q24" s="68">
        <v>97</v>
      </c>
      <c r="R24" s="59">
        <v>-504.29999999999995</v>
      </c>
    </row>
    <row r="25" spans="1:18" x14ac:dyDescent="0.4">
      <c r="A25" s="18" t="s">
        <v>175</v>
      </c>
      <c r="B25" s="15">
        <v>289</v>
      </c>
      <c r="C25" s="13">
        <f>IF(B$20=0,0,B25/B$20)</f>
        <v>0.2334410339256866</v>
      </c>
      <c r="E25" s="25" t="s">
        <v>85</v>
      </c>
      <c r="F25" s="22" t="s">
        <v>40</v>
      </c>
      <c r="G25" s="15">
        <v>3</v>
      </c>
      <c r="H25" s="79">
        <f>IF(B$20=0,0,G25/B$20)</f>
        <v>2.4232633279483036E-3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261</v>
      </c>
      <c r="C26" s="13">
        <f>IF(B$20=0,0,B26/B$20)</f>
        <v>0.21082390953150243</v>
      </c>
      <c r="E26" s="25" t="s">
        <v>77</v>
      </c>
      <c r="F26" s="22" t="s">
        <v>32</v>
      </c>
      <c r="G26" s="15">
        <v>2</v>
      </c>
      <c r="H26" s="79">
        <f>IF(B$20=0,0,G26/B$20)</f>
        <v>1.6155088852988692E-3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-10.500467289719623</v>
      </c>
      <c r="Q26" s="68">
        <v>214</v>
      </c>
      <c r="R26" s="59">
        <v>-2247.0999999999995</v>
      </c>
    </row>
    <row r="27" spans="1:18" x14ac:dyDescent="0.4">
      <c r="A27" s="18" t="s">
        <v>5</v>
      </c>
      <c r="B27" s="7">
        <f>IF(B$20=0,0,C27/B$20)</f>
        <v>9028.5945072697905</v>
      </c>
      <c r="C27" s="3">
        <v>11177400</v>
      </c>
      <c r="E27" s="25" t="s">
        <v>87</v>
      </c>
      <c r="F27" s="22" t="s">
        <v>42</v>
      </c>
      <c r="G27" s="15">
        <v>2</v>
      </c>
      <c r="H27" s="79">
        <f>IF(B$20=0,0,G27/B$20)</f>
        <v>1.6155088852988692E-3</v>
      </c>
      <c r="I27" s="49">
        <v>7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-15.422222222222221</v>
      </c>
      <c r="Q27" s="68">
        <v>432</v>
      </c>
      <c r="R27" s="59">
        <v>-6662.4</v>
      </c>
    </row>
    <row r="28" spans="1:18" x14ac:dyDescent="0.4">
      <c r="A28" s="19" t="s">
        <v>159</v>
      </c>
      <c r="B28" s="86">
        <f>IF($B$20-B$19=0,0,C28/($B$20-B$19))</f>
        <v>9496.7334035827189</v>
      </c>
      <c r="C28" s="87">
        <v>9012400</v>
      </c>
      <c r="E28" s="25" t="s">
        <v>88</v>
      </c>
      <c r="F28" s="22" t="s">
        <v>43</v>
      </c>
      <c r="G28" s="15">
        <v>2</v>
      </c>
      <c r="H28" s="79">
        <f>IF(B$20=0,0,G28/B$20)</f>
        <v>1.6155088852988692E-3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7491.3494809688582</v>
      </c>
      <c r="C29" s="87">
        <v>2165000</v>
      </c>
      <c r="E29" s="25" t="s">
        <v>90</v>
      </c>
      <c r="F29" s="22" t="s">
        <v>45</v>
      </c>
      <c r="G29" s="15">
        <v>2</v>
      </c>
      <c r="H29" s="79">
        <f>IF(B$20=0,0,G29/B$20)</f>
        <v>1.6155088852988692E-3</v>
      </c>
      <c r="I29" s="49">
        <v>6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-8387.9618593563773</v>
      </c>
      <c r="C30" s="87">
        <v>-7037500</v>
      </c>
      <c r="E30" s="25" t="s">
        <v>80</v>
      </c>
      <c r="F30" s="22" t="s">
        <v>35</v>
      </c>
      <c r="G30" s="15">
        <v>1</v>
      </c>
      <c r="H30" s="79">
        <f>IF(B$20=0,0,G30/B$20)</f>
        <v>8.0775444264943462E-4</v>
      </c>
      <c r="I30" s="49">
        <v>1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8.0775444264943462E-4</v>
      </c>
      <c r="I31" s="49">
        <v>10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8.0775444264943462E-4</v>
      </c>
      <c r="I32" s="49">
        <v>6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18</v>
      </c>
      <c r="C35" s="14">
        <f>IF(B$3=0,0,B35/B$3)</f>
        <v>3.8935756002595719E-3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68</v>
      </c>
      <c r="C37" s="88">
        <f t="shared" ref="C37:C49" si="2">IF(B$20=0,0,B37/B$20)</f>
        <v>5.492730210016155E-2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164</v>
      </c>
      <c r="C38" s="13">
        <f t="shared" si="2"/>
        <v>0.13247172859450726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222</v>
      </c>
      <c r="C39" s="13">
        <f t="shared" si="2"/>
        <v>0.17932148626817448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227</v>
      </c>
      <c r="C40" s="13">
        <f t="shared" si="2"/>
        <v>0.18336025848142165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196</v>
      </c>
      <c r="C41" s="13">
        <f t="shared" si="2"/>
        <v>0.15831987075928919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134</v>
      </c>
      <c r="C42" s="13">
        <f t="shared" si="2"/>
        <v>0.10823909531502424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79</v>
      </c>
      <c r="C43" s="13">
        <f t="shared" si="2"/>
        <v>6.3812600969305328E-2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37</v>
      </c>
      <c r="C44" s="13">
        <f t="shared" si="2"/>
        <v>2.9886914378029081E-2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19</v>
      </c>
      <c r="C45" s="13">
        <f t="shared" si="2"/>
        <v>1.5347334410339256E-2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12</v>
      </c>
      <c r="C46" s="13">
        <f t="shared" si="2"/>
        <v>9.6930533117932146E-3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3.2310177705977385E-3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4.0387722132471729E-3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8.0775444264943458E-3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4362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1177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  <row r="509" spans="11:13" x14ac:dyDescent="0.4">
      <c r="K509" s="65">
        <v>507</v>
      </c>
      <c r="L509" s="102">
        <v>-2425.3000000000002</v>
      </c>
      <c r="M509" s="100">
        <v>1373.8370266319123</v>
      </c>
    </row>
    <row r="510" spans="11:13" x14ac:dyDescent="0.4">
      <c r="K510" s="65">
        <v>508</v>
      </c>
      <c r="L510" s="102">
        <v>-2460.8000000000002</v>
      </c>
      <c r="M510" s="100">
        <v>1368.7860044721208</v>
      </c>
    </row>
    <row r="511" spans="11:13" x14ac:dyDescent="0.4">
      <c r="K511" s="65">
        <v>509</v>
      </c>
      <c r="L511" s="102">
        <v>-2502.9</v>
      </c>
      <c r="M511" s="100">
        <v>1362.571288445288</v>
      </c>
    </row>
    <row r="512" spans="11:13" x14ac:dyDescent="0.4">
      <c r="K512" s="65">
        <v>510</v>
      </c>
      <c r="L512" s="102">
        <v>-2457.6</v>
      </c>
      <c r="M512" s="100">
        <v>1372.1318607146163</v>
      </c>
    </row>
    <row r="513" spans="11:13" x14ac:dyDescent="0.4">
      <c r="K513" s="65">
        <v>511</v>
      </c>
      <c r="L513" s="102">
        <v>-2457.1</v>
      </c>
      <c r="M513" s="100">
        <v>1373.5650695503286</v>
      </c>
    </row>
    <row r="514" spans="11:13" x14ac:dyDescent="0.4">
      <c r="K514" s="65">
        <v>512</v>
      </c>
      <c r="L514" s="102">
        <v>-2477.4</v>
      </c>
      <c r="M514" s="100">
        <v>1371.2516791330268</v>
      </c>
    </row>
    <row r="515" spans="11:13" x14ac:dyDescent="0.4">
      <c r="K515" s="65">
        <v>513</v>
      </c>
      <c r="L515" s="102">
        <v>-2537.9</v>
      </c>
      <c r="M515" s="100">
        <v>1361.7101690582285</v>
      </c>
    </row>
    <row r="516" spans="11:13" x14ac:dyDescent="0.4">
      <c r="K516" s="65">
        <v>514</v>
      </c>
      <c r="L516" s="102">
        <v>-2605.9</v>
      </c>
      <c r="M516" s="100">
        <v>1350.8819080438791</v>
      </c>
    </row>
    <row r="517" spans="11:13" x14ac:dyDescent="0.4">
      <c r="K517" s="65">
        <v>515</v>
      </c>
      <c r="L517" s="102">
        <v>-2563.6999999999998</v>
      </c>
      <c r="M517" s="100">
        <v>1359.9486165956159</v>
      </c>
    </row>
    <row r="518" spans="11:13" x14ac:dyDescent="0.4">
      <c r="K518" s="65">
        <v>516</v>
      </c>
      <c r="L518" s="102">
        <v>-2547.5</v>
      </c>
      <c r="M518" s="100">
        <v>1364.2809248960423</v>
      </c>
    </row>
    <row r="519" spans="11:13" x14ac:dyDescent="0.4">
      <c r="K519" s="65">
        <v>517</v>
      </c>
      <c r="L519" s="102">
        <v>-2611.5</v>
      </c>
      <c r="M519" s="100">
        <v>1354.151239346666</v>
      </c>
    </row>
    <row r="520" spans="11:13" x14ac:dyDescent="0.4">
      <c r="K520" s="65">
        <v>518</v>
      </c>
      <c r="L520" s="102">
        <v>-2578.8000000000002</v>
      </c>
      <c r="M520" s="100">
        <v>1361.4883319105859</v>
      </c>
    </row>
    <row r="521" spans="11:13" x14ac:dyDescent="0.4">
      <c r="K521" s="65">
        <v>519</v>
      </c>
      <c r="L521" s="102">
        <v>-2515.7000000000003</v>
      </c>
      <c r="M521" s="100">
        <v>1374.2534019191223</v>
      </c>
    </row>
    <row r="522" spans="11:13" x14ac:dyDescent="0.4">
      <c r="K522" s="65">
        <v>520</v>
      </c>
      <c r="L522" s="102">
        <v>-2512.1</v>
      </c>
      <c r="M522" s="100">
        <v>1376.2318815076076</v>
      </c>
    </row>
    <row r="523" spans="11:13" x14ac:dyDescent="0.4">
      <c r="K523" s="65">
        <v>521</v>
      </c>
      <c r="L523" s="102">
        <v>-2539.7000000000003</v>
      </c>
      <c r="M523" s="100">
        <v>1372.5824902185618</v>
      </c>
    </row>
    <row r="524" spans="11:13" x14ac:dyDescent="0.4">
      <c r="K524" s="65">
        <v>522</v>
      </c>
      <c r="L524" s="102">
        <v>-2534.7000000000003</v>
      </c>
      <c r="M524" s="100">
        <v>1374.9429952772505</v>
      </c>
    </row>
    <row r="525" spans="11:13" x14ac:dyDescent="0.4">
      <c r="K525" s="65">
        <v>523</v>
      </c>
      <c r="L525" s="102">
        <v>-2588.9</v>
      </c>
      <c r="M525" s="100">
        <v>1366.375337305587</v>
      </c>
    </row>
    <row r="526" spans="11:13" x14ac:dyDescent="0.4">
      <c r="K526" s="65">
        <v>524</v>
      </c>
      <c r="L526" s="102">
        <v>-2601.4</v>
      </c>
      <c r="M526" s="100">
        <v>1365.3650852817534</v>
      </c>
    </row>
    <row r="527" spans="11:13" x14ac:dyDescent="0.4">
      <c r="K527" s="65">
        <v>525</v>
      </c>
      <c r="L527" s="102">
        <v>-2589.3000000000002</v>
      </c>
      <c r="M527" s="100">
        <v>1368.7888947700628</v>
      </c>
    </row>
    <row r="528" spans="11:13" x14ac:dyDescent="0.4">
      <c r="K528" s="65">
        <v>526</v>
      </c>
      <c r="L528" s="102">
        <v>-2591.1000000000004</v>
      </c>
      <c r="M528" s="100">
        <v>1369.6901614014425</v>
      </c>
    </row>
    <row r="529" spans="11:13" x14ac:dyDescent="0.4">
      <c r="K529" s="65">
        <v>527</v>
      </c>
      <c r="L529" s="102">
        <v>-2646.6000000000004</v>
      </c>
      <c r="M529" s="100">
        <v>1360.9200204330339</v>
      </c>
    </row>
    <row r="530" spans="11:13" x14ac:dyDescent="0.4">
      <c r="K530" s="65">
        <v>528</v>
      </c>
      <c r="L530" s="102">
        <v>-2643.1000000000004</v>
      </c>
      <c r="M530" s="100">
        <v>1362.8225003104358</v>
      </c>
    </row>
    <row r="531" spans="11:13" x14ac:dyDescent="0.4">
      <c r="K531" s="65">
        <v>529</v>
      </c>
      <c r="L531" s="102">
        <v>-2602.5000000000005</v>
      </c>
      <c r="M531" s="100">
        <v>1371.3915653085733</v>
      </c>
    </row>
    <row r="532" spans="11:13" x14ac:dyDescent="0.4">
      <c r="K532" s="65">
        <v>530</v>
      </c>
      <c r="L532" s="102">
        <v>-2568.3000000000002</v>
      </c>
      <c r="M532" s="100">
        <v>1378.7512159167218</v>
      </c>
    </row>
    <row r="533" spans="11:13" x14ac:dyDescent="0.4">
      <c r="K533" s="65">
        <v>531</v>
      </c>
      <c r="L533" s="102">
        <v>-2500.7000000000003</v>
      </c>
      <c r="M533" s="100">
        <v>1392.2167086212214</v>
      </c>
    </row>
    <row r="534" spans="11:13" x14ac:dyDescent="0.4">
      <c r="K534" s="65">
        <v>532</v>
      </c>
      <c r="L534" s="102">
        <v>-2501.9</v>
      </c>
      <c r="M534" s="100">
        <v>1393.217408369494</v>
      </c>
    </row>
    <row r="535" spans="11:13" x14ac:dyDescent="0.4">
      <c r="K535" s="65">
        <v>533</v>
      </c>
      <c r="L535" s="102">
        <v>-2499.5000000000005</v>
      </c>
      <c r="M535" s="100">
        <v>1394.860103919277</v>
      </c>
    </row>
    <row r="536" spans="11:13" x14ac:dyDescent="0.4">
      <c r="K536" s="65">
        <v>534</v>
      </c>
      <c r="L536" s="102">
        <v>-2438.1000000000004</v>
      </c>
      <c r="M536" s="100">
        <v>1407.1189432957613</v>
      </c>
    </row>
    <row r="537" spans="11:13" x14ac:dyDescent="0.4">
      <c r="K537" s="65">
        <v>535</v>
      </c>
      <c r="L537" s="102">
        <v>-2447.8000000000002</v>
      </c>
      <c r="M537" s="100">
        <v>1406.5002296359867</v>
      </c>
    </row>
    <row r="538" spans="11:13" x14ac:dyDescent="0.4">
      <c r="K538" s="65">
        <v>536</v>
      </c>
      <c r="L538" s="102">
        <v>-2492.9</v>
      </c>
      <c r="M538" s="100">
        <v>1399.5192282581706</v>
      </c>
    </row>
    <row r="539" spans="11:13" x14ac:dyDescent="0.4">
      <c r="K539" s="65">
        <v>537</v>
      </c>
      <c r="L539" s="102">
        <v>-2537.0000000000005</v>
      </c>
      <c r="M539" s="100">
        <v>1392.7601128886215</v>
      </c>
    </row>
    <row r="540" spans="11:13" x14ac:dyDescent="0.4">
      <c r="K540" s="65">
        <v>538</v>
      </c>
      <c r="L540" s="102">
        <v>-2636.4</v>
      </c>
      <c r="M540" s="100">
        <v>1376.0515522112898</v>
      </c>
    </row>
    <row r="541" spans="11:13" x14ac:dyDescent="0.4">
      <c r="K541" s="65">
        <v>539</v>
      </c>
      <c r="L541" s="102">
        <v>-2694.5000000000005</v>
      </c>
      <c r="M541" s="100">
        <v>1366.8772428980221</v>
      </c>
    </row>
    <row r="542" spans="11:13" x14ac:dyDescent="0.4">
      <c r="K542" s="65">
        <v>540</v>
      </c>
      <c r="L542" s="102">
        <v>-2693.5000000000005</v>
      </c>
      <c r="M542" s="100">
        <v>1368.3959794406339</v>
      </c>
    </row>
    <row r="543" spans="11:13" x14ac:dyDescent="0.4">
      <c r="K543" s="65">
        <v>541</v>
      </c>
      <c r="L543" s="102">
        <v>-2741.5000000000005</v>
      </c>
      <c r="M543" s="100">
        <v>1361.0856035639902</v>
      </c>
    </row>
    <row r="544" spans="11:13" x14ac:dyDescent="0.4">
      <c r="K544" s="65">
        <v>542</v>
      </c>
      <c r="L544" s="102">
        <v>-2741.9</v>
      </c>
      <c r="M544" s="100">
        <v>1362.3870899426063</v>
      </c>
    </row>
    <row r="545" spans="11:13" x14ac:dyDescent="0.4">
      <c r="K545" s="65">
        <v>543</v>
      </c>
      <c r="L545" s="102">
        <v>-2747.7000000000003</v>
      </c>
      <c r="M545" s="100">
        <v>1362.7027674029507</v>
      </c>
    </row>
    <row r="546" spans="11:13" x14ac:dyDescent="0.4">
      <c r="K546" s="65">
        <v>544</v>
      </c>
      <c r="L546" s="102">
        <v>-2750.2000000000003</v>
      </c>
      <c r="M546" s="100">
        <v>1363.6165507985329</v>
      </c>
    </row>
    <row r="547" spans="11:13" x14ac:dyDescent="0.4">
      <c r="K547" s="65">
        <v>545</v>
      </c>
      <c r="L547" s="102">
        <v>-2824.0000000000005</v>
      </c>
      <c r="M547" s="100">
        <v>1351.5468514937418</v>
      </c>
    </row>
    <row r="548" spans="11:13" x14ac:dyDescent="0.4">
      <c r="K548" s="65">
        <v>546</v>
      </c>
      <c r="L548" s="102">
        <v>-2826.6000000000004</v>
      </c>
      <c r="M548" s="100">
        <v>1352.4675703847793</v>
      </c>
    </row>
    <row r="549" spans="11:13" x14ac:dyDescent="0.4">
      <c r="K549" s="65">
        <v>547</v>
      </c>
      <c r="L549" s="102">
        <v>-2826.7000000000003</v>
      </c>
      <c r="M549" s="100">
        <v>1353.8327649624705</v>
      </c>
    </row>
    <row r="550" spans="11:13" x14ac:dyDescent="0.4">
      <c r="K550" s="65">
        <v>548</v>
      </c>
      <c r="L550" s="102">
        <v>-2890.1000000000004</v>
      </c>
      <c r="M550" s="100">
        <v>1343.7957683726956</v>
      </c>
    </row>
    <row r="551" spans="11:13" x14ac:dyDescent="0.4">
      <c r="K551" s="65">
        <v>549</v>
      </c>
      <c r="L551" s="102">
        <v>-2896.8</v>
      </c>
      <c r="M551" s="100">
        <v>1344.0249937624594</v>
      </c>
    </row>
    <row r="552" spans="11:13" x14ac:dyDescent="0.4">
      <c r="K552" s="65">
        <v>550</v>
      </c>
      <c r="L552" s="102">
        <v>-2953.5000000000005</v>
      </c>
      <c r="M552" s="100">
        <v>1335.2528437998847</v>
      </c>
    </row>
    <row r="553" spans="11:13" x14ac:dyDescent="0.4">
      <c r="K553" s="65">
        <v>551</v>
      </c>
      <c r="L553" s="102">
        <v>-3001.5000000000005</v>
      </c>
      <c r="M553" s="100">
        <v>1328.0993267370854</v>
      </c>
    </row>
    <row r="554" spans="11:13" x14ac:dyDescent="0.4">
      <c r="K554" s="65">
        <v>552</v>
      </c>
      <c r="L554" s="102">
        <v>-3002.0000000000005</v>
      </c>
      <c r="M554" s="100">
        <v>1329.538730776663</v>
      </c>
    </row>
    <row r="555" spans="11:13" x14ac:dyDescent="0.4">
      <c r="K555" s="65">
        <v>553</v>
      </c>
      <c r="L555" s="102">
        <v>-3002.5000000000005</v>
      </c>
      <c r="M555" s="100">
        <v>1330.9694983920031</v>
      </c>
    </row>
    <row r="556" spans="11:13" x14ac:dyDescent="0.4">
      <c r="K556" s="65">
        <v>554</v>
      </c>
      <c r="L556" s="102">
        <v>-3068.1000000000004</v>
      </c>
      <c r="M556" s="100">
        <v>1320.673681401651</v>
      </c>
    </row>
    <row r="557" spans="11:13" x14ac:dyDescent="0.4">
      <c r="K557" s="65">
        <v>555</v>
      </c>
      <c r="L557" s="102">
        <v>-3039.7000000000003</v>
      </c>
      <c r="M557" s="100">
        <v>1327.3596393132411</v>
      </c>
    </row>
    <row r="558" spans="11:13" x14ac:dyDescent="0.4">
      <c r="K558" s="65">
        <v>556</v>
      </c>
      <c r="L558" s="102">
        <v>-2953.4</v>
      </c>
      <c r="M558" s="100">
        <v>1344.4274814773617</v>
      </c>
    </row>
    <row r="559" spans="11:13" x14ac:dyDescent="0.4">
      <c r="K559" s="65">
        <v>557</v>
      </c>
      <c r="L559" s="102">
        <v>-2909.2000000000003</v>
      </c>
      <c r="M559" s="100">
        <v>1353.8929165884974</v>
      </c>
    </row>
    <row r="560" spans="11:13" x14ac:dyDescent="0.4">
      <c r="K560" s="65">
        <v>558</v>
      </c>
      <c r="L560" s="102">
        <v>-2914.2000000000003</v>
      </c>
      <c r="M560" s="100">
        <v>1354.4455590889665</v>
      </c>
    </row>
    <row r="561" spans="11:13" x14ac:dyDescent="0.4">
      <c r="K561" s="65">
        <v>559</v>
      </c>
      <c r="L561" s="102">
        <v>-2918.7000000000003</v>
      </c>
      <c r="M561" s="100">
        <v>1355.0848857344326</v>
      </c>
    </row>
    <row r="562" spans="11:13" x14ac:dyDescent="0.4">
      <c r="K562" s="65">
        <v>560</v>
      </c>
      <c r="L562" s="102">
        <v>-2991.6000000000004</v>
      </c>
      <c r="M562" s="100">
        <v>1343.4083764200261</v>
      </c>
    </row>
    <row r="563" spans="11:13" x14ac:dyDescent="0.4">
      <c r="K563" s="65">
        <v>561</v>
      </c>
      <c r="L563" s="102">
        <v>-2930.6000000000004</v>
      </c>
      <c r="M563" s="100">
        <v>1355.903926161506</v>
      </c>
    </row>
    <row r="564" spans="11:13" x14ac:dyDescent="0.4">
      <c r="K564" s="65">
        <v>562</v>
      </c>
      <c r="L564" s="102">
        <v>-2904.8</v>
      </c>
      <c r="M564" s="100">
        <v>1361.994502604537</v>
      </c>
    </row>
    <row r="565" spans="11:13" x14ac:dyDescent="0.4">
      <c r="K565" s="65">
        <v>563</v>
      </c>
      <c r="L565" s="102">
        <v>-2939.7000000000003</v>
      </c>
      <c r="M565" s="100">
        <v>1357.1165355889098</v>
      </c>
    </row>
    <row r="566" spans="11:13" x14ac:dyDescent="0.4">
      <c r="K566" s="65">
        <v>564</v>
      </c>
      <c r="L566" s="102">
        <v>-2943.7000000000003</v>
      </c>
      <c r="M566" s="100">
        <v>1357.8298363753763</v>
      </c>
    </row>
    <row r="567" spans="11:13" x14ac:dyDescent="0.4">
      <c r="K567" s="65">
        <v>565</v>
      </c>
      <c r="L567" s="102">
        <v>-2970.6000000000004</v>
      </c>
      <c r="M567" s="100">
        <v>1354.4168573571242</v>
      </c>
    </row>
    <row r="568" spans="11:13" x14ac:dyDescent="0.4">
      <c r="K568" s="65">
        <v>566</v>
      </c>
      <c r="L568" s="102">
        <v>-3029.6000000000004</v>
      </c>
      <c r="M568" s="100">
        <v>1345.2463562129815</v>
      </c>
    </row>
    <row r="569" spans="11:13" x14ac:dyDescent="0.4">
      <c r="K569" s="65">
        <v>567</v>
      </c>
      <c r="L569" s="102">
        <v>-3032.5</v>
      </c>
      <c r="M569" s="100">
        <v>1346.2288780757035</v>
      </c>
    </row>
    <row r="570" spans="11:13" x14ac:dyDescent="0.4">
      <c r="K570" s="65">
        <v>568</v>
      </c>
      <c r="L570" s="102">
        <v>-3015.4</v>
      </c>
      <c r="M570" s="100">
        <v>1350.8055048072492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64E2F-7450-44FF-90EE-6EE3A895C874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23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21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15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22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17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14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11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4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9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3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6CF2C-AE59-4C5B-BEAA-461DFC5BC678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13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19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19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8E4D3-02BE-42B0-AB12-2C791E25ABA3}">
  <sheetPr codeName="Sheet35"/>
  <dimension ref="A1:R3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397</v>
      </c>
      <c r="C2" s="121"/>
      <c r="E2" s="24" t="s">
        <v>66</v>
      </c>
      <c r="F2" s="10" t="s">
        <v>22</v>
      </c>
      <c r="G2" s="5">
        <v>643</v>
      </c>
      <c r="H2" s="78">
        <f>IF(B$20=0,0,G2/B$20)</f>
        <v>0.63163064833005889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191.93954659949623</v>
      </c>
      <c r="Q2" s="67">
        <v>397</v>
      </c>
      <c r="R2" s="54">
        <v>76200</v>
      </c>
    </row>
    <row r="3" spans="1:18" x14ac:dyDescent="0.4">
      <c r="A3" s="18" t="s">
        <v>8</v>
      </c>
      <c r="B3" s="122">
        <v>3345</v>
      </c>
      <c r="C3" s="123"/>
      <c r="E3" s="25" t="s">
        <v>72</v>
      </c>
      <c r="F3" s="22" t="s">
        <v>27</v>
      </c>
      <c r="G3" s="15">
        <v>569</v>
      </c>
      <c r="H3" s="79">
        <f>IF(B$20=0,0,G3/B$20)</f>
        <v>0.55893909626719052</v>
      </c>
      <c r="I3" s="49">
        <v>6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-1569.6658097686375</v>
      </c>
      <c r="Q3" s="68">
        <v>389</v>
      </c>
      <c r="R3" s="55">
        <v>-610600</v>
      </c>
    </row>
    <row r="4" spans="1:18" x14ac:dyDescent="0.4">
      <c r="A4" s="18" t="s">
        <v>6</v>
      </c>
      <c r="B4" s="124">
        <v>-1222.3</v>
      </c>
      <c r="C4" s="125"/>
      <c r="E4" s="25" t="s">
        <v>64</v>
      </c>
      <c r="F4" s="22" t="s">
        <v>20</v>
      </c>
      <c r="G4" s="15">
        <v>347</v>
      </c>
      <c r="H4" s="79">
        <f>IF(B$20=0,0,G4/B$20)</f>
        <v>0.34086444007858546</v>
      </c>
      <c r="I4" s="49">
        <v>22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-746.42857142857144</v>
      </c>
      <c r="Q4" s="68">
        <v>364</v>
      </c>
      <c r="R4" s="55">
        <v>-271700</v>
      </c>
    </row>
    <row r="5" spans="1:18" x14ac:dyDescent="0.4">
      <c r="A5" s="18" t="s">
        <v>7</v>
      </c>
      <c r="B5" s="126">
        <f>IF(B$2=0,0,B$4/B$2)</f>
        <v>-3.0788413098236775</v>
      </c>
      <c r="C5" s="127"/>
      <c r="E5" s="25" t="s">
        <v>154</v>
      </c>
      <c r="F5" s="22" t="s">
        <v>155</v>
      </c>
      <c r="G5" s="15">
        <v>319</v>
      </c>
      <c r="H5" s="79">
        <f>IF(B$20=0,0,G5/B$20)</f>
        <v>0.31335952848722987</v>
      </c>
      <c r="I5" s="49">
        <v>15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-150.72046109510086</v>
      </c>
      <c r="Q5" s="68">
        <v>347</v>
      </c>
      <c r="R5" s="55">
        <v>-52300</v>
      </c>
    </row>
    <row r="6" spans="1:18" x14ac:dyDescent="0.4">
      <c r="A6" s="18" t="s">
        <v>204</v>
      </c>
      <c r="B6" s="128">
        <v>1502.387739697532</v>
      </c>
      <c r="C6" s="129"/>
      <c r="E6" s="25" t="s">
        <v>68</v>
      </c>
      <c r="F6" s="22" t="s">
        <v>12</v>
      </c>
      <c r="G6" s="15">
        <v>264</v>
      </c>
      <c r="H6" s="79">
        <f>IF(B$20=0,0,G6/B$20)</f>
        <v>0.2593320235756385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-526.1682242990654</v>
      </c>
      <c r="Q6" s="68">
        <v>321</v>
      </c>
      <c r="R6" s="55">
        <v>-168900</v>
      </c>
    </row>
    <row r="7" spans="1:18" x14ac:dyDescent="0.4">
      <c r="A7" s="18" t="s">
        <v>1</v>
      </c>
      <c r="B7" s="130">
        <f>IF(B$2=0,0,(B$8*1+B$9*2+B$10*3)/B$2)</f>
        <v>2.0856423173803527</v>
      </c>
      <c r="C7" s="131"/>
      <c r="E7" s="25" t="s">
        <v>67</v>
      </c>
      <c r="F7" s="22" t="s">
        <v>23</v>
      </c>
      <c r="G7" s="15">
        <v>179</v>
      </c>
      <c r="H7" s="79">
        <f>IF(B$20=0,0,G7/B$20)</f>
        <v>0.17583497053045186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-825.65055762081784</v>
      </c>
      <c r="Q7" s="69">
        <v>269</v>
      </c>
      <c r="R7" s="56">
        <v>-222100</v>
      </c>
    </row>
    <row r="8" spans="1:18" x14ac:dyDescent="0.4">
      <c r="A8" s="18" t="s">
        <v>2</v>
      </c>
      <c r="B8" s="15">
        <v>112</v>
      </c>
      <c r="C8" s="13">
        <f t="shared" ref="C8:C15" si="1">IF(B$2=0,0,B8/B$2)</f>
        <v>0.28211586901763225</v>
      </c>
      <c r="E8" s="25" t="s">
        <v>69</v>
      </c>
      <c r="F8" s="22" t="s">
        <v>24</v>
      </c>
      <c r="G8" s="15">
        <v>138</v>
      </c>
      <c r="H8" s="79">
        <f>IF(B$20=0,0,G8/B$20)</f>
        <v>0.13555992141453832</v>
      </c>
      <c r="I8" s="49">
        <v>12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139</v>
      </c>
      <c r="C9" s="13">
        <f t="shared" si="1"/>
        <v>0.3501259445843829</v>
      </c>
      <c r="E9" s="25" t="s">
        <v>65</v>
      </c>
      <c r="F9" s="22" t="s">
        <v>21</v>
      </c>
      <c r="G9" s="15">
        <v>93</v>
      </c>
      <c r="H9" s="79">
        <f>IF(B$20=0,0,G9/B$20)</f>
        <v>9.1355599214145378E-2</v>
      </c>
      <c r="I9" s="49">
        <v>17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146</v>
      </c>
      <c r="C10" s="2">
        <f t="shared" si="1"/>
        <v>0.36775818639798491</v>
      </c>
      <c r="E10" s="25" t="s">
        <v>89</v>
      </c>
      <c r="F10" s="22" t="s">
        <v>44</v>
      </c>
      <c r="G10" s="15">
        <v>86</v>
      </c>
      <c r="H10" s="79">
        <f>IF(B$20=0,0,G10/B$20)</f>
        <v>8.4479371316306479E-2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-6.7580882352941192</v>
      </c>
      <c r="Q10" s="67">
        <v>136</v>
      </c>
      <c r="R10" s="58">
        <v>-919.10000000000025</v>
      </c>
    </row>
    <row r="11" spans="1:18" x14ac:dyDescent="0.4">
      <c r="A11" s="19" t="s">
        <v>198</v>
      </c>
      <c r="B11" s="89">
        <f>IF(B8=0,0,C11/B8)</f>
        <v>36.039285714285711</v>
      </c>
      <c r="C11" s="90">
        <v>4036.3999999999996</v>
      </c>
      <c r="E11" s="25" t="s">
        <v>70</v>
      </c>
      <c r="F11" s="22" t="s">
        <v>25</v>
      </c>
      <c r="G11" s="15">
        <v>82</v>
      </c>
      <c r="H11" s="79">
        <f>IF(B$20=0,0,G11/B$20)</f>
        <v>8.0550098231827114E-2</v>
      </c>
      <c r="I11" s="49">
        <v>11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-2.1780487804878046</v>
      </c>
      <c r="Q11" s="68">
        <v>123</v>
      </c>
      <c r="R11" s="59">
        <v>-267.89999999999998</v>
      </c>
    </row>
    <row r="12" spans="1:18" x14ac:dyDescent="0.4">
      <c r="A12" s="19" t="s">
        <v>199</v>
      </c>
      <c r="B12" s="89">
        <f>IF(B9=0,0,C12/B9)</f>
        <v>-0.90287769784172689</v>
      </c>
      <c r="C12" s="90">
        <v>-125.50000000000004</v>
      </c>
      <c r="E12" s="25" t="s">
        <v>71</v>
      </c>
      <c r="F12" s="22" t="s">
        <v>26</v>
      </c>
      <c r="G12" s="15">
        <v>80</v>
      </c>
      <c r="H12" s="79">
        <f>IF(B$20=0,0,G12/B$20)</f>
        <v>7.8585461689587424E-2</v>
      </c>
      <c r="I12" s="49">
        <v>8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-0.25579710144927587</v>
      </c>
      <c r="Q12" s="69">
        <v>138</v>
      </c>
      <c r="R12" s="60">
        <v>-35.300000000000068</v>
      </c>
    </row>
    <row r="13" spans="1:18" x14ac:dyDescent="0.4">
      <c r="A13" s="19" t="s">
        <v>200</v>
      </c>
      <c r="B13" s="89">
        <f>IF(B10=0,0,C13/B10)</f>
        <v>-35.158904109589038</v>
      </c>
      <c r="C13" s="90">
        <v>-5133.2</v>
      </c>
      <c r="E13" s="25" t="s">
        <v>83</v>
      </c>
      <c r="F13" s="22" t="s">
        <v>38</v>
      </c>
      <c r="G13" s="15">
        <v>67</v>
      </c>
      <c r="H13" s="79">
        <f>IF(B$20=0,0,G13/B$20)</f>
        <v>6.5815324165029471E-2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-7.498697715017026E-3</v>
      </c>
      <c r="C14" s="127"/>
      <c r="E14" s="25" t="s">
        <v>81</v>
      </c>
      <c r="F14" s="22" t="s">
        <v>36</v>
      </c>
      <c r="G14" s="15">
        <v>36</v>
      </c>
      <c r="H14" s="79">
        <f>IF(B$20=0,0,G14/B$20)</f>
        <v>3.536345776031434E-2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43</v>
      </c>
      <c r="C15" s="14">
        <f t="shared" si="1"/>
        <v>0.10831234256926953</v>
      </c>
      <c r="E15" s="25" t="s">
        <v>86</v>
      </c>
      <c r="F15" s="22" t="s">
        <v>41</v>
      </c>
      <c r="G15" s="15">
        <v>33</v>
      </c>
      <c r="H15" s="79">
        <f>IF(B$20=0,0,G15/B$20)</f>
        <v>3.2416502946954813E-2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656</v>
      </c>
      <c r="C16" s="4">
        <f>IF(B$3=0,0,B16/B$3)</f>
        <v>0.19611360239162931</v>
      </c>
      <c r="E16" s="25" t="s">
        <v>78</v>
      </c>
      <c r="F16" s="22" t="s">
        <v>33</v>
      </c>
      <c r="G16" s="15">
        <v>21</v>
      </c>
      <c r="H16" s="79">
        <f>IF(B$20=0,0,G16/B$20)</f>
        <v>2.0628683693516701E-2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906</v>
      </c>
      <c r="C17" s="13">
        <f>IF(B$3=0,0,B17/B$3)</f>
        <v>0.27085201793721975</v>
      </c>
      <c r="E17" s="25" t="s">
        <v>79</v>
      </c>
      <c r="F17" s="22" t="s">
        <v>34</v>
      </c>
      <c r="G17" s="15">
        <v>16</v>
      </c>
      <c r="H17" s="79">
        <f>IF(B$20=0,0,G17/B$20)</f>
        <v>1.5717092337917484E-2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348</v>
      </c>
      <c r="C18" s="1">
        <f>IF(B$16=0,0,B18/B$16)</f>
        <v>0.53048780487804881</v>
      </c>
      <c r="E18" s="25" t="s">
        <v>91</v>
      </c>
      <c r="F18" s="22" t="s">
        <v>46</v>
      </c>
      <c r="G18" s="15">
        <v>11</v>
      </c>
      <c r="H18" s="79">
        <f>IF(B$20=0,0,G18/B$20)</f>
        <v>1.0805500982318271E-2</v>
      </c>
      <c r="I18" s="49">
        <v>13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366</v>
      </c>
      <c r="C19" s="1">
        <f>IF(B$17=0,0,B19/B$17)</f>
        <v>0.40397350993377484</v>
      </c>
      <c r="E19" s="25" t="s">
        <v>74</v>
      </c>
      <c r="F19" s="22" t="s">
        <v>29</v>
      </c>
      <c r="G19" s="15">
        <v>6</v>
      </c>
      <c r="H19" s="79">
        <f>IF(B$20=0,0,G19/B$20)</f>
        <v>5.893909626719057E-3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2.7096551724137909</v>
      </c>
      <c r="Q19" s="68">
        <v>145</v>
      </c>
      <c r="R19" s="59">
        <v>392.89999999999969</v>
      </c>
    </row>
    <row r="20" spans="1:18" x14ac:dyDescent="0.4">
      <c r="A20" s="9" t="s">
        <v>10</v>
      </c>
      <c r="B20" s="5">
        <v>1018</v>
      </c>
      <c r="C20" s="1">
        <f>IF(B$3=0,0,B20/B$3)</f>
        <v>0.30433482810164425</v>
      </c>
      <c r="E20" s="25" t="s">
        <v>75</v>
      </c>
      <c r="F20" s="22" t="s">
        <v>30</v>
      </c>
      <c r="G20" s="15">
        <v>5</v>
      </c>
      <c r="H20" s="79">
        <f>IF(B$20=0,0,G20/B$20)</f>
        <v>4.911591355599214E-3</v>
      </c>
      <c r="I20" s="49">
        <v>8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2.0038834951456295</v>
      </c>
      <c r="Q20" s="68">
        <v>103</v>
      </c>
      <c r="R20" s="59">
        <v>206.39999999999984</v>
      </c>
    </row>
    <row r="21" spans="1:18" x14ac:dyDescent="0.4">
      <c r="A21" s="18" t="s">
        <v>13</v>
      </c>
      <c r="B21" s="15">
        <v>532</v>
      </c>
      <c r="C21" s="13">
        <f>IF(B$3=0,0,B21/B$3)</f>
        <v>0.15904334828101643</v>
      </c>
      <c r="E21" s="25" t="s">
        <v>77</v>
      </c>
      <c r="F21" s="22" t="s">
        <v>32</v>
      </c>
      <c r="G21" s="15">
        <v>5</v>
      </c>
      <c r="H21" s="79">
        <f>IF(B$20=0,0,G21/B$20)</f>
        <v>4.911591355599214E-3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447</v>
      </c>
      <c r="C22" s="13">
        <f>IF(B$20=0,0,B22/B$20)</f>
        <v>0.43909626719056977</v>
      </c>
      <c r="E22" s="25" t="s">
        <v>88</v>
      </c>
      <c r="F22" s="22" t="s">
        <v>43</v>
      </c>
      <c r="G22" s="15">
        <v>5</v>
      </c>
      <c r="H22" s="79">
        <f>IF(B$20=0,0,G22/B$20)</f>
        <v>4.911591355599214E-3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571</v>
      </c>
      <c r="C23" s="13">
        <f>IF(B$20=0,0,B23/B$20)</f>
        <v>0.56090373280943029</v>
      </c>
      <c r="E23" s="25" t="s">
        <v>93</v>
      </c>
      <c r="F23" s="22" t="s">
        <v>48</v>
      </c>
      <c r="G23" s="15">
        <v>3</v>
      </c>
      <c r="H23" s="79">
        <f>IF(B$20=0,0,G23/B$20)</f>
        <v>2.9469548133595285E-3</v>
      </c>
      <c r="I23" s="49">
        <v>6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-4.6533333333333342</v>
      </c>
      <c r="Q23" s="68">
        <v>120</v>
      </c>
      <c r="R23" s="59">
        <v>-558.40000000000009</v>
      </c>
    </row>
    <row r="24" spans="1:18" x14ac:dyDescent="0.4">
      <c r="A24" s="18" t="s">
        <v>177</v>
      </c>
      <c r="B24" s="15">
        <v>348</v>
      </c>
      <c r="C24" s="13">
        <f>IF(B$20=0,0,B24/B$20)</f>
        <v>0.34184675834970529</v>
      </c>
      <c r="E24" s="25" t="s">
        <v>73</v>
      </c>
      <c r="F24" s="22" t="s">
        <v>28</v>
      </c>
      <c r="G24" s="15">
        <v>2</v>
      </c>
      <c r="H24" s="79">
        <f>IF(B$20=0,0,G24/B$20)</f>
        <v>1.9646365422396855E-3</v>
      </c>
      <c r="I24" s="49">
        <v>13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366</v>
      </c>
      <c r="C25" s="13">
        <f>IF(B$20=0,0,B25/B$20)</f>
        <v>0.35952848722986247</v>
      </c>
      <c r="E25" s="25" t="s">
        <v>85</v>
      </c>
      <c r="F25" s="22" t="s">
        <v>40</v>
      </c>
      <c r="G25" s="15">
        <v>2</v>
      </c>
      <c r="H25" s="79">
        <f>IF(B$20=0,0,G25/B$20)</f>
        <v>1.9646365422396855E-3</v>
      </c>
      <c r="I25" s="49">
        <v>9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-14.39539748953975</v>
      </c>
      <c r="Q25" s="68">
        <v>239</v>
      </c>
      <c r="R25" s="59">
        <v>-3440.5000000000005</v>
      </c>
    </row>
    <row r="26" spans="1:18" x14ac:dyDescent="0.4">
      <c r="A26" s="18" t="s">
        <v>176</v>
      </c>
      <c r="B26" s="15">
        <v>304</v>
      </c>
      <c r="C26" s="13">
        <f>IF(B$20=0,0,B26/B$20)</f>
        <v>0.29862475442043224</v>
      </c>
      <c r="E26" s="25" t="s">
        <v>87</v>
      </c>
      <c r="F26" s="22" t="s">
        <v>42</v>
      </c>
      <c r="G26" s="15">
        <v>2</v>
      </c>
      <c r="H26" s="79">
        <f>IF(B$20=0,0,G26/B$20)</f>
        <v>1.9646365422396855E-3</v>
      </c>
      <c r="I26" s="49">
        <v>6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7418.172888015717</v>
      </c>
      <c r="C27" s="3">
        <v>7551700</v>
      </c>
      <c r="E27" s="25" t="s">
        <v>84</v>
      </c>
      <c r="F27" s="22" t="s">
        <v>39</v>
      </c>
      <c r="G27" s="15">
        <v>1</v>
      </c>
      <c r="H27" s="79">
        <f>IF(B$20=0,0,G27/B$20)</f>
        <v>9.8231827111984276E-4</v>
      </c>
      <c r="I27" s="49">
        <v>7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8185.4294478527609</v>
      </c>
      <c r="C28" s="87">
        <v>5336900</v>
      </c>
      <c r="E28" s="25" t="s">
        <v>90</v>
      </c>
      <c r="F28" s="22" t="s">
        <v>45</v>
      </c>
      <c r="G28" s="15">
        <v>1</v>
      </c>
      <c r="H28" s="79">
        <f>IF(B$20=0,0,G28/B$20)</f>
        <v>9.8231827111984276E-4</v>
      </c>
      <c r="I28" s="49">
        <v>7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6051.3661202185795</v>
      </c>
      <c r="C29" s="87">
        <v>2214800</v>
      </c>
      <c r="E29" s="25" t="s">
        <v>102</v>
      </c>
      <c r="F29" s="22" t="s">
        <v>57</v>
      </c>
      <c r="G29" s="15">
        <v>1</v>
      </c>
      <c r="H29" s="79">
        <f>IF(B$20=0,0,G29/B$20)</f>
        <v>9.8231827111984276E-4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-8416.165413533834</v>
      </c>
      <c r="C30" s="87">
        <v>-4477400</v>
      </c>
      <c r="E30" s="25" t="s">
        <v>106</v>
      </c>
      <c r="F30" s="22" t="s">
        <v>113</v>
      </c>
      <c r="G30" s="15">
        <v>1</v>
      </c>
      <c r="H30" s="79">
        <f>IF(B$20=0,0,G30/B$20)</f>
        <v>9.8231827111984276E-4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4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2.0926756352765323E-3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106</v>
      </c>
      <c r="C37" s="88">
        <f t="shared" ref="C37:C49" si="2">IF(B$20=0,0,B37/B$20)</f>
        <v>0.10412573673870335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207</v>
      </c>
      <c r="C38" s="13">
        <f t="shared" si="2"/>
        <v>0.20333988212180745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194</v>
      </c>
      <c r="C39" s="13">
        <f t="shared" si="2"/>
        <v>0.19056974459724951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188</v>
      </c>
      <c r="C40" s="13">
        <f t="shared" si="2"/>
        <v>0.18467583497053044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124</v>
      </c>
      <c r="C41" s="13">
        <f t="shared" si="2"/>
        <v>0.12180746561886051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63</v>
      </c>
      <c r="C42" s="13">
        <f t="shared" si="2"/>
        <v>6.1886051080550099E-2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3.6345776031434185E-2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26</v>
      </c>
      <c r="C44" s="13">
        <f t="shared" si="2"/>
        <v>2.5540275049115914E-2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9.823182711198428E-3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5.893909626719057E-3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9.8231827111984276E-4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4.911591355599214E-3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3165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967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  <row r="385" spans="11:13" x14ac:dyDescent="0.4">
      <c r="K385" s="65">
        <v>383</v>
      </c>
      <c r="L385" s="102">
        <v>-1332.7</v>
      </c>
      <c r="M385" s="100">
        <v>1472.8885486284569</v>
      </c>
    </row>
    <row r="386" spans="11:13" x14ac:dyDescent="0.4">
      <c r="K386" s="65">
        <v>384</v>
      </c>
      <c r="L386" s="102">
        <v>-1362.9</v>
      </c>
      <c r="M386" s="100">
        <v>1467.6572173366862</v>
      </c>
    </row>
    <row r="387" spans="11:13" x14ac:dyDescent="0.4">
      <c r="K387" s="65">
        <v>385</v>
      </c>
      <c r="L387" s="102">
        <v>-1418.5</v>
      </c>
      <c r="M387" s="100">
        <v>1458.041274032666</v>
      </c>
    </row>
    <row r="388" spans="11:13" x14ac:dyDescent="0.4">
      <c r="K388" s="65">
        <v>386</v>
      </c>
      <c r="L388" s="102">
        <v>-1419.1000000000001</v>
      </c>
      <c r="M388" s="100">
        <v>1458.9830263884701</v>
      </c>
    </row>
    <row r="389" spans="11:13" x14ac:dyDescent="0.4">
      <c r="K389" s="65">
        <v>387</v>
      </c>
      <c r="L389" s="102">
        <v>-1428</v>
      </c>
      <c r="M389" s="100">
        <v>1457.8371282301393</v>
      </c>
    </row>
    <row r="390" spans="11:13" x14ac:dyDescent="0.4">
      <c r="K390" s="65">
        <v>388</v>
      </c>
      <c r="L390" s="102">
        <v>-1426.6000000000001</v>
      </c>
      <c r="M390" s="100">
        <v>1459.1581054607584</v>
      </c>
    </row>
    <row r="391" spans="11:13" x14ac:dyDescent="0.4">
      <c r="K391" s="65">
        <v>389</v>
      </c>
      <c r="L391" s="102">
        <v>-1393</v>
      </c>
      <c r="M391" s="100">
        <v>1465.6731568279938</v>
      </c>
    </row>
    <row r="392" spans="11:13" x14ac:dyDescent="0.4">
      <c r="K392" s="65">
        <v>390</v>
      </c>
      <c r="L392" s="102">
        <v>-1385.2</v>
      </c>
      <c r="M392" s="100">
        <v>1467.979117887026</v>
      </c>
    </row>
    <row r="393" spans="11:13" x14ac:dyDescent="0.4">
      <c r="K393" s="65">
        <v>391</v>
      </c>
      <c r="L393" s="102">
        <v>-1323.8</v>
      </c>
      <c r="M393" s="100">
        <v>1480.0212431797038</v>
      </c>
    </row>
    <row r="394" spans="11:13" x14ac:dyDescent="0.4">
      <c r="K394" s="65">
        <v>392</v>
      </c>
      <c r="L394" s="102">
        <v>-1369.8</v>
      </c>
      <c r="M394" s="100">
        <v>1472.5751157206255</v>
      </c>
    </row>
    <row r="395" spans="11:13" x14ac:dyDescent="0.4">
      <c r="K395" s="65">
        <v>393</v>
      </c>
      <c r="L395" s="102">
        <v>-1338.5</v>
      </c>
      <c r="M395" s="100">
        <v>1479.1776650263018</v>
      </c>
    </row>
    <row r="396" spans="11:13" x14ac:dyDescent="0.4">
      <c r="K396" s="65">
        <v>394</v>
      </c>
      <c r="L396" s="102">
        <v>-1268.9000000000001</v>
      </c>
      <c r="M396" s="100">
        <v>1492.058599036144</v>
      </c>
    </row>
    <row r="397" spans="11:13" x14ac:dyDescent="0.4">
      <c r="K397" s="65">
        <v>395</v>
      </c>
      <c r="L397" s="102">
        <v>-1314.3</v>
      </c>
      <c r="M397" s="100">
        <v>1484.7562474419271</v>
      </c>
    </row>
    <row r="398" spans="11:13" x14ac:dyDescent="0.4">
      <c r="K398" s="65">
        <v>396</v>
      </c>
      <c r="L398" s="102">
        <v>-1269.4000000000001</v>
      </c>
      <c r="M398" s="100">
        <v>1493.6617099572757</v>
      </c>
    </row>
    <row r="399" spans="11:13" x14ac:dyDescent="0.4">
      <c r="K399" s="65">
        <v>397</v>
      </c>
      <c r="L399" s="102">
        <v>-1222.3</v>
      </c>
      <c r="M399" s="100">
        <v>1502.387739697532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4B9ED-9A4D-46F6-89DF-62B6A27060AE}">
  <sheetPr codeName="Sheet36"/>
  <dimension ref="A1:R72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718</v>
      </c>
      <c r="C2" s="121"/>
      <c r="E2" s="24" t="s">
        <v>66</v>
      </c>
      <c r="F2" s="10" t="s">
        <v>22</v>
      </c>
      <c r="G2" s="5">
        <v>1351</v>
      </c>
      <c r="H2" s="78">
        <f>IF(B$20=0,0,G2/B$20)</f>
        <v>0.75771172181716206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-575.1763046544429</v>
      </c>
      <c r="Q2" s="67">
        <v>709</v>
      </c>
      <c r="R2" s="54">
        <v>-407800</v>
      </c>
    </row>
    <row r="3" spans="1:18" x14ac:dyDescent="0.4">
      <c r="A3" s="18" t="s">
        <v>8</v>
      </c>
      <c r="B3" s="122">
        <v>5868</v>
      </c>
      <c r="C3" s="123"/>
      <c r="E3" s="25" t="s">
        <v>72</v>
      </c>
      <c r="F3" s="22" t="s">
        <v>27</v>
      </c>
      <c r="G3" s="15">
        <v>934</v>
      </c>
      <c r="H3" s="79">
        <f>IF(B$20=0,0,G3/B$20)</f>
        <v>0.52383623107122823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-122.31884057971014</v>
      </c>
      <c r="Q3" s="68">
        <v>690</v>
      </c>
      <c r="R3" s="55">
        <v>-84400</v>
      </c>
    </row>
    <row r="4" spans="1:18" x14ac:dyDescent="0.4">
      <c r="A4" s="18" t="s">
        <v>6</v>
      </c>
      <c r="B4" s="124">
        <v>-1158.5000000000007</v>
      </c>
      <c r="C4" s="125"/>
      <c r="E4" s="25" t="s">
        <v>64</v>
      </c>
      <c r="F4" s="22" t="s">
        <v>20</v>
      </c>
      <c r="G4" s="15">
        <v>735</v>
      </c>
      <c r="H4" s="79">
        <f>IF(B$20=0,0,G4/B$20)</f>
        <v>0.41222658440830062</v>
      </c>
      <c r="I4" s="49">
        <v>19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107.6219512195122</v>
      </c>
      <c r="Q4" s="68">
        <v>656</v>
      </c>
      <c r="R4" s="55">
        <v>70600</v>
      </c>
    </row>
    <row r="5" spans="1:18" x14ac:dyDescent="0.4">
      <c r="A5" s="18" t="s">
        <v>7</v>
      </c>
      <c r="B5" s="126">
        <f>IF(B$2=0,0,B$4/B$2)</f>
        <v>-1.6135097493036221</v>
      </c>
      <c r="C5" s="127"/>
      <c r="E5" s="25" t="s">
        <v>154</v>
      </c>
      <c r="F5" s="22" t="s">
        <v>155</v>
      </c>
      <c r="G5" s="15">
        <v>622</v>
      </c>
      <c r="H5" s="79">
        <f>IF(B$20=0,0,G5/B$20)</f>
        <v>0.34885025238362311</v>
      </c>
      <c r="I5" s="49">
        <v>9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-346.16639477977162</v>
      </c>
      <c r="Q5" s="68">
        <v>613</v>
      </c>
      <c r="R5" s="55">
        <v>-212200</v>
      </c>
    </row>
    <row r="6" spans="1:18" x14ac:dyDescent="0.4">
      <c r="A6" s="18" t="s">
        <v>204</v>
      </c>
      <c r="B6" s="128">
        <v>1570.9218609148634</v>
      </c>
      <c r="C6" s="129"/>
      <c r="E6" s="25" t="s">
        <v>68</v>
      </c>
      <c r="F6" s="22" t="s">
        <v>12</v>
      </c>
      <c r="G6" s="15">
        <v>512</v>
      </c>
      <c r="H6" s="79">
        <f>IF(B$20=0,0,G6/B$20)</f>
        <v>0.28715647784632642</v>
      </c>
      <c r="I6" s="49">
        <v>16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-177.07581227436822</v>
      </c>
      <c r="Q6" s="68">
        <v>554</v>
      </c>
      <c r="R6" s="55">
        <v>-98100</v>
      </c>
    </row>
    <row r="7" spans="1:18" x14ac:dyDescent="0.4">
      <c r="A7" s="18" t="s">
        <v>1</v>
      </c>
      <c r="B7" s="130">
        <f>IF(B$2=0,0,(B$8*1+B$9*2+B$10*3)/B$2)</f>
        <v>2.0097493036211698</v>
      </c>
      <c r="C7" s="131"/>
      <c r="E7" s="25" t="s">
        <v>67</v>
      </c>
      <c r="F7" s="22" t="s">
        <v>23</v>
      </c>
      <c r="G7" s="15">
        <v>392</v>
      </c>
      <c r="H7" s="79">
        <f>IF(B$20=0,0,G7/B$20)</f>
        <v>0.21985417835109367</v>
      </c>
      <c r="I7" s="49">
        <v>17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-136.80851063829786</v>
      </c>
      <c r="Q7" s="69">
        <v>470</v>
      </c>
      <c r="R7" s="56">
        <v>-64300</v>
      </c>
    </row>
    <row r="8" spans="1:18" x14ac:dyDescent="0.4">
      <c r="A8" s="18" t="s">
        <v>2</v>
      </c>
      <c r="B8" s="15">
        <v>235</v>
      </c>
      <c r="C8" s="13">
        <f t="shared" ref="C8:C15" si="1">IF(B$2=0,0,B8/B$2)</f>
        <v>0.32729805013927576</v>
      </c>
      <c r="E8" s="25" t="s">
        <v>69</v>
      </c>
      <c r="F8" s="22" t="s">
        <v>24</v>
      </c>
      <c r="G8" s="15">
        <v>230</v>
      </c>
      <c r="H8" s="79">
        <f>IF(B$20=0,0,G8/B$20)</f>
        <v>0.12899607403252944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241</v>
      </c>
      <c r="C9" s="13">
        <f t="shared" si="1"/>
        <v>0.33565459610027853</v>
      </c>
      <c r="E9" s="25" t="s">
        <v>89</v>
      </c>
      <c r="F9" s="22" t="s">
        <v>44</v>
      </c>
      <c r="G9" s="15">
        <v>217</v>
      </c>
      <c r="H9" s="79">
        <f>IF(B$20=0,0,G9/B$20)</f>
        <v>0.12170499158721257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242</v>
      </c>
      <c r="C10" s="2">
        <f t="shared" si="1"/>
        <v>0.3370473537604457</v>
      </c>
      <c r="E10" s="25" t="s">
        <v>70</v>
      </c>
      <c r="F10" s="22" t="s">
        <v>25</v>
      </c>
      <c r="G10" s="15">
        <v>203</v>
      </c>
      <c r="H10" s="79">
        <f>IF(B$20=0,0,G10/B$20)</f>
        <v>0.11385305664610207</v>
      </c>
      <c r="I10" s="49">
        <v>7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-1.9658119658119648</v>
      </c>
      <c r="Q10" s="67">
        <v>234</v>
      </c>
      <c r="R10" s="58">
        <v>-459.99999999999977</v>
      </c>
    </row>
    <row r="11" spans="1:18" x14ac:dyDescent="0.4">
      <c r="A11" s="19" t="s">
        <v>198</v>
      </c>
      <c r="B11" s="89">
        <f>IF(B8=0,0,C11/B8)</f>
        <v>36.80978723404256</v>
      </c>
      <c r="C11" s="90">
        <v>8650.3000000000011</v>
      </c>
      <c r="E11" s="25" t="s">
        <v>65</v>
      </c>
      <c r="F11" s="22" t="s">
        <v>21</v>
      </c>
      <c r="G11" s="15">
        <v>155</v>
      </c>
      <c r="H11" s="79">
        <f>IF(B$20=0,0,G11/B$20)</f>
        <v>8.6932136848008976E-2</v>
      </c>
      <c r="I11" s="49">
        <v>20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-1.0024999999999999</v>
      </c>
      <c r="Q11" s="68">
        <v>240</v>
      </c>
      <c r="R11" s="59">
        <v>-240.6</v>
      </c>
    </row>
    <row r="12" spans="1:18" x14ac:dyDescent="0.4">
      <c r="A12" s="19" t="s">
        <v>199</v>
      </c>
      <c r="B12" s="89">
        <f>IF(B9=0,0,C12/B9)</f>
        <v>-1.7788381742738588</v>
      </c>
      <c r="C12" s="90">
        <v>-428.7</v>
      </c>
      <c r="E12" s="25" t="s">
        <v>71</v>
      </c>
      <c r="F12" s="22" t="s">
        <v>26</v>
      </c>
      <c r="G12" s="15">
        <v>145</v>
      </c>
      <c r="H12" s="79">
        <f>IF(B$20=0,0,G12/B$20)</f>
        <v>8.1323611890072908E-2</v>
      </c>
      <c r="I12" s="49">
        <v>6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-2.0355371900826444</v>
      </c>
      <c r="Q12" s="69">
        <v>242</v>
      </c>
      <c r="R12" s="60">
        <v>-492.59999999999991</v>
      </c>
    </row>
    <row r="13" spans="1:18" x14ac:dyDescent="0.4">
      <c r="A13" s="19" t="s">
        <v>200</v>
      </c>
      <c r="B13" s="89">
        <f>IF(B10=0,0,C13/B10)</f>
        <v>-38.7607438016529</v>
      </c>
      <c r="C13" s="90">
        <v>-9380.1000000000022</v>
      </c>
      <c r="E13" s="25" t="s">
        <v>86</v>
      </c>
      <c r="F13" s="22" t="s">
        <v>41</v>
      </c>
      <c r="G13" s="15">
        <v>88</v>
      </c>
      <c r="H13" s="79">
        <f>IF(B$20=0,0,G13/B$20)</f>
        <v>4.9355019629837356E-2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-1.2432649139613996</v>
      </c>
      <c r="C14" s="127"/>
      <c r="E14" s="25" t="s">
        <v>83</v>
      </c>
      <c r="F14" s="22" t="s">
        <v>38</v>
      </c>
      <c r="G14" s="15">
        <v>74</v>
      </c>
      <c r="H14" s="79">
        <f>IF(B$20=0,0,G14/B$20)</f>
        <v>4.1503084688726863E-2</v>
      </c>
      <c r="I14" s="49">
        <v>12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77</v>
      </c>
      <c r="C15" s="14">
        <f t="shared" si="1"/>
        <v>0.10724233983286909</v>
      </c>
      <c r="E15" s="25" t="s">
        <v>78</v>
      </c>
      <c r="F15" s="22" t="s">
        <v>33</v>
      </c>
      <c r="G15" s="15">
        <v>63</v>
      </c>
      <c r="H15" s="79">
        <f>IF(B$20=0,0,G15/B$20)</f>
        <v>3.5333707234997194E-2</v>
      </c>
      <c r="I15" s="49">
        <v>5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1358</v>
      </c>
      <c r="C16" s="4">
        <f>IF(B$3=0,0,B16/B$3)</f>
        <v>0.23142467620995227</v>
      </c>
      <c r="E16" s="25" t="s">
        <v>81</v>
      </c>
      <c r="F16" s="22" t="s">
        <v>36</v>
      </c>
      <c r="G16" s="15">
        <v>51</v>
      </c>
      <c r="H16" s="79">
        <f>IF(B$20=0,0,G16/B$20)</f>
        <v>2.8603477285473921E-2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1392</v>
      </c>
      <c r="C17" s="13">
        <f>IF(B$3=0,0,B17/B$3)</f>
        <v>0.23721881390593047</v>
      </c>
      <c r="E17" s="25" t="s">
        <v>91</v>
      </c>
      <c r="F17" s="22" t="s">
        <v>46</v>
      </c>
      <c r="G17" s="15">
        <v>28</v>
      </c>
      <c r="H17" s="79">
        <f>IF(B$20=0,0,G17/B$20)</f>
        <v>1.5703869882220976E-2</v>
      </c>
      <c r="I17" s="49">
        <v>9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746</v>
      </c>
      <c r="C18" s="1">
        <f>IF(B$16=0,0,B18/B$16)</f>
        <v>0.54933726067746691</v>
      </c>
      <c r="E18" s="25" t="s">
        <v>79</v>
      </c>
      <c r="F18" s="22" t="s">
        <v>34</v>
      </c>
      <c r="G18" s="15">
        <v>21</v>
      </c>
      <c r="H18" s="79">
        <f>IF(B$20=0,0,G18/B$20)</f>
        <v>1.1777902411665733E-2</v>
      </c>
      <c r="I18" s="49">
        <v>14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543</v>
      </c>
      <c r="C19" s="1">
        <f>IF(B$17=0,0,B19/B$17)</f>
        <v>0.39008620689655171</v>
      </c>
      <c r="E19" s="25" t="s">
        <v>73</v>
      </c>
      <c r="F19" s="22" t="s">
        <v>28</v>
      </c>
      <c r="G19" s="15">
        <v>11</v>
      </c>
      <c r="H19" s="79">
        <f>IF(B$20=0,0,G19/B$20)</f>
        <v>6.1693774537296695E-3</v>
      </c>
      <c r="I19" s="49">
        <v>7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1783</v>
      </c>
      <c r="C20" s="1">
        <f>IF(B$3=0,0,B20/B$3)</f>
        <v>0.30385139740967959</v>
      </c>
      <c r="E20" s="25" t="s">
        <v>150</v>
      </c>
      <c r="F20" s="22" t="s">
        <v>151</v>
      </c>
      <c r="G20" s="15">
        <v>11</v>
      </c>
      <c r="H20" s="79">
        <f>IF(B$20=0,0,G20/B$20)</f>
        <v>6.1693774537296695E-3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10.500467289719623</v>
      </c>
      <c r="Q20" s="68">
        <v>214</v>
      </c>
      <c r="R20" s="59">
        <v>2247.0999999999995</v>
      </c>
    </row>
    <row r="21" spans="1:18" x14ac:dyDescent="0.4">
      <c r="A21" s="18" t="s">
        <v>13</v>
      </c>
      <c r="B21" s="15">
        <v>952</v>
      </c>
      <c r="C21" s="13">
        <f>IF(B$3=0,0,B21/B$3)</f>
        <v>0.16223585548738922</v>
      </c>
      <c r="E21" s="25" t="s">
        <v>74</v>
      </c>
      <c r="F21" s="22" t="s">
        <v>29</v>
      </c>
      <c r="G21" s="15">
        <v>9</v>
      </c>
      <c r="H21" s="79">
        <f>IF(B$20=0,0,G21/B$20)</f>
        <v>5.0476724621424567E-3</v>
      </c>
      <c r="I21" s="49">
        <v>2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747</v>
      </c>
      <c r="C22" s="13">
        <f>IF(B$20=0,0,B22/B$20)</f>
        <v>0.41895681435782389</v>
      </c>
      <c r="E22" s="25" t="s">
        <v>77</v>
      </c>
      <c r="F22" s="22" t="s">
        <v>32</v>
      </c>
      <c r="G22" s="15">
        <v>9</v>
      </c>
      <c r="H22" s="79">
        <f>IF(B$20=0,0,G22/B$20)</f>
        <v>5.0476724621424567E-3</v>
      </c>
      <c r="I22" s="49">
        <v>6</v>
      </c>
      <c r="K22" s="65">
        <v>20</v>
      </c>
      <c r="L22" s="102">
        <v>126.89999999999996</v>
      </c>
      <c r="M22" s="100">
        <v>1523.7854039886686</v>
      </c>
      <c r="O22" s="65" t="s">
        <v>181</v>
      </c>
      <c r="P22" s="74">
        <f>IF(Q22=0,0,R22/Q22)</f>
        <v>2.7979166666666679</v>
      </c>
      <c r="Q22" s="68">
        <v>48</v>
      </c>
      <c r="R22" s="59">
        <v>134.30000000000007</v>
      </c>
    </row>
    <row r="23" spans="1:18" x14ac:dyDescent="0.4">
      <c r="A23" s="18" t="s">
        <v>11</v>
      </c>
      <c r="B23" s="15">
        <v>1036</v>
      </c>
      <c r="C23" s="13">
        <f>IF(B$20=0,0,B23/B$20)</f>
        <v>0.58104318564217616</v>
      </c>
      <c r="E23" s="25" t="s">
        <v>75</v>
      </c>
      <c r="F23" s="22" t="s">
        <v>30</v>
      </c>
      <c r="G23" s="15">
        <v>7</v>
      </c>
      <c r="H23" s="79">
        <f>IF(B$20=0,0,G23/B$20)</f>
        <v>3.9259674705552439E-3</v>
      </c>
      <c r="I23" s="49">
        <v>10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-0.87168674698795101</v>
      </c>
      <c r="Q23" s="68">
        <v>166</v>
      </c>
      <c r="R23" s="59">
        <v>-144.69999999999987</v>
      </c>
    </row>
    <row r="24" spans="1:18" x14ac:dyDescent="0.4">
      <c r="A24" s="18" t="s">
        <v>177</v>
      </c>
      <c r="B24" s="15">
        <v>746</v>
      </c>
      <c r="C24" s="13">
        <f>IF(B$20=0,0,B24/B$20)</f>
        <v>0.41839596186203026</v>
      </c>
      <c r="E24" s="25" t="s">
        <v>92</v>
      </c>
      <c r="F24" s="22" t="s">
        <v>47</v>
      </c>
      <c r="G24" s="15">
        <v>7</v>
      </c>
      <c r="H24" s="79">
        <f>IF(B$20=0,0,G24/B$20)</f>
        <v>3.9259674705552439E-3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186</v>
      </c>
      <c r="P24" s="74">
        <f>IF(Q24=0,0,R24/Q24)</f>
        <v>-2.414056224899598</v>
      </c>
      <c r="Q24" s="68">
        <v>249</v>
      </c>
      <c r="R24" s="59">
        <v>-601.09999999999991</v>
      </c>
    </row>
    <row r="25" spans="1:18" x14ac:dyDescent="0.4">
      <c r="A25" s="18" t="s">
        <v>175</v>
      </c>
      <c r="B25" s="15">
        <v>543</v>
      </c>
      <c r="C25" s="13">
        <f>IF(B$20=0,0,B25/B$20)</f>
        <v>0.30454290521592819</v>
      </c>
      <c r="E25" s="25" t="s">
        <v>84</v>
      </c>
      <c r="F25" s="22" t="s">
        <v>39</v>
      </c>
      <c r="G25" s="15">
        <v>4</v>
      </c>
      <c r="H25" s="79">
        <f>IF(B$20=0,0,G25/B$20)</f>
        <v>2.2434099831744251E-3</v>
      </c>
      <c r="I25" s="49">
        <v>4</v>
      </c>
      <c r="K25" s="65">
        <v>23</v>
      </c>
      <c r="L25" s="102">
        <v>172.89999999999995</v>
      </c>
      <c r="M25" s="100">
        <v>1531.7290927628562</v>
      </c>
      <c r="O25" s="65" t="s">
        <v>183</v>
      </c>
      <c r="P25" s="74">
        <f>IF(Q25=0,0,R25/Q25)</f>
        <v>-2.4506849315068489</v>
      </c>
      <c r="Q25" s="68">
        <v>146</v>
      </c>
      <c r="R25" s="59">
        <v>-357.79999999999995</v>
      </c>
    </row>
    <row r="26" spans="1:18" x14ac:dyDescent="0.4">
      <c r="A26" s="18" t="s">
        <v>176</v>
      </c>
      <c r="B26" s="15">
        <v>494</v>
      </c>
      <c r="C26" s="13">
        <f>IF(B$20=0,0,B26/B$20)</f>
        <v>0.27706113292204149</v>
      </c>
      <c r="E26" s="25" t="s">
        <v>87</v>
      </c>
      <c r="F26" s="22" t="s">
        <v>42</v>
      </c>
      <c r="G26" s="15">
        <v>4</v>
      </c>
      <c r="H26" s="79">
        <f>IF(B$20=0,0,G26/B$20)</f>
        <v>2.2434099831744251E-3</v>
      </c>
      <c r="I26" s="49">
        <v>4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8288.2220975883338</v>
      </c>
      <c r="C27" s="3">
        <v>14777900</v>
      </c>
      <c r="E27" s="25" t="s">
        <v>90</v>
      </c>
      <c r="F27" s="22" t="s">
        <v>45</v>
      </c>
      <c r="G27" s="15">
        <v>4</v>
      </c>
      <c r="H27" s="79">
        <f>IF(B$20=0,0,G27/B$20)</f>
        <v>2.2434099831744251E-3</v>
      </c>
      <c r="I27" s="49">
        <v>3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8909.5161290322576</v>
      </c>
      <c r="C28" s="87">
        <v>11047800</v>
      </c>
      <c r="E28" s="25" t="s">
        <v>93</v>
      </c>
      <c r="F28" s="22" t="s">
        <v>48</v>
      </c>
      <c r="G28" s="15">
        <v>4</v>
      </c>
      <c r="H28" s="79">
        <f>IF(B$20=0,0,G28/B$20)</f>
        <v>2.2434099831744251E-3</v>
      </c>
      <c r="I28" s="49">
        <v>8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-10.015413533834591</v>
      </c>
      <c r="Q28" s="68">
        <v>532</v>
      </c>
      <c r="R28" s="59">
        <v>-5328.2000000000025</v>
      </c>
    </row>
    <row r="29" spans="1:18" x14ac:dyDescent="0.4">
      <c r="A29" s="19" t="s">
        <v>160</v>
      </c>
      <c r="B29" s="86">
        <f>IF(B$19=0,0,C29/B$19)</f>
        <v>6869.4290976058928</v>
      </c>
      <c r="C29" s="87">
        <v>3730100</v>
      </c>
      <c r="E29" s="25" t="s">
        <v>88</v>
      </c>
      <c r="F29" s="22" t="s">
        <v>43</v>
      </c>
      <c r="G29" s="15">
        <v>2</v>
      </c>
      <c r="H29" s="79">
        <f>IF(B$20=0,0,G29/B$20)</f>
        <v>1.1217049915872126E-3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-8425</v>
      </c>
      <c r="C30" s="87">
        <v>-8020600</v>
      </c>
      <c r="E30" s="25" t="s">
        <v>76</v>
      </c>
      <c r="F30" s="22" t="s">
        <v>31</v>
      </c>
      <c r="G30" s="15">
        <v>1</v>
      </c>
      <c r="H30" s="79">
        <f>IF(B$20=0,0,G30/B$20)</f>
        <v>5.6085249579360629E-4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5.6085249579360629E-4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5.6085249579360629E-4</v>
      </c>
      <c r="I32" s="49">
        <v>2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5.6085249579360629E-4</v>
      </c>
      <c r="I33" s="49">
        <v>7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102</v>
      </c>
      <c r="F34" s="22" t="s">
        <v>57</v>
      </c>
      <c r="G34" s="15">
        <v>1</v>
      </c>
      <c r="H34" s="79">
        <f>IF(B$20=0,0,G34/B$20)</f>
        <v>5.6085249579360629E-4</v>
      </c>
      <c r="I34" s="49">
        <v>2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2.5562372188139061E-3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118</v>
      </c>
      <c r="C37" s="88">
        <f t="shared" ref="C37:C49" si="2">IF(B$20=0,0,B37/B$20)</f>
        <v>6.6180594503645537E-2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329</v>
      </c>
      <c r="C38" s="13">
        <f t="shared" si="2"/>
        <v>0.18452047111609646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375</v>
      </c>
      <c r="C39" s="13">
        <f t="shared" si="2"/>
        <v>0.21031968592260236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330</v>
      </c>
      <c r="C40" s="13">
        <f t="shared" si="2"/>
        <v>0.18508132361189009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246</v>
      </c>
      <c r="C41" s="13">
        <f t="shared" si="2"/>
        <v>0.13796971396522714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144</v>
      </c>
      <c r="C42" s="13">
        <f t="shared" si="2"/>
        <v>8.0762759394279307E-2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76</v>
      </c>
      <c r="C43" s="13">
        <f t="shared" si="2"/>
        <v>4.2624789680314079E-2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50</v>
      </c>
      <c r="C44" s="13">
        <f t="shared" si="2"/>
        <v>2.8042624789680313E-2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28</v>
      </c>
      <c r="C45" s="13">
        <f t="shared" si="2"/>
        <v>1.5703869882220976E-2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17</v>
      </c>
      <c r="C46" s="13">
        <f t="shared" si="2"/>
        <v>9.534492428491307E-3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6.730229949523275E-3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1.6825574873808188E-3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18</v>
      </c>
      <c r="C49" s="14">
        <f t="shared" si="2"/>
        <v>1.0095344924284913E-2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5742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1746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  <row r="642" spans="11:13" x14ac:dyDescent="0.4">
      <c r="K642" s="65">
        <v>640</v>
      </c>
      <c r="L642" s="102">
        <v>-1020.0000000000006</v>
      </c>
      <c r="M642" s="100">
        <v>1567.3946644075611</v>
      </c>
    </row>
    <row r="643" spans="11:13" x14ac:dyDescent="0.4">
      <c r="K643" s="65">
        <v>641</v>
      </c>
      <c r="L643" s="102">
        <v>-1023.0000000000006</v>
      </c>
      <c r="M643" s="100">
        <v>1566.9242964211157</v>
      </c>
    </row>
    <row r="644" spans="11:13" x14ac:dyDescent="0.4">
      <c r="K644" s="65">
        <v>642</v>
      </c>
      <c r="L644" s="102">
        <v>-1059.0000000000005</v>
      </c>
      <c r="M644" s="100">
        <v>1560.5167506425892</v>
      </c>
    </row>
    <row r="645" spans="11:13" x14ac:dyDescent="0.4">
      <c r="K645" s="65">
        <v>643</v>
      </c>
      <c r="L645" s="102">
        <v>-982.50000000000057</v>
      </c>
      <c r="M645" s="100">
        <v>1574.3976501387335</v>
      </c>
    </row>
    <row r="646" spans="11:13" x14ac:dyDescent="0.4">
      <c r="K646" s="65">
        <v>644</v>
      </c>
      <c r="L646" s="102">
        <v>-988.60000000000059</v>
      </c>
      <c r="M646" s="100">
        <v>1573.3272642379011</v>
      </c>
    </row>
    <row r="647" spans="11:13" x14ac:dyDescent="0.4">
      <c r="K647" s="65">
        <v>645</v>
      </c>
      <c r="L647" s="102">
        <v>-1037.3000000000006</v>
      </c>
      <c r="M647" s="100">
        <v>1564.5953006524737</v>
      </c>
    </row>
    <row r="648" spans="11:13" x14ac:dyDescent="0.4">
      <c r="K648" s="65">
        <v>646</v>
      </c>
      <c r="L648" s="102">
        <v>-1093.4000000000005</v>
      </c>
      <c r="M648" s="100">
        <v>1554.5837288485588</v>
      </c>
    </row>
    <row r="649" spans="11:13" x14ac:dyDescent="0.4">
      <c r="K649" s="65">
        <v>647</v>
      </c>
      <c r="L649" s="102">
        <v>-1065.1000000000006</v>
      </c>
      <c r="M649" s="100">
        <v>1559.8242264754674</v>
      </c>
    </row>
    <row r="650" spans="11:13" x14ac:dyDescent="0.4">
      <c r="K650" s="65">
        <v>648</v>
      </c>
      <c r="L650" s="102">
        <v>-1077.1000000000006</v>
      </c>
      <c r="M650" s="100">
        <v>1557.7792811166146</v>
      </c>
    </row>
    <row r="651" spans="11:13" x14ac:dyDescent="0.4">
      <c r="K651" s="65">
        <v>649</v>
      </c>
      <c r="L651" s="102">
        <v>-1111.7000000000007</v>
      </c>
      <c r="M651" s="100">
        <v>1551.6786054299148</v>
      </c>
    </row>
    <row r="652" spans="11:13" x14ac:dyDescent="0.4">
      <c r="K652" s="65">
        <v>650</v>
      </c>
      <c r="L652" s="102">
        <v>-1030.5000000000007</v>
      </c>
      <c r="M652" s="100">
        <v>1566.1765337973352</v>
      </c>
    </row>
    <row r="653" spans="11:13" x14ac:dyDescent="0.4">
      <c r="K653" s="65">
        <v>651</v>
      </c>
      <c r="L653" s="102">
        <v>-1075.7000000000007</v>
      </c>
      <c r="M653" s="100">
        <v>1557.8294745945511</v>
      </c>
    </row>
    <row r="654" spans="11:13" x14ac:dyDescent="0.4">
      <c r="K654" s="65">
        <v>652</v>
      </c>
      <c r="L654" s="102">
        <v>-1125.7000000000007</v>
      </c>
      <c r="M654" s="100">
        <v>1548.6684977469838</v>
      </c>
    </row>
    <row r="655" spans="11:13" x14ac:dyDescent="0.4">
      <c r="K655" s="65">
        <v>653</v>
      </c>
      <c r="L655" s="102">
        <v>-1119.9000000000005</v>
      </c>
      <c r="M655" s="100">
        <v>1550.3564867605019</v>
      </c>
    </row>
    <row r="656" spans="11:13" x14ac:dyDescent="0.4">
      <c r="K656" s="65">
        <v>654</v>
      </c>
      <c r="L656" s="102">
        <v>-1126.7000000000007</v>
      </c>
      <c r="M656" s="100">
        <v>1549.0403478399389</v>
      </c>
    </row>
    <row r="657" spans="11:13" x14ac:dyDescent="0.4">
      <c r="K657" s="65">
        <v>655</v>
      </c>
      <c r="L657" s="102">
        <v>-1080.0000000000007</v>
      </c>
      <c r="M657" s="100">
        <v>1557.6801057528994</v>
      </c>
    </row>
    <row r="658" spans="11:13" x14ac:dyDescent="0.4">
      <c r="K658" s="65">
        <v>656</v>
      </c>
      <c r="L658" s="102">
        <v>-1082.7000000000007</v>
      </c>
      <c r="M658" s="100">
        <v>1557.3760251183819</v>
      </c>
    </row>
    <row r="659" spans="11:13" x14ac:dyDescent="0.4">
      <c r="K659" s="65">
        <v>657</v>
      </c>
      <c r="L659" s="102">
        <v>-1093.4000000000005</v>
      </c>
      <c r="M659" s="100">
        <v>1555.2737689676717</v>
      </c>
    </row>
    <row r="660" spans="11:13" x14ac:dyDescent="0.4">
      <c r="K660" s="65">
        <v>658</v>
      </c>
      <c r="L660" s="102">
        <v>-1104.5000000000007</v>
      </c>
      <c r="M660" s="100">
        <v>1553.1061263538656</v>
      </c>
    </row>
    <row r="661" spans="11:13" x14ac:dyDescent="0.4">
      <c r="K661" s="65">
        <v>659</v>
      </c>
      <c r="L661" s="102">
        <v>-1094.9000000000005</v>
      </c>
      <c r="M661" s="100">
        <v>1555.4514895957425</v>
      </c>
    </row>
    <row r="662" spans="11:13" x14ac:dyDescent="0.4">
      <c r="K662" s="65">
        <v>660</v>
      </c>
      <c r="L662" s="102">
        <v>-1080.8000000000006</v>
      </c>
      <c r="M662" s="100">
        <v>1557.8427806581681</v>
      </c>
    </row>
    <row r="663" spans="11:13" x14ac:dyDescent="0.4">
      <c r="K663" s="65">
        <v>661</v>
      </c>
      <c r="L663" s="102">
        <v>-1105.2000000000005</v>
      </c>
      <c r="M663" s="100">
        <v>1553.271723974219</v>
      </c>
    </row>
    <row r="664" spans="11:13" x14ac:dyDescent="0.4">
      <c r="K664" s="65">
        <v>662</v>
      </c>
      <c r="L664" s="102">
        <v>-1121.0000000000005</v>
      </c>
      <c r="M664" s="100">
        <v>1550.6240936303736</v>
      </c>
    </row>
    <row r="665" spans="11:13" x14ac:dyDescent="0.4">
      <c r="K665" s="65">
        <v>663</v>
      </c>
      <c r="L665" s="102">
        <v>-1124.5000000000005</v>
      </c>
      <c r="M665" s="100">
        <v>1549.8043490685914</v>
      </c>
    </row>
    <row r="666" spans="11:13" x14ac:dyDescent="0.4">
      <c r="K666" s="65">
        <v>664</v>
      </c>
      <c r="L666" s="102">
        <v>-1177.7000000000005</v>
      </c>
      <c r="M666" s="100">
        <v>1540.9075229741798</v>
      </c>
    </row>
    <row r="667" spans="11:13" x14ac:dyDescent="0.4">
      <c r="K667" s="65">
        <v>665</v>
      </c>
      <c r="L667" s="102">
        <v>-1251.3000000000006</v>
      </c>
      <c r="M667" s="100">
        <v>1528.3920778363347</v>
      </c>
    </row>
    <row r="668" spans="11:13" x14ac:dyDescent="0.4">
      <c r="K668" s="65">
        <v>666</v>
      </c>
      <c r="L668" s="102">
        <v>-1253.1000000000006</v>
      </c>
      <c r="M668" s="100">
        <v>1528.8757253693168</v>
      </c>
    </row>
    <row r="669" spans="11:13" x14ac:dyDescent="0.4">
      <c r="K669" s="65">
        <v>667</v>
      </c>
      <c r="L669" s="102">
        <v>-1201.2000000000005</v>
      </c>
      <c r="M669" s="100">
        <v>1539.022471017101</v>
      </c>
    </row>
    <row r="670" spans="11:13" x14ac:dyDescent="0.4">
      <c r="K670" s="65">
        <v>668</v>
      </c>
      <c r="L670" s="102">
        <v>-1144.8000000000006</v>
      </c>
      <c r="M670" s="100">
        <v>1549.9183361909984</v>
      </c>
    </row>
    <row r="671" spans="11:13" x14ac:dyDescent="0.4">
      <c r="K671" s="65">
        <v>669</v>
      </c>
      <c r="L671" s="102">
        <v>-1104.3000000000006</v>
      </c>
      <c r="M671" s="100">
        <v>1557.8868261738523</v>
      </c>
    </row>
    <row r="672" spans="11:13" x14ac:dyDescent="0.4">
      <c r="K672" s="65">
        <v>670</v>
      </c>
      <c r="L672" s="102">
        <v>-1093.8000000000006</v>
      </c>
      <c r="M672" s="100">
        <v>1560.4075052168091</v>
      </c>
    </row>
    <row r="673" spans="11:13" x14ac:dyDescent="0.4">
      <c r="K673" s="65">
        <v>671</v>
      </c>
      <c r="L673" s="102">
        <v>-1154.1000000000006</v>
      </c>
      <c r="M673" s="100">
        <v>1550.1690601855082</v>
      </c>
    </row>
    <row r="674" spans="11:13" x14ac:dyDescent="0.4">
      <c r="K674" s="65">
        <v>672</v>
      </c>
      <c r="L674" s="102">
        <v>-1155.7000000000007</v>
      </c>
      <c r="M674" s="100">
        <v>1550.5580458243951</v>
      </c>
    </row>
    <row r="675" spans="11:13" x14ac:dyDescent="0.4">
      <c r="K675" s="65">
        <v>673</v>
      </c>
      <c r="L675" s="102">
        <v>-1186.0000000000007</v>
      </c>
      <c r="M675" s="100">
        <v>1545.7786975494487</v>
      </c>
    </row>
    <row r="676" spans="11:13" x14ac:dyDescent="0.4">
      <c r="K676" s="65">
        <v>674</v>
      </c>
      <c r="L676" s="102">
        <v>-1183.7000000000007</v>
      </c>
      <c r="M676" s="100">
        <v>1546.8960253641519</v>
      </c>
    </row>
    <row r="677" spans="11:13" x14ac:dyDescent="0.4">
      <c r="K677" s="65">
        <v>675</v>
      </c>
      <c r="L677" s="102">
        <v>-1172.6000000000006</v>
      </c>
      <c r="M677" s="100">
        <v>1549.590649211967</v>
      </c>
    </row>
    <row r="678" spans="11:13" x14ac:dyDescent="0.4">
      <c r="K678" s="65">
        <v>676</v>
      </c>
      <c r="L678" s="102">
        <v>-1202.2000000000007</v>
      </c>
      <c r="M678" s="100">
        <v>1544.9431053166952</v>
      </c>
    </row>
    <row r="679" spans="11:13" x14ac:dyDescent="0.4">
      <c r="K679" s="65">
        <v>677</v>
      </c>
      <c r="L679" s="102">
        <v>-1197.5000000000007</v>
      </c>
      <c r="M679" s="100">
        <v>1546.497446684795</v>
      </c>
    </row>
    <row r="680" spans="11:13" x14ac:dyDescent="0.4">
      <c r="K680" s="65">
        <v>678</v>
      </c>
      <c r="L680" s="102">
        <v>-1185.8000000000006</v>
      </c>
      <c r="M680" s="100">
        <v>1549.3024620046863</v>
      </c>
    </row>
    <row r="681" spans="11:13" x14ac:dyDescent="0.4">
      <c r="K681" s="65">
        <v>679</v>
      </c>
      <c r="L681" s="102">
        <v>-1153.3000000000006</v>
      </c>
      <c r="M681" s="100">
        <v>1555.8346472326582</v>
      </c>
    </row>
    <row r="682" spans="11:13" x14ac:dyDescent="0.4">
      <c r="K682" s="65">
        <v>680</v>
      </c>
      <c r="L682" s="102">
        <v>-1213.8000000000006</v>
      </c>
      <c r="M682" s="100">
        <v>1545.5876393492622</v>
      </c>
    </row>
    <row r="683" spans="11:13" x14ac:dyDescent="0.4">
      <c r="K683" s="65">
        <v>681</v>
      </c>
      <c r="L683" s="102">
        <v>-1210.3000000000006</v>
      </c>
      <c r="M683" s="100">
        <v>1546.9221135131666</v>
      </c>
    </row>
    <row r="684" spans="11:13" x14ac:dyDescent="0.4">
      <c r="K684" s="65">
        <v>682</v>
      </c>
      <c r="L684" s="102">
        <v>-1203.8000000000006</v>
      </c>
      <c r="M684" s="100">
        <v>1547.8105808320875</v>
      </c>
    </row>
    <row r="685" spans="11:13" x14ac:dyDescent="0.4">
      <c r="K685" s="65">
        <v>683</v>
      </c>
      <c r="L685" s="102">
        <v>-1204.4000000000005</v>
      </c>
      <c r="M685" s="100">
        <v>1547.457717347095</v>
      </c>
    </row>
    <row r="686" spans="11:13" x14ac:dyDescent="0.4">
      <c r="K686" s="65">
        <v>684</v>
      </c>
      <c r="L686" s="102">
        <v>-1193.1000000000006</v>
      </c>
      <c r="M686" s="100">
        <v>1549.4049710430124</v>
      </c>
    </row>
    <row r="687" spans="11:13" x14ac:dyDescent="0.4">
      <c r="K687" s="65">
        <v>685</v>
      </c>
      <c r="L687" s="102">
        <v>-1226.7000000000007</v>
      </c>
      <c r="M687" s="100">
        <v>1543.2705412167543</v>
      </c>
    </row>
    <row r="688" spans="11:13" x14ac:dyDescent="0.4">
      <c r="K688" s="65">
        <v>686</v>
      </c>
      <c r="L688" s="102">
        <v>-1219.1000000000006</v>
      </c>
      <c r="M688" s="100">
        <v>1544.6009179694538</v>
      </c>
    </row>
    <row r="689" spans="11:13" x14ac:dyDescent="0.4">
      <c r="K689" s="65">
        <v>687</v>
      </c>
      <c r="L689" s="102">
        <v>-1188.2000000000007</v>
      </c>
      <c r="M689" s="100">
        <v>1550.591312461637</v>
      </c>
    </row>
    <row r="690" spans="11:13" x14ac:dyDescent="0.4">
      <c r="K690" s="65">
        <v>688</v>
      </c>
      <c r="L690" s="102">
        <v>-1141.4000000000005</v>
      </c>
      <c r="M690" s="100">
        <v>1559.4257645868672</v>
      </c>
    </row>
    <row r="691" spans="11:13" x14ac:dyDescent="0.4">
      <c r="K691" s="65">
        <v>689</v>
      </c>
      <c r="L691" s="102">
        <v>-1199.0000000000007</v>
      </c>
      <c r="M691" s="100">
        <v>1549.655209999346</v>
      </c>
    </row>
    <row r="692" spans="11:13" x14ac:dyDescent="0.4">
      <c r="K692" s="65">
        <v>690</v>
      </c>
      <c r="L692" s="102">
        <v>-1257.9000000000005</v>
      </c>
      <c r="M692" s="100">
        <v>1538.98327873935</v>
      </c>
    </row>
    <row r="693" spans="11:13" x14ac:dyDescent="0.4">
      <c r="K693" s="65">
        <v>691</v>
      </c>
      <c r="L693" s="102">
        <v>-1294.9000000000005</v>
      </c>
      <c r="M693" s="100">
        <v>1533.0193790669139</v>
      </c>
    </row>
    <row r="694" spans="11:13" x14ac:dyDescent="0.4">
      <c r="K694" s="65">
        <v>692</v>
      </c>
      <c r="L694" s="102">
        <v>-1338.3000000000006</v>
      </c>
      <c r="M694" s="100">
        <v>1525.7412627925123</v>
      </c>
    </row>
    <row r="695" spans="11:13" x14ac:dyDescent="0.4">
      <c r="K695" s="65">
        <v>693</v>
      </c>
      <c r="L695" s="102">
        <v>-1332.6000000000006</v>
      </c>
      <c r="M695" s="100">
        <v>1526.8228152157571</v>
      </c>
    </row>
    <row r="696" spans="11:13" x14ac:dyDescent="0.4">
      <c r="K696" s="65">
        <v>694</v>
      </c>
      <c r="L696" s="102">
        <v>-1342.8000000000006</v>
      </c>
      <c r="M696" s="100">
        <v>1525.3958783244625</v>
      </c>
    </row>
    <row r="697" spans="11:13" x14ac:dyDescent="0.4">
      <c r="K697" s="65">
        <v>695</v>
      </c>
      <c r="L697" s="102">
        <v>-1375.8000000000006</v>
      </c>
      <c r="M697" s="100">
        <v>1519.8735030545158</v>
      </c>
    </row>
    <row r="698" spans="11:13" x14ac:dyDescent="0.4">
      <c r="K698" s="65">
        <v>696</v>
      </c>
      <c r="L698" s="102">
        <v>-1330.1000000000006</v>
      </c>
      <c r="M698" s="100">
        <v>1528.5502620361888</v>
      </c>
    </row>
    <row r="699" spans="11:13" x14ac:dyDescent="0.4">
      <c r="K699" s="65">
        <v>697</v>
      </c>
      <c r="L699" s="102">
        <v>-1381.7000000000007</v>
      </c>
      <c r="M699" s="100">
        <v>1519.6669604639717</v>
      </c>
    </row>
    <row r="700" spans="11:13" x14ac:dyDescent="0.4">
      <c r="K700" s="65">
        <v>698</v>
      </c>
      <c r="L700" s="102">
        <v>-1421.8000000000006</v>
      </c>
      <c r="M700" s="100">
        <v>1512.9009587011878</v>
      </c>
    </row>
    <row r="701" spans="11:13" x14ac:dyDescent="0.4">
      <c r="K701" s="65">
        <v>699</v>
      </c>
      <c r="L701" s="102">
        <v>-1430.9000000000005</v>
      </c>
      <c r="M701" s="100">
        <v>1511.7615529489808</v>
      </c>
    </row>
    <row r="702" spans="11:13" x14ac:dyDescent="0.4">
      <c r="K702" s="65">
        <v>700</v>
      </c>
      <c r="L702" s="102">
        <v>-1363.8000000000006</v>
      </c>
      <c r="M702" s="100">
        <v>1524.3449836312868</v>
      </c>
    </row>
    <row r="703" spans="11:13" x14ac:dyDescent="0.4">
      <c r="K703" s="65">
        <v>701</v>
      </c>
      <c r="L703" s="102">
        <v>-1332.3000000000006</v>
      </c>
      <c r="M703" s="100">
        <v>1530.804913729499</v>
      </c>
    </row>
    <row r="704" spans="11:13" x14ac:dyDescent="0.4">
      <c r="K704" s="65">
        <v>702</v>
      </c>
      <c r="L704" s="102">
        <v>-1302.1000000000006</v>
      </c>
      <c r="M704" s="100">
        <v>1536.992084247122</v>
      </c>
    </row>
    <row r="705" spans="11:13" x14ac:dyDescent="0.4">
      <c r="K705" s="65">
        <v>703</v>
      </c>
      <c r="L705" s="102">
        <v>-1335.9000000000005</v>
      </c>
      <c r="M705" s="100">
        <v>1531.6221317416391</v>
      </c>
    </row>
    <row r="706" spans="11:13" x14ac:dyDescent="0.4">
      <c r="K706" s="65">
        <v>704</v>
      </c>
      <c r="L706" s="102">
        <v>-1267.5000000000007</v>
      </c>
      <c r="M706" s="100">
        <v>1544.6803989511893</v>
      </c>
    </row>
    <row r="707" spans="11:13" x14ac:dyDescent="0.4">
      <c r="K707" s="65">
        <v>705</v>
      </c>
      <c r="L707" s="102">
        <v>-1312.8000000000006</v>
      </c>
      <c r="M707" s="100">
        <v>1537.1943165574821</v>
      </c>
    </row>
    <row r="708" spans="11:13" x14ac:dyDescent="0.4">
      <c r="K708" s="65">
        <v>706</v>
      </c>
      <c r="L708" s="102">
        <v>-1342.9000000000005</v>
      </c>
      <c r="M708" s="100">
        <v>1532.4891506581373</v>
      </c>
    </row>
    <row r="709" spans="11:13" x14ac:dyDescent="0.4">
      <c r="K709" s="65">
        <v>707</v>
      </c>
      <c r="L709" s="102">
        <v>-1308.9000000000005</v>
      </c>
      <c r="M709" s="100">
        <v>1539.3502157541884</v>
      </c>
    </row>
    <row r="710" spans="11:13" x14ac:dyDescent="0.4">
      <c r="K710" s="65">
        <v>708</v>
      </c>
      <c r="L710" s="102">
        <v>-1340.9000000000005</v>
      </c>
      <c r="M710" s="100">
        <v>1534.2901144596633</v>
      </c>
    </row>
    <row r="711" spans="11:13" x14ac:dyDescent="0.4">
      <c r="K711" s="65">
        <v>709</v>
      </c>
      <c r="L711" s="102">
        <v>-1333.7000000000007</v>
      </c>
      <c r="M711" s="100">
        <v>1536.3163737729053</v>
      </c>
    </row>
    <row r="712" spans="11:13" x14ac:dyDescent="0.4">
      <c r="K712" s="65">
        <v>710</v>
      </c>
      <c r="L712" s="102">
        <v>-1317.4000000000005</v>
      </c>
      <c r="M712" s="100">
        <v>1539.9684755302678</v>
      </c>
    </row>
    <row r="713" spans="11:13" x14ac:dyDescent="0.4">
      <c r="K713" s="65">
        <v>711</v>
      </c>
      <c r="L713" s="102">
        <v>-1348.2000000000007</v>
      </c>
      <c r="M713" s="100">
        <v>1535.1206646770863</v>
      </c>
    </row>
    <row r="714" spans="11:13" x14ac:dyDescent="0.4">
      <c r="K714" s="65">
        <v>712</v>
      </c>
      <c r="L714" s="102">
        <v>-1378.1000000000006</v>
      </c>
      <c r="M714" s="100">
        <v>1530.0679406890238</v>
      </c>
    </row>
    <row r="715" spans="11:13" x14ac:dyDescent="0.4">
      <c r="K715" s="65">
        <v>713</v>
      </c>
      <c r="L715" s="102">
        <v>-1312.4000000000005</v>
      </c>
      <c r="M715" s="100">
        <v>1542.2535330448895</v>
      </c>
    </row>
    <row r="716" spans="11:13" x14ac:dyDescent="0.4">
      <c r="K716" s="65">
        <v>714</v>
      </c>
      <c r="L716" s="102">
        <v>-1278.1000000000006</v>
      </c>
      <c r="M716" s="100">
        <v>1548.7140118466202</v>
      </c>
    </row>
    <row r="717" spans="11:13" x14ac:dyDescent="0.4">
      <c r="K717" s="65">
        <v>715</v>
      </c>
      <c r="L717" s="102">
        <v>-1231.3000000000006</v>
      </c>
      <c r="M717" s="100">
        <v>1557.3857277755405</v>
      </c>
    </row>
    <row r="718" spans="11:13" x14ac:dyDescent="0.4">
      <c r="K718" s="65">
        <v>716</v>
      </c>
      <c r="L718" s="102">
        <v>-1193.1000000000006</v>
      </c>
      <c r="M718" s="100">
        <v>1564.4574134088873</v>
      </c>
    </row>
    <row r="719" spans="11:13" x14ac:dyDescent="0.4">
      <c r="K719" s="65">
        <v>717</v>
      </c>
      <c r="L719" s="102">
        <v>-1134.6000000000006</v>
      </c>
      <c r="M719" s="100">
        <v>1575.1346689284339</v>
      </c>
    </row>
    <row r="720" spans="11:13" x14ac:dyDescent="0.4">
      <c r="K720" s="65">
        <v>718</v>
      </c>
      <c r="L720" s="102">
        <v>-1158.5000000000007</v>
      </c>
      <c r="M720" s="100">
        <v>1570.9218609148634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126D2-138B-4053-ADBA-4277B6F8401E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21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9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19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19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16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15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3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11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11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9C856-5C30-40CE-81EE-3E40D2494C78}">
  <sheetPr codeName="Sheet38"/>
  <dimension ref="A1:R68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683</v>
      </c>
      <c r="C2" s="121"/>
      <c r="E2" s="24" t="s">
        <v>66</v>
      </c>
      <c r="F2" s="10" t="s">
        <v>22</v>
      </c>
      <c r="G2" s="5">
        <v>1304</v>
      </c>
      <c r="H2" s="78">
        <f>IF(B$20=0,0,G2/B$20)</f>
        <v>0.83697047496790755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740.71322436849925</v>
      </c>
      <c r="Q2" s="67">
        <v>673</v>
      </c>
      <c r="R2" s="54">
        <v>498500</v>
      </c>
    </row>
    <row r="3" spans="1:18" x14ac:dyDescent="0.4">
      <c r="A3" s="18" t="s">
        <v>8</v>
      </c>
      <c r="B3" s="122">
        <v>5563</v>
      </c>
      <c r="C3" s="123"/>
      <c r="E3" s="25" t="s">
        <v>72</v>
      </c>
      <c r="F3" s="22" t="s">
        <v>27</v>
      </c>
      <c r="G3" s="15">
        <v>871</v>
      </c>
      <c r="H3" s="79">
        <f>IF(B$20=0,0,G3/B$20)</f>
        <v>0.55905006418485237</v>
      </c>
      <c r="I3" s="49">
        <v>5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-594.37689969604867</v>
      </c>
      <c r="Q3" s="68">
        <v>658</v>
      </c>
      <c r="R3" s="55">
        <v>-391100</v>
      </c>
    </row>
    <row r="4" spans="1:18" x14ac:dyDescent="0.4">
      <c r="A4" s="18" t="s">
        <v>6</v>
      </c>
      <c r="B4" s="124">
        <v>407.10000000000036</v>
      </c>
      <c r="C4" s="125"/>
      <c r="E4" s="25" t="s">
        <v>64</v>
      </c>
      <c r="F4" s="22" t="s">
        <v>20</v>
      </c>
      <c r="G4" s="15">
        <v>851</v>
      </c>
      <c r="H4" s="79">
        <f>IF(B$20=0,0,G4/B$20)</f>
        <v>0.54621309370988447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-190.58441558441558</v>
      </c>
      <c r="Q4" s="68">
        <v>616</v>
      </c>
      <c r="R4" s="55">
        <v>-117400</v>
      </c>
    </row>
    <row r="5" spans="1:18" x14ac:dyDescent="0.4">
      <c r="A5" s="18" t="s">
        <v>7</v>
      </c>
      <c r="B5" s="126">
        <f>IF(B$2=0,0,B$4/B$2)</f>
        <v>0.59604685212298736</v>
      </c>
      <c r="C5" s="127"/>
      <c r="E5" s="25" t="s">
        <v>68</v>
      </c>
      <c r="F5" s="22" t="s">
        <v>12</v>
      </c>
      <c r="G5" s="15">
        <v>533</v>
      </c>
      <c r="H5" s="79">
        <f>IF(B$20=0,0,G5/B$20)</f>
        <v>0.34210526315789475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321.83098591549293</v>
      </c>
      <c r="Q5" s="68">
        <v>568</v>
      </c>
      <c r="R5" s="55">
        <v>182800</v>
      </c>
    </row>
    <row r="6" spans="1:18" x14ac:dyDescent="0.4">
      <c r="A6" s="18" t="s">
        <v>204</v>
      </c>
      <c r="B6" s="128">
        <v>1618.6097438933637</v>
      </c>
      <c r="C6" s="129"/>
      <c r="E6" s="25" t="s">
        <v>67</v>
      </c>
      <c r="F6" s="22" t="s">
        <v>23</v>
      </c>
      <c r="G6" s="15">
        <v>522</v>
      </c>
      <c r="H6" s="79">
        <f>IF(B$20=0,0,G6/B$20)</f>
        <v>0.33504492939666236</v>
      </c>
      <c r="I6" s="49">
        <v>6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-134.67432950191571</v>
      </c>
      <c r="Q6" s="68">
        <v>522</v>
      </c>
      <c r="R6" s="55">
        <v>-70300</v>
      </c>
    </row>
    <row r="7" spans="1:18" x14ac:dyDescent="0.4">
      <c r="A7" s="18" t="s">
        <v>1</v>
      </c>
      <c r="B7" s="130">
        <f>IF(B$2=0,0,(B$8*1+B$9*2+B$10*3)/B$2)</f>
        <v>2.0102489019033674</v>
      </c>
      <c r="C7" s="131"/>
      <c r="E7" s="25" t="s">
        <v>154</v>
      </c>
      <c r="F7" s="22" t="s">
        <v>155</v>
      </c>
      <c r="G7" s="15">
        <v>510</v>
      </c>
      <c r="H7" s="79">
        <f>IF(B$20=0,0,G7/B$20)</f>
        <v>0.32734274711168165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625.40415704387988</v>
      </c>
      <c r="Q7" s="69">
        <v>433</v>
      </c>
      <c r="R7" s="56">
        <v>270800</v>
      </c>
    </row>
    <row r="8" spans="1:18" x14ac:dyDescent="0.4">
      <c r="A8" s="18" t="s">
        <v>2</v>
      </c>
      <c r="B8" s="15">
        <v>232</v>
      </c>
      <c r="C8" s="13">
        <f t="shared" ref="C8:C15" si="1">IF(B$2=0,0,B8/B$2)</f>
        <v>0.3396778916544656</v>
      </c>
      <c r="E8" s="25" t="s">
        <v>69</v>
      </c>
      <c r="F8" s="22" t="s">
        <v>24</v>
      </c>
      <c r="G8" s="15">
        <v>275</v>
      </c>
      <c r="H8" s="79">
        <f>IF(B$20=0,0,G8/B$20)</f>
        <v>0.17650834403080873</v>
      </c>
      <c r="I8" s="49">
        <v>2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212</v>
      </c>
      <c r="C9" s="13">
        <f t="shared" si="1"/>
        <v>0.31039531478770133</v>
      </c>
      <c r="E9" s="25" t="s">
        <v>89</v>
      </c>
      <c r="F9" s="22" t="s">
        <v>44</v>
      </c>
      <c r="G9" s="15">
        <v>266</v>
      </c>
      <c r="H9" s="79">
        <f>IF(B$20=0,0,G9/B$20)</f>
        <v>0.17073170731707318</v>
      </c>
      <c r="I9" s="49">
        <v>4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239</v>
      </c>
      <c r="C10" s="2">
        <f t="shared" si="1"/>
        <v>0.34992679355783307</v>
      </c>
      <c r="E10" s="25" t="s">
        <v>65</v>
      </c>
      <c r="F10" s="22" t="s">
        <v>21</v>
      </c>
      <c r="G10" s="15">
        <v>190</v>
      </c>
      <c r="H10" s="79">
        <f>IF(B$20=0,0,G10/B$20)</f>
        <v>0.12195121951219512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-4.409606986899564</v>
      </c>
      <c r="Q10" s="67">
        <v>229</v>
      </c>
      <c r="R10" s="58">
        <v>-1009.8000000000001</v>
      </c>
    </row>
    <row r="11" spans="1:18" x14ac:dyDescent="0.4">
      <c r="A11" s="19" t="s">
        <v>198</v>
      </c>
      <c r="B11" s="89">
        <f>IF(B8=0,0,C11/B8)</f>
        <v>41.6</v>
      </c>
      <c r="C11" s="90">
        <v>9651.2000000000007</v>
      </c>
      <c r="E11" s="25" t="s">
        <v>70</v>
      </c>
      <c r="F11" s="22" t="s">
        <v>25</v>
      </c>
      <c r="G11" s="15">
        <v>171</v>
      </c>
      <c r="H11" s="79">
        <f>IF(B$20=0,0,G11/B$20)</f>
        <v>0.10975609756097561</v>
      </c>
      <c r="I11" s="49">
        <v>8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3.7256521739130428</v>
      </c>
      <c r="Q11" s="68">
        <v>230</v>
      </c>
      <c r="R11" s="59">
        <v>856.89999999999986</v>
      </c>
    </row>
    <row r="12" spans="1:18" x14ac:dyDescent="0.4">
      <c r="A12" s="19" t="s">
        <v>199</v>
      </c>
      <c r="B12" s="89">
        <f>IF(B9=0,0,C12/B9)</f>
        <v>-0.90235849056603823</v>
      </c>
      <c r="C12" s="90">
        <v>-191.3000000000001</v>
      </c>
      <c r="E12" s="25" t="s">
        <v>86</v>
      </c>
      <c r="F12" s="22" t="s">
        <v>41</v>
      </c>
      <c r="G12" s="15">
        <v>101</v>
      </c>
      <c r="H12" s="79">
        <f>IF(B$20=0,0,G12/B$20)</f>
        <v>6.4826700898587927E-2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3.0420814479638008</v>
      </c>
      <c r="Q12" s="69">
        <v>221</v>
      </c>
      <c r="R12" s="60">
        <v>672.3</v>
      </c>
    </row>
    <row r="13" spans="1:18" x14ac:dyDescent="0.4">
      <c r="A13" s="19" t="s">
        <v>200</v>
      </c>
      <c r="B13" s="89">
        <f>IF(B10=0,0,C13/B10)</f>
        <v>-37.877824267782422</v>
      </c>
      <c r="C13" s="90">
        <v>-9052.7999999999993</v>
      </c>
      <c r="E13" s="25" t="s">
        <v>71</v>
      </c>
      <c r="F13" s="22" t="s">
        <v>26</v>
      </c>
      <c r="G13" s="15">
        <v>99</v>
      </c>
      <c r="H13" s="79">
        <f>IF(B$20=0,0,G13/B$20)</f>
        <v>6.3543003851091143E-2</v>
      </c>
      <c r="I13" s="49">
        <v>11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0.93993908055051401</v>
      </c>
      <c r="C14" s="127"/>
      <c r="E14" s="25" t="s">
        <v>83</v>
      </c>
      <c r="F14" s="22" t="s">
        <v>38</v>
      </c>
      <c r="G14" s="15">
        <v>51</v>
      </c>
      <c r="H14" s="79">
        <f>IF(B$20=0,0,G14/B$20)</f>
        <v>3.2734274711168167E-2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94</v>
      </c>
      <c r="C15" s="14">
        <f t="shared" si="1"/>
        <v>0.1376281112737921</v>
      </c>
      <c r="E15" s="25" t="s">
        <v>78</v>
      </c>
      <c r="F15" s="22" t="s">
        <v>33</v>
      </c>
      <c r="G15" s="15">
        <v>44</v>
      </c>
      <c r="H15" s="79">
        <f>IF(B$20=0,0,G15/B$20)</f>
        <v>2.8241335044929396E-2</v>
      </c>
      <c r="I15" s="49">
        <v>10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1669</v>
      </c>
      <c r="C16" s="4">
        <f>IF(B$3=0,0,B16/B$3)</f>
        <v>0.30001797591227752</v>
      </c>
      <c r="E16" s="25" t="s">
        <v>91</v>
      </c>
      <c r="F16" s="22" t="s">
        <v>46</v>
      </c>
      <c r="G16" s="15">
        <v>44</v>
      </c>
      <c r="H16" s="79">
        <f>IF(B$20=0,0,G16/B$20)</f>
        <v>2.8241335044929396E-2</v>
      </c>
      <c r="I16" s="49">
        <v>3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1081</v>
      </c>
      <c r="C17" s="13">
        <f>IF(B$3=0,0,B17/B$3)</f>
        <v>0.1943196117202948</v>
      </c>
      <c r="E17" s="25" t="s">
        <v>150</v>
      </c>
      <c r="F17" s="22" t="s">
        <v>151</v>
      </c>
      <c r="G17" s="15">
        <v>41</v>
      </c>
      <c r="H17" s="79">
        <f>IF(B$20=0,0,G17/B$20)</f>
        <v>2.6315789473684209E-2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192</v>
      </c>
      <c r="P17" s="74">
        <f>IF(Q17=0,0,R17/Q17)</f>
        <v>16.704878048780493</v>
      </c>
      <c r="Q17" s="68">
        <v>41</v>
      </c>
      <c r="R17" s="59">
        <v>684.9000000000002</v>
      </c>
    </row>
    <row r="18" spans="1:18" x14ac:dyDescent="0.4">
      <c r="A18" s="9" t="s">
        <v>123</v>
      </c>
      <c r="B18" s="5">
        <v>896</v>
      </c>
      <c r="C18" s="1">
        <f>IF(B$16=0,0,B18/B$16)</f>
        <v>0.53684841222288793</v>
      </c>
      <c r="E18" s="25" t="s">
        <v>81</v>
      </c>
      <c r="F18" s="22" t="s">
        <v>36</v>
      </c>
      <c r="G18" s="15">
        <v>38</v>
      </c>
      <c r="H18" s="79">
        <f>IF(B$20=0,0,G18/B$20)</f>
        <v>2.4390243902439025E-2</v>
      </c>
      <c r="I18" s="49">
        <v>13</v>
      </c>
      <c r="K18" s="65">
        <v>16</v>
      </c>
      <c r="L18" s="102">
        <v>-233.2</v>
      </c>
      <c r="M18" s="100">
        <v>1460.3692380310983</v>
      </c>
      <c r="O18" s="65" t="s">
        <v>189</v>
      </c>
      <c r="P18" s="74">
        <f>IF(Q18=0,0,R18/Q18)</f>
        <v>13.184999999999999</v>
      </c>
      <c r="Q18" s="68">
        <v>20</v>
      </c>
      <c r="R18" s="59">
        <v>263.7</v>
      </c>
    </row>
    <row r="19" spans="1:18" x14ac:dyDescent="0.4">
      <c r="A19" s="9" t="s">
        <v>124</v>
      </c>
      <c r="B19" s="5">
        <v>403</v>
      </c>
      <c r="C19" s="1">
        <f>IF(B$17=0,0,B19/B$17)</f>
        <v>0.37280296022201664</v>
      </c>
      <c r="E19" s="25" t="s">
        <v>79</v>
      </c>
      <c r="F19" s="22" t="s">
        <v>34</v>
      </c>
      <c r="G19" s="15">
        <v>19</v>
      </c>
      <c r="H19" s="79">
        <f>IF(B$20=0,0,G19/B$20)</f>
        <v>1.2195121951219513E-2</v>
      </c>
      <c r="I19" s="49">
        <v>13</v>
      </c>
      <c r="K19" s="65">
        <v>17</v>
      </c>
      <c r="L19" s="102">
        <v>-268.7</v>
      </c>
      <c r="M19" s="100">
        <v>1454.1690226029118</v>
      </c>
      <c r="O19" s="65" t="s">
        <v>184</v>
      </c>
      <c r="P19" s="74">
        <f>IF(Q19=0,0,R19/Q19)</f>
        <v>11.404999999999998</v>
      </c>
      <c r="Q19" s="68">
        <v>20</v>
      </c>
      <c r="R19" s="59">
        <v>228.09999999999997</v>
      </c>
    </row>
    <row r="20" spans="1:18" x14ac:dyDescent="0.4">
      <c r="A20" s="9" t="s">
        <v>10</v>
      </c>
      <c r="B20" s="5">
        <v>1558</v>
      </c>
      <c r="C20" s="1">
        <f>IF(B$3=0,0,B20/B$3)</f>
        <v>0.28006471328419918</v>
      </c>
      <c r="E20" s="25" t="s">
        <v>73</v>
      </c>
      <c r="F20" s="22" t="s">
        <v>28</v>
      </c>
      <c r="G20" s="15">
        <v>16</v>
      </c>
      <c r="H20" s="79">
        <f>IF(B$20=0,0,G20/B$20)</f>
        <v>1.0269576379974325E-2</v>
      </c>
      <c r="I20" s="49">
        <v>4</v>
      </c>
      <c r="K20" s="65">
        <v>18</v>
      </c>
      <c r="L20" s="102">
        <v>-295.8</v>
      </c>
      <c r="M20" s="100">
        <v>1449.5180084672943</v>
      </c>
      <c r="O20" s="65" t="s">
        <v>181</v>
      </c>
      <c r="P20" s="74">
        <f>IF(Q20=0,0,R20/Q20)</f>
        <v>10.551388888888889</v>
      </c>
      <c r="Q20" s="68">
        <v>72</v>
      </c>
      <c r="R20" s="59">
        <v>759.7</v>
      </c>
    </row>
    <row r="21" spans="1:18" x14ac:dyDescent="0.4">
      <c r="A21" s="18" t="s">
        <v>13</v>
      </c>
      <c r="B21" s="15">
        <v>1009</v>
      </c>
      <c r="C21" s="13">
        <f>IF(B$3=0,0,B21/B$3)</f>
        <v>0.18137695488046018</v>
      </c>
      <c r="E21" s="25" t="s">
        <v>92</v>
      </c>
      <c r="F21" s="22" t="s">
        <v>47</v>
      </c>
      <c r="G21" s="15">
        <v>15</v>
      </c>
      <c r="H21" s="79">
        <f>IF(B$20=0,0,G21/B$20)</f>
        <v>9.6277278562259313E-3</v>
      </c>
      <c r="I21" s="49">
        <v>2</v>
      </c>
      <c r="K21" s="65">
        <v>19</v>
      </c>
      <c r="L21" s="102">
        <v>-273.2</v>
      </c>
      <c r="M21" s="100">
        <v>1453.8409004164905</v>
      </c>
      <c r="O21" s="65" t="s">
        <v>183</v>
      </c>
      <c r="P21" s="74">
        <f>IF(Q21=0,0,R21/Q21)</f>
        <v>7.663565891472869</v>
      </c>
      <c r="Q21" s="68">
        <v>129</v>
      </c>
      <c r="R21" s="59">
        <v>988.60000000000014</v>
      </c>
    </row>
    <row r="22" spans="1:18" x14ac:dyDescent="0.4">
      <c r="A22" s="18" t="s">
        <v>12</v>
      </c>
      <c r="B22" s="15">
        <v>719</v>
      </c>
      <c r="C22" s="13">
        <f>IF(B$20=0,0,B22/B$20)</f>
        <v>0.4614890885750963</v>
      </c>
      <c r="E22" s="25" t="s">
        <v>75</v>
      </c>
      <c r="F22" s="22" t="s">
        <v>30</v>
      </c>
      <c r="G22" s="15">
        <v>11</v>
      </c>
      <c r="H22" s="79">
        <f>IF(B$20=0,0,G22/B$20)</f>
        <v>7.0603337612323491E-3</v>
      </c>
      <c r="I22" s="49">
        <v>5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">
      <c r="A23" s="18" t="s">
        <v>11</v>
      </c>
      <c r="B23" s="15">
        <v>839</v>
      </c>
      <c r="C23" s="13">
        <f>IF(B$20=0,0,B23/B$20)</f>
        <v>0.5385109114249037</v>
      </c>
      <c r="E23" s="25" t="s">
        <v>77</v>
      </c>
      <c r="F23" s="22" t="s">
        <v>32</v>
      </c>
      <c r="G23" s="15">
        <v>8</v>
      </c>
      <c r="H23" s="79">
        <f>IF(B$20=0,0,G23/B$20)</f>
        <v>5.1347881899871627E-3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2.4140562248995971</v>
      </c>
      <c r="Q23" s="68">
        <v>249</v>
      </c>
      <c r="R23" s="59">
        <v>601.09999999999968</v>
      </c>
    </row>
    <row r="24" spans="1:18" x14ac:dyDescent="0.4">
      <c r="A24" s="18" t="s">
        <v>177</v>
      </c>
      <c r="B24" s="15">
        <v>896</v>
      </c>
      <c r="C24" s="13">
        <f>IF(B$20=0,0,B24/B$20)</f>
        <v>0.57509627727856227</v>
      </c>
      <c r="E24" s="25" t="s">
        <v>85</v>
      </c>
      <c r="F24" s="22" t="s">
        <v>40</v>
      </c>
      <c r="G24" s="15">
        <v>8</v>
      </c>
      <c r="H24" s="79">
        <f>IF(B$20=0,0,G24/B$20)</f>
        <v>5.1347881899871627E-3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403</v>
      </c>
      <c r="C25" s="13">
        <f>IF(B$20=0,0,B25/B$20)</f>
        <v>0.25866495507060333</v>
      </c>
      <c r="E25" s="25" t="s">
        <v>84</v>
      </c>
      <c r="F25" s="22" t="s">
        <v>39</v>
      </c>
      <c r="G25" s="15">
        <v>6</v>
      </c>
      <c r="H25" s="79">
        <f>IF(B$20=0,0,G25/B$20)</f>
        <v>3.8510911424903724E-3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259</v>
      </c>
      <c r="C26" s="13">
        <f>IF(B$20=0,0,B26/B$20)</f>
        <v>0.1662387676508344</v>
      </c>
      <c r="E26" s="25" t="s">
        <v>93</v>
      </c>
      <c r="F26" s="22" t="s">
        <v>48</v>
      </c>
      <c r="G26" s="15">
        <v>5</v>
      </c>
      <c r="H26" s="79">
        <f>IF(B$20=0,0,G26/B$20)</f>
        <v>3.2092426187419771E-3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-0.39102564102564158</v>
      </c>
      <c r="Q26" s="68">
        <v>156</v>
      </c>
      <c r="R26" s="59">
        <v>-61.000000000000085</v>
      </c>
    </row>
    <row r="27" spans="1:18" x14ac:dyDescent="0.4">
      <c r="A27" s="18" t="s">
        <v>5</v>
      </c>
      <c r="B27" s="7">
        <f>IF(B$20=0,0,C27/B$20)</f>
        <v>10238.510911424904</v>
      </c>
      <c r="C27" s="3">
        <v>15951600</v>
      </c>
      <c r="E27" s="25" t="s">
        <v>88</v>
      </c>
      <c r="F27" s="22" t="s">
        <v>43</v>
      </c>
      <c r="G27" s="15">
        <v>3</v>
      </c>
      <c r="H27" s="79">
        <f>IF(B$20=0,0,G27/B$20)</f>
        <v>1.9255455712451862E-3</v>
      </c>
      <c r="I27" s="49">
        <v>4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-4.6339743589743563</v>
      </c>
      <c r="Q27" s="68">
        <v>468</v>
      </c>
      <c r="R27" s="59">
        <v>-2168.6999999999989</v>
      </c>
    </row>
    <row r="28" spans="1:18" x14ac:dyDescent="0.4">
      <c r="A28" s="19" t="s">
        <v>159</v>
      </c>
      <c r="B28" s="86">
        <f>IF($B$20-B$19=0,0,C28/($B$20-B$19))</f>
        <v>10888.311688311689</v>
      </c>
      <c r="C28" s="87">
        <v>12576000</v>
      </c>
      <c r="E28" s="25" t="s">
        <v>90</v>
      </c>
      <c r="F28" s="22" t="s">
        <v>45</v>
      </c>
      <c r="G28" s="15">
        <v>3</v>
      </c>
      <c r="H28" s="79">
        <f>IF(B$20=0,0,G28/B$20)</f>
        <v>1.9255455712451862E-3</v>
      </c>
      <c r="I28" s="49">
        <v>4</v>
      </c>
      <c r="K28" s="65">
        <v>26</v>
      </c>
      <c r="L28" s="102">
        <v>-256.29999999999995</v>
      </c>
      <c r="M28" s="100">
        <v>1457.9058148753488</v>
      </c>
      <c r="O28" s="65" t="s">
        <v>203</v>
      </c>
      <c r="P28" s="74">
        <f>IF(Q28=0,0,R28/Q28)</f>
        <v>-5.3576923076923091</v>
      </c>
      <c r="Q28" s="68">
        <v>26</v>
      </c>
      <c r="R28" s="59">
        <v>-139.30000000000004</v>
      </c>
    </row>
    <row r="29" spans="1:18" x14ac:dyDescent="0.4">
      <c r="A29" s="19" t="s">
        <v>160</v>
      </c>
      <c r="B29" s="86">
        <f>IF(B$19=0,0,C29/B$19)</f>
        <v>8376.1786600496271</v>
      </c>
      <c r="C29" s="87">
        <v>3375600</v>
      </c>
      <c r="E29" s="25" t="s">
        <v>97</v>
      </c>
      <c r="F29" s="22" t="s">
        <v>52</v>
      </c>
      <c r="G29" s="15">
        <v>3</v>
      </c>
      <c r="H29" s="79">
        <f>IF(B$20=0,0,G29/B$20)</f>
        <v>1.9255455712451862E-3</v>
      </c>
      <c r="I29" s="49">
        <v>2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-8297.2249752229927</v>
      </c>
      <c r="C30" s="87">
        <v>-8371900</v>
      </c>
      <c r="E30" s="25" t="s">
        <v>74</v>
      </c>
      <c r="F30" s="22" t="s">
        <v>29</v>
      </c>
      <c r="G30" s="15">
        <v>2</v>
      </c>
      <c r="H30" s="79">
        <f>IF(B$20=0,0,G30/B$20)</f>
        <v>1.2836970474967907E-3</v>
      </c>
      <c r="I30" s="49">
        <v>10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87</v>
      </c>
      <c r="F31" s="22" t="s">
        <v>42</v>
      </c>
      <c r="G31" s="15">
        <v>2</v>
      </c>
      <c r="H31" s="79">
        <f>IF(B$20=0,0,G31/B$20)</f>
        <v>1.2836970474967907E-3</v>
      </c>
      <c r="I31" s="49">
        <v>8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2</v>
      </c>
      <c r="H32" s="79">
        <f>IF(B$20=0,0,G32/B$20)</f>
        <v>1.2836970474967907E-3</v>
      </c>
      <c r="I32" s="49">
        <v>3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10</v>
      </c>
      <c r="C33" s="133"/>
      <c r="E33" s="25" t="s">
        <v>94</v>
      </c>
      <c r="F33" s="22" t="s">
        <v>49</v>
      </c>
      <c r="G33" s="15">
        <v>1</v>
      </c>
      <c r="H33" s="79">
        <f>IF(B$20=0,0,G33/B$20)</f>
        <v>6.4184852374839533E-4</v>
      </c>
      <c r="I33" s="49">
        <v>1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19</v>
      </c>
      <c r="C35" s="14">
        <f>IF(B$3=0,0,B35/B$3)</f>
        <v>3.4154233327341361E-3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58</v>
      </c>
      <c r="C37" s="88">
        <f t="shared" ref="C37:C49" si="2">IF(B$20=0,0,B37/B$20)</f>
        <v>3.7227214377406934E-2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159</v>
      </c>
      <c r="C38" s="13">
        <f t="shared" si="2"/>
        <v>0.10205391527599486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234</v>
      </c>
      <c r="C39" s="13">
        <f t="shared" si="2"/>
        <v>0.15019255455712452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325</v>
      </c>
      <c r="C40" s="13">
        <f t="shared" si="2"/>
        <v>0.20860077021822851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286</v>
      </c>
      <c r="C41" s="13">
        <f t="shared" si="2"/>
        <v>0.18356867779204109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189</v>
      </c>
      <c r="C42" s="13">
        <f t="shared" si="2"/>
        <v>0.12130937098844673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113</v>
      </c>
      <c r="C43" s="13">
        <f t="shared" si="2"/>
        <v>7.2528883183568676E-2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76</v>
      </c>
      <c r="C44" s="13">
        <f t="shared" si="2"/>
        <v>4.878048780487805E-2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45</v>
      </c>
      <c r="C45" s="13">
        <f t="shared" si="2"/>
        <v>2.8883183568677792E-2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15</v>
      </c>
      <c r="C46" s="13">
        <f t="shared" si="2"/>
        <v>9.6277278562259313E-3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10</v>
      </c>
      <c r="C47" s="13">
        <f t="shared" si="2"/>
        <v>6.4184852374839542E-3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3.8510911424903724E-3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32</v>
      </c>
      <c r="C49" s="14">
        <f t="shared" si="2"/>
        <v>2.0539152759948651E-2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5526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1548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  <row r="589" spans="11:13" x14ac:dyDescent="0.4">
      <c r="K589" s="65">
        <v>587</v>
      </c>
      <c r="L589" s="102">
        <v>552.50000000000034</v>
      </c>
      <c r="M589" s="100">
        <v>1647.7576187223915</v>
      </c>
    </row>
    <row r="590" spans="11:13" x14ac:dyDescent="0.4">
      <c r="K590" s="65">
        <v>588</v>
      </c>
      <c r="L590" s="102">
        <v>558.30000000000041</v>
      </c>
      <c r="M590" s="100">
        <v>1648.4970730100572</v>
      </c>
    </row>
    <row r="591" spans="11:13" x14ac:dyDescent="0.4">
      <c r="K591" s="65">
        <v>589</v>
      </c>
      <c r="L591" s="102">
        <v>567.50000000000034</v>
      </c>
      <c r="M591" s="100">
        <v>1649.8380905719969</v>
      </c>
    </row>
    <row r="592" spans="11:13" x14ac:dyDescent="0.4">
      <c r="K592" s="65">
        <v>590</v>
      </c>
      <c r="L592" s="102">
        <v>516.30000000000041</v>
      </c>
      <c r="M592" s="100">
        <v>1640.3050620285649</v>
      </c>
    </row>
    <row r="593" spans="11:13" x14ac:dyDescent="0.4">
      <c r="K593" s="65">
        <v>591</v>
      </c>
      <c r="L593" s="102">
        <v>543.20000000000039</v>
      </c>
      <c r="M593" s="100">
        <v>1644.8812316563935</v>
      </c>
    </row>
    <row r="594" spans="11:13" x14ac:dyDescent="0.4">
      <c r="K594" s="65">
        <v>592</v>
      </c>
      <c r="L594" s="102">
        <v>490.00000000000034</v>
      </c>
      <c r="M594" s="100">
        <v>1635.0179442664553</v>
      </c>
    </row>
    <row r="595" spans="11:13" x14ac:dyDescent="0.4">
      <c r="K595" s="65">
        <v>593</v>
      </c>
      <c r="L595" s="102">
        <v>550.30000000000041</v>
      </c>
      <c r="M595" s="100">
        <v>1645.6378366008566</v>
      </c>
    </row>
    <row r="596" spans="11:13" x14ac:dyDescent="0.4">
      <c r="K596" s="65">
        <v>594</v>
      </c>
      <c r="L596" s="102">
        <v>550.30000000000041</v>
      </c>
      <c r="M596" s="100">
        <v>1645.3460095812516</v>
      </c>
    </row>
    <row r="597" spans="11:13" x14ac:dyDescent="0.4">
      <c r="K597" s="65">
        <v>595</v>
      </c>
      <c r="L597" s="102">
        <v>562.60000000000036</v>
      </c>
      <c r="M597" s="100">
        <v>1647.2639335237641</v>
      </c>
    </row>
    <row r="598" spans="11:13" x14ac:dyDescent="0.4">
      <c r="K598" s="65">
        <v>596</v>
      </c>
      <c r="L598" s="102">
        <v>505.80000000000035</v>
      </c>
      <c r="M598" s="100">
        <v>1636.7323499226216</v>
      </c>
    </row>
    <row r="599" spans="11:13" x14ac:dyDescent="0.4">
      <c r="K599" s="65">
        <v>597</v>
      </c>
      <c r="L599" s="102">
        <v>585.80000000000041</v>
      </c>
      <c r="M599" s="100">
        <v>1650.8879558230858</v>
      </c>
    </row>
    <row r="600" spans="11:13" x14ac:dyDescent="0.4">
      <c r="K600" s="65">
        <v>598</v>
      </c>
      <c r="L600" s="102">
        <v>585.00000000000034</v>
      </c>
      <c r="M600" s="100">
        <v>1650.4146280881473</v>
      </c>
    </row>
    <row r="601" spans="11:13" x14ac:dyDescent="0.4">
      <c r="K601" s="65">
        <v>599</v>
      </c>
      <c r="L601" s="102">
        <v>535.10000000000036</v>
      </c>
      <c r="M601" s="100">
        <v>1641.1061403196184</v>
      </c>
    </row>
    <row r="602" spans="11:13" x14ac:dyDescent="0.4">
      <c r="K602" s="65">
        <v>600</v>
      </c>
      <c r="L602" s="102">
        <v>479.70000000000033</v>
      </c>
      <c r="M602" s="100">
        <v>1630.8635034777008</v>
      </c>
    </row>
    <row r="603" spans="11:13" x14ac:dyDescent="0.4">
      <c r="K603" s="65">
        <v>601</v>
      </c>
      <c r="L603" s="102">
        <v>513.8000000000003</v>
      </c>
      <c r="M603" s="100">
        <v>1636.7923224568347</v>
      </c>
    </row>
    <row r="604" spans="11:13" x14ac:dyDescent="0.4">
      <c r="K604" s="65">
        <v>602</v>
      </c>
      <c r="L604" s="102">
        <v>457.60000000000031</v>
      </c>
      <c r="M604" s="100">
        <v>1626.0475685220936</v>
      </c>
    </row>
    <row r="605" spans="11:13" x14ac:dyDescent="0.4">
      <c r="K605" s="65">
        <v>603</v>
      </c>
      <c r="L605" s="102">
        <v>501.20000000000027</v>
      </c>
      <c r="M605" s="100">
        <v>1633.325283110961</v>
      </c>
    </row>
    <row r="606" spans="11:13" x14ac:dyDescent="0.4">
      <c r="K606" s="65">
        <v>604</v>
      </c>
      <c r="L606" s="102">
        <v>500.20000000000027</v>
      </c>
      <c r="M606" s="100">
        <v>1632.5313314122952</v>
      </c>
    </row>
    <row r="607" spans="11:13" x14ac:dyDescent="0.4">
      <c r="K607" s="65">
        <v>605</v>
      </c>
      <c r="L607" s="102">
        <v>537.3000000000003</v>
      </c>
      <c r="M607" s="100">
        <v>1639.0621434238215</v>
      </c>
    </row>
    <row r="608" spans="11:13" x14ac:dyDescent="0.4">
      <c r="K608" s="65">
        <v>606</v>
      </c>
      <c r="L608" s="102">
        <v>588.40000000000032</v>
      </c>
      <c r="M608" s="100">
        <v>1648.3617705632785</v>
      </c>
    </row>
    <row r="609" spans="11:13" x14ac:dyDescent="0.4">
      <c r="K609" s="65">
        <v>607</v>
      </c>
      <c r="L609" s="102">
        <v>526.20000000000027</v>
      </c>
      <c r="M609" s="100">
        <v>1636.4855999398987</v>
      </c>
    </row>
    <row r="610" spans="11:13" x14ac:dyDescent="0.4">
      <c r="K610" s="65">
        <v>608</v>
      </c>
      <c r="L610" s="102">
        <v>479.40000000000032</v>
      </c>
      <c r="M610" s="100">
        <v>1627.8906863402594</v>
      </c>
    </row>
    <row r="611" spans="11:13" x14ac:dyDescent="0.4">
      <c r="K611" s="65">
        <v>609</v>
      </c>
      <c r="L611" s="102">
        <v>473.20000000000033</v>
      </c>
      <c r="M611" s="100">
        <v>1626.6553422222178</v>
      </c>
    </row>
    <row r="612" spans="11:13" x14ac:dyDescent="0.4">
      <c r="K612" s="65">
        <v>610</v>
      </c>
      <c r="L612" s="102">
        <v>561.20000000000027</v>
      </c>
      <c r="M612" s="100">
        <v>1642.3834101688844</v>
      </c>
    </row>
    <row r="613" spans="11:13" x14ac:dyDescent="0.4">
      <c r="K613" s="65">
        <v>611</v>
      </c>
      <c r="L613" s="102">
        <v>591.80000000000041</v>
      </c>
      <c r="M613" s="100">
        <v>1647.6851097078711</v>
      </c>
    </row>
    <row r="614" spans="11:13" x14ac:dyDescent="0.4">
      <c r="K614" s="65">
        <v>612</v>
      </c>
      <c r="L614" s="102">
        <v>581.60000000000036</v>
      </c>
      <c r="M614" s="100">
        <v>1645.6109990496238</v>
      </c>
    </row>
    <row r="615" spans="11:13" x14ac:dyDescent="0.4">
      <c r="K615" s="65">
        <v>613</v>
      </c>
      <c r="L615" s="102">
        <v>610.40000000000032</v>
      </c>
      <c r="M615" s="100">
        <v>1650.5693330553261</v>
      </c>
    </row>
    <row r="616" spans="11:13" x14ac:dyDescent="0.4">
      <c r="K616" s="65">
        <v>614</v>
      </c>
      <c r="L616" s="102">
        <v>604.20000000000039</v>
      </c>
      <c r="M616" s="100">
        <v>1649.1979170569941</v>
      </c>
    </row>
    <row r="617" spans="11:13" x14ac:dyDescent="0.4">
      <c r="K617" s="65">
        <v>615</v>
      </c>
      <c r="L617" s="102">
        <v>553.30000000000041</v>
      </c>
      <c r="M617" s="100">
        <v>1639.7887295546523</v>
      </c>
    </row>
    <row r="618" spans="11:13" x14ac:dyDescent="0.4">
      <c r="K618" s="65">
        <v>616</v>
      </c>
      <c r="L618" s="102">
        <v>588.50000000000045</v>
      </c>
      <c r="M618" s="100">
        <v>1645.9339971773243</v>
      </c>
    </row>
    <row r="619" spans="11:13" x14ac:dyDescent="0.4">
      <c r="K619" s="65">
        <v>617</v>
      </c>
      <c r="L619" s="102">
        <v>561.70000000000039</v>
      </c>
      <c r="M619" s="100">
        <v>1640.8823931942604</v>
      </c>
    </row>
    <row r="620" spans="11:13" x14ac:dyDescent="0.4">
      <c r="K620" s="65">
        <v>618</v>
      </c>
      <c r="L620" s="102">
        <v>502.90000000000038</v>
      </c>
      <c r="M620" s="100">
        <v>1630.1010988350949</v>
      </c>
    </row>
    <row r="621" spans="11:13" x14ac:dyDescent="0.4">
      <c r="K621" s="65">
        <v>619</v>
      </c>
      <c r="L621" s="102">
        <v>445.10000000000036</v>
      </c>
      <c r="M621" s="100">
        <v>1619.5644922420843</v>
      </c>
    </row>
    <row r="622" spans="11:13" x14ac:dyDescent="0.4">
      <c r="K622" s="65">
        <v>620</v>
      </c>
      <c r="L622" s="102">
        <v>384.40000000000038</v>
      </c>
      <c r="M622" s="100">
        <v>1608.5691052886318</v>
      </c>
    </row>
    <row r="623" spans="11:13" x14ac:dyDescent="0.4">
      <c r="K623" s="65">
        <v>621</v>
      </c>
      <c r="L623" s="102">
        <v>384.40000000000038</v>
      </c>
      <c r="M623" s="100">
        <v>1608.5656906569</v>
      </c>
    </row>
    <row r="624" spans="11:13" x14ac:dyDescent="0.4">
      <c r="K624" s="65">
        <v>622</v>
      </c>
      <c r="L624" s="102">
        <v>429.60000000000036</v>
      </c>
      <c r="M624" s="100">
        <v>1616.2182965129587</v>
      </c>
    </row>
    <row r="625" spans="11:13" x14ac:dyDescent="0.4">
      <c r="K625" s="65">
        <v>623</v>
      </c>
      <c r="L625" s="102">
        <v>474.30000000000041</v>
      </c>
      <c r="M625" s="100">
        <v>1623.7289867338809</v>
      </c>
    </row>
    <row r="626" spans="11:13" x14ac:dyDescent="0.4">
      <c r="K626" s="65">
        <v>624</v>
      </c>
      <c r="L626" s="102">
        <v>521.50000000000045</v>
      </c>
      <c r="M626" s="100">
        <v>1632.4186128134777</v>
      </c>
    </row>
    <row r="627" spans="11:13" x14ac:dyDescent="0.4">
      <c r="K627" s="65">
        <v>625</v>
      </c>
      <c r="L627" s="102">
        <v>462.10000000000036</v>
      </c>
      <c r="M627" s="100">
        <v>1621.1181011365968</v>
      </c>
    </row>
    <row r="628" spans="11:13" x14ac:dyDescent="0.4">
      <c r="K628" s="65">
        <v>626</v>
      </c>
      <c r="L628" s="102">
        <v>462.10000000000036</v>
      </c>
      <c r="M628" s="100">
        <v>1621.0213925297771</v>
      </c>
    </row>
    <row r="629" spans="11:13" x14ac:dyDescent="0.4">
      <c r="K629" s="65">
        <v>627</v>
      </c>
      <c r="L629" s="102">
        <v>461.40000000000043</v>
      </c>
      <c r="M629" s="100">
        <v>1620.3372641745984</v>
      </c>
    </row>
    <row r="630" spans="11:13" x14ac:dyDescent="0.4">
      <c r="K630" s="65">
        <v>628</v>
      </c>
      <c r="L630" s="102">
        <v>427.5000000000004</v>
      </c>
      <c r="M630" s="100">
        <v>1614.1552405895509</v>
      </c>
    </row>
    <row r="631" spans="11:13" x14ac:dyDescent="0.4">
      <c r="K631" s="65">
        <v>629</v>
      </c>
      <c r="L631" s="102">
        <v>486.40000000000043</v>
      </c>
      <c r="M631" s="100">
        <v>1624.1863091460136</v>
      </c>
    </row>
    <row r="632" spans="11:13" x14ac:dyDescent="0.4">
      <c r="K632" s="65">
        <v>630</v>
      </c>
      <c r="L632" s="102">
        <v>495.10000000000036</v>
      </c>
      <c r="M632" s="100">
        <v>1625.9851912911377</v>
      </c>
    </row>
    <row r="633" spans="11:13" x14ac:dyDescent="0.4">
      <c r="K633" s="65">
        <v>631</v>
      </c>
      <c r="L633" s="102">
        <v>566.20000000000039</v>
      </c>
      <c r="M633" s="100">
        <v>1639.0052801433908</v>
      </c>
    </row>
    <row r="634" spans="11:13" x14ac:dyDescent="0.4">
      <c r="K634" s="65">
        <v>632</v>
      </c>
      <c r="L634" s="102">
        <v>594.50000000000045</v>
      </c>
      <c r="M634" s="100">
        <v>1644.2432484625303</v>
      </c>
    </row>
    <row r="635" spans="11:13" x14ac:dyDescent="0.4">
      <c r="K635" s="65">
        <v>633</v>
      </c>
      <c r="L635" s="102">
        <v>599.20000000000039</v>
      </c>
      <c r="M635" s="100">
        <v>1645.2017889717551</v>
      </c>
    </row>
    <row r="636" spans="11:13" x14ac:dyDescent="0.4">
      <c r="K636" s="65">
        <v>634</v>
      </c>
      <c r="L636" s="102">
        <v>541.30000000000041</v>
      </c>
      <c r="M636" s="100">
        <v>1634.8865782379246</v>
      </c>
    </row>
    <row r="637" spans="11:13" x14ac:dyDescent="0.4">
      <c r="K637" s="65">
        <v>635</v>
      </c>
      <c r="L637" s="102">
        <v>533.90000000000032</v>
      </c>
      <c r="M637" s="100">
        <v>1633.7232587684971</v>
      </c>
    </row>
    <row r="638" spans="11:13" x14ac:dyDescent="0.4">
      <c r="K638" s="65">
        <v>636</v>
      </c>
      <c r="L638" s="102">
        <v>475.70000000000039</v>
      </c>
      <c r="M638" s="100">
        <v>1623.4229192158862</v>
      </c>
    </row>
    <row r="639" spans="11:13" x14ac:dyDescent="0.4">
      <c r="K639" s="65">
        <v>637</v>
      </c>
      <c r="L639" s="102">
        <v>456.40000000000038</v>
      </c>
      <c r="M639" s="100">
        <v>1620.1863817005908</v>
      </c>
    </row>
    <row r="640" spans="11:13" x14ac:dyDescent="0.4">
      <c r="K640" s="65">
        <v>638</v>
      </c>
      <c r="L640" s="102">
        <v>423.10000000000036</v>
      </c>
      <c r="M640" s="100">
        <v>1614.4492634103872</v>
      </c>
    </row>
    <row r="641" spans="11:13" x14ac:dyDescent="0.4">
      <c r="K641" s="65">
        <v>639</v>
      </c>
      <c r="L641" s="102">
        <v>427.40000000000038</v>
      </c>
      <c r="M641" s="100">
        <v>1615.5145678299248</v>
      </c>
    </row>
    <row r="642" spans="11:13" x14ac:dyDescent="0.4">
      <c r="K642" s="65">
        <v>640</v>
      </c>
      <c r="L642" s="102">
        <v>398.5000000000004</v>
      </c>
      <c r="M642" s="100">
        <v>1610.5974804229452</v>
      </c>
    </row>
    <row r="643" spans="11:13" x14ac:dyDescent="0.4">
      <c r="K643" s="65">
        <v>641</v>
      </c>
      <c r="L643" s="102">
        <v>342.40000000000038</v>
      </c>
      <c r="M643" s="100">
        <v>1600.8138955404074</v>
      </c>
    </row>
    <row r="644" spans="11:13" x14ac:dyDescent="0.4">
      <c r="K644" s="65">
        <v>642</v>
      </c>
      <c r="L644" s="102">
        <v>373.20000000000039</v>
      </c>
      <c r="M644" s="100">
        <v>1606.7310121671651</v>
      </c>
    </row>
    <row r="645" spans="11:13" x14ac:dyDescent="0.4">
      <c r="K645" s="65">
        <v>643</v>
      </c>
      <c r="L645" s="102">
        <v>414.70000000000039</v>
      </c>
      <c r="M645" s="100">
        <v>1614.5386260941621</v>
      </c>
    </row>
    <row r="646" spans="11:13" x14ac:dyDescent="0.4">
      <c r="K646" s="65">
        <v>644</v>
      </c>
      <c r="L646" s="102">
        <v>355.80000000000041</v>
      </c>
      <c r="M646" s="100">
        <v>1604.2273943375972</v>
      </c>
    </row>
    <row r="647" spans="11:13" x14ac:dyDescent="0.4">
      <c r="K647" s="65">
        <v>645</v>
      </c>
      <c r="L647" s="102">
        <v>313.90000000000043</v>
      </c>
      <c r="M647" s="100">
        <v>1597.0380299715716</v>
      </c>
    </row>
    <row r="648" spans="11:13" x14ac:dyDescent="0.4">
      <c r="K648" s="65">
        <v>646</v>
      </c>
      <c r="L648" s="102">
        <v>373.0000000000004</v>
      </c>
      <c r="M648" s="100">
        <v>1608.0718017917422</v>
      </c>
    </row>
    <row r="649" spans="11:13" x14ac:dyDescent="0.4">
      <c r="K649" s="65">
        <v>647</v>
      </c>
      <c r="L649" s="102">
        <v>302.0000000000004</v>
      </c>
      <c r="M649" s="100">
        <v>1595.6213709809917</v>
      </c>
    </row>
    <row r="650" spans="11:13" x14ac:dyDescent="0.4">
      <c r="K650" s="65">
        <v>648</v>
      </c>
      <c r="L650" s="102">
        <v>244.0000000000004</v>
      </c>
      <c r="M650" s="100">
        <v>1584.6076427551059</v>
      </c>
    </row>
    <row r="651" spans="11:13" x14ac:dyDescent="0.4">
      <c r="K651" s="65">
        <v>649</v>
      </c>
      <c r="L651" s="102">
        <v>288.30000000000041</v>
      </c>
      <c r="M651" s="100">
        <v>1592.2719968985753</v>
      </c>
    </row>
    <row r="652" spans="11:13" x14ac:dyDescent="0.4">
      <c r="K652" s="65">
        <v>650</v>
      </c>
      <c r="L652" s="102">
        <v>309.90000000000038</v>
      </c>
      <c r="M652" s="100">
        <v>1596.4043649171838</v>
      </c>
    </row>
    <row r="653" spans="11:13" x14ac:dyDescent="0.4">
      <c r="K653" s="65">
        <v>651</v>
      </c>
      <c r="L653" s="102">
        <v>352.40000000000038</v>
      </c>
      <c r="M653" s="100">
        <v>1603.6859387276807</v>
      </c>
    </row>
    <row r="654" spans="11:13" x14ac:dyDescent="0.4">
      <c r="K654" s="65">
        <v>652</v>
      </c>
      <c r="L654" s="102">
        <v>383.70000000000039</v>
      </c>
      <c r="M654" s="100">
        <v>1609.5138230953146</v>
      </c>
    </row>
    <row r="655" spans="11:13" x14ac:dyDescent="0.4">
      <c r="K655" s="65">
        <v>653</v>
      </c>
      <c r="L655" s="102">
        <v>342.5000000000004</v>
      </c>
      <c r="M655" s="100">
        <v>1601.6627401567428</v>
      </c>
    </row>
    <row r="656" spans="11:13" x14ac:dyDescent="0.4">
      <c r="K656" s="65">
        <v>654</v>
      </c>
      <c r="L656" s="102">
        <v>287.5000000000004</v>
      </c>
      <c r="M656" s="100">
        <v>1591.9507637158024</v>
      </c>
    </row>
    <row r="657" spans="11:13" x14ac:dyDescent="0.4">
      <c r="K657" s="65">
        <v>655</v>
      </c>
      <c r="L657" s="102">
        <v>272.80000000000041</v>
      </c>
      <c r="M657" s="100">
        <v>1589.7070591335075</v>
      </c>
    </row>
    <row r="658" spans="11:13" x14ac:dyDescent="0.4">
      <c r="K658" s="65">
        <v>656</v>
      </c>
      <c r="L658" s="102">
        <v>246.80000000000041</v>
      </c>
      <c r="M658" s="100">
        <v>1585.2928167787065</v>
      </c>
    </row>
    <row r="659" spans="11:13" x14ac:dyDescent="0.4">
      <c r="K659" s="65">
        <v>657</v>
      </c>
      <c r="L659" s="102">
        <v>236.10000000000039</v>
      </c>
      <c r="M659" s="100">
        <v>1583.0830598780342</v>
      </c>
    </row>
    <row r="660" spans="11:13" x14ac:dyDescent="0.4">
      <c r="K660" s="65">
        <v>658</v>
      </c>
      <c r="L660" s="102">
        <v>229.70000000000039</v>
      </c>
      <c r="M660" s="100">
        <v>1582.254561518766</v>
      </c>
    </row>
    <row r="661" spans="11:13" x14ac:dyDescent="0.4">
      <c r="K661" s="65">
        <v>659</v>
      </c>
      <c r="L661" s="102">
        <v>234.20000000000039</v>
      </c>
      <c r="M661" s="100">
        <v>1583.5010341496534</v>
      </c>
    </row>
    <row r="662" spans="11:13" x14ac:dyDescent="0.4">
      <c r="K662" s="65">
        <v>660</v>
      </c>
      <c r="L662" s="102">
        <v>181.40000000000038</v>
      </c>
      <c r="M662" s="100">
        <v>1573.7060279447555</v>
      </c>
    </row>
    <row r="663" spans="11:13" x14ac:dyDescent="0.4">
      <c r="K663" s="65">
        <v>661</v>
      </c>
      <c r="L663" s="102">
        <v>190.30000000000041</v>
      </c>
      <c r="M663" s="100">
        <v>1575.8017917770869</v>
      </c>
    </row>
    <row r="664" spans="11:13" x14ac:dyDescent="0.4">
      <c r="K664" s="65">
        <v>662</v>
      </c>
      <c r="L664" s="102">
        <v>163.80000000000041</v>
      </c>
      <c r="M664" s="100">
        <v>1571.5129810264243</v>
      </c>
    </row>
    <row r="665" spans="11:13" x14ac:dyDescent="0.4">
      <c r="K665" s="65">
        <v>663</v>
      </c>
      <c r="L665" s="102">
        <v>170.4000000000004</v>
      </c>
      <c r="M665" s="100">
        <v>1573.2079031402657</v>
      </c>
    </row>
    <row r="666" spans="11:13" x14ac:dyDescent="0.4">
      <c r="K666" s="65">
        <v>664</v>
      </c>
      <c r="L666" s="102">
        <v>114.60000000000042</v>
      </c>
      <c r="M666" s="100">
        <v>1563.6606557214241</v>
      </c>
    </row>
    <row r="667" spans="11:13" x14ac:dyDescent="0.4">
      <c r="K667" s="65">
        <v>665</v>
      </c>
      <c r="L667" s="102">
        <v>155.20000000000041</v>
      </c>
      <c r="M667" s="100">
        <v>1571.5226917870955</v>
      </c>
    </row>
    <row r="668" spans="11:13" x14ac:dyDescent="0.4">
      <c r="K668" s="65">
        <v>666</v>
      </c>
      <c r="L668" s="102">
        <v>191.30000000000041</v>
      </c>
      <c r="M668" s="100">
        <v>1578.5275556363729</v>
      </c>
    </row>
    <row r="669" spans="11:13" x14ac:dyDescent="0.4">
      <c r="K669" s="65">
        <v>667</v>
      </c>
      <c r="L669" s="102">
        <v>190.4000000000004</v>
      </c>
      <c r="M669" s="100">
        <v>1578.8303903025546</v>
      </c>
    </row>
    <row r="670" spans="11:13" x14ac:dyDescent="0.4">
      <c r="K670" s="65">
        <v>668</v>
      </c>
      <c r="L670" s="102">
        <v>219.60000000000042</v>
      </c>
      <c r="M670" s="100">
        <v>1584.5494079607392</v>
      </c>
    </row>
    <row r="671" spans="11:13" x14ac:dyDescent="0.4">
      <c r="K671" s="65">
        <v>669</v>
      </c>
      <c r="L671" s="102">
        <v>269.20000000000039</v>
      </c>
      <c r="M671" s="100">
        <v>1593.9061115129748</v>
      </c>
    </row>
    <row r="672" spans="11:13" x14ac:dyDescent="0.4">
      <c r="K672" s="65">
        <v>670</v>
      </c>
      <c r="L672" s="102">
        <v>209.30000000000041</v>
      </c>
      <c r="M672" s="100">
        <v>1583.4966748438969</v>
      </c>
    </row>
    <row r="673" spans="11:13" x14ac:dyDescent="0.4">
      <c r="K673" s="65">
        <v>671</v>
      </c>
      <c r="L673" s="102">
        <v>247.70000000000041</v>
      </c>
      <c r="M673" s="100">
        <v>1590.8436947948335</v>
      </c>
    </row>
    <row r="674" spans="11:13" x14ac:dyDescent="0.4">
      <c r="K674" s="65">
        <v>672</v>
      </c>
      <c r="L674" s="102">
        <v>267.20000000000039</v>
      </c>
      <c r="M674" s="100">
        <v>1594.3846326260646</v>
      </c>
    </row>
    <row r="675" spans="11:13" x14ac:dyDescent="0.4">
      <c r="K675" s="65">
        <v>673</v>
      </c>
      <c r="L675" s="102">
        <v>302.80000000000041</v>
      </c>
      <c r="M675" s="100">
        <v>1600.8023248303082</v>
      </c>
    </row>
    <row r="676" spans="11:13" x14ac:dyDescent="0.4">
      <c r="K676" s="65">
        <v>674</v>
      </c>
      <c r="L676" s="102">
        <v>269.60000000000042</v>
      </c>
      <c r="M676" s="100">
        <v>1594.7975108813264</v>
      </c>
    </row>
    <row r="677" spans="11:13" x14ac:dyDescent="0.4">
      <c r="K677" s="65">
        <v>675</v>
      </c>
      <c r="L677" s="102">
        <v>364.60000000000042</v>
      </c>
      <c r="M677" s="100">
        <v>1611.9047258160385</v>
      </c>
    </row>
    <row r="678" spans="11:13" x14ac:dyDescent="0.4">
      <c r="K678" s="65">
        <v>676</v>
      </c>
      <c r="L678" s="102">
        <v>348.0000000000004</v>
      </c>
      <c r="M678" s="100">
        <v>1608.8212974611422</v>
      </c>
    </row>
    <row r="679" spans="11:13" x14ac:dyDescent="0.4">
      <c r="K679" s="65">
        <v>677</v>
      </c>
      <c r="L679" s="102">
        <v>317.90000000000043</v>
      </c>
      <c r="M679" s="100">
        <v>1603.3323696763753</v>
      </c>
    </row>
    <row r="680" spans="11:13" x14ac:dyDescent="0.4">
      <c r="K680" s="65">
        <v>678</v>
      </c>
      <c r="L680" s="102">
        <v>365.40000000000043</v>
      </c>
      <c r="M680" s="100">
        <v>1611.8383754583169</v>
      </c>
    </row>
    <row r="681" spans="11:13" x14ac:dyDescent="0.4">
      <c r="K681" s="65">
        <v>679</v>
      </c>
      <c r="L681" s="102">
        <v>330.20000000000039</v>
      </c>
      <c r="M681" s="100">
        <v>1605.407345205567</v>
      </c>
    </row>
    <row r="682" spans="11:13" x14ac:dyDescent="0.4">
      <c r="K682" s="65">
        <v>680</v>
      </c>
      <c r="L682" s="102">
        <v>421.20000000000039</v>
      </c>
      <c r="M682" s="100">
        <v>1621.7309011343336</v>
      </c>
    </row>
    <row r="683" spans="11:13" x14ac:dyDescent="0.4">
      <c r="K683" s="65">
        <v>681</v>
      </c>
      <c r="L683" s="102">
        <v>491.20000000000039</v>
      </c>
      <c r="M683" s="100">
        <v>1634.1765157275277</v>
      </c>
    </row>
    <row r="684" spans="11:13" x14ac:dyDescent="0.4">
      <c r="K684" s="65">
        <v>682</v>
      </c>
      <c r="L684" s="102">
        <v>465.30000000000041</v>
      </c>
      <c r="M684" s="100">
        <v>1629.2854566331625</v>
      </c>
    </row>
    <row r="685" spans="11:13" x14ac:dyDescent="0.4">
      <c r="K685" s="65">
        <v>683</v>
      </c>
      <c r="L685" s="102">
        <v>407.10000000000036</v>
      </c>
      <c r="M685" s="100">
        <v>1618.6097438933637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D9F0E-06A0-4ABD-AB44-742B04D855B8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15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8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2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7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5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14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88BD-9EED-432F-ACF3-E3C83F84F079}">
  <sheetPr codeName="Sheet40"/>
  <dimension ref="A1:R45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449</v>
      </c>
      <c r="C2" s="121"/>
      <c r="E2" s="24" t="s">
        <v>66</v>
      </c>
      <c r="F2" s="10" t="s">
        <v>22</v>
      </c>
      <c r="G2" s="5">
        <v>666</v>
      </c>
      <c r="H2" s="78">
        <f>IF(B$20=0,0,G2/B$20)</f>
        <v>0.67682926829268297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-90.178571428571431</v>
      </c>
      <c r="Q2" s="67">
        <v>448</v>
      </c>
      <c r="R2" s="54">
        <v>-40400</v>
      </c>
    </row>
    <row r="3" spans="1:18" x14ac:dyDescent="0.4">
      <c r="A3" s="18" t="s">
        <v>8</v>
      </c>
      <c r="B3" s="122">
        <v>3672</v>
      </c>
      <c r="C3" s="123"/>
      <c r="E3" s="25" t="s">
        <v>72</v>
      </c>
      <c r="F3" s="22" t="s">
        <v>27</v>
      </c>
      <c r="G3" s="15">
        <v>539</v>
      </c>
      <c r="H3" s="79">
        <f>IF(B$20=0,0,G3/B$20)</f>
        <v>0.54776422764227639</v>
      </c>
      <c r="I3" s="49">
        <v>7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490.47619047619048</v>
      </c>
      <c r="Q3" s="68">
        <v>441</v>
      </c>
      <c r="R3" s="55">
        <v>216300</v>
      </c>
    </row>
    <row r="4" spans="1:18" x14ac:dyDescent="0.4">
      <c r="A4" s="18" t="s">
        <v>6</v>
      </c>
      <c r="B4" s="124">
        <v>-539.79999999999995</v>
      </c>
      <c r="C4" s="125"/>
      <c r="E4" s="25" t="s">
        <v>64</v>
      </c>
      <c r="F4" s="22" t="s">
        <v>20</v>
      </c>
      <c r="G4" s="15">
        <v>492</v>
      </c>
      <c r="H4" s="79">
        <f>IF(B$20=0,0,G4/B$20)</f>
        <v>0.5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-422.78177458033571</v>
      </c>
      <c r="Q4" s="68">
        <v>417</v>
      </c>
      <c r="R4" s="55">
        <v>-176300</v>
      </c>
    </row>
    <row r="5" spans="1:18" x14ac:dyDescent="0.4">
      <c r="A5" s="18" t="s">
        <v>7</v>
      </c>
      <c r="B5" s="126">
        <f>IF(B$2=0,0,B$4/B$2)</f>
        <v>-1.2022271714922048</v>
      </c>
      <c r="C5" s="127"/>
      <c r="E5" s="25" t="s">
        <v>154</v>
      </c>
      <c r="F5" s="22" t="s">
        <v>155</v>
      </c>
      <c r="G5" s="15">
        <v>402</v>
      </c>
      <c r="H5" s="79">
        <f>IF(B$20=0,0,G5/B$20)</f>
        <v>0.40853658536585363</v>
      </c>
      <c r="I5" s="49">
        <v>6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-178.23834196891193</v>
      </c>
      <c r="Q5" s="68">
        <v>386</v>
      </c>
      <c r="R5" s="55">
        <v>-68800</v>
      </c>
    </row>
    <row r="6" spans="1:18" x14ac:dyDescent="0.4">
      <c r="A6" s="18" t="s">
        <v>204</v>
      </c>
      <c r="B6" s="128">
        <v>1550.6754603476463</v>
      </c>
      <c r="C6" s="129"/>
      <c r="E6" s="25" t="s">
        <v>67</v>
      </c>
      <c r="F6" s="22" t="s">
        <v>23</v>
      </c>
      <c r="G6" s="15">
        <v>309</v>
      </c>
      <c r="H6" s="79">
        <f>IF(B$20=0,0,G6/B$20)</f>
        <v>0.31402439024390244</v>
      </c>
      <c r="I6" s="49">
        <v>10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-388.85714285714283</v>
      </c>
      <c r="Q6" s="68">
        <v>350</v>
      </c>
      <c r="R6" s="55">
        <v>-136100</v>
      </c>
    </row>
    <row r="7" spans="1:18" x14ac:dyDescent="0.4">
      <c r="A7" s="18" t="s">
        <v>1</v>
      </c>
      <c r="B7" s="130">
        <f>IF(B$2=0,0,(B$8*1+B$9*2+B$10*3)/B$2)</f>
        <v>2.0445434298440981</v>
      </c>
      <c r="C7" s="131"/>
      <c r="E7" s="25" t="s">
        <v>68</v>
      </c>
      <c r="F7" s="22" t="s">
        <v>12</v>
      </c>
      <c r="G7" s="15">
        <v>305</v>
      </c>
      <c r="H7" s="79">
        <f>IF(B$20=0,0,G7/B$20)</f>
        <v>0.30995934959349591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-521.875</v>
      </c>
      <c r="Q7" s="69">
        <v>288</v>
      </c>
      <c r="R7" s="56">
        <v>-150300</v>
      </c>
    </row>
    <row r="8" spans="1:18" x14ac:dyDescent="0.4">
      <c r="A8" s="18" t="s">
        <v>2</v>
      </c>
      <c r="B8" s="15">
        <v>129</v>
      </c>
      <c r="C8" s="13">
        <f t="shared" ref="C8:C15" si="1">IF(B$2=0,0,B8/B$2)</f>
        <v>0.28730512249443207</v>
      </c>
      <c r="E8" s="25" t="s">
        <v>69</v>
      </c>
      <c r="F8" s="22" t="s">
        <v>24</v>
      </c>
      <c r="G8" s="15">
        <v>134</v>
      </c>
      <c r="H8" s="79">
        <f>IF(B$20=0,0,G8/B$20)</f>
        <v>0.13617886178861788</v>
      </c>
      <c r="I8" s="49">
        <v>11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171</v>
      </c>
      <c r="C9" s="13">
        <f t="shared" si="1"/>
        <v>0.38084632516703787</v>
      </c>
      <c r="E9" s="25" t="s">
        <v>89</v>
      </c>
      <c r="F9" s="22" t="s">
        <v>44</v>
      </c>
      <c r="G9" s="15">
        <v>128</v>
      </c>
      <c r="H9" s="79">
        <f>IF(B$20=0,0,G9/B$20)</f>
        <v>0.13008130081300814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149</v>
      </c>
      <c r="C10" s="2">
        <f t="shared" si="1"/>
        <v>0.33184855233853006</v>
      </c>
      <c r="E10" s="25" t="s">
        <v>65</v>
      </c>
      <c r="F10" s="22" t="s">
        <v>21</v>
      </c>
      <c r="G10" s="15">
        <v>100</v>
      </c>
      <c r="H10" s="79">
        <f>IF(B$20=0,0,G10/B$20)</f>
        <v>0.1016260162601626</v>
      </c>
      <c r="I10" s="49">
        <v>13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-5.1938650306748473</v>
      </c>
      <c r="Q10" s="67">
        <v>163</v>
      </c>
      <c r="R10" s="58">
        <v>-846.60000000000014</v>
      </c>
    </row>
    <row r="11" spans="1:18" x14ac:dyDescent="0.4">
      <c r="A11" s="19" t="s">
        <v>198</v>
      </c>
      <c r="B11" s="89">
        <f>IF(B8=0,0,C11/B8)</f>
        <v>39.74728682170543</v>
      </c>
      <c r="C11" s="90">
        <v>5127.4000000000005</v>
      </c>
      <c r="E11" s="25" t="s">
        <v>70</v>
      </c>
      <c r="F11" s="22" t="s">
        <v>25</v>
      </c>
      <c r="G11" s="15">
        <v>74</v>
      </c>
      <c r="H11" s="79">
        <f>IF(B$20=0,0,G11/B$20)</f>
        <v>7.5203252032520332E-2</v>
      </c>
      <c r="I11" s="49">
        <v>14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0.59383561643835614</v>
      </c>
      <c r="Q11" s="68">
        <v>146</v>
      </c>
      <c r="R11" s="59">
        <v>86.699999999999989</v>
      </c>
    </row>
    <row r="12" spans="1:18" x14ac:dyDescent="0.4">
      <c r="A12" s="19" t="s">
        <v>199</v>
      </c>
      <c r="B12" s="89">
        <f>IF(B9=0,0,C12/B9)</f>
        <v>-0.74502923976608182</v>
      </c>
      <c r="C12" s="90">
        <v>-127.39999999999999</v>
      </c>
      <c r="E12" s="25" t="s">
        <v>71</v>
      </c>
      <c r="F12" s="22" t="s">
        <v>26</v>
      </c>
      <c r="G12" s="15">
        <v>73</v>
      </c>
      <c r="H12" s="79">
        <f>IF(B$20=0,0,G12/B$20)</f>
        <v>7.41869918699187E-2</v>
      </c>
      <c r="I12" s="49">
        <v>9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1.5721428571428568</v>
      </c>
      <c r="Q12" s="69">
        <v>140</v>
      </c>
      <c r="R12" s="60">
        <v>220.09999999999997</v>
      </c>
    </row>
    <row r="13" spans="1:18" x14ac:dyDescent="0.4">
      <c r="A13" s="19" t="s">
        <v>200</v>
      </c>
      <c r="B13" s="89">
        <f>IF(B10=0,0,C13/B10)</f>
        <v>-37.179865771812075</v>
      </c>
      <c r="C13" s="90">
        <v>-5539.7999999999993</v>
      </c>
      <c r="E13" s="25" t="s">
        <v>83</v>
      </c>
      <c r="F13" s="22" t="s">
        <v>38</v>
      </c>
      <c r="G13" s="15">
        <v>54</v>
      </c>
      <c r="H13" s="79">
        <f>IF(B$20=0,0,G13/B$20)</f>
        <v>5.4878048780487805E-2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0.60746393670909049</v>
      </c>
      <c r="C14" s="127"/>
      <c r="E14" s="25" t="s">
        <v>86</v>
      </c>
      <c r="F14" s="22" t="s">
        <v>41</v>
      </c>
      <c r="G14" s="15">
        <v>51</v>
      </c>
      <c r="H14" s="79">
        <f>IF(B$20=0,0,G14/B$20)</f>
        <v>5.1829268292682924E-2</v>
      </c>
      <c r="I14" s="49">
        <v>12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48</v>
      </c>
      <c r="C15" s="14">
        <f t="shared" si="1"/>
        <v>0.10690423162583519</v>
      </c>
      <c r="E15" s="25" t="s">
        <v>78</v>
      </c>
      <c r="F15" s="22" t="s">
        <v>33</v>
      </c>
      <c r="G15" s="15">
        <v>31</v>
      </c>
      <c r="H15" s="79">
        <f>IF(B$20=0,0,G15/B$20)</f>
        <v>3.1504065040650404E-2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908</v>
      </c>
      <c r="C16" s="4">
        <f>IF(B$3=0,0,B16/B$3)</f>
        <v>0.24727668845315903</v>
      </c>
      <c r="E16" s="25" t="s">
        <v>81</v>
      </c>
      <c r="F16" s="22" t="s">
        <v>36</v>
      </c>
      <c r="G16" s="15">
        <v>25</v>
      </c>
      <c r="H16" s="79">
        <f>IF(B$20=0,0,G16/B$20)</f>
        <v>2.540650406504065E-2</v>
      </c>
      <c r="I16" s="49">
        <v>12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822</v>
      </c>
      <c r="C17" s="13">
        <f>IF(B$3=0,0,B17/B$3)</f>
        <v>0.22385620915032681</v>
      </c>
      <c r="E17" s="25" t="s">
        <v>91</v>
      </c>
      <c r="F17" s="22" t="s">
        <v>46</v>
      </c>
      <c r="G17" s="15">
        <v>24</v>
      </c>
      <c r="H17" s="79">
        <f>IF(B$20=0,0,G17/B$20)</f>
        <v>2.4390243902439025E-2</v>
      </c>
      <c r="I17" s="49">
        <v>4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505</v>
      </c>
      <c r="C18" s="1">
        <f>IF(B$16=0,0,B18/B$16)</f>
        <v>0.55616740088105732</v>
      </c>
      <c r="E18" s="25" t="s">
        <v>79</v>
      </c>
      <c r="F18" s="22" t="s">
        <v>34</v>
      </c>
      <c r="G18" s="15">
        <v>21</v>
      </c>
      <c r="H18" s="79">
        <f>IF(B$20=0,0,G18/B$20)</f>
        <v>2.1341463414634148E-2</v>
      </c>
      <c r="I18" s="49">
        <v>6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313</v>
      </c>
      <c r="C19" s="1">
        <f>IF(B$17=0,0,B19/B$17)</f>
        <v>0.38077858880778587</v>
      </c>
      <c r="E19" s="25" t="s">
        <v>85</v>
      </c>
      <c r="F19" s="22" t="s">
        <v>40</v>
      </c>
      <c r="G19" s="15">
        <v>11</v>
      </c>
      <c r="H19" s="79">
        <f>IF(B$20=0,0,G19/B$20)</f>
        <v>1.1178861788617886E-2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984</v>
      </c>
      <c r="C20" s="1">
        <f>IF(B$3=0,0,B20/B$3)</f>
        <v>0.26797385620915032</v>
      </c>
      <c r="E20" s="25" t="s">
        <v>150</v>
      </c>
      <c r="F20" s="22" t="s">
        <v>151</v>
      </c>
      <c r="G20" s="15">
        <v>9</v>
      </c>
      <c r="H20" s="79">
        <f>IF(B$20=0,0,G20/B$20)</f>
        <v>9.1463414634146336E-3</v>
      </c>
      <c r="I20" s="49">
        <v>7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513</v>
      </c>
      <c r="C21" s="13">
        <f>IF(B$3=0,0,B21/B$3)</f>
        <v>0.13970588235294118</v>
      </c>
      <c r="E21" s="25" t="s">
        <v>92</v>
      </c>
      <c r="F21" s="22" t="s">
        <v>47</v>
      </c>
      <c r="G21" s="15">
        <v>8</v>
      </c>
      <c r="H21" s="79">
        <f>IF(B$20=0,0,G21/B$20)</f>
        <v>8.130081300813009E-3</v>
      </c>
      <c r="I21" s="49">
        <v>4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431</v>
      </c>
      <c r="C22" s="13">
        <f>IF(B$20=0,0,B22/B$20)</f>
        <v>0.43800813008130079</v>
      </c>
      <c r="E22" s="25" t="s">
        <v>75</v>
      </c>
      <c r="F22" s="22" t="s">
        <v>30</v>
      </c>
      <c r="G22" s="15">
        <v>7</v>
      </c>
      <c r="H22" s="79">
        <f>IF(B$20=0,0,G22/B$20)</f>
        <v>7.1138211382113818E-3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185</v>
      </c>
      <c r="P22" s="74">
        <f>IF(Q22=0,0,R22/Q22)</f>
        <v>5.1989690721649486</v>
      </c>
      <c r="Q22" s="68">
        <v>97</v>
      </c>
      <c r="R22" s="59">
        <v>504.3</v>
      </c>
    </row>
    <row r="23" spans="1:18" x14ac:dyDescent="0.4">
      <c r="A23" s="18" t="s">
        <v>11</v>
      </c>
      <c r="B23" s="15">
        <v>553</v>
      </c>
      <c r="C23" s="13">
        <f>IF(B$20=0,0,B23/B$20)</f>
        <v>0.56199186991869921</v>
      </c>
      <c r="E23" s="25" t="s">
        <v>73</v>
      </c>
      <c r="F23" s="22" t="s">
        <v>28</v>
      </c>
      <c r="G23" s="15">
        <v>5</v>
      </c>
      <c r="H23" s="79">
        <f>IF(B$20=0,0,G23/B$20)</f>
        <v>5.08130081300813E-3</v>
      </c>
      <c r="I23" s="49">
        <v>10</v>
      </c>
      <c r="K23" s="65">
        <v>21</v>
      </c>
      <c r="L23" s="102">
        <v>-125.80000000000001</v>
      </c>
      <c r="M23" s="100">
        <v>1479.3100773491603</v>
      </c>
      <c r="O23" s="65" t="s">
        <v>196</v>
      </c>
      <c r="P23" s="74">
        <f>IF(Q23=0,0,R23/Q23)</f>
        <v>4.7999999999999989</v>
      </c>
      <c r="Q23" s="68">
        <v>2</v>
      </c>
      <c r="R23" s="59">
        <v>9.5999999999999979</v>
      </c>
    </row>
    <row r="24" spans="1:18" x14ac:dyDescent="0.4">
      <c r="A24" s="18" t="s">
        <v>177</v>
      </c>
      <c r="B24" s="15">
        <v>505</v>
      </c>
      <c r="C24" s="13">
        <f>IF(B$20=0,0,B24/B$20)</f>
        <v>0.51321138211382111</v>
      </c>
      <c r="E24" s="25" t="s">
        <v>77</v>
      </c>
      <c r="F24" s="22" t="s">
        <v>32</v>
      </c>
      <c r="G24" s="15">
        <v>5</v>
      </c>
      <c r="H24" s="79">
        <f>IF(B$20=0,0,G24/B$20)</f>
        <v>5.08130081300813E-3</v>
      </c>
      <c r="I24" s="49">
        <v>5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313</v>
      </c>
      <c r="C25" s="13">
        <f>IF(B$20=0,0,B25/B$20)</f>
        <v>0.31808943089430897</v>
      </c>
      <c r="E25" s="25" t="s">
        <v>74</v>
      </c>
      <c r="F25" s="22" t="s">
        <v>29</v>
      </c>
      <c r="G25" s="15">
        <v>3</v>
      </c>
      <c r="H25" s="79">
        <f>IF(B$20=0,0,G25/B$20)</f>
        <v>3.0487804878048782E-3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166</v>
      </c>
      <c r="C26" s="13">
        <f>IF(B$20=0,0,B26/B$20)</f>
        <v>0.16869918699186992</v>
      </c>
      <c r="E26" s="25" t="s">
        <v>90</v>
      </c>
      <c r="F26" s="22" t="s">
        <v>45</v>
      </c>
      <c r="G26" s="15">
        <v>3</v>
      </c>
      <c r="H26" s="79">
        <f>IF(B$20=0,0,G26/B$20)</f>
        <v>3.0487804878048782E-3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8568.5975609756097</v>
      </c>
      <c r="C27" s="3">
        <v>8431500</v>
      </c>
      <c r="E27" s="25" t="s">
        <v>88</v>
      </c>
      <c r="F27" s="22" t="s">
        <v>43</v>
      </c>
      <c r="G27" s="15">
        <v>2</v>
      </c>
      <c r="H27" s="79">
        <f>IF(B$20=0,0,G27/B$20)</f>
        <v>2.0325203252032522E-3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9253.8002980625934</v>
      </c>
      <c r="C28" s="87">
        <v>6209300</v>
      </c>
      <c r="E28" s="25" t="s">
        <v>93</v>
      </c>
      <c r="F28" s="22" t="s">
        <v>48</v>
      </c>
      <c r="G28" s="15">
        <v>2</v>
      </c>
      <c r="H28" s="79">
        <f>IF(B$20=0,0,G28/B$20)</f>
        <v>2.0325203252032522E-3</v>
      </c>
      <c r="I28" s="49">
        <v>9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7099.6805111821086</v>
      </c>
      <c r="C29" s="87">
        <v>2222200</v>
      </c>
      <c r="E29" s="25" t="s">
        <v>101</v>
      </c>
      <c r="F29" s="22" t="s">
        <v>56</v>
      </c>
      <c r="G29" s="15">
        <v>2</v>
      </c>
      <c r="H29" s="79">
        <f>IF(B$20=0,0,G29/B$20)</f>
        <v>2.0325203252032522E-3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-15.114170040485829</v>
      </c>
      <c r="Q29" s="68">
        <v>247</v>
      </c>
      <c r="R29" s="59">
        <v>-3733.2</v>
      </c>
    </row>
    <row r="30" spans="1:18" x14ac:dyDescent="0.4">
      <c r="A30" s="19" t="s">
        <v>158</v>
      </c>
      <c r="B30" s="86">
        <f>IF(B$21=0,0,C30/B$21)</f>
        <v>-7566.276803118908</v>
      </c>
      <c r="C30" s="87">
        <v>-3881500</v>
      </c>
      <c r="E30" s="25" t="s">
        <v>87</v>
      </c>
      <c r="F30" s="22" t="s">
        <v>42</v>
      </c>
      <c r="G30" s="15">
        <v>1</v>
      </c>
      <c r="H30" s="79">
        <f>IF(B$20=0,0,G30/B$20)</f>
        <v>1.0162601626016261E-3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1.0162601626016261E-3</v>
      </c>
      <c r="I31" s="49">
        <v>4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1.906318082788671E-3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67</v>
      </c>
      <c r="C37" s="88">
        <f t="shared" ref="C37:C49" si="2">IF(B$20=0,0,B37/B$20)</f>
        <v>6.8089430894308939E-2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162</v>
      </c>
      <c r="C38" s="13">
        <f t="shared" si="2"/>
        <v>0.16463414634146342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192</v>
      </c>
      <c r="C39" s="13">
        <f t="shared" si="2"/>
        <v>0.1951219512195122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181</v>
      </c>
      <c r="C40" s="13">
        <f t="shared" si="2"/>
        <v>0.1839430894308943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145</v>
      </c>
      <c r="C41" s="13">
        <f t="shared" si="2"/>
        <v>0.14735772357723578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98</v>
      </c>
      <c r="C42" s="13">
        <f t="shared" si="2"/>
        <v>9.959349593495935E-2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60</v>
      </c>
      <c r="C43" s="13">
        <f t="shared" si="2"/>
        <v>6.097560975609756E-2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2.8455284552845527E-2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1.8292682926829267E-2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1.2195121951219513E-2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5</v>
      </c>
      <c r="C47" s="13">
        <f t="shared" si="2"/>
        <v>5.08130081300813E-3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2.0325203252032522E-3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14</v>
      </c>
      <c r="C49" s="14">
        <f t="shared" si="2"/>
        <v>1.4227642276422764E-2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3672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984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  <row r="440" spans="11:13" x14ac:dyDescent="0.4">
      <c r="K440" s="65">
        <v>438</v>
      </c>
      <c r="L440" s="102">
        <v>-464.59999999999997</v>
      </c>
      <c r="M440" s="100">
        <v>1562.6810844046615</v>
      </c>
    </row>
    <row r="441" spans="11:13" x14ac:dyDescent="0.4">
      <c r="K441" s="65">
        <v>439</v>
      </c>
      <c r="L441" s="102">
        <v>-491.7</v>
      </c>
      <c r="M441" s="100">
        <v>1557.9249978982336</v>
      </c>
    </row>
    <row r="442" spans="11:13" x14ac:dyDescent="0.4">
      <c r="K442" s="65">
        <v>440</v>
      </c>
      <c r="L442" s="102">
        <v>-519.19999999999993</v>
      </c>
      <c r="M442" s="100">
        <v>1553.1254479108443</v>
      </c>
    </row>
    <row r="443" spans="11:13" x14ac:dyDescent="0.4">
      <c r="K443" s="65">
        <v>441</v>
      </c>
      <c r="L443" s="102">
        <v>-473.5</v>
      </c>
      <c r="M443" s="100">
        <v>1561.5306952233793</v>
      </c>
    </row>
    <row r="444" spans="11:13" x14ac:dyDescent="0.4">
      <c r="K444" s="65">
        <v>442</v>
      </c>
      <c r="L444" s="102">
        <v>-514.29999999999995</v>
      </c>
      <c r="M444" s="100">
        <v>1554.315511052039</v>
      </c>
    </row>
    <row r="445" spans="11:13" x14ac:dyDescent="0.4">
      <c r="K445" s="65">
        <v>443</v>
      </c>
      <c r="L445" s="102">
        <v>-516.6</v>
      </c>
      <c r="M445" s="100">
        <v>1554.0736179857267</v>
      </c>
    </row>
    <row r="446" spans="11:13" x14ac:dyDescent="0.4">
      <c r="K446" s="65">
        <v>444</v>
      </c>
      <c r="L446" s="102">
        <v>-527.5</v>
      </c>
      <c r="M446" s="100">
        <v>1552.2851762778123</v>
      </c>
    </row>
    <row r="447" spans="11:13" x14ac:dyDescent="0.4">
      <c r="K447" s="65">
        <v>445</v>
      </c>
      <c r="L447" s="102">
        <v>-458.79999999999995</v>
      </c>
      <c r="M447" s="100">
        <v>1564.8354652201454</v>
      </c>
    </row>
    <row r="448" spans="11:13" x14ac:dyDescent="0.4">
      <c r="K448" s="65">
        <v>446</v>
      </c>
      <c r="L448" s="102">
        <v>-432.29999999999995</v>
      </c>
      <c r="M448" s="100">
        <v>1569.7144524288244</v>
      </c>
    </row>
    <row r="449" spans="11:13" x14ac:dyDescent="0.4">
      <c r="K449" s="65">
        <v>447</v>
      </c>
      <c r="L449" s="102">
        <v>-453.9</v>
      </c>
      <c r="M449" s="100">
        <v>1565.9061657142515</v>
      </c>
    </row>
    <row r="450" spans="11:13" x14ac:dyDescent="0.4">
      <c r="K450" s="65">
        <v>448</v>
      </c>
      <c r="L450" s="102">
        <v>-478.7</v>
      </c>
      <c r="M450" s="100">
        <v>1561.5447287199661</v>
      </c>
    </row>
    <row r="451" spans="11:13" x14ac:dyDescent="0.4">
      <c r="K451" s="65">
        <v>449</v>
      </c>
      <c r="L451" s="102">
        <v>-539.79999999999995</v>
      </c>
      <c r="M451" s="100">
        <v>1550.6754603476463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6ED01-F870-4750-AA73-5C59C48F2C3F}">
  <sheetPr codeName="Sheet41"/>
  <dimension ref="A1:R15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157</v>
      </c>
      <c r="C2" s="121"/>
      <c r="E2" s="24" t="s">
        <v>66</v>
      </c>
      <c r="F2" s="10" t="s">
        <v>22</v>
      </c>
      <c r="G2" s="5">
        <v>244</v>
      </c>
      <c r="H2" s="78">
        <f>IF(B$20=0,0,G2/B$20)</f>
        <v>0.6951566951566952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-1580</v>
      </c>
      <c r="Q2" s="67">
        <v>155</v>
      </c>
      <c r="R2" s="54">
        <v>-244900</v>
      </c>
    </row>
    <row r="3" spans="1:18" x14ac:dyDescent="0.4">
      <c r="A3" s="18" t="s">
        <v>8</v>
      </c>
      <c r="B3" s="122">
        <v>1332</v>
      </c>
      <c r="C3" s="123"/>
      <c r="E3" s="25" t="s">
        <v>64</v>
      </c>
      <c r="F3" s="22" t="s">
        <v>20</v>
      </c>
      <c r="G3" s="15">
        <v>186</v>
      </c>
      <c r="H3" s="79">
        <f>IF(B$20=0,0,G3/B$20)</f>
        <v>0.52991452991452992</v>
      </c>
      <c r="I3" s="49">
        <v>11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-196</v>
      </c>
      <c r="Q3" s="68">
        <v>150</v>
      </c>
      <c r="R3" s="55">
        <v>-29400</v>
      </c>
    </row>
    <row r="4" spans="1:18" x14ac:dyDescent="0.4">
      <c r="A4" s="18" t="s">
        <v>6</v>
      </c>
      <c r="B4" s="124">
        <v>-1222.8</v>
      </c>
      <c r="C4" s="125"/>
      <c r="E4" s="25" t="s">
        <v>72</v>
      </c>
      <c r="F4" s="22" t="s">
        <v>27</v>
      </c>
      <c r="G4" s="15">
        <v>157</v>
      </c>
      <c r="H4" s="79">
        <f>IF(B$20=0,0,G4/B$20)</f>
        <v>0.44729344729344728</v>
      </c>
      <c r="I4" s="49">
        <v>15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-1092.3611111111111</v>
      </c>
      <c r="Q4" s="68">
        <v>144</v>
      </c>
      <c r="R4" s="55">
        <v>-157300</v>
      </c>
    </row>
    <row r="5" spans="1:18" x14ac:dyDescent="0.4">
      <c r="A5" s="18" t="s">
        <v>7</v>
      </c>
      <c r="B5" s="126">
        <f>IF(B$2=0,0,B$4/B$2)</f>
        <v>-7.7885350318471334</v>
      </c>
      <c r="C5" s="127"/>
      <c r="E5" s="25" t="s">
        <v>68</v>
      </c>
      <c r="F5" s="22" t="s">
        <v>12</v>
      </c>
      <c r="G5" s="15">
        <v>143</v>
      </c>
      <c r="H5" s="79">
        <f>IF(B$20=0,0,G5/B$20)</f>
        <v>0.40740740740740738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-2464.8854961832062</v>
      </c>
      <c r="Q5" s="68">
        <v>131</v>
      </c>
      <c r="R5" s="55">
        <v>-322900</v>
      </c>
    </row>
    <row r="6" spans="1:18" x14ac:dyDescent="0.4">
      <c r="A6" s="18" t="s">
        <v>204</v>
      </c>
      <c r="B6" s="128">
        <v>1384.1908394993188</v>
      </c>
      <c r="C6" s="129"/>
      <c r="E6" s="25" t="s">
        <v>154</v>
      </c>
      <c r="F6" s="22" t="s">
        <v>155</v>
      </c>
      <c r="G6" s="15">
        <v>134</v>
      </c>
      <c r="H6" s="79">
        <f>IF(B$20=0,0,G6/B$20)</f>
        <v>0.38176638176638178</v>
      </c>
      <c r="I6" s="49">
        <v>8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-352.54237288135596</v>
      </c>
      <c r="Q6" s="68">
        <v>118</v>
      </c>
      <c r="R6" s="55">
        <v>-41600</v>
      </c>
    </row>
    <row r="7" spans="1:18" x14ac:dyDescent="0.4">
      <c r="A7" s="18" t="s">
        <v>1</v>
      </c>
      <c r="B7" s="130">
        <f>IF(B$2=0,0,(B$8*1+B$9*2+B$10*3)/B$2)</f>
        <v>2.1401273885350318</v>
      </c>
      <c r="C7" s="131"/>
      <c r="E7" s="25" t="s">
        <v>67</v>
      </c>
      <c r="F7" s="22" t="s">
        <v>23</v>
      </c>
      <c r="G7" s="15">
        <v>92</v>
      </c>
      <c r="H7" s="79">
        <f>IF(B$20=0,0,G7/B$20)</f>
        <v>0.2621082621082621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-863.80952380952385</v>
      </c>
      <c r="Q7" s="69">
        <v>105</v>
      </c>
      <c r="R7" s="56">
        <v>-90700</v>
      </c>
    </row>
    <row r="8" spans="1:18" x14ac:dyDescent="0.4">
      <c r="A8" s="18" t="s">
        <v>2</v>
      </c>
      <c r="B8" s="15">
        <v>43</v>
      </c>
      <c r="C8" s="13">
        <f t="shared" ref="C8:C15" si="1">IF(B$2=0,0,B8/B$2)</f>
        <v>0.27388535031847133</v>
      </c>
      <c r="E8" s="25" t="s">
        <v>69</v>
      </c>
      <c r="F8" s="22" t="s">
        <v>24</v>
      </c>
      <c r="G8" s="15">
        <v>55</v>
      </c>
      <c r="H8" s="79">
        <f>IF(B$20=0,0,G8/B$20)</f>
        <v>0.15669515669515668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49</v>
      </c>
      <c r="C9" s="13">
        <f t="shared" si="1"/>
        <v>0.31210191082802546</v>
      </c>
      <c r="E9" s="25" t="s">
        <v>70</v>
      </c>
      <c r="F9" s="22" t="s">
        <v>25</v>
      </c>
      <c r="G9" s="15">
        <v>45</v>
      </c>
      <c r="H9" s="79">
        <f>IF(B$20=0,0,G9/B$20)</f>
        <v>0.12820512820512819</v>
      </c>
      <c r="I9" s="49">
        <v>5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65</v>
      </c>
      <c r="C10" s="2">
        <f t="shared" si="1"/>
        <v>0.4140127388535032</v>
      </c>
      <c r="E10" s="25" t="s">
        <v>89</v>
      </c>
      <c r="F10" s="22" t="s">
        <v>44</v>
      </c>
      <c r="G10" s="15">
        <v>34</v>
      </c>
      <c r="H10" s="79">
        <f>IF(B$20=0,0,G10/B$20)</f>
        <v>9.686609686609686E-2</v>
      </c>
      <c r="I10" s="49">
        <v>17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-7.9076923076923089</v>
      </c>
      <c r="Q10" s="67">
        <v>52</v>
      </c>
      <c r="R10" s="58">
        <v>-411.20000000000005</v>
      </c>
    </row>
    <row r="11" spans="1:18" x14ac:dyDescent="0.4">
      <c r="A11" s="19" t="s">
        <v>198</v>
      </c>
      <c r="B11" s="89">
        <f>IF(B8=0,0,C11/B8)</f>
        <v>41.234883720930227</v>
      </c>
      <c r="C11" s="90">
        <v>1773.1</v>
      </c>
      <c r="E11" s="25" t="s">
        <v>65</v>
      </c>
      <c r="F11" s="22" t="s">
        <v>21</v>
      </c>
      <c r="G11" s="15">
        <v>32</v>
      </c>
      <c r="H11" s="79">
        <f>IF(B$20=0,0,G11/B$20)</f>
        <v>9.1168091168091173E-2</v>
      </c>
      <c r="I11" s="49">
        <v>18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-11.230645161290324</v>
      </c>
      <c r="Q11" s="68">
        <v>62</v>
      </c>
      <c r="R11" s="59">
        <v>-696.30000000000007</v>
      </c>
    </row>
    <row r="12" spans="1:18" x14ac:dyDescent="0.4">
      <c r="A12" s="19" t="s">
        <v>199</v>
      </c>
      <c r="B12" s="89">
        <f>IF(B9=0,0,C12/B9)</f>
        <v>-4.795918367346939</v>
      </c>
      <c r="C12" s="90">
        <v>-235</v>
      </c>
      <c r="E12" s="25" t="s">
        <v>71</v>
      </c>
      <c r="F12" s="22" t="s">
        <v>26</v>
      </c>
      <c r="G12" s="15">
        <v>21</v>
      </c>
      <c r="H12" s="79">
        <f>IF(B$20=0,0,G12/B$20)</f>
        <v>5.9829059829059832E-2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-2.6813953488372091</v>
      </c>
      <c r="Q12" s="69">
        <v>43</v>
      </c>
      <c r="R12" s="60">
        <v>-115.29999999999998</v>
      </c>
    </row>
    <row r="13" spans="1:18" x14ac:dyDescent="0.4">
      <c r="A13" s="19" t="s">
        <v>200</v>
      </c>
      <c r="B13" s="89">
        <f>IF(B10=0,0,C13/B10)</f>
        <v>-42.47538461538462</v>
      </c>
      <c r="C13" s="90">
        <v>-2760.9</v>
      </c>
      <c r="E13" s="25" t="s">
        <v>86</v>
      </c>
      <c r="F13" s="22" t="s">
        <v>41</v>
      </c>
      <c r="G13" s="15">
        <v>19</v>
      </c>
      <c r="H13" s="79">
        <f>IF(B$20=0,0,G13/B$20)</f>
        <v>5.4131054131054131E-2</v>
      </c>
      <c r="I13" s="49">
        <v>11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-2.0121397539337784</v>
      </c>
      <c r="C14" s="127"/>
      <c r="E14" s="25" t="s">
        <v>78</v>
      </c>
      <c r="F14" s="22" t="s">
        <v>33</v>
      </c>
      <c r="G14" s="15">
        <v>12</v>
      </c>
      <c r="H14" s="79">
        <f>IF(B$20=0,0,G14/B$20)</f>
        <v>3.4188034188034191E-2</v>
      </c>
      <c r="I14" s="49">
        <v>6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27</v>
      </c>
      <c r="C15" s="14">
        <f t="shared" si="1"/>
        <v>0.17197452229299362</v>
      </c>
      <c r="E15" s="25" t="s">
        <v>83</v>
      </c>
      <c r="F15" s="22" t="s">
        <v>38</v>
      </c>
      <c r="G15" s="15">
        <v>11</v>
      </c>
      <c r="H15" s="79">
        <f>IF(B$20=0,0,G15/B$20)</f>
        <v>3.1339031339031341E-2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346</v>
      </c>
      <c r="C16" s="4">
        <f>IF(B$3=0,0,B16/B$3)</f>
        <v>0.25975975975975973</v>
      </c>
      <c r="E16" s="25" t="s">
        <v>79</v>
      </c>
      <c r="F16" s="22" t="s">
        <v>34</v>
      </c>
      <c r="G16" s="15">
        <v>6</v>
      </c>
      <c r="H16" s="79">
        <f>IF(B$20=0,0,G16/B$20)</f>
        <v>1.7094017094017096E-2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230</v>
      </c>
      <c r="C17" s="13">
        <f>IF(B$3=0,0,B17/B$3)</f>
        <v>0.17267267267267267</v>
      </c>
      <c r="E17" s="25" t="s">
        <v>91</v>
      </c>
      <c r="F17" s="22" t="s">
        <v>46</v>
      </c>
      <c r="G17" s="15">
        <v>6</v>
      </c>
      <c r="H17" s="79">
        <f>IF(B$20=0,0,G17/B$20)</f>
        <v>1.7094017094017096E-2</v>
      </c>
      <c r="I17" s="49">
        <v>7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192</v>
      </c>
      <c r="C18" s="1">
        <f>IF(B$16=0,0,B18/B$16)</f>
        <v>0.55491329479768781</v>
      </c>
      <c r="E18" s="25" t="s">
        <v>150</v>
      </c>
      <c r="F18" s="22" t="s">
        <v>151</v>
      </c>
      <c r="G18" s="15">
        <v>6</v>
      </c>
      <c r="H18" s="79">
        <f>IF(B$20=0,0,G18/B$20)</f>
        <v>1.7094017094017096E-2</v>
      </c>
      <c r="I18" s="49">
        <v>4</v>
      </c>
      <c r="K18" s="65">
        <v>16</v>
      </c>
      <c r="L18" s="102">
        <v>-305.7</v>
      </c>
      <c r="M18" s="100">
        <v>1448.8777915526316</v>
      </c>
      <c r="O18" s="65" t="s">
        <v>188</v>
      </c>
      <c r="P18" s="74">
        <f>IF(Q18=0,0,R18/Q18)</f>
        <v>-2.7979166666666675</v>
      </c>
      <c r="Q18" s="68">
        <v>48</v>
      </c>
      <c r="R18" s="59">
        <v>-134.30000000000004</v>
      </c>
    </row>
    <row r="19" spans="1:18" x14ac:dyDescent="0.4">
      <c r="A19" s="9" t="s">
        <v>124</v>
      </c>
      <c r="B19" s="5">
        <v>71</v>
      </c>
      <c r="C19" s="1">
        <f>IF(B$17=0,0,B19/B$17)</f>
        <v>0.30869565217391304</v>
      </c>
      <c r="E19" s="25" t="s">
        <v>81</v>
      </c>
      <c r="F19" s="22" t="s">
        <v>36</v>
      </c>
      <c r="G19" s="15">
        <v>5</v>
      </c>
      <c r="H19" s="79">
        <f>IF(B$20=0,0,G19/B$20)</f>
        <v>1.4245014245014245E-2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183</v>
      </c>
      <c r="P19" s="74">
        <f>IF(Q19=0,0,R19/Q19)</f>
        <v>-5.1315789473684204</v>
      </c>
      <c r="Q19" s="68">
        <v>19</v>
      </c>
      <c r="R19" s="59">
        <v>-97.499999999999986</v>
      </c>
    </row>
    <row r="20" spans="1:18" x14ac:dyDescent="0.4">
      <c r="A20" s="9" t="s">
        <v>10</v>
      </c>
      <c r="B20" s="5">
        <v>351</v>
      </c>
      <c r="C20" s="1">
        <f>IF(B$3=0,0,B20/B$3)</f>
        <v>0.26351351351351349</v>
      </c>
      <c r="E20" s="25" t="s">
        <v>73</v>
      </c>
      <c r="F20" s="22" t="s">
        <v>28</v>
      </c>
      <c r="G20" s="15">
        <v>3</v>
      </c>
      <c r="H20" s="79">
        <f>IF(B$20=0,0,G20/B$20)</f>
        <v>8.5470085470085479E-3</v>
      </c>
      <c r="I20" s="49">
        <v>6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253</v>
      </c>
      <c r="C21" s="13">
        <f>IF(B$3=0,0,B21/B$3)</f>
        <v>0.18993993993993993</v>
      </c>
      <c r="E21" s="25" t="s">
        <v>87</v>
      </c>
      <c r="F21" s="22" t="s">
        <v>42</v>
      </c>
      <c r="G21" s="15">
        <v>3</v>
      </c>
      <c r="H21" s="79">
        <f>IF(B$20=0,0,G21/B$20)</f>
        <v>8.5470085470085479E-3</v>
      </c>
      <c r="I21" s="49">
        <v>2</v>
      </c>
      <c r="K21" s="65">
        <v>19</v>
      </c>
      <c r="L21" s="102">
        <v>-371.19999999999993</v>
      </c>
      <c r="M21" s="100">
        <v>1437.675152276569</v>
      </c>
      <c r="O21" s="65" t="s">
        <v>186</v>
      </c>
      <c r="P21" s="74">
        <f>IF(Q21=0,0,R21/Q21)</f>
        <v>-10.551388888888889</v>
      </c>
      <c r="Q21" s="68">
        <v>72</v>
      </c>
      <c r="R21" s="59">
        <v>-759.7</v>
      </c>
    </row>
    <row r="22" spans="1:18" x14ac:dyDescent="0.4">
      <c r="A22" s="18" t="s">
        <v>12</v>
      </c>
      <c r="B22" s="15">
        <v>179</v>
      </c>
      <c r="C22" s="13">
        <f>IF(B$20=0,0,B22/B$20)</f>
        <v>0.50997150997150997</v>
      </c>
      <c r="E22" s="25" t="s">
        <v>93</v>
      </c>
      <c r="F22" s="22" t="s">
        <v>48</v>
      </c>
      <c r="G22" s="15">
        <v>3</v>
      </c>
      <c r="H22" s="79">
        <f>IF(B$20=0,0,G22/B$20)</f>
        <v>8.5470085470085479E-3</v>
      </c>
      <c r="I22" s="49">
        <v>1</v>
      </c>
      <c r="K22" s="65">
        <v>20</v>
      </c>
      <c r="L22" s="102">
        <v>-374.69999999999993</v>
      </c>
      <c r="M22" s="100">
        <v>1437.0831013629095</v>
      </c>
      <c r="O22" s="65" t="s">
        <v>182</v>
      </c>
      <c r="P22" s="74">
        <f>IF(Q22=0,0,R22/Q22)</f>
        <v>-12.52</v>
      </c>
      <c r="Q22" s="68">
        <v>20</v>
      </c>
      <c r="R22" s="59">
        <v>-250.4</v>
      </c>
    </row>
    <row r="23" spans="1:18" x14ac:dyDescent="0.4">
      <c r="A23" s="18" t="s">
        <v>11</v>
      </c>
      <c r="B23" s="15">
        <v>172</v>
      </c>
      <c r="C23" s="13">
        <f>IF(B$20=0,0,B23/B$20)</f>
        <v>0.49002849002849003</v>
      </c>
      <c r="E23" s="25" t="s">
        <v>74</v>
      </c>
      <c r="F23" s="22" t="s">
        <v>29</v>
      </c>
      <c r="G23" s="15">
        <v>1</v>
      </c>
      <c r="H23" s="79">
        <f>IF(B$20=0,0,G23/B$20)</f>
        <v>2.8490028490028491E-3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-24.786363636363639</v>
      </c>
      <c r="Q23" s="68">
        <v>88</v>
      </c>
      <c r="R23" s="59">
        <v>-2181.2000000000003</v>
      </c>
    </row>
    <row r="24" spans="1:18" x14ac:dyDescent="0.4">
      <c r="A24" s="18" t="s">
        <v>177</v>
      </c>
      <c r="B24" s="15">
        <v>192</v>
      </c>
      <c r="C24" s="13">
        <f>IF(B$20=0,0,B24/B$20)</f>
        <v>0.54700854700854706</v>
      </c>
      <c r="E24" s="25" t="s">
        <v>75</v>
      </c>
      <c r="F24" s="22" t="s">
        <v>30</v>
      </c>
      <c r="G24" s="15">
        <v>1</v>
      </c>
      <c r="H24" s="79">
        <f>IF(B$20=0,0,G24/B$20)</f>
        <v>2.8490028490028491E-3</v>
      </c>
      <c r="I24" s="49">
        <v>11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71</v>
      </c>
      <c r="C25" s="13">
        <f>IF(B$20=0,0,B25/B$20)</f>
        <v>0.20227920227920229</v>
      </c>
      <c r="E25" s="25" t="s">
        <v>84</v>
      </c>
      <c r="F25" s="22" t="s">
        <v>39</v>
      </c>
      <c r="G25" s="15">
        <v>1</v>
      </c>
      <c r="H25" s="79">
        <f>IF(B$20=0,0,G25/B$20)</f>
        <v>2.8490028490028491E-3</v>
      </c>
      <c r="I25" s="49">
        <v>3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88</v>
      </c>
      <c r="C26" s="13">
        <f>IF(B$20=0,0,B26/B$20)</f>
        <v>0.25071225071225073</v>
      </c>
      <c r="E26" s="25" t="s">
        <v>85</v>
      </c>
      <c r="F26" s="22" t="s">
        <v>40</v>
      </c>
      <c r="G26" s="15">
        <v>1</v>
      </c>
      <c r="H26" s="79">
        <f>IF(B$20=0,0,G26/B$20)</f>
        <v>2.8490028490028491E-3</v>
      </c>
      <c r="I26" s="49">
        <v>7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8464.3874643874642</v>
      </c>
      <c r="C27" s="3">
        <v>2971000</v>
      </c>
      <c r="E27" s="25" t="s">
        <v>106</v>
      </c>
      <c r="F27" s="22" t="s">
        <v>113</v>
      </c>
      <c r="G27" s="15">
        <v>1</v>
      </c>
      <c r="H27" s="79">
        <f>IF(B$20=0,0,G27/B$20)</f>
        <v>2.8490028490028491E-3</v>
      </c>
      <c r="I27" s="49">
        <v>1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9020</v>
      </c>
      <c r="C28" s="87">
        <v>2525600</v>
      </c>
      <c r="E28" s="25" t="s">
        <v>76</v>
      </c>
      <c r="F28" s="22" t="s">
        <v>31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6273.2394366197186</v>
      </c>
      <c r="C29" s="87">
        <v>445400</v>
      </c>
      <c r="E29" s="25" t="s">
        <v>77</v>
      </c>
      <c r="F29" s="22" t="s">
        <v>32</v>
      </c>
      <c r="G29" s="15">
        <v>0</v>
      </c>
      <c r="H29" s="79">
        <f>IF(B$20=0,0,G29/B$20)</f>
        <v>0</v>
      </c>
      <c r="I29" s="49">
        <v>12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-8323.7154150197621</v>
      </c>
      <c r="C30" s="87">
        <v>-2105900</v>
      </c>
      <c r="E30" s="25" t="s">
        <v>80</v>
      </c>
      <c r="F30" s="22" t="s">
        <v>35</v>
      </c>
      <c r="G30" s="15">
        <v>0</v>
      </c>
      <c r="H30" s="79">
        <f>IF(B$20=0,0,G30/B$20)</f>
        <v>0</v>
      </c>
      <c r="I30" s="49">
        <v>4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82</v>
      </c>
      <c r="F31" s="22" t="s">
        <v>37</v>
      </c>
      <c r="G31" s="15">
        <v>0</v>
      </c>
      <c r="H31" s="79">
        <f>IF(B$20=0,0,G31/B$20)</f>
        <v>0</v>
      </c>
      <c r="I31" s="49">
        <v>1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142700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3.7537537537537537E-3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8.8319088319088315E-2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67</v>
      </c>
      <c r="C38" s="13">
        <f t="shared" si="2"/>
        <v>0.19088319088319089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61</v>
      </c>
      <c r="C39" s="13">
        <f t="shared" si="2"/>
        <v>0.1737891737891738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61</v>
      </c>
      <c r="C40" s="13">
        <f t="shared" si="2"/>
        <v>0.1737891737891738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55</v>
      </c>
      <c r="C41" s="13">
        <f t="shared" si="2"/>
        <v>0.15669515669515668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37</v>
      </c>
      <c r="C42" s="13">
        <f t="shared" si="2"/>
        <v>0.10541310541310542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15</v>
      </c>
      <c r="C43" s="13">
        <f t="shared" si="2"/>
        <v>4.2735042735042736E-2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9</v>
      </c>
      <c r="C44" s="13">
        <f t="shared" si="2"/>
        <v>2.564102564102564E-2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4</v>
      </c>
      <c r="C45" s="13">
        <f t="shared" si="2"/>
        <v>1.1396011396011397E-2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4</v>
      </c>
      <c r="C46" s="13">
        <f t="shared" si="2"/>
        <v>1.1396011396011397E-2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3</v>
      </c>
      <c r="C47" s="13">
        <f t="shared" si="2"/>
        <v>8.5470085470085479E-3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4</v>
      </c>
      <c r="C49" s="14">
        <f t="shared" si="2"/>
        <v>1.1396011396011397E-2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1332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351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  <row r="121" spans="11:13" x14ac:dyDescent="0.4">
      <c r="K121" s="65">
        <v>119</v>
      </c>
      <c r="L121" s="102">
        <v>-976.90000000000009</v>
      </c>
      <c r="M121" s="100">
        <v>1390.487827052066</v>
      </c>
    </row>
    <row r="122" spans="11:13" x14ac:dyDescent="0.4">
      <c r="K122" s="65">
        <v>120</v>
      </c>
      <c r="L122" s="102">
        <v>-938.90000000000009</v>
      </c>
      <c r="M122" s="100">
        <v>1398.4589000897536</v>
      </c>
    </row>
    <row r="123" spans="11:13" x14ac:dyDescent="0.4">
      <c r="K123" s="65">
        <v>121</v>
      </c>
      <c r="L123" s="102">
        <v>-949.1</v>
      </c>
      <c r="M123" s="100">
        <v>1397.7061466892151</v>
      </c>
    </row>
    <row r="124" spans="11:13" x14ac:dyDescent="0.4">
      <c r="K124" s="65">
        <v>122</v>
      </c>
      <c r="L124" s="102">
        <v>-1006</v>
      </c>
      <c r="M124" s="100">
        <v>1388.5519098090797</v>
      </c>
    </row>
    <row r="125" spans="11:13" x14ac:dyDescent="0.4">
      <c r="K125" s="65">
        <v>123</v>
      </c>
      <c r="L125" s="102">
        <v>-1035</v>
      </c>
      <c r="M125" s="100">
        <v>1384.4745983502253</v>
      </c>
    </row>
    <row r="126" spans="11:13" x14ac:dyDescent="0.4">
      <c r="K126" s="65">
        <v>124</v>
      </c>
      <c r="L126" s="102">
        <v>-907.30000000000007</v>
      </c>
      <c r="M126" s="100">
        <v>1408.6277507601239</v>
      </c>
    </row>
    <row r="127" spans="11:13" x14ac:dyDescent="0.4">
      <c r="K127" s="65">
        <v>125</v>
      </c>
      <c r="L127" s="102">
        <v>-895.5</v>
      </c>
      <c r="M127" s="100">
        <v>1411.7739842555632</v>
      </c>
    </row>
    <row r="128" spans="11:13" x14ac:dyDescent="0.4">
      <c r="K128" s="65">
        <v>126</v>
      </c>
      <c r="L128" s="102">
        <v>-892.40000000000009</v>
      </c>
      <c r="M128" s="100">
        <v>1413.3353403500298</v>
      </c>
    </row>
    <row r="129" spans="11:13" x14ac:dyDescent="0.4">
      <c r="K129" s="65">
        <v>127</v>
      </c>
      <c r="L129" s="102">
        <v>-936.80000000000007</v>
      </c>
      <c r="M129" s="100">
        <v>1406.3373283079297</v>
      </c>
    </row>
    <row r="130" spans="11:13" x14ac:dyDescent="0.4">
      <c r="K130" s="65">
        <v>128</v>
      </c>
      <c r="L130" s="102">
        <v>-946.40000000000009</v>
      </c>
      <c r="M130" s="100">
        <v>1405.6453043380823</v>
      </c>
    </row>
    <row r="131" spans="11:13" x14ac:dyDescent="0.4">
      <c r="K131" s="65">
        <v>129</v>
      </c>
      <c r="L131" s="102">
        <v>-971.40000000000009</v>
      </c>
      <c r="M131" s="100">
        <v>1401.9034325120538</v>
      </c>
    </row>
    <row r="132" spans="11:13" x14ac:dyDescent="0.4">
      <c r="K132" s="65">
        <v>130</v>
      </c>
      <c r="L132" s="102">
        <v>-969.80000000000007</v>
      </c>
      <c r="M132" s="100">
        <v>1402.9660119169814</v>
      </c>
    </row>
    <row r="133" spans="11:13" x14ac:dyDescent="0.4">
      <c r="K133" s="65">
        <v>131</v>
      </c>
      <c r="L133" s="102">
        <v>-918.80000000000007</v>
      </c>
      <c r="M133" s="100">
        <v>1412.9142158454795</v>
      </c>
    </row>
    <row r="134" spans="11:13" x14ac:dyDescent="0.4">
      <c r="K134" s="65">
        <v>132</v>
      </c>
      <c r="L134" s="102">
        <v>-965</v>
      </c>
      <c r="M134" s="100">
        <v>1405.7687305504066</v>
      </c>
    </row>
    <row r="135" spans="11:13" x14ac:dyDescent="0.4">
      <c r="K135" s="65">
        <v>133</v>
      </c>
      <c r="L135" s="102">
        <v>-896</v>
      </c>
      <c r="M135" s="100">
        <v>1418.9641181671043</v>
      </c>
    </row>
    <row r="136" spans="11:13" x14ac:dyDescent="0.4">
      <c r="K136" s="65">
        <v>134</v>
      </c>
      <c r="L136" s="102">
        <v>-861.2</v>
      </c>
      <c r="M136" s="100">
        <v>1426.3623334581016</v>
      </c>
    </row>
    <row r="137" spans="11:13" x14ac:dyDescent="0.4">
      <c r="K137" s="65">
        <v>135</v>
      </c>
      <c r="L137" s="102">
        <v>-793.7</v>
      </c>
      <c r="M137" s="100">
        <v>1439.6021594573531</v>
      </c>
    </row>
    <row r="138" spans="11:13" x14ac:dyDescent="0.4">
      <c r="K138" s="65">
        <v>136</v>
      </c>
      <c r="L138" s="102">
        <v>-818.2</v>
      </c>
      <c r="M138" s="100">
        <v>1436.2025465006091</v>
      </c>
    </row>
    <row r="139" spans="11:13" x14ac:dyDescent="0.4">
      <c r="K139" s="65">
        <v>137</v>
      </c>
      <c r="L139" s="102">
        <v>-818.30000000000007</v>
      </c>
      <c r="M139" s="100">
        <v>1437.2153312216053</v>
      </c>
    </row>
    <row r="140" spans="11:13" x14ac:dyDescent="0.4">
      <c r="K140" s="65">
        <v>138</v>
      </c>
      <c r="L140" s="102">
        <v>-863.80000000000007</v>
      </c>
      <c r="M140" s="100">
        <v>1430.0500392342756</v>
      </c>
    </row>
    <row r="141" spans="11:13" x14ac:dyDescent="0.4">
      <c r="K141" s="65">
        <v>139</v>
      </c>
      <c r="L141" s="102">
        <v>-896.6</v>
      </c>
      <c r="M141" s="100">
        <v>1425.21373899887</v>
      </c>
    </row>
    <row r="142" spans="11:13" x14ac:dyDescent="0.4">
      <c r="K142" s="65">
        <v>140</v>
      </c>
      <c r="L142" s="102">
        <v>-927.2</v>
      </c>
      <c r="M142" s="100">
        <v>1420.8024565648768</v>
      </c>
    </row>
    <row r="143" spans="11:13" x14ac:dyDescent="0.4">
      <c r="K143" s="65">
        <v>141</v>
      </c>
      <c r="L143" s="102">
        <v>-932.30000000000007</v>
      </c>
      <c r="M143" s="100">
        <v>1421.0076418254876</v>
      </c>
    </row>
    <row r="144" spans="11:13" x14ac:dyDescent="0.4">
      <c r="K144" s="65">
        <v>142</v>
      </c>
      <c r="L144" s="102">
        <v>-966.6</v>
      </c>
      <c r="M144" s="100">
        <v>1415.9555959745346</v>
      </c>
    </row>
    <row r="145" spans="11:13" x14ac:dyDescent="0.4">
      <c r="K145" s="65">
        <v>143</v>
      </c>
      <c r="L145" s="102">
        <v>-969.40000000000009</v>
      </c>
      <c r="M145" s="100">
        <v>1416.6038623986874</v>
      </c>
    </row>
    <row r="146" spans="11:13" x14ac:dyDescent="0.4">
      <c r="K146" s="65">
        <v>144</v>
      </c>
      <c r="L146" s="102">
        <v>-903.30000000000007</v>
      </c>
      <c r="M146" s="100">
        <v>1429.6502392242953</v>
      </c>
    </row>
    <row r="147" spans="11:13" x14ac:dyDescent="0.4">
      <c r="K147" s="65">
        <v>145</v>
      </c>
      <c r="L147" s="102">
        <v>-888.40000000000009</v>
      </c>
      <c r="M147" s="100">
        <v>1433.4023377889496</v>
      </c>
    </row>
    <row r="148" spans="11:13" x14ac:dyDescent="0.4">
      <c r="K148" s="65">
        <v>146</v>
      </c>
      <c r="L148" s="102">
        <v>-913.30000000000007</v>
      </c>
      <c r="M148" s="100">
        <v>1429.9679237622158</v>
      </c>
    </row>
    <row r="149" spans="11:13" x14ac:dyDescent="0.4">
      <c r="K149" s="65">
        <v>147</v>
      </c>
      <c r="L149" s="102">
        <v>-889.90000000000009</v>
      </c>
      <c r="M149" s="100">
        <v>1435.2481162196425</v>
      </c>
    </row>
    <row r="150" spans="11:13" x14ac:dyDescent="0.4">
      <c r="K150" s="65">
        <v>148</v>
      </c>
      <c r="L150" s="102">
        <v>-945.5</v>
      </c>
      <c r="M150" s="100">
        <v>1426.1566275223247</v>
      </c>
    </row>
    <row r="151" spans="11:13" x14ac:dyDescent="0.4">
      <c r="K151" s="65">
        <v>149</v>
      </c>
      <c r="L151" s="102">
        <v>-1003.4</v>
      </c>
      <c r="M151" s="100">
        <v>1416.7056877571908</v>
      </c>
    </row>
    <row r="152" spans="11:13" x14ac:dyDescent="0.4">
      <c r="K152" s="65">
        <v>150</v>
      </c>
      <c r="L152" s="102">
        <v>-1037.9000000000001</v>
      </c>
      <c r="M152" s="100">
        <v>1411.1634536306476</v>
      </c>
    </row>
    <row r="153" spans="11:13" x14ac:dyDescent="0.4">
      <c r="K153" s="65">
        <v>151</v>
      </c>
      <c r="L153" s="102">
        <v>-1071.5</v>
      </c>
      <c r="M153" s="100">
        <v>1405.8104729088636</v>
      </c>
    </row>
    <row r="154" spans="11:13" x14ac:dyDescent="0.4">
      <c r="K154" s="65">
        <v>152</v>
      </c>
      <c r="L154" s="102">
        <v>-1026.2</v>
      </c>
      <c r="M154" s="100">
        <v>1414.7156100714105</v>
      </c>
    </row>
    <row r="155" spans="11:13" x14ac:dyDescent="0.4">
      <c r="K155" s="65">
        <v>153</v>
      </c>
      <c r="L155" s="102">
        <v>-1084.8</v>
      </c>
      <c r="M155" s="100">
        <v>1405.3093164109821</v>
      </c>
    </row>
    <row r="156" spans="11:13" x14ac:dyDescent="0.4">
      <c r="K156" s="65">
        <v>154</v>
      </c>
      <c r="L156" s="102">
        <v>-1059.7</v>
      </c>
      <c r="M156" s="100">
        <v>1410.5634605125163</v>
      </c>
    </row>
    <row r="157" spans="11:13" x14ac:dyDescent="0.4">
      <c r="K157" s="65">
        <v>155</v>
      </c>
      <c r="L157" s="102">
        <v>-1066.8</v>
      </c>
      <c r="M157" s="100">
        <v>1410.4640797494412</v>
      </c>
    </row>
    <row r="158" spans="11:13" x14ac:dyDescent="0.4">
      <c r="K158" s="65">
        <v>156</v>
      </c>
      <c r="L158" s="102">
        <v>-1167.4000000000001</v>
      </c>
      <c r="M158" s="100">
        <v>1393.4092952709445</v>
      </c>
    </row>
    <row r="159" spans="11:13" x14ac:dyDescent="0.4">
      <c r="K159" s="65">
        <v>157</v>
      </c>
      <c r="L159" s="102">
        <v>-1222.8</v>
      </c>
      <c r="M159" s="100">
        <v>1384.1908394993188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53042-B0B9-4A54-B614-84D9E72DD926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15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14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15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17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18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16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14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4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23E43-D960-4950-9E84-48E2A8760C32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12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2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19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19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F34AB-E430-49F0-B631-6298A0250958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3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18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7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16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5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14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4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20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13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5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5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3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8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11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F0C91-DB6D-4E68-870A-3B2FB892DD8A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20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15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19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14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11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4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63E39-F505-4A5D-A5E6-0B3E5A706EFF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8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4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10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3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8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14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11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94545-6F7E-4543-B2EB-26A8740E7678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15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7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14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C687C-8E71-487C-A95B-93ADF595A51B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3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19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63979-AB7D-4242-AF65-0CF01D37C74F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4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16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10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12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3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21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7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18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4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2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3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2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11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1E8A-2029-4F08-8FF2-04AAD3C7B63B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</v>
      </c>
      <c r="C2" s="121"/>
      <c r="E2" s="24" t="s">
        <v>64</v>
      </c>
      <c r="F2" s="10" t="s">
        <v>20</v>
      </c>
      <c r="G2" s="5">
        <v>11</v>
      </c>
      <c r="H2" s="78">
        <f>IF(B$20=0,0,G2/B$20)</f>
        <v>0.57894736842105265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-1627.2727272727273</v>
      </c>
      <c r="Q2" s="67">
        <v>11</v>
      </c>
      <c r="R2" s="54">
        <v>-17900</v>
      </c>
    </row>
    <row r="3" spans="1:18" x14ac:dyDescent="0.4">
      <c r="A3" s="18" t="s">
        <v>8</v>
      </c>
      <c r="B3" s="122">
        <v>90</v>
      </c>
      <c r="C3" s="123"/>
      <c r="E3" s="25" t="s">
        <v>66</v>
      </c>
      <c r="F3" s="22" t="s">
        <v>22</v>
      </c>
      <c r="G3" s="15">
        <v>11</v>
      </c>
      <c r="H3" s="79">
        <f>IF(B$20=0,0,G3/B$20)</f>
        <v>0.57894736842105265</v>
      </c>
      <c r="I3" s="49">
        <v>17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-2554.5454545454545</v>
      </c>
      <c r="Q3" s="68">
        <v>11</v>
      </c>
      <c r="R3" s="55">
        <v>-28100</v>
      </c>
    </row>
    <row r="4" spans="1:18" x14ac:dyDescent="0.4">
      <c r="A4" s="18" t="s">
        <v>6</v>
      </c>
      <c r="B4" s="124">
        <v>-258.60000000000002</v>
      </c>
      <c r="C4" s="125"/>
      <c r="E4" s="25" t="s">
        <v>68</v>
      </c>
      <c r="F4" s="22" t="s">
        <v>12</v>
      </c>
      <c r="G4" s="15">
        <v>11</v>
      </c>
      <c r="H4" s="79">
        <f>IF(B$20=0,0,G4/B$20)</f>
        <v>0.57894736842105265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-4470</v>
      </c>
      <c r="Q4" s="68">
        <v>10</v>
      </c>
      <c r="R4" s="55">
        <v>-44700</v>
      </c>
    </row>
    <row r="5" spans="1:18" x14ac:dyDescent="0.4">
      <c r="A5" s="18" t="s">
        <v>7</v>
      </c>
      <c r="B5" s="126">
        <f>IF(B$2=0,0,B$4/B$2)</f>
        <v>-23.509090909090911</v>
      </c>
      <c r="C5" s="127"/>
      <c r="E5" s="25" t="s">
        <v>72</v>
      </c>
      <c r="F5" s="22" t="s">
        <v>27</v>
      </c>
      <c r="G5" s="15">
        <v>10</v>
      </c>
      <c r="H5" s="79">
        <f>IF(B$20=0,0,G5/B$20)</f>
        <v>0.52631578947368418</v>
      </c>
      <c r="I5" s="49">
        <v>9</v>
      </c>
      <c r="K5" s="65">
        <v>3</v>
      </c>
      <c r="L5" s="102">
        <v>-53.8</v>
      </c>
      <c r="M5" s="100">
        <v>1490.837509272</v>
      </c>
      <c r="O5" s="65" t="s">
        <v>129</v>
      </c>
      <c r="P5" s="71">
        <f t="shared" si="0"/>
        <v>-733.33333333333337</v>
      </c>
      <c r="Q5" s="68">
        <v>9</v>
      </c>
      <c r="R5" s="55">
        <v>-6600</v>
      </c>
    </row>
    <row r="6" spans="1:18" x14ac:dyDescent="0.4">
      <c r="A6" s="18" t="s">
        <v>204</v>
      </c>
      <c r="B6" s="128">
        <v>1458.4719141494811</v>
      </c>
      <c r="C6" s="129"/>
      <c r="E6" s="25" t="s">
        <v>154</v>
      </c>
      <c r="F6" s="22" t="s">
        <v>155</v>
      </c>
      <c r="G6" s="15">
        <v>8</v>
      </c>
      <c r="H6" s="79">
        <f>IF(B$20=0,0,G6/B$20)</f>
        <v>0.42105263157894735</v>
      </c>
      <c r="I6" s="49">
        <v>5</v>
      </c>
      <c r="K6" s="65">
        <v>4</v>
      </c>
      <c r="L6" s="102">
        <v>-75</v>
      </c>
      <c r="M6" s="100">
        <v>1487.5144842163681</v>
      </c>
      <c r="O6" s="65" t="s">
        <v>130</v>
      </c>
      <c r="P6" s="71">
        <f t="shared" si="0"/>
        <v>-4988.8888888888887</v>
      </c>
      <c r="Q6" s="68">
        <v>9</v>
      </c>
      <c r="R6" s="55">
        <v>-44900</v>
      </c>
    </row>
    <row r="7" spans="1:18" x14ac:dyDescent="0.4">
      <c r="A7" s="18" t="s">
        <v>1</v>
      </c>
      <c r="B7" s="130">
        <f>IF(B$2=0,0,(B$8*1+B$9*2+B$10*3)/B$2)</f>
        <v>2.5454545454545454</v>
      </c>
      <c r="C7" s="131"/>
      <c r="E7" s="25" t="s">
        <v>67</v>
      </c>
      <c r="F7" s="22" t="s">
        <v>23</v>
      </c>
      <c r="G7" s="15">
        <v>6</v>
      </c>
      <c r="H7" s="79">
        <f>IF(B$20=0,0,G7/B$20)</f>
        <v>0.31578947368421051</v>
      </c>
      <c r="I7" s="49">
        <v>8</v>
      </c>
      <c r="K7" s="65">
        <v>5</v>
      </c>
      <c r="L7" s="102">
        <v>-115.5</v>
      </c>
      <c r="M7" s="100">
        <v>1480.73739731107</v>
      </c>
      <c r="O7" s="66" t="s">
        <v>131</v>
      </c>
      <c r="P7" s="72">
        <f t="shared" si="0"/>
        <v>-711.11111111111109</v>
      </c>
      <c r="Q7" s="69">
        <v>9</v>
      </c>
      <c r="R7" s="56">
        <v>-6400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9.0909090909090912E-2</v>
      </c>
      <c r="E8" s="25" t="s">
        <v>70</v>
      </c>
      <c r="F8" s="22" t="s">
        <v>25</v>
      </c>
      <c r="G8" s="15">
        <v>3</v>
      </c>
      <c r="H8" s="79">
        <f>IF(B$20=0,0,G8/B$20)</f>
        <v>0.15789473684210525</v>
      </c>
      <c r="I8" s="49">
        <v>2</v>
      </c>
      <c r="K8" s="65">
        <v>6</v>
      </c>
      <c r="L8" s="102">
        <v>-161.5</v>
      </c>
      <c r="M8" s="100">
        <v>1473.0109729272035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0.27272727272727271</v>
      </c>
      <c r="E9" s="25" t="s">
        <v>89</v>
      </c>
      <c r="F9" s="22" t="s">
        <v>44</v>
      </c>
      <c r="G9" s="15">
        <v>3</v>
      </c>
      <c r="H9" s="79">
        <f>IF(B$20=0,0,G9/B$20)</f>
        <v>0.15789473684210525</v>
      </c>
      <c r="I9" s="49">
        <v>5</v>
      </c>
      <c r="K9" s="65">
        <v>7</v>
      </c>
      <c r="L9" s="102">
        <v>-128.9</v>
      </c>
      <c r="M9" s="100">
        <v>1479.4789070896402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7</v>
      </c>
      <c r="C10" s="2">
        <f t="shared" si="1"/>
        <v>0.63636363636363635</v>
      </c>
      <c r="E10" s="25" t="s">
        <v>65</v>
      </c>
      <c r="F10" s="22" t="s">
        <v>21</v>
      </c>
      <c r="G10" s="15">
        <v>2</v>
      </c>
      <c r="H10" s="79">
        <f>IF(B$20=0,0,G10/B$20)</f>
        <v>0.10526315789473684</v>
      </c>
      <c r="I10" s="49">
        <v>12</v>
      </c>
      <c r="K10" s="65">
        <v>8</v>
      </c>
      <c r="L10" s="102">
        <v>-124.4</v>
      </c>
      <c r="M10" s="100">
        <v>1480.8500336471022</v>
      </c>
      <c r="O10" s="64" t="s">
        <v>146</v>
      </c>
      <c r="P10" s="73">
        <f>IF(Q10=0,0,R10/Q10)</f>
        <v>-35.533333333333339</v>
      </c>
      <c r="Q10" s="67">
        <v>6</v>
      </c>
      <c r="R10" s="58">
        <v>-213.20000000000002</v>
      </c>
    </row>
    <row r="11" spans="1:18" x14ac:dyDescent="0.4">
      <c r="A11" s="19" t="s">
        <v>198</v>
      </c>
      <c r="B11" s="89">
        <f>IF(B8=0,0,C11/B8)</f>
        <v>32.6</v>
      </c>
      <c r="C11" s="90">
        <v>32.6</v>
      </c>
      <c r="E11" s="25" t="s">
        <v>69</v>
      </c>
      <c r="F11" s="22" t="s">
        <v>24</v>
      </c>
      <c r="G11" s="15">
        <v>2</v>
      </c>
      <c r="H11" s="79">
        <f>IF(B$20=0,0,G11/B$20)</f>
        <v>0.10526315789473684</v>
      </c>
      <c r="I11" s="49">
        <v>15</v>
      </c>
      <c r="K11" s="65">
        <v>9</v>
      </c>
      <c r="L11" s="102">
        <v>-156.9</v>
      </c>
      <c r="M11" s="100">
        <v>1475.5529334452197</v>
      </c>
      <c r="O11" s="65" t="s">
        <v>147</v>
      </c>
      <c r="P11" s="74">
        <f>IF(Q11=0,0,R11/Q11)</f>
        <v>-27.5</v>
      </c>
      <c r="Q11" s="68">
        <v>3</v>
      </c>
      <c r="R11" s="59">
        <v>-82.5</v>
      </c>
    </row>
    <row r="12" spans="1:18" x14ac:dyDescent="0.4">
      <c r="A12" s="19" t="s">
        <v>199</v>
      </c>
      <c r="B12" s="89">
        <f>IF(B9=0,0,C12/B9)</f>
        <v>-4.2333333333333334</v>
      </c>
      <c r="C12" s="90">
        <v>-12.7</v>
      </c>
      <c r="E12" s="25" t="s">
        <v>71</v>
      </c>
      <c r="F12" s="22" t="s">
        <v>26</v>
      </c>
      <c r="G12" s="15">
        <v>2</v>
      </c>
      <c r="H12" s="79">
        <f>IF(B$20=0,0,G12/B$20)</f>
        <v>0.10526315789473684</v>
      </c>
      <c r="I12" s="49">
        <v>2</v>
      </c>
      <c r="K12" s="65">
        <v>10</v>
      </c>
      <c r="L12" s="102">
        <v>-217.2</v>
      </c>
      <c r="M12" s="100">
        <v>1465.2836158445484</v>
      </c>
      <c r="O12" s="66" t="s">
        <v>148</v>
      </c>
      <c r="P12" s="75">
        <f>IF(Q12=0,0,R12/Q12)</f>
        <v>18.55</v>
      </c>
      <c r="Q12" s="69">
        <v>2</v>
      </c>
      <c r="R12" s="60">
        <v>37.1</v>
      </c>
    </row>
    <row r="13" spans="1:18" x14ac:dyDescent="0.4">
      <c r="A13" s="19" t="s">
        <v>200</v>
      </c>
      <c r="B13" s="89">
        <f>IF(B10=0,0,C13/B10)</f>
        <v>-39.785714285714285</v>
      </c>
      <c r="C13" s="90">
        <v>-278.5</v>
      </c>
      <c r="E13" s="25" t="s">
        <v>73</v>
      </c>
      <c r="F13" s="22" t="s">
        <v>28</v>
      </c>
      <c r="G13" s="15">
        <v>1</v>
      </c>
      <c r="H13" s="79">
        <f>IF(B$20=0,0,G13/B$20)</f>
        <v>5.2631578947368418E-2</v>
      </c>
      <c r="I13" s="49">
        <v>1</v>
      </c>
      <c r="K13" s="65">
        <v>11</v>
      </c>
      <c r="L13" s="102">
        <v>-258.60000000000002</v>
      </c>
      <c r="M13" s="100">
        <v>1458.4719141494811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-3.8063492063492057</v>
      </c>
      <c r="C14" s="127"/>
      <c r="E14" s="25" t="s">
        <v>78</v>
      </c>
      <c r="F14" s="22" t="s">
        <v>33</v>
      </c>
      <c r="G14" s="15">
        <v>1</v>
      </c>
      <c r="H14" s="79">
        <f>IF(B$20=0,0,G14/B$20)</f>
        <v>5.2631578947368418E-2</v>
      </c>
      <c r="I14" s="49">
        <v>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9.0909090909090912E-2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203</v>
      </c>
      <c r="P15" s="73">
        <f>IF(Q15=0,0,R15/Q15)</f>
        <v>-16.2</v>
      </c>
      <c r="Q15" s="67">
        <v>1</v>
      </c>
      <c r="R15" s="58">
        <v>-16.2</v>
      </c>
    </row>
    <row r="16" spans="1:18" x14ac:dyDescent="0.4">
      <c r="A16" s="21" t="s">
        <v>121</v>
      </c>
      <c r="B16" s="6">
        <v>24</v>
      </c>
      <c r="C16" s="4">
        <f>IF(B$3=0,0,B16/B$3)</f>
        <v>0.26666666666666666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-17</v>
      </c>
      <c r="Q16" s="68">
        <v>1</v>
      </c>
      <c r="R16" s="59">
        <v>-17</v>
      </c>
    </row>
    <row r="17" spans="1:18" x14ac:dyDescent="0.4">
      <c r="A17" s="18" t="s">
        <v>118</v>
      </c>
      <c r="B17" s="15">
        <v>21</v>
      </c>
      <c r="C17" s="13">
        <f>IF(B$3=0,0,B17/B$3)</f>
        <v>0.23333333333333334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185</v>
      </c>
      <c r="P17" s="74">
        <f>IF(Q17=0,0,R17/Q17)</f>
        <v>-20.345454545454547</v>
      </c>
      <c r="Q17" s="68">
        <v>11</v>
      </c>
      <c r="R17" s="59">
        <v>-223.8</v>
      </c>
    </row>
    <row r="18" spans="1:18" x14ac:dyDescent="0.4">
      <c r="A18" s="9" t="s">
        <v>123</v>
      </c>
      <c r="B18" s="5">
        <v>11</v>
      </c>
      <c r="C18" s="1">
        <f>IF(B$16=0,0,B18/B$16)</f>
        <v>0.45833333333333331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  <c r="O18" s="65" t="s">
        <v>190</v>
      </c>
      <c r="P18" s="74">
        <f>IF(Q18=0,0,R18/Q18)</f>
        <v>-57.644444444444439</v>
      </c>
      <c r="Q18" s="68">
        <v>9</v>
      </c>
      <c r="R18" s="59">
        <v>-518.79999999999995</v>
      </c>
    </row>
    <row r="19" spans="1:18" x14ac:dyDescent="0.4">
      <c r="A19" s="9" t="s">
        <v>124</v>
      </c>
      <c r="B19" s="5">
        <v>5</v>
      </c>
      <c r="C19" s="1">
        <f>IF(B$17=0,0,B19/B$17)</f>
        <v>0.23809523809523808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19</v>
      </c>
      <c r="C20" s="1">
        <f>IF(B$3=0,0,B20/B$3)</f>
        <v>0.21111111111111111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22</v>
      </c>
      <c r="C21" s="13">
        <f>IF(B$3=0,0,B21/B$3)</f>
        <v>0.24444444444444444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14</v>
      </c>
      <c r="C22" s="13">
        <f>IF(B$20=0,0,B22/B$20)</f>
        <v>0.73684210526315785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5</v>
      </c>
      <c r="C23" s="13">
        <f>IF(B$20=0,0,B23/B$20)</f>
        <v>0.26315789473684209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11</v>
      </c>
      <c r="C24" s="13">
        <f>IF(B$20=0,0,B24/B$20)</f>
        <v>0.57894736842105265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8</v>
      </c>
    </row>
    <row r="25" spans="1:18" x14ac:dyDescent="0.4">
      <c r="A25" s="18" t="s">
        <v>175</v>
      </c>
      <c r="B25" s="15">
        <v>5</v>
      </c>
      <c r="C25" s="13">
        <f>IF(B$20=0,0,B25/B$20)</f>
        <v>0.26315789473684209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3</v>
      </c>
      <c r="C26" s="13">
        <f>IF(B$20=0,0,B26/B$20)</f>
        <v>0.15789473684210525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7457.894736842105</v>
      </c>
      <c r="C27" s="3">
        <v>141700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7121.4285714285716</v>
      </c>
      <c r="C28" s="87">
        <v>99700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8400</v>
      </c>
      <c r="C29" s="87">
        <v>42000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-9059.0909090909099</v>
      </c>
      <c r="C30" s="87">
        <v>-199300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47600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1</v>
      </c>
      <c r="C35" s="14">
        <f>IF(B$3=0,0,B35/B$3)</f>
        <v>1.1111111111111112E-2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5.2631578947368418E-2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3</v>
      </c>
      <c r="C38" s="13">
        <f t="shared" si="2"/>
        <v>0.15789473684210525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5.2631578947368418E-2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7</v>
      </c>
      <c r="C40" s="13">
        <f t="shared" si="2"/>
        <v>0.36842105263157893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5</v>
      </c>
      <c r="C41" s="13">
        <f t="shared" si="2"/>
        <v>0.26315789473684209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90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B48BE-E3C6-40EE-80C9-E65A164CD77E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2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7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22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 大地(daichi fukuzawa)</cp:lastModifiedBy>
  <dcterms:created xsi:type="dcterms:W3CDTF">2018-11-18T09:24:12Z</dcterms:created>
  <dcterms:modified xsi:type="dcterms:W3CDTF">2024-08-13T12:13:08Z</dcterms:modified>
</cp:coreProperties>
</file>