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Desktop\"/>
    </mc:Choice>
  </mc:AlternateContent>
  <xr:revisionPtr revIDLastSave="0" documentId="13_ncr:1_{0EDA3C0B-69E0-4711-AFD0-BEA2C5CA59B7}" xr6:coauthVersionLast="36" xr6:coauthVersionMax="36" xr10:uidLastSave="{00000000-0000-0000-0000-000000000000}"/>
  <bookViews>
    <workbookView xWindow="0" yWindow="0" windowWidth="13530" windowHeight="8010" activeTab="1" xr2:uid="{8D0617FB-95C5-40C5-8988-4A1AB68558E1}"/>
  </bookViews>
  <sheets>
    <sheet name="請求明細書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1" i="1"/>
  <c r="C9" i="4"/>
  <c r="C24" i="4" s="1"/>
  <c r="H15" i="4"/>
  <c r="H16" i="4" s="1"/>
  <c r="C25" i="4" s="1"/>
  <c r="C22" i="4"/>
  <c r="C23" i="4"/>
  <c r="H18" i="1" l="1"/>
  <c r="C21" i="1" s="1"/>
  <c r="C22" i="1" s="1"/>
  <c r="C8" i="1" s="1"/>
</calcChain>
</file>

<file path=xl/sharedStrings.xml><?xml version="1.0" encoding="utf-8"?>
<sst xmlns="http://schemas.openxmlformats.org/spreadsheetml/2006/main" count="76" uniqueCount="55">
  <si>
    <t>入金済み額:</t>
  </si>
  <si>
    <t>未払金:</t>
  </si>
  <si>
    <t>日付:</t>
  </si>
  <si>
    <t>明細書番号:</t>
  </si>
  <si>
    <t>顧客 ID:</t>
  </si>
  <si>
    <t>ここに顧客名を入力</t>
  </si>
  <si>
    <t>顧客名:</t>
  </si>
  <si>
    <t>お支払金額</t>
  </si>
  <si>
    <r>
      <t xml:space="preserve">期限: </t>
    </r>
    <r>
      <rPr>
        <sz val="10"/>
        <color indexed="55"/>
        <rFont val="游ゴシック"/>
        <family val="2"/>
        <scheme val="minor"/>
      </rPr>
      <t>残金を 30 日以内にお支払ください。</t>
    </r>
  </si>
  <si>
    <r>
      <t xml:space="preserve">お願い: </t>
    </r>
    <r>
      <rPr>
        <sz val="10"/>
        <color indexed="55"/>
        <rFont val="游ゴシック"/>
        <family val="2"/>
        <scheme val="minor"/>
      </rPr>
      <t>お支払いの際には、本明細書番号を明記してください。</t>
    </r>
  </si>
  <si>
    <t xml:space="preserve"> 合計 </t>
  </si>
  <si>
    <t>残金</t>
  </si>
  <si>
    <t>支払済み額</t>
  </si>
  <si>
    <t>総額</t>
  </si>
  <si>
    <t>内容</t>
  </si>
  <si>
    <t>伝票番号</t>
  </si>
  <si>
    <t>種類</t>
  </si>
  <si>
    <t>日付</t>
  </si>
  <si>
    <t>住所 2</t>
  </si>
  <si>
    <t>住所 1</t>
  </si>
  <si>
    <t>郵便番号</t>
  </si>
  <si>
    <t>ここに顧客 ID を入力</t>
  </si>
  <si>
    <t>会社名</t>
  </si>
  <si>
    <t>担当者名</t>
  </si>
  <si>
    <t>請求先:</t>
  </si>
  <si>
    <t>ここに明細書番号を入力</t>
  </si>
  <si>
    <t>請求明細書</t>
  </si>
  <si>
    <t>someone@example.com</t>
  </si>
  <si>
    <t>電子メール:</t>
  </si>
  <si>
    <t>03 (0123) 4567</t>
  </si>
  <si>
    <t>FAX 番号:</t>
  </si>
  <si>
    <t>電話番号:</t>
  </si>
  <si>
    <t>自社名</t>
  </si>
  <si>
    <t>日時</t>
    <rPh sb="0" eb="2">
      <t>ニチジ</t>
    </rPh>
    <phoneticPr fontId="2"/>
  </si>
  <si>
    <t>～</t>
    <phoneticPr fontId="2"/>
  </si>
  <si>
    <t>時間</t>
    <rPh sb="0" eb="2">
      <t>ジカン</t>
    </rPh>
    <phoneticPr fontId="2"/>
  </si>
  <si>
    <t>(水)</t>
    <rPh sb="1" eb="2">
      <t>スイ</t>
    </rPh>
    <phoneticPr fontId="2"/>
  </si>
  <si>
    <t>(金)</t>
    <rPh sb="1" eb="2">
      <t>キン</t>
    </rPh>
    <phoneticPr fontId="2"/>
  </si>
  <si>
    <t>(火)</t>
    <rPh sb="1" eb="2">
      <t>カ</t>
    </rPh>
    <phoneticPr fontId="2"/>
  </si>
  <si>
    <t>教科</t>
    <rPh sb="0" eb="2">
      <t>キョウカ</t>
    </rPh>
    <phoneticPr fontId="2"/>
  </si>
  <si>
    <t>JSK</t>
    <phoneticPr fontId="2"/>
  </si>
  <si>
    <t>物理</t>
    <rPh sb="0" eb="2">
      <t>ブツリ</t>
    </rPh>
    <phoneticPr fontId="2"/>
  </si>
  <si>
    <t>物理</t>
    <phoneticPr fontId="2"/>
  </si>
  <si>
    <t>合計</t>
    <rPh sb="0" eb="2">
      <t>ゴウケイ</t>
    </rPh>
    <phoneticPr fontId="2"/>
  </si>
  <si>
    <t>請求書</t>
    <rPh sb="0" eb="3">
      <t>セイキュウショ</t>
    </rPh>
    <phoneticPr fontId="2"/>
  </si>
  <si>
    <t>福澤 大地</t>
    <rPh sb="0" eb="2">
      <t>フクザワ</t>
    </rPh>
    <rPh sb="3" eb="5">
      <t>ダイチ</t>
    </rPh>
    <phoneticPr fontId="2"/>
  </si>
  <si>
    <t>下記のとおりご請求申し上げます。</t>
    <rPh sb="0" eb="2">
      <t>カキ</t>
    </rPh>
    <rPh sb="7" eb="9">
      <t>セイキュウ</t>
    </rPh>
    <rPh sb="9" eb="10">
      <t>モウ</t>
    </rPh>
    <rPh sb="11" eb="12">
      <t>ア</t>
    </rPh>
    <phoneticPr fontId="2"/>
  </si>
  <si>
    <t>時給</t>
    <rPh sb="0" eb="2">
      <t>ジキュウ</t>
    </rPh>
    <phoneticPr fontId="2"/>
  </si>
  <si>
    <t>指導時間</t>
    <rPh sb="0" eb="2">
      <t>シドウ</t>
    </rPh>
    <rPh sb="2" eb="4">
      <t>ジカン</t>
    </rPh>
    <phoneticPr fontId="2"/>
  </si>
  <si>
    <t>牧野 様</t>
    <rPh sb="3" eb="4">
      <t>サマ</t>
    </rPh>
    <phoneticPr fontId="2"/>
  </si>
  <si>
    <t>ご請求金額</t>
    <rPh sb="1" eb="3">
      <t>セイキュウ</t>
    </rPh>
    <rPh sb="3" eb="5">
      <t>キンガク</t>
    </rPh>
    <phoneticPr fontId="2"/>
  </si>
  <si>
    <t>TEL : 090-6935-0002</t>
    <phoneticPr fontId="2"/>
  </si>
  <si>
    <t>開始 / 終了時間</t>
    <rPh sb="0" eb="2">
      <t>カイシ</t>
    </rPh>
    <rPh sb="5" eb="7">
      <t>シュウリョウ</t>
    </rPh>
    <rPh sb="7" eb="9">
      <t>ジカン</t>
    </rPh>
    <phoneticPr fontId="2"/>
  </si>
  <si>
    <t>以上、よろしくお願いします。</t>
    <rPh sb="0" eb="2">
      <t>イジョウ</t>
    </rPh>
    <phoneticPr fontId="2"/>
  </si>
  <si>
    <t>ご請求金額</t>
    <rPh sb="1" eb="5">
      <t>セイキュウキンガク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</si>
</sst>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\(&quot;¥&quot;#,##0\)"/>
    <numFmt numFmtId="177" formatCode="yyyy&quot;年&quot;m&quot;月&quot;d&quot;日&quot;;@"/>
    <numFmt numFmtId="178" formatCode="_(&quot;¥&quot;* #,##0_);_(&quot;¥&quot;* \(#,##0\);_(&quot;¥&quot;* &quot;-&quot;??_);_(@_)"/>
    <numFmt numFmtId="186" formatCode="&quot;¥&quot;#,##0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scheme val="minor"/>
    </font>
    <font>
      <sz val="11"/>
      <color indexed="55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0"/>
      <color indexed="55"/>
      <name val="游ゴシック"/>
      <family val="2"/>
      <scheme val="minor"/>
    </font>
    <font>
      <sz val="14"/>
      <color indexed="55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 Light"/>
      <family val="1"/>
      <scheme val="major"/>
    </font>
    <font>
      <sz val="10"/>
      <color theme="1"/>
      <name val="游ゴシック"/>
      <family val="1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</fills>
  <borders count="27">
    <border>
      <left/>
      <right/>
      <top/>
      <bottom/>
      <diagonal/>
    </border>
    <border>
      <left/>
      <right style="thin">
        <color theme="2"/>
      </right>
      <top style="thin">
        <color indexed="22"/>
      </top>
      <bottom style="thin">
        <color theme="2"/>
      </bottom>
      <diagonal/>
    </border>
    <border>
      <left/>
      <right/>
      <top style="thin">
        <color indexed="22"/>
      </top>
      <bottom style="thin">
        <color theme="2"/>
      </bottom>
      <diagonal/>
    </border>
    <border>
      <left style="thin">
        <color theme="2"/>
      </left>
      <right/>
      <top style="thin">
        <color indexed="22"/>
      </top>
      <bottom style="thin">
        <color theme="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2"/>
      </left>
      <right/>
      <top/>
      <bottom style="thin">
        <color indexed="2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1" fillId="0" borderId="0"/>
  </cellStyleXfs>
  <cellXfs count="82">
    <xf numFmtId="0" fontId="0" fillId="0" borderId="0" xfId="0">
      <alignment vertical="center"/>
    </xf>
    <xf numFmtId="0" fontId="1" fillId="0" borderId="0" xfId="1"/>
    <xf numFmtId="0" fontId="1" fillId="0" borderId="0" xfId="1" applyFont="1"/>
    <xf numFmtId="0" fontId="3" fillId="0" borderId="0" xfId="1" applyFont="1"/>
    <xf numFmtId="0" fontId="3" fillId="0" borderId="1" xfId="1" applyFont="1" applyBorder="1"/>
    <xf numFmtId="176" fontId="3" fillId="0" borderId="2" xfId="1" applyNumberFormat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3" fillId="0" borderId="4" xfId="1" applyFont="1" applyBorder="1"/>
    <xf numFmtId="176" fontId="3" fillId="0" borderId="5" xfId="1" applyNumberFormat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177" fontId="3" fillId="0" borderId="5" xfId="1" applyNumberFormat="1" applyFont="1" applyBorder="1" applyAlignment="1">
      <alignment horizontal="left"/>
    </xf>
    <xf numFmtId="0" fontId="3" fillId="0" borderId="5" xfId="1" applyFont="1" applyBorder="1" applyAlignment="1">
      <alignment horizontal="left"/>
    </xf>
    <xf numFmtId="0" fontId="3" fillId="0" borderId="7" xfId="1" applyFont="1" applyBorder="1"/>
    <xf numFmtId="0" fontId="3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5" fillId="2" borderId="10" xfId="1" applyFont="1" applyFill="1" applyBorder="1"/>
    <xf numFmtId="0" fontId="5" fillId="2" borderId="0" xfId="1" applyFont="1" applyFill="1" applyBorder="1"/>
    <xf numFmtId="0" fontId="5" fillId="2" borderId="11" xfId="1" applyFont="1" applyFill="1" applyBorder="1"/>
    <xf numFmtId="0" fontId="6" fillId="0" borderId="0" xfId="1" applyFont="1" applyAlignment="1">
      <alignment horizontal="left"/>
    </xf>
    <xf numFmtId="0" fontId="6" fillId="0" borderId="0" xfId="1" applyFont="1"/>
    <xf numFmtId="178" fontId="3" fillId="0" borderId="0" xfId="1" applyNumberFormat="1" applyFont="1" applyBorder="1"/>
    <xf numFmtId="178" fontId="3" fillId="0" borderId="0" xfId="1" applyNumberFormat="1" applyFont="1"/>
    <xf numFmtId="178" fontId="1" fillId="0" borderId="0" xfId="1" applyNumberFormat="1" applyFont="1"/>
    <xf numFmtId="14" fontId="1" fillId="0" borderId="0" xfId="1" applyNumberFormat="1" applyFont="1" applyBorder="1"/>
    <xf numFmtId="178" fontId="3" fillId="0" borderId="0" xfId="1" applyNumberFormat="1" applyFont="1" applyBorder="1" applyAlignment="1">
      <alignment wrapText="1"/>
    </xf>
    <xf numFmtId="178" fontId="1" fillId="0" borderId="0" xfId="1" applyNumberFormat="1" applyFont="1" applyAlignment="1">
      <alignment wrapText="1"/>
    </xf>
    <xf numFmtId="0" fontId="1" fillId="0" borderId="0" xfId="1" applyFont="1" applyAlignment="1">
      <alignment wrapText="1"/>
    </xf>
    <xf numFmtId="14" fontId="1" fillId="0" borderId="0" xfId="1" applyNumberFormat="1" applyFont="1" applyBorder="1" applyAlignment="1">
      <alignment wrapText="1"/>
    </xf>
    <xf numFmtId="0" fontId="3" fillId="0" borderId="0" xfId="1" applyFont="1" applyAlignment="1">
      <alignment wrapText="1"/>
    </xf>
    <xf numFmtId="0" fontId="3" fillId="0" borderId="0" xfId="1" applyFont="1" applyAlignment="1">
      <alignment shrinkToFit="1"/>
    </xf>
    <xf numFmtId="0" fontId="3" fillId="0" borderId="0" xfId="1" applyFont="1" applyAlignment="1"/>
    <xf numFmtId="0" fontId="1" fillId="0" borderId="0" xfId="1" applyFont="1" applyAlignment="1">
      <alignment horizontal="left" indent="1"/>
    </xf>
    <xf numFmtId="0" fontId="6" fillId="0" borderId="0" xfId="1" applyFont="1" applyAlignment="1">
      <alignment horizontal="right"/>
    </xf>
    <xf numFmtId="177" fontId="1" fillId="0" borderId="0" xfId="1" applyNumberFormat="1" applyFont="1" applyAlignment="1">
      <alignment horizontal="left" indent="1"/>
    </xf>
    <xf numFmtId="177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7" fillId="0" borderId="0" xfId="1" applyFont="1"/>
    <xf numFmtId="0" fontId="8" fillId="0" borderId="0" xfId="1" applyFont="1"/>
    <xf numFmtId="0" fontId="3" fillId="0" borderId="0" xfId="1" applyFont="1" applyAlignment="1">
      <alignment horizontal="left" indent="1"/>
    </xf>
    <xf numFmtId="49" fontId="3" fillId="0" borderId="0" xfId="1" applyNumberFormat="1" applyFont="1"/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20" fontId="12" fillId="0" borderId="1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0" fontId="12" fillId="0" borderId="15" xfId="0" applyNumberFormat="1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20" fontId="12" fillId="0" borderId="20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20" fontId="12" fillId="0" borderId="17" xfId="0" applyNumberFormat="1" applyFont="1" applyBorder="1" applyAlignment="1">
      <alignment horizontal="center" vertical="center"/>
    </xf>
    <xf numFmtId="20" fontId="12" fillId="0" borderId="19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20" fontId="12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20" fontId="12" fillId="0" borderId="23" xfId="0" applyNumberFormat="1" applyFont="1" applyBorder="1" applyAlignment="1">
      <alignment horizontal="center" vertical="center"/>
    </xf>
    <xf numFmtId="20" fontId="12" fillId="0" borderId="24" xfId="0" applyNumberFormat="1" applyFont="1" applyBorder="1" applyAlignment="1">
      <alignment horizontal="right" vertical="center"/>
    </xf>
    <xf numFmtId="20" fontId="12" fillId="0" borderId="25" xfId="0" applyNumberFormat="1" applyFont="1" applyBorder="1" applyAlignment="1">
      <alignment horizontal="right" vertical="center"/>
    </xf>
    <xf numFmtId="20" fontId="12" fillId="0" borderId="26" xfId="0" applyNumberFormat="1" applyFont="1" applyBorder="1" applyAlignment="1">
      <alignment horizontal="right" vertical="center"/>
    </xf>
    <xf numFmtId="14" fontId="12" fillId="0" borderId="16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31" fontId="1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16" xfId="0" applyFont="1" applyBorder="1" applyAlignment="1">
      <alignment vertical="center"/>
    </xf>
    <xf numFmtId="186" fontId="13" fillId="0" borderId="16" xfId="0" applyNumberFormat="1" applyFont="1" applyBorder="1" applyAlignment="1">
      <alignment horizontal="left" vertical="center"/>
    </xf>
    <xf numFmtId="20" fontId="13" fillId="0" borderId="16" xfId="0" applyNumberFormat="1" applyFont="1" applyBorder="1" applyAlignment="1">
      <alignment horizontal="left" vertical="center"/>
    </xf>
  </cellXfs>
  <cellStyles count="3">
    <cellStyle name="標準" xfId="0" builtinId="0"/>
    <cellStyle name="標準 2" xfId="1" xr:uid="{6A1A6CC8-5E34-46E3-8B6C-A08DCE8F5830}"/>
    <cellStyle name="標準 3" xfId="2" xr:uid="{D27FBD70-E64A-4643-85BB-F43FE00C786F}"/>
  </cellStyles>
  <dxfs count="17">
    <dxf>
      <font>
        <u val="none"/>
        <vertAlign val="baseline"/>
        <sz val="10"/>
        <color theme="1"/>
        <name val="游ゴシック"/>
        <scheme val="minor"/>
      </font>
      <numFmt numFmtId="179" formatCode="_(\&quot;\&quot;* #,##0_);_(\&quot;\&quot;* \(#,##0\);_(\&quot;\&quot;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游ゴシック"/>
        <scheme val="minor"/>
      </font>
    </dxf>
    <dxf>
      <font>
        <u val="none"/>
        <vertAlign val="baseline"/>
        <name val="游ゴシック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游ゴシック"/>
        <scheme val="minor"/>
      </font>
      <numFmt numFmtId="179" formatCode="_(\&quot;\&quot;* #,##0_);_(\&quot;\&quot;* \(#,##0\);_(\&quot;\&quot;* &quot;-&quot;??_);_(@_)"/>
    </dxf>
    <dxf>
      <font>
        <u val="none"/>
        <vertAlign val="baseline"/>
        <name val="游ゴシック"/>
        <scheme val="minor"/>
      </font>
      <numFmt numFmtId="179" formatCode="_(\&quot;\&quot;* #,##0_);_(\&quot;\&quot;* \(#,##0\);_(\&quot;\&quot;* &quot;-&quot;??_);_(@_)"/>
      <alignment horizontal="general" vertical="bottom" textRotation="0" wrapText="1" indent="0" justifyLastLine="0" shrinkToFit="0" readingOrder="0"/>
    </dxf>
    <dxf>
      <font>
        <u val="none"/>
        <vertAlign val="baseline"/>
        <name val="游ゴシック"/>
        <scheme val="minor"/>
      </font>
      <numFmt numFmtId="179" formatCode="_(\&quot;\&quot;* #,##0_);_(\&quot;\&quot;* \(#,##0\);_(\&quot;\&quot;* &quot;-&quot;??_);_(@_)"/>
    </dxf>
    <dxf>
      <font>
        <u val="none"/>
        <vertAlign val="baseline"/>
        <name val="游ゴシック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游ゴシック"/>
        <scheme val="minor"/>
      </font>
    </dxf>
    <dxf>
      <font>
        <u val="none"/>
        <vertAlign val="baseline"/>
        <name val="游ゴシック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游ゴシック"/>
        <scheme val="minor"/>
      </font>
    </dxf>
    <dxf>
      <font>
        <u val="none"/>
        <vertAlign val="baseline"/>
        <name val="游ゴシック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name val="游ゴシック"/>
        <scheme val="minor"/>
      </font>
    </dxf>
    <dxf>
      <font>
        <u val="none"/>
        <vertAlign val="baseline"/>
        <name val="游ゴシック"/>
        <scheme val="minor"/>
      </font>
      <numFmt numFmtId="19" formatCode="yyyy/m/d"/>
      <alignment horizontal="general" vertical="bottom" textRotation="0" wrapText="1" indent="0" justifyLastLine="0" shrinkToFit="0" readingOrder="0"/>
    </dxf>
    <dxf>
      <font>
        <u val="none"/>
        <vertAlign val="baseline"/>
        <name val="游ゴシック"/>
        <scheme val="minor"/>
      </font>
      <numFmt numFmtId="19" formatCode="yyyy/m/d"/>
    </dxf>
    <dxf>
      <font>
        <u val="none"/>
        <vertAlign val="baseline"/>
        <name val="游ゴシック"/>
        <scheme val="minor"/>
      </font>
    </dxf>
    <dxf>
      <font>
        <u val="none"/>
        <vertAlign val="baseline"/>
        <name val="游ゴシック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theme="1"/>
        <name val="游ゴシック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7620D6-561B-476D-96F3-7B062F44A321}" name="Table1" displayName="Table1" ref="B14:H16" totalsRowCount="1" headerRowDxfId="16" dataDxfId="15" totalsRowDxfId="14">
  <autoFilter ref="B14:H15" xr:uid="{00000000-0009-0000-0100-000001000000}"/>
  <tableColumns count="7">
    <tableColumn id="1" xr3:uid="{00000000-0010-0000-0000-000001000000}" name="日付" dataDxfId="12" totalsRowDxfId="13"/>
    <tableColumn id="2" xr3:uid="{00000000-0010-0000-0000-000002000000}" name="種類" dataDxfId="10" totalsRowDxfId="11"/>
    <tableColumn id="3" xr3:uid="{00000000-0010-0000-0000-000003000000}" name="伝票番号" dataDxfId="8" totalsRowDxfId="9"/>
    <tableColumn id="4" xr3:uid="{00000000-0010-0000-0000-000004000000}" name="内容" dataDxfId="6" totalsRowDxfId="7"/>
    <tableColumn id="5" xr3:uid="{00000000-0010-0000-0000-000005000000}" name="総額" dataDxfId="4" totalsRowDxfId="5"/>
    <tableColumn id="6" xr3:uid="{00000000-0010-0000-0000-000006000000}" name="支払済み額" totalsRowLabel=" 合計 " dataDxfId="2" totalsRowDxfId="3"/>
    <tableColumn id="7" xr3:uid="{00000000-0010-0000-0000-000007000000}" name="残金" totalsRowFunction="sum" dataDxfId="0" totalsRowDxfId="1">
      <calculatedColumnFormula>Table1[総額]-Table1[支払済み額]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16DD-36D5-45B3-9401-11A8B1F5B5D7}">
  <sheetPr>
    <pageSetUpPr fitToPage="1"/>
  </sheetPr>
  <dimension ref="B1:H26"/>
  <sheetViews>
    <sheetView showGridLines="0" view="pageLayout" topLeftCell="A6" workbookViewId="0">
      <selection activeCell="B1" sqref="B1"/>
    </sheetView>
  </sheetViews>
  <sheetFormatPr defaultRowHeight="18.75" x14ac:dyDescent="0.4"/>
  <cols>
    <col min="1" max="1" width="1.125" style="1" customWidth="1"/>
    <col min="2" max="2" width="16.25" style="1" customWidth="1"/>
    <col min="3" max="3" width="16.125" style="1" customWidth="1"/>
    <col min="4" max="4" width="12.375" style="1" customWidth="1"/>
    <col min="5" max="5" width="22.625" style="1" customWidth="1"/>
    <col min="6" max="8" width="10.625" style="1" customWidth="1"/>
    <col min="9" max="16384" width="9" style="1"/>
  </cols>
  <sheetData>
    <row r="1" spans="2:8" ht="28.5" customHeight="1" x14ac:dyDescent="0.4">
      <c r="B1" s="41" t="s">
        <v>32</v>
      </c>
      <c r="C1" s="40"/>
      <c r="D1" s="40"/>
      <c r="E1" s="2"/>
      <c r="F1" s="2"/>
      <c r="G1" s="2"/>
      <c r="H1" s="2"/>
    </row>
    <row r="2" spans="2:8" x14ac:dyDescent="0.4">
      <c r="B2" s="38" t="s">
        <v>20</v>
      </c>
      <c r="C2" s="3"/>
      <c r="D2" s="3"/>
      <c r="E2" s="32" t="s">
        <v>31</v>
      </c>
      <c r="F2" s="39" t="s">
        <v>29</v>
      </c>
      <c r="H2" s="3"/>
    </row>
    <row r="3" spans="2:8" x14ac:dyDescent="0.4">
      <c r="B3" s="38" t="s">
        <v>19</v>
      </c>
      <c r="C3" s="3"/>
      <c r="D3" s="3"/>
      <c r="E3" s="32" t="s">
        <v>30</v>
      </c>
      <c r="F3" s="39" t="s">
        <v>29</v>
      </c>
      <c r="H3" s="3"/>
    </row>
    <row r="4" spans="2:8" x14ac:dyDescent="0.4">
      <c r="B4" s="38" t="s">
        <v>18</v>
      </c>
      <c r="C4" s="3"/>
      <c r="D4" s="3"/>
      <c r="E4" s="32" t="s">
        <v>28</v>
      </c>
      <c r="F4" s="3" t="s">
        <v>27</v>
      </c>
      <c r="G4" s="37"/>
      <c r="H4" s="3"/>
    </row>
    <row r="5" spans="2:8" x14ac:dyDescent="0.4">
      <c r="B5" s="3"/>
      <c r="C5" s="3"/>
      <c r="D5" s="3"/>
      <c r="E5" s="3"/>
      <c r="F5" s="35"/>
      <c r="G5" s="3"/>
      <c r="H5" s="3"/>
    </row>
    <row r="6" spans="2:8" ht="24" x14ac:dyDescent="0.5">
      <c r="B6" s="36" t="s">
        <v>26</v>
      </c>
      <c r="C6" s="3"/>
      <c r="D6" s="3"/>
      <c r="E6" s="3"/>
      <c r="F6" s="35"/>
      <c r="G6" s="3"/>
      <c r="H6" s="3"/>
    </row>
    <row r="7" spans="2:8" x14ac:dyDescent="0.4">
      <c r="B7" s="3"/>
      <c r="C7" s="3"/>
      <c r="D7" s="3"/>
      <c r="E7" s="3"/>
      <c r="F7" s="35"/>
      <c r="G7" s="3"/>
      <c r="H7" s="3"/>
    </row>
    <row r="8" spans="2:8" x14ac:dyDescent="0.4">
      <c r="B8" s="32" t="s">
        <v>3</v>
      </c>
      <c r="C8" s="30" t="s">
        <v>25</v>
      </c>
      <c r="D8" s="31"/>
      <c r="E8" s="32" t="s">
        <v>24</v>
      </c>
      <c r="F8" s="30" t="s">
        <v>23</v>
      </c>
      <c r="H8" s="29"/>
    </row>
    <row r="9" spans="2:8" x14ac:dyDescent="0.4">
      <c r="B9" s="32" t="s">
        <v>2</v>
      </c>
      <c r="C9" s="34">
        <f ca="1">TODAY()</f>
        <v>43504</v>
      </c>
      <c r="D9" s="33"/>
      <c r="E9" s="3"/>
      <c r="F9" s="30" t="s">
        <v>22</v>
      </c>
      <c r="H9" s="29"/>
    </row>
    <row r="10" spans="2:8" x14ac:dyDescent="0.4">
      <c r="B10" s="32" t="s">
        <v>4</v>
      </c>
      <c r="C10" s="30" t="s">
        <v>21</v>
      </c>
      <c r="D10" s="31"/>
      <c r="E10" s="3"/>
      <c r="F10" s="30" t="s">
        <v>20</v>
      </c>
      <c r="H10" s="29"/>
    </row>
    <row r="11" spans="2:8" x14ac:dyDescent="0.4">
      <c r="B11" s="3"/>
      <c r="C11" s="3"/>
      <c r="D11" s="3"/>
      <c r="E11" s="3"/>
      <c r="F11" s="30" t="s">
        <v>19</v>
      </c>
      <c r="H11" s="29"/>
    </row>
    <row r="12" spans="2:8" x14ac:dyDescent="0.4">
      <c r="B12" s="3"/>
      <c r="C12" s="3"/>
      <c r="D12" s="3"/>
      <c r="E12" s="3"/>
      <c r="F12" s="30" t="s">
        <v>18</v>
      </c>
      <c r="H12" s="29"/>
    </row>
    <row r="13" spans="2:8" x14ac:dyDescent="0.4">
      <c r="B13" s="2"/>
      <c r="C13" s="2"/>
      <c r="D13" s="2"/>
      <c r="E13" s="2"/>
      <c r="F13" s="2"/>
      <c r="G13" s="2"/>
      <c r="H13" s="2"/>
    </row>
    <row r="14" spans="2:8" x14ac:dyDescent="0.4">
      <c r="B14" s="28" t="s">
        <v>17</v>
      </c>
      <c r="C14" s="28" t="s">
        <v>16</v>
      </c>
      <c r="D14" s="28" t="s">
        <v>15</v>
      </c>
      <c r="E14" s="28" t="s">
        <v>14</v>
      </c>
      <c r="F14" s="28" t="s">
        <v>13</v>
      </c>
      <c r="G14" s="28" t="s">
        <v>12</v>
      </c>
      <c r="H14" s="28" t="s">
        <v>11</v>
      </c>
    </row>
    <row r="15" spans="2:8" x14ac:dyDescent="0.4">
      <c r="B15" s="27"/>
      <c r="C15" s="26"/>
      <c r="D15" s="26"/>
      <c r="E15" s="26"/>
      <c r="F15" s="25"/>
      <c r="G15" s="25"/>
      <c r="H15" s="24">
        <f>Table1[総額]-Table1[支払済み額]</f>
        <v>0</v>
      </c>
    </row>
    <row r="16" spans="2:8" x14ac:dyDescent="0.4">
      <c r="B16" s="23"/>
      <c r="C16" s="2"/>
      <c r="D16" s="2"/>
      <c r="E16" s="2"/>
      <c r="F16" s="22"/>
      <c r="G16" s="21" t="s">
        <v>10</v>
      </c>
      <c r="H16" s="20">
        <f>SUBTOTAL(109,Table1[残金])</f>
        <v>0</v>
      </c>
    </row>
    <row r="17" spans="2:8" x14ac:dyDescent="0.4">
      <c r="B17" s="18" t="s">
        <v>9</v>
      </c>
      <c r="C17" s="18"/>
      <c r="D17" s="19"/>
      <c r="E17" s="19"/>
      <c r="F17" s="3"/>
      <c r="G17" s="2"/>
      <c r="H17" s="2"/>
    </row>
    <row r="18" spans="2:8" x14ac:dyDescent="0.4">
      <c r="B18" s="18" t="s">
        <v>8</v>
      </c>
      <c r="C18" s="18"/>
      <c r="D18" s="3"/>
      <c r="E18" s="3"/>
      <c r="F18" s="3"/>
      <c r="G18" s="2"/>
      <c r="H18" s="2"/>
    </row>
    <row r="19" spans="2:8" x14ac:dyDescent="0.4">
      <c r="B19" s="3"/>
      <c r="C19" s="3"/>
      <c r="D19" s="3"/>
      <c r="E19" s="3"/>
      <c r="F19" s="3"/>
      <c r="G19" s="2"/>
      <c r="H19" s="2"/>
    </row>
    <row r="20" spans="2:8" x14ac:dyDescent="0.4">
      <c r="B20" s="17" t="s">
        <v>7</v>
      </c>
      <c r="C20" s="16"/>
      <c r="D20" s="16"/>
      <c r="E20" s="15"/>
      <c r="F20" s="3"/>
      <c r="G20" s="2"/>
      <c r="H20" s="2"/>
    </row>
    <row r="21" spans="2:8" x14ac:dyDescent="0.4">
      <c r="B21" s="14" t="s">
        <v>6</v>
      </c>
      <c r="C21" s="13" t="s">
        <v>5</v>
      </c>
      <c r="D21" s="13"/>
      <c r="E21" s="12"/>
      <c r="F21" s="3"/>
      <c r="G21" s="2"/>
      <c r="H21" s="2"/>
    </row>
    <row r="22" spans="2:8" x14ac:dyDescent="0.4">
      <c r="B22" s="14" t="s">
        <v>4</v>
      </c>
      <c r="C22" s="13" t="str">
        <f>C10</f>
        <v>ここに顧客 ID を入力</v>
      </c>
      <c r="D22" s="13"/>
      <c r="E22" s="12"/>
      <c r="F22" s="3"/>
      <c r="G22" s="2"/>
      <c r="H22" s="2"/>
    </row>
    <row r="23" spans="2:8" x14ac:dyDescent="0.4">
      <c r="B23" s="9" t="s">
        <v>3</v>
      </c>
      <c r="C23" s="11" t="str">
        <f>C8</f>
        <v>ここに明細書番号を入力</v>
      </c>
      <c r="D23" s="11"/>
      <c r="E23" s="7"/>
      <c r="F23" s="3"/>
      <c r="G23" s="2"/>
      <c r="H23" s="2"/>
    </row>
    <row r="24" spans="2:8" x14ac:dyDescent="0.4">
      <c r="B24" s="9" t="s">
        <v>2</v>
      </c>
      <c r="C24" s="10">
        <f ca="1">C9</f>
        <v>43504</v>
      </c>
      <c r="D24" s="10"/>
      <c r="E24" s="7"/>
      <c r="F24" s="3"/>
      <c r="G24" s="2"/>
      <c r="H24" s="2"/>
    </row>
    <row r="25" spans="2:8" x14ac:dyDescent="0.4">
      <c r="B25" s="9" t="s">
        <v>1</v>
      </c>
      <c r="C25" s="8">
        <f>Table1[[#Totals],[残金]]</f>
        <v>0</v>
      </c>
      <c r="D25" s="8"/>
      <c r="E25" s="7"/>
      <c r="F25" s="3"/>
      <c r="G25" s="2"/>
      <c r="H25" s="2"/>
    </row>
    <row r="26" spans="2:8" x14ac:dyDescent="0.4">
      <c r="B26" s="6" t="s">
        <v>0</v>
      </c>
      <c r="C26" s="5"/>
      <c r="D26" s="5"/>
      <c r="E26" s="4"/>
      <c r="F26" s="3"/>
      <c r="G26" s="2"/>
      <c r="H26" s="2"/>
    </row>
  </sheetData>
  <phoneticPr fontId="2"/>
  <printOptions horizontalCentered="1"/>
  <pageMargins left="0.5" right="0.5" top="0.5" bottom="0.5" header="0.25" footer="0.25"/>
  <pageSetup scale="86" fitToHeight="0" orientation="portrait" horizontalDpi="4294967294" r:id="rId1"/>
  <headerFooter>
    <oddHeader xml:space="preserve">&amp;L&amp;K000000
</oddHeader>
    <oddFooter>&amp;C&amp;10- &amp;P -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6019-0558-43AF-AA27-B388B8DBB046}">
  <dimension ref="A1:H24"/>
  <sheetViews>
    <sheetView tabSelected="1" topLeftCell="A6" workbookViewId="0">
      <selection activeCell="A23" sqref="A23"/>
    </sheetView>
  </sheetViews>
  <sheetFormatPr defaultRowHeight="24" x14ac:dyDescent="0.4"/>
  <cols>
    <col min="1" max="1" width="5.75" style="72" customWidth="1"/>
    <col min="2" max="2" width="17.5" style="72" customWidth="1"/>
    <col min="3" max="3" width="7.75" style="72" customWidth="1"/>
    <col min="4" max="5" width="11.375" style="72" customWidth="1"/>
    <col min="6" max="6" width="4.125" style="72" bestFit="1" customWidth="1"/>
    <col min="7" max="8" width="11.375" style="72" customWidth="1"/>
    <col min="9" max="16384" width="9" style="72"/>
  </cols>
  <sheetData>
    <row r="1" spans="1:8" x14ac:dyDescent="0.4">
      <c r="A1" s="73"/>
      <c r="B1" s="73"/>
      <c r="G1" s="74">
        <v>43504</v>
      </c>
      <c r="H1" s="74"/>
    </row>
    <row r="2" spans="1:8" ht="35.25" x14ac:dyDescent="0.4">
      <c r="A2" s="75" t="s">
        <v>44</v>
      </c>
      <c r="B2" s="75"/>
      <c r="C2" s="75"/>
      <c r="D2" s="75"/>
      <c r="E2" s="75"/>
      <c r="F2" s="75"/>
      <c r="G2" s="75"/>
      <c r="H2" s="75"/>
    </row>
    <row r="3" spans="1:8" x14ac:dyDescent="0.4">
      <c r="A3" s="76" t="s">
        <v>49</v>
      </c>
      <c r="B3" s="76"/>
      <c r="C3" s="49"/>
      <c r="D3" s="49"/>
      <c r="E3" s="49"/>
      <c r="F3" s="49"/>
      <c r="G3" s="49"/>
      <c r="H3" s="49"/>
    </row>
    <row r="4" spans="1:8" x14ac:dyDescent="0.4">
      <c r="A4" s="77"/>
      <c r="F4" s="78" t="s">
        <v>45</v>
      </c>
      <c r="G4" s="78"/>
      <c r="H4" s="78"/>
    </row>
    <row r="5" spans="1:8" x14ac:dyDescent="0.4">
      <c r="F5" s="78" t="s">
        <v>51</v>
      </c>
      <c r="G5" s="78"/>
      <c r="H5" s="78"/>
    </row>
    <row r="6" spans="1:8" x14ac:dyDescent="0.4">
      <c r="F6" s="71"/>
      <c r="G6" s="71"/>
      <c r="H6" s="71"/>
    </row>
    <row r="7" spans="1:8" x14ac:dyDescent="0.4">
      <c r="A7" s="72" t="s">
        <v>46</v>
      </c>
    </row>
    <row r="8" spans="1:8" ht="30" x14ac:dyDescent="0.4">
      <c r="A8" s="79" t="s">
        <v>50</v>
      </c>
      <c r="B8" s="79"/>
      <c r="C8" s="80">
        <f>C22</f>
        <v>5999.9999999999982</v>
      </c>
      <c r="D8" s="80"/>
    </row>
    <row r="9" spans="1:8" ht="30" customHeight="1" x14ac:dyDescent="0.4"/>
    <row r="10" spans="1:8" ht="28.5" customHeight="1" thickBot="1" x14ac:dyDescent="0.45">
      <c r="A10" s="57"/>
      <c r="B10" s="68" t="s">
        <v>33</v>
      </c>
      <c r="C10" s="69"/>
      <c r="D10" s="57" t="s">
        <v>39</v>
      </c>
      <c r="E10" s="68" t="s">
        <v>52</v>
      </c>
      <c r="F10" s="69"/>
      <c r="G10" s="70"/>
      <c r="H10" s="57" t="s">
        <v>35</v>
      </c>
    </row>
    <row r="11" spans="1:8" ht="28.5" customHeight="1" thickTop="1" x14ac:dyDescent="0.4">
      <c r="A11" s="50">
        <v>1</v>
      </c>
      <c r="B11" s="51">
        <v>43488</v>
      </c>
      <c r="C11" s="67" t="s">
        <v>36</v>
      </c>
      <c r="D11" s="52" t="s">
        <v>40</v>
      </c>
      <c r="E11" s="53">
        <v>0.60416666666666663</v>
      </c>
      <c r="F11" s="54" t="s">
        <v>34</v>
      </c>
      <c r="G11" s="55">
        <v>0.64583333333333337</v>
      </c>
      <c r="H11" s="55">
        <f>G11-E11</f>
        <v>4.1666666666666741E-2</v>
      </c>
    </row>
    <row r="12" spans="1:8" ht="28.5" customHeight="1" x14ac:dyDescent="0.4">
      <c r="A12" s="42">
        <v>2</v>
      </c>
      <c r="B12" s="43">
        <v>43490</v>
      </c>
      <c r="C12" s="48" t="s">
        <v>37</v>
      </c>
      <c r="D12" s="44" t="s">
        <v>40</v>
      </c>
      <c r="E12" s="45">
        <v>0.60416666666666663</v>
      </c>
      <c r="F12" s="46" t="s">
        <v>34</v>
      </c>
      <c r="G12" s="47">
        <v>0.64583333333333337</v>
      </c>
      <c r="H12" s="47">
        <f t="shared" ref="H12:H17" si="0">G12-E12</f>
        <v>4.1666666666666741E-2</v>
      </c>
    </row>
    <row r="13" spans="1:8" ht="28.5" customHeight="1" x14ac:dyDescent="0.4">
      <c r="A13" s="42">
        <v>3</v>
      </c>
      <c r="B13" s="43">
        <v>43495</v>
      </c>
      <c r="C13" s="48" t="s">
        <v>36</v>
      </c>
      <c r="D13" s="44" t="s">
        <v>41</v>
      </c>
      <c r="E13" s="45">
        <v>0.67013888888888884</v>
      </c>
      <c r="F13" s="46" t="s">
        <v>34</v>
      </c>
      <c r="G13" s="47">
        <v>0.71180555555555547</v>
      </c>
      <c r="H13" s="47">
        <f t="shared" si="0"/>
        <v>4.166666666666663E-2</v>
      </c>
    </row>
    <row r="14" spans="1:8" ht="28.5" customHeight="1" x14ac:dyDescent="0.4">
      <c r="A14" s="42">
        <v>4</v>
      </c>
      <c r="B14" s="43">
        <v>43497</v>
      </c>
      <c r="C14" s="48" t="s">
        <v>37</v>
      </c>
      <c r="D14" s="44" t="s">
        <v>40</v>
      </c>
      <c r="E14" s="45">
        <v>0.60763888888888895</v>
      </c>
      <c r="F14" s="46" t="s">
        <v>34</v>
      </c>
      <c r="G14" s="47">
        <v>0.64930555555555558</v>
      </c>
      <c r="H14" s="47">
        <f t="shared" si="0"/>
        <v>4.166666666666663E-2</v>
      </c>
    </row>
    <row r="15" spans="1:8" ht="28.5" customHeight="1" x14ac:dyDescent="0.4">
      <c r="A15" s="42">
        <v>5</v>
      </c>
      <c r="B15" s="43">
        <v>43501</v>
      </c>
      <c r="C15" s="48" t="s">
        <v>38</v>
      </c>
      <c r="D15" s="44" t="s">
        <v>42</v>
      </c>
      <c r="E15" s="45">
        <v>0.67013888888888884</v>
      </c>
      <c r="F15" s="46" t="s">
        <v>34</v>
      </c>
      <c r="G15" s="47">
        <v>0.71180555555555547</v>
      </c>
      <c r="H15" s="47">
        <f t="shared" si="0"/>
        <v>4.166666666666663E-2</v>
      </c>
    </row>
    <row r="16" spans="1:8" ht="28.5" customHeight="1" x14ac:dyDescent="0.4">
      <c r="A16" s="42">
        <v>6</v>
      </c>
      <c r="B16" s="43">
        <v>43502</v>
      </c>
      <c r="C16" s="48" t="s">
        <v>36</v>
      </c>
      <c r="D16" s="44" t="s">
        <v>42</v>
      </c>
      <c r="E16" s="45">
        <v>0.64930555555555558</v>
      </c>
      <c r="F16" s="46" t="s">
        <v>34</v>
      </c>
      <c r="G16" s="47">
        <v>0.71180555555555547</v>
      </c>
      <c r="H16" s="47">
        <f t="shared" si="0"/>
        <v>6.2499999999999889E-2</v>
      </c>
    </row>
    <row r="17" spans="1:8" ht="28.5" customHeight="1" thickBot="1" x14ac:dyDescent="0.45">
      <c r="A17" s="57">
        <v>7</v>
      </c>
      <c r="B17" s="58">
        <v>43505</v>
      </c>
      <c r="C17" s="59" t="s">
        <v>37</v>
      </c>
      <c r="D17" s="60" t="s">
        <v>42</v>
      </c>
      <c r="E17" s="61">
        <v>0.67708333333333337</v>
      </c>
      <c r="F17" s="62" t="s">
        <v>34</v>
      </c>
      <c r="G17" s="63">
        <v>0.71875</v>
      </c>
      <c r="H17" s="63">
        <f t="shared" si="0"/>
        <v>4.166666666666663E-2</v>
      </c>
    </row>
    <row r="18" spans="1:8" ht="28.5" customHeight="1" thickTop="1" x14ac:dyDescent="0.4">
      <c r="A18" s="64" t="s">
        <v>43</v>
      </c>
      <c r="B18" s="65"/>
      <c r="C18" s="65"/>
      <c r="D18" s="65"/>
      <c r="E18" s="65"/>
      <c r="F18" s="65"/>
      <c r="G18" s="66"/>
      <c r="H18" s="56">
        <f>SUM(H11:H17)</f>
        <v>0.31249999999999989</v>
      </c>
    </row>
    <row r="20" spans="1:8" ht="30" x14ac:dyDescent="0.4">
      <c r="A20" s="79" t="s">
        <v>47</v>
      </c>
      <c r="B20" s="79"/>
      <c r="C20" s="80">
        <v>800</v>
      </c>
      <c r="D20" s="80"/>
    </row>
    <row r="21" spans="1:8" ht="30" x14ac:dyDescent="0.4">
      <c r="A21" s="79" t="s">
        <v>48</v>
      </c>
      <c r="B21" s="79"/>
      <c r="C21" s="81">
        <f>H18</f>
        <v>0.31249999999999989</v>
      </c>
      <c r="D21" s="81"/>
    </row>
    <row r="22" spans="1:8" ht="30" x14ac:dyDescent="0.4">
      <c r="A22" s="79" t="s">
        <v>54</v>
      </c>
      <c r="B22" s="79"/>
      <c r="C22" s="80">
        <f>C20*C21*24</f>
        <v>5999.9999999999982</v>
      </c>
      <c r="D22" s="80"/>
    </row>
    <row r="23" spans="1:8" ht="30" customHeight="1" x14ac:dyDescent="0.4"/>
    <row r="24" spans="1:8" x14ac:dyDescent="0.4">
      <c r="A24" s="72" t="s">
        <v>53</v>
      </c>
    </row>
  </sheetData>
  <mergeCells count="17">
    <mergeCell ref="A3:B3"/>
    <mergeCell ref="F4:H4"/>
    <mergeCell ref="F5:H5"/>
    <mergeCell ref="A1:B1"/>
    <mergeCell ref="C20:D20"/>
    <mergeCell ref="C21:D21"/>
    <mergeCell ref="C22:D22"/>
    <mergeCell ref="A20:B20"/>
    <mergeCell ref="A21:B21"/>
    <mergeCell ref="A22:B22"/>
    <mergeCell ref="B10:C10"/>
    <mergeCell ref="E10:G10"/>
    <mergeCell ref="A18:G18"/>
    <mergeCell ref="A2:H2"/>
    <mergeCell ref="G1:H1"/>
    <mergeCell ref="A8:B8"/>
    <mergeCell ref="C8:D8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請求明細書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cp:lastPrinted>2019-02-08T12:36:04Z</cp:lastPrinted>
  <dcterms:created xsi:type="dcterms:W3CDTF">2019-02-08T11:54:14Z</dcterms:created>
  <dcterms:modified xsi:type="dcterms:W3CDTF">2019-02-08T12:36:30Z</dcterms:modified>
</cp:coreProperties>
</file>