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fitacjp-my.sharepoint.com/personal/s21a2036_bene_fit_ac_jp/Documents/デスクトップ/publish/budget-and-grant/correction/distribution/"/>
    </mc:Choice>
  </mc:AlternateContent>
  <xr:revisionPtr revIDLastSave="888" documentId="11_F8215FC94348EEFF224B4D6DBBFF1DE8D2D45FBB" xr6:coauthVersionLast="47" xr6:coauthVersionMax="47" xr10:uidLastSave="{D0879DC4-18D1-4820-BB18-48B76112D5E7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7" i="1" a="1"/>
  <c r="F27" i="1" s="1"/>
  <c r="F29" i="1" a="1"/>
  <c r="F29" i="1" s="1"/>
  <c r="F30" i="1" a="1"/>
  <c r="F30" i="1" s="1"/>
  <c r="F31" i="1" a="1"/>
  <c r="F31" i="1" s="1"/>
  <c r="F32" i="1" a="1"/>
  <c r="F32" i="1" s="1"/>
  <c r="F17" i="1" a="1"/>
  <c r="F17" i="1" s="1"/>
  <c r="F16" i="1" a="1"/>
  <c r="F16" i="1" s="1"/>
  <c r="I3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6" i="1"/>
  <c r="E6" i="1"/>
  <c r="E7" i="1"/>
  <c r="E8" i="1"/>
  <c r="E9" i="1"/>
  <c r="E10" i="1"/>
  <c r="E11" i="1"/>
  <c r="E12" i="1"/>
  <c r="E5" i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7" i="1" a="1"/>
  <c r="J27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16" i="1" a="1"/>
  <c r="J16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17" i="1" a="1"/>
  <c r="H17" i="1" s="1"/>
  <c r="H16" i="1" a="1"/>
  <c r="H16" i="1" s="1"/>
  <c r="I4" i="1"/>
  <c r="I13" i="1" s="1"/>
  <c r="I33" i="1" s="1"/>
  <c r="K34" i="1"/>
  <c r="G34" i="1"/>
  <c r="D34" i="1"/>
  <c r="C4" i="1" s="1"/>
  <c r="C13" i="1" s="1"/>
  <c r="G4" i="1"/>
  <c r="G13" i="1" s="1"/>
  <c r="F13" i="1" l="1" a="1"/>
  <c r="F13" i="1" s="1"/>
  <c r="F34" i="1" a="1"/>
  <c r="F34" i="1" s="1"/>
  <c r="C33" i="1"/>
  <c r="C34" i="1" s="1"/>
  <c r="F4" i="1" a="1"/>
  <c r="F4" i="1" s="1"/>
  <c r="E33" i="1"/>
  <c r="E34" i="1" s="1"/>
  <c r="I34" i="1"/>
  <c r="E13" i="1"/>
  <c r="H4" i="1" a="1"/>
  <c r="H4" i="1" s="1"/>
  <c r="H13" i="1" a="1"/>
  <c r="H13" i="1" s="1"/>
  <c r="J34" i="1" a="1"/>
  <c r="J34" i="1" s="1"/>
  <c r="H34" i="1" l="1" a="1"/>
  <c r="H34" i="1" s="1"/>
  <c r="H33" i="1" a="1"/>
  <c r="H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<sst xmlns="http://schemas.openxmlformats.org/spreadsheetml/2006/main" count="47" uniqueCount="41">
  <si>
    <t>摘要</t>
    <rPh sb="0" eb="2">
      <t>テキヨウ</t>
    </rPh>
    <phoneticPr fontId="2"/>
  </si>
  <si>
    <t>大会等参加費</t>
  </si>
  <si>
    <t>登録費</t>
  </si>
  <si>
    <t>旅費交通費</t>
    <phoneticPr fontId="2"/>
  </si>
  <si>
    <t>通信運搬費</t>
  </si>
  <si>
    <t>図書資料費</t>
  </si>
  <si>
    <t>印刷製本費</t>
  </si>
  <si>
    <t>備品費</t>
  </si>
  <si>
    <t>消耗品費</t>
  </si>
  <si>
    <t>施設管理費</t>
  </si>
  <si>
    <t>賃借費</t>
  </si>
  <si>
    <t>渉外費</t>
  </si>
  <si>
    <t>指導費</t>
  </si>
  <si>
    <t>福利厚生費</t>
  </si>
  <si>
    <t>外注工賃</t>
  </si>
  <si>
    <t>租税公課</t>
  </si>
  <si>
    <t>施設利用費</t>
  </si>
  <si>
    <t>雑費</t>
  </si>
  <si>
    <t>支出合計</t>
    <rPh sb="0" eb="2">
      <t>シシュツ</t>
    </rPh>
    <rPh sb="2" eb="4">
      <t>ゴウケイ</t>
    </rPh>
    <phoneticPr fontId="2"/>
  </si>
  <si>
    <t>受取第1種特定支援金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</si>
  <si>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受取第2種特定支援金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</si>
  <si>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受取定期活動徴収金</t>
    <rPh sb="0" eb="2">
      <t>ウケトリ</t>
    </rPh>
    <rPh sb="2" eb="4">
      <t>テイキ</t>
    </rPh>
    <rPh sb="4" eb="6">
      <t>カツドウ</t>
    </rPh>
    <rPh sb="6" eb="8">
      <t>チョウシュウ</t>
    </rPh>
    <rPh sb="8" eb="9">
      <t>キン</t>
    </rPh>
    <phoneticPr fontId="1"/>
  </si>
  <si>
    <t>受取臨時活動徴収金</t>
    <rPh sb="0" eb="2">
      <t>ウケトリ</t>
    </rPh>
    <rPh sb="2" eb="4">
      <t>リンジ</t>
    </rPh>
    <rPh sb="4" eb="6">
      <t>カツドウ</t>
    </rPh>
    <rPh sb="6" eb="8">
      <t>チョウシュウ</t>
    </rPh>
    <rPh sb="8" eb="9">
      <t>キン</t>
    </rPh>
    <phoneticPr fontId="1"/>
  </si>
  <si>
    <t>前年度繰越金</t>
    <rPh sb="0" eb="3">
      <t>ゼンネンド</t>
    </rPh>
    <rPh sb="3" eb="5">
      <t>クリコシ</t>
    </rPh>
    <rPh sb="5" eb="6">
      <t>キン</t>
    </rPh>
    <phoneticPr fontId="1"/>
  </si>
  <si>
    <t>受取利息</t>
    <rPh sb="0" eb="4">
      <t>ウケトリリソク</t>
    </rPh>
    <phoneticPr fontId="1"/>
  </si>
  <si>
    <t>受取寄付金</t>
    <rPh sb="0" eb="2">
      <t>ウケトリ</t>
    </rPh>
    <rPh sb="2" eb="5">
      <t>キフキン</t>
    </rPh>
    <phoneticPr fontId="1"/>
  </si>
  <si>
    <t>受取活動売上</t>
    <rPh sb="0" eb="2">
      <t>ウケトリ</t>
    </rPh>
    <rPh sb="2" eb="4">
      <t>カツドウ</t>
    </rPh>
    <rPh sb="4" eb="6">
      <t>ウリアゲ</t>
    </rPh>
    <phoneticPr fontId="1"/>
  </si>
  <si>
    <t>雑収入</t>
    <rPh sb="0" eb="3">
      <t>ザッシュウニュウ</t>
    </rPh>
    <phoneticPr fontId="1"/>
  </si>
  <si>
    <t>予備費</t>
    <rPh sb="0" eb="3">
      <t>ヨビヒ</t>
    </rPh>
    <phoneticPr fontId="1"/>
  </si>
  <si>
    <t>収益科目</t>
    <rPh sb="0" eb="2">
      <t>シュウエキ</t>
    </rPh>
    <rPh sb="2" eb="4">
      <t>カモク</t>
    </rPh>
    <phoneticPr fontId="2"/>
  </si>
  <si>
    <t>費用科目</t>
    <rPh sb="0" eb="2">
      <t>ヒヨウ</t>
    </rPh>
    <rPh sb="2" eb="4">
      <t>カモク</t>
    </rPh>
    <phoneticPr fontId="2"/>
  </si>
  <si>
    <t>当初額</t>
    <rPh sb="0" eb="2">
      <t>トウショ</t>
    </rPh>
    <rPh sb="2" eb="3">
      <t>ガク</t>
    </rPh>
    <phoneticPr fontId="2"/>
  </si>
  <si>
    <t>補正額</t>
    <rPh sb="0" eb="2">
      <t>ホセイ</t>
    </rPh>
    <rPh sb="2" eb="3">
      <t>ガク</t>
    </rPh>
    <phoneticPr fontId="1"/>
  </si>
  <si>
    <t>当初支援希望</t>
    <rPh sb="0" eb="2">
      <t>トウショ</t>
    </rPh>
    <rPh sb="2" eb="4">
      <t>シエン</t>
    </rPh>
    <rPh sb="4" eb="6">
      <t>キボウ</t>
    </rPh>
    <phoneticPr fontId="1"/>
  </si>
  <si>
    <t>当初独自財源</t>
    <rPh sb="0" eb="2">
      <t>トウショ</t>
    </rPh>
    <rPh sb="2" eb="4">
      <t>ドクジ</t>
    </rPh>
    <rPh sb="4" eb="6">
      <t>ザイゲン</t>
    </rPh>
    <phoneticPr fontId="1"/>
  </si>
  <si>
    <t>当初支給額</t>
    <rPh sb="0" eb="5">
      <t>トウショシキュウガク</t>
    </rPh>
    <phoneticPr fontId="1"/>
  </si>
  <si>
    <t>補正支援希望</t>
    <rPh sb="0" eb="2">
      <t>ホセイ</t>
    </rPh>
    <rPh sb="2" eb="6">
      <t>シエンキボウ</t>
    </rPh>
    <phoneticPr fontId="1"/>
  </si>
  <si>
    <t>支出計(予備費以外)</t>
    <rPh sb="0" eb="2">
      <t>シシュツ</t>
    </rPh>
    <rPh sb="2" eb="3">
      <t>ケイ</t>
    </rPh>
    <phoneticPr fontId="1"/>
  </si>
  <si>
    <t>団体名</t>
    <rPh sb="0" eb="2">
      <t>ダンタイ</t>
    </rPh>
    <rPh sb="2" eb="3">
      <t>メイ</t>
    </rPh>
    <phoneticPr fontId="1"/>
  </si>
  <si>
    <t>年度</t>
    <rPh sb="0" eb="2">
      <t>ネンド</t>
    </rPh>
    <phoneticPr fontId="1"/>
  </si>
  <si>
    <t>申請期間区分</t>
    <rPh sb="0" eb="6">
      <t>シンセイキカンクブン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</si>
</sst>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¥&quot;#,##0_);[Red]\(&quot;¥&quot;#,##0\)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8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8"/>
      <color theme="1"/>
      <name val="Yu Gothic"/>
      <family val="3"/>
      <charset val="128"/>
      <scheme val="minor"/>
    </font>
    <font>
      <sz val="8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5" fillId="0" borderId="0" applyFont="0" applyFill="0" applyBorder="0" applyAlignment="0" applyProtection="0">
      <alignment vertical="center"/>
    </xf>
  </cellStyleXfs>
  <cellXfs count="103">
    <xf numFmtId="0" fontId="0" fillId="0" borderId="0" xfId="0"/>
    <xf numFmtId="0" fontId="3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6" fontId="3" fillId="0" borderId="17" xfId="1" applyFont="1" applyBorder="1" applyAlignment="1">
      <alignment vertical="center"/>
    </xf>
    <xf numFmtId="6" fontId="3" fillId="2" borderId="18" xfId="1" applyFont="1" applyFill="1" applyBorder="1" applyAlignment="1">
      <alignment vertical="center"/>
    </xf>
    <xf numFmtId="6" fontId="3" fillId="0" borderId="1" xfId="1" applyFont="1" applyBorder="1" applyAlignment="1">
      <alignment vertical="center"/>
    </xf>
    <xf numFmtId="6" fontId="3" fillId="2" borderId="1" xfId="1" applyFont="1" applyFill="1" applyBorder="1" applyAlignment="1">
      <alignment vertical="center"/>
    </xf>
    <xf numFmtId="6" fontId="4" fillId="0" borderId="17" xfId="1" applyFont="1" applyBorder="1" applyAlignment="1"/>
    <xf numFmtId="6" fontId="4" fillId="2" borderId="18" xfId="1" applyFont="1" applyFill="1" applyBorder="1" applyAlignment="1"/>
    <xf numFmtId="6" fontId="4" fillId="2" borderId="1" xfId="1" applyFont="1" applyFill="1" applyBorder="1" applyAlignment="1"/>
    <xf numFmtId="6" fontId="3" fillId="0" borderId="19" xfId="1" applyFont="1" applyBorder="1" applyAlignment="1">
      <alignment vertical="center"/>
    </xf>
    <xf numFmtId="6" fontId="4" fillId="2" borderId="17" xfId="1" applyFont="1" applyFill="1" applyBorder="1" applyAlignment="1"/>
    <xf numFmtId="6" fontId="3" fillId="2" borderId="19" xfId="1" applyFont="1" applyFill="1" applyBorder="1" applyAlignment="1">
      <alignment vertical="center"/>
    </xf>
    <xf numFmtId="6" fontId="4" fillId="0" borderId="39" xfId="0" applyNumberFormat="1" applyFont="1" applyBorder="1" applyAlignment="1">
      <alignment vertical="center"/>
    </xf>
    <xf numFmtId="176" fontId="3" fillId="3" borderId="42" xfId="0" applyNumberFormat="1" applyFont="1" applyFill="1" applyBorder="1" applyAlignment="1">
      <alignment horizontal="center" vertical="center"/>
    </xf>
    <xf numFmtId="176" fontId="3" fillId="3" borderId="44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6" fontId="3" fillId="2" borderId="45" xfId="1" applyFont="1" applyFill="1" applyBorder="1" applyAlignment="1">
      <alignment vertical="center"/>
    </xf>
    <xf numFmtId="176" fontId="3" fillId="2" borderId="47" xfId="0" applyNumberFormat="1" applyFont="1" applyFill="1" applyBorder="1" applyAlignment="1">
      <alignment horizontal="center" vertical="center"/>
    </xf>
    <xf numFmtId="6" fontId="3" fillId="2" borderId="48" xfId="1" applyFont="1" applyFill="1" applyBorder="1" applyAlignment="1">
      <alignment vertical="center"/>
    </xf>
    <xf numFmtId="176" fontId="3" fillId="3" borderId="49" xfId="0" applyNumberFormat="1" applyFont="1" applyFill="1" applyBorder="1" applyAlignment="1">
      <alignment horizontal="center" vertical="center"/>
    </xf>
    <xf numFmtId="6" fontId="3" fillId="0" borderId="50" xfId="1" applyFont="1" applyBorder="1" applyAlignment="1">
      <alignment vertical="center"/>
    </xf>
    <xf numFmtId="176" fontId="3" fillId="3" borderId="47" xfId="0" applyNumberFormat="1" applyFont="1" applyFill="1" applyBorder="1" applyAlignment="1">
      <alignment horizontal="center" vertical="center"/>
    </xf>
    <xf numFmtId="6" fontId="3" fillId="0" borderId="48" xfId="1" applyFont="1" applyBorder="1" applyAlignment="1">
      <alignment vertical="center"/>
    </xf>
    <xf numFmtId="176" fontId="3" fillId="3" borderId="51" xfId="0" applyNumberFormat="1" applyFont="1" applyFill="1" applyBorder="1" applyAlignment="1">
      <alignment horizontal="center" vertical="center"/>
    </xf>
    <xf numFmtId="6" fontId="3" fillId="0" borderId="52" xfId="1" applyFont="1" applyBorder="1" applyAlignment="1">
      <alignment vertical="center"/>
    </xf>
    <xf numFmtId="6" fontId="4" fillId="0" borderId="43" xfId="1" applyFont="1" applyBorder="1" applyAlignment="1"/>
    <xf numFmtId="6" fontId="4" fillId="2" borderId="45" xfId="1" applyFont="1" applyFill="1" applyBorder="1" applyAlignment="1"/>
    <xf numFmtId="6" fontId="4" fillId="2" borderId="48" xfId="1" applyFont="1" applyFill="1" applyBorder="1" applyAlignment="1"/>
    <xf numFmtId="176" fontId="3" fillId="2" borderId="42" xfId="0" applyNumberFormat="1" applyFont="1" applyFill="1" applyBorder="1" applyAlignment="1">
      <alignment horizontal="center" vertical="center"/>
    </xf>
    <xf numFmtId="6" fontId="4" fillId="2" borderId="43" xfId="1" applyFont="1" applyFill="1" applyBorder="1" applyAlignment="1"/>
    <xf numFmtId="6" fontId="4" fillId="2" borderId="53" xfId="1" applyFont="1" applyFill="1" applyBorder="1" applyAlignment="1"/>
    <xf numFmtId="6" fontId="4" fillId="2" borderId="47" xfId="1" applyFont="1" applyFill="1" applyBorder="1" applyAlignment="1"/>
    <xf numFmtId="6" fontId="3" fillId="2" borderId="49" xfId="1" applyFont="1" applyFill="1" applyBorder="1" applyAlignment="1">
      <alignment vertical="center"/>
    </xf>
    <xf numFmtId="6" fontId="3" fillId="2" borderId="50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6" fontId="4" fillId="0" borderId="18" xfId="1" applyFont="1" applyBorder="1" applyAlignment="1" applyProtection="1">
      <protection locked="0"/>
    </xf>
    <xf numFmtId="6" fontId="4" fillId="0" borderId="1" xfId="1" applyFont="1" applyBorder="1" applyAlignment="1" applyProtection="1">
      <protection locked="0"/>
    </xf>
    <xf numFmtId="6" fontId="4" fillId="0" borderId="45" xfId="1" applyFont="1" applyBorder="1" applyAlignment="1" applyProtection="1">
      <protection locked="0"/>
    </xf>
    <xf numFmtId="6" fontId="4" fillId="0" borderId="48" xfId="1" applyFont="1" applyBorder="1" applyAlignment="1" applyProtection="1">
      <protection locked="0"/>
    </xf>
    <xf numFmtId="6" fontId="4" fillId="2" borderId="17" xfId="1" applyFont="1" applyFill="1" applyBorder="1" applyAlignment="1" applyProtection="1">
      <alignment horizontal="right"/>
    </xf>
    <xf numFmtId="6" fontId="4" fillId="0" borderId="18" xfId="1" applyFont="1" applyBorder="1" applyAlignment="1" applyProtection="1">
      <alignment horizontal="right"/>
    </xf>
    <xf numFmtId="6" fontId="4" fillId="0" borderId="17" xfId="1" applyFont="1" applyBorder="1" applyAlignment="1" applyProtection="1">
      <alignment horizontal="right"/>
    </xf>
    <xf numFmtId="6" fontId="4" fillId="0" borderId="36" xfId="1" applyFont="1" applyBorder="1" applyAlignment="1" applyProtection="1">
      <alignment horizontal="right"/>
    </xf>
    <xf numFmtId="0" fontId="7" fillId="0" borderId="57" xfId="0" applyFont="1" applyBorder="1" applyAlignment="1" applyProtection="1">
      <alignment horizontal="center" vertical="center"/>
      <protection locked="0"/>
    </xf>
    <xf numFmtId="6" fontId="3" fillId="0" borderId="17" xfId="1" applyFont="1" applyBorder="1" applyAlignment="1" applyProtection="1">
      <alignment vertical="center"/>
      <protection locked="0"/>
    </xf>
    <xf numFmtId="6" fontId="3" fillId="0" borderId="18" xfId="1" applyFont="1" applyBorder="1" applyAlignment="1" applyProtection="1">
      <alignment vertical="center"/>
      <protection locked="0"/>
    </xf>
    <xf numFmtId="6" fontId="3" fillId="0" borderId="21" xfId="1" applyFont="1" applyBorder="1" applyAlignment="1" applyProtection="1">
      <alignment vertical="center"/>
      <protection locked="0"/>
    </xf>
    <xf numFmtId="6" fontId="3" fillId="0" borderId="43" xfId="1" applyFont="1" applyBorder="1" applyAlignment="1" applyProtection="1">
      <alignment vertical="center"/>
      <protection locked="0"/>
    </xf>
    <xf numFmtId="6" fontId="3" fillId="0" borderId="45" xfId="1" applyFont="1" applyBorder="1" applyAlignment="1" applyProtection="1">
      <alignment vertical="center"/>
      <protection locked="0"/>
    </xf>
    <xf numFmtId="6" fontId="3" fillId="0" borderId="46" xfId="1" applyFont="1" applyBorder="1" applyAlignment="1" applyProtection="1">
      <alignment vertical="center"/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center"/>
      <protection locked="0"/>
    </xf>
    <xf numFmtId="176" fontId="3" fillId="0" borderId="6" xfId="0" applyNumberFormat="1" applyFont="1" applyBorder="1" applyAlignment="1" applyProtection="1">
      <alignment horizontal="center" vertical="center"/>
      <protection locked="0"/>
    </xf>
    <xf numFmtId="176" fontId="3" fillId="0" borderId="4" xfId="0" applyNumberFormat="1" applyFont="1" applyBorder="1" applyAlignment="1" applyProtection="1">
      <alignment horizontal="center" vertical="center"/>
      <protection locked="0"/>
    </xf>
    <xf numFmtId="176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3" fillId="0" borderId="14" xfId="0" applyNumberFormat="1" applyFont="1" applyBorder="1" applyAlignment="1" applyProtection="1">
      <alignment horizontal="center" vertical="center"/>
      <protection locked="0"/>
    </xf>
    <xf numFmtId="176" fontId="3" fillId="0" borderId="15" xfId="0" applyNumberFormat="1" applyFont="1" applyBorder="1" applyAlignment="1" applyProtection="1">
      <alignment horizontal="center" vertical="center"/>
      <protection locked="0"/>
    </xf>
    <xf numFmtId="176" fontId="3" fillId="0" borderId="16" xfId="0" applyNumberFormat="1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28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29" xfId="0" applyFont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distributed" vertical="distributed"/>
    </xf>
    <xf numFmtId="0" fontId="3" fillId="0" borderId="18" xfId="0" applyFont="1" applyBorder="1" applyAlignment="1">
      <alignment horizontal="distributed" vertical="distributed"/>
    </xf>
    <xf numFmtId="0" fontId="3" fillId="0" borderId="12" xfId="0" applyFont="1" applyBorder="1" applyAlignment="1">
      <alignment horizontal="distributed" vertical="distributed"/>
    </xf>
    <xf numFmtId="0" fontId="3" fillId="0" borderId="1" xfId="0" applyFont="1" applyBorder="1" applyAlignment="1">
      <alignment horizontal="distributed" vertical="distributed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distributed" vertical="distributed"/>
    </xf>
    <xf numFmtId="0" fontId="3" fillId="0" borderId="17" xfId="0" applyFont="1" applyBorder="1" applyAlignment="1">
      <alignment horizontal="distributed" vertical="distributed"/>
    </xf>
    <xf numFmtId="0" fontId="3" fillId="0" borderId="31" xfId="0" applyFont="1" applyBorder="1" applyAlignment="1">
      <alignment horizontal="distributed" vertical="center"/>
    </xf>
    <xf numFmtId="0" fontId="3" fillId="0" borderId="32" xfId="0" applyFont="1" applyBorder="1" applyAlignment="1">
      <alignment horizontal="distributed" vertical="center"/>
    </xf>
    <xf numFmtId="0" fontId="3" fillId="0" borderId="13" xfId="0" applyFont="1" applyBorder="1" applyAlignment="1">
      <alignment horizontal="distributed" vertical="center"/>
    </xf>
    <xf numFmtId="0" fontId="3" fillId="0" borderId="33" xfId="0" applyFont="1" applyBorder="1" applyAlignment="1">
      <alignment horizontal="distributed" vertical="center"/>
    </xf>
    <xf numFmtId="0" fontId="3" fillId="0" borderId="34" xfId="0" applyFont="1" applyBorder="1" applyAlignment="1">
      <alignment horizontal="distributed" vertical="center"/>
    </xf>
    <xf numFmtId="0" fontId="3" fillId="0" borderId="35" xfId="0" applyFont="1" applyBorder="1" applyAlignment="1">
      <alignment horizontal="distributed" vertical="center"/>
    </xf>
    <xf numFmtId="176" fontId="3" fillId="0" borderId="8" xfId="0" applyNumberFormat="1" applyFont="1" applyBorder="1" applyAlignment="1" applyProtection="1">
      <alignment horizontal="center" vertical="center"/>
      <protection locked="0"/>
    </xf>
    <xf numFmtId="176" fontId="3" fillId="0" borderId="2" xfId="0" applyNumberFormat="1" applyFont="1" applyBorder="1" applyAlignment="1" applyProtection="1">
      <alignment horizontal="center" vertical="center"/>
      <protection locked="0"/>
    </xf>
    <xf numFmtId="176" fontId="3" fillId="0" borderId="29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7" fillId="0" borderId="55" xfId="0" applyFont="1" applyBorder="1" applyAlignment="1" applyProtection="1">
      <alignment horizontal="left" vertical="center"/>
      <protection locked="0"/>
    </xf>
    <xf numFmtId="0" fontId="6" fillId="0" borderId="56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7" fillId="0" borderId="55" xfId="0" applyFont="1" applyBorder="1" applyAlignment="1" applyProtection="1">
      <alignment horizontal="center" vertical="center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view="pageLayout" topLeftCell="A9" zoomScaleNormal="100" workbookViewId="0">
      <selection activeCell="C21" sqref="C21"/>
    </sheetView>
  </sheetViews>
  <sheetFormatPr defaultColWidth="8.75" defaultRowHeight="18.75"/>
  <cols>
    <col min="1" max="1" width="9.375" customWidth="1"/>
    <col min="2" max="2" width="4.25" customWidth="1"/>
    <col min="3" max="5" width="9.75" customWidth="1"/>
    <col min="6" max="6" width="2.125" customWidth="1"/>
    <col min="7" max="7" width="9.75" customWidth="1"/>
    <col min="8" max="8" width="2.125" customWidth="1"/>
    <col min="9" max="9" width="9.75" customWidth="1"/>
    <col min="10" max="10" width="2.125" customWidth="1"/>
    <col min="11" max="11" width="9.75" customWidth="1"/>
    <col min="12" max="12" width="11.75" customWidth="1"/>
    <col min="13" max="13" width="9.375" customWidth="1"/>
    <col min="14" max="14" width="30.5" customWidth="1"/>
  </cols>
  <sheetData>
    <row r="1" spans="1:14" s="35" customFormat="1" ht="16.350000000000001" customHeight="1" thickBot="1">
      <c r="A1" s="97" t="s">
        <v>38</v>
      </c>
      <c r="B1" s="98"/>
      <c r="C1" s="99"/>
      <c r="D1" s="99"/>
      <c r="E1" s="99"/>
      <c r="F1" s="100" t="s">
        <v>39</v>
      </c>
      <c r="G1" s="101"/>
      <c r="H1" s="102"/>
      <c r="I1" s="102"/>
      <c r="J1" s="100" t="s">
        <v>40</v>
      </c>
      <c r="K1" s="101"/>
      <c r="L1" s="44"/>
    </row>
    <row r="2" spans="1:14" ht="5.25" customHeight="1" thickBot="1"/>
    <row r="3" spans="1:14" ht="16.5" customHeight="1" thickBot="1">
      <c r="A3" s="78" t="s">
        <v>29</v>
      </c>
      <c r="B3" s="79"/>
      <c r="C3" s="1" t="s">
        <v>31</v>
      </c>
      <c r="D3" s="2"/>
      <c r="E3" s="1" t="s">
        <v>34</v>
      </c>
      <c r="F3" s="62" t="s">
        <v>35</v>
      </c>
      <c r="G3" s="94"/>
      <c r="H3" s="62" t="s">
        <v>32</v>
      </c>
      <c r="I3" s="94"/>
      <c r="J3" s="95"/>
      <c r="K3" s="96"/>
      <c r="L3" s="62" t="s">
        <v>0</v>
      </c>
      <c r="M3" s="63"/>
      <c r="N3" s="64"/>
    </row>
    <row r="4" spans="1:14" ht="16.5" customHeight="1" thickTop="1">
      <c r="A4" s="80" t="s">
        <v>19</v>
      </c>
      <c r="B4" s="81"/>
      <c r="C4" s="7">
        <f>D34</f>
        <v>0</v>
      </c>
      <c r="D4" s="11"/>
      <c r="E4" s="40"/>
      <c r="F4" s="14" t="str" cm="1">
        <f t="array" ref="F4">_xlfn.IFS(AND(C4="",G4=""),"",C4-G4&lt;0,"▲",C4-G4=0,"ー",C4-G4&gt;0,"▼")</f>
        <v>ー</v>
      </c>
      <c r="G4" s="26">
        <f>SUM(G16,G17,G18,G19,G20,G21,G22,G23,G24,G25,G27,G29,G30,G31,G32)</f>
        <v>0</v>
      </c>
      <c r="H4" s="14" t="str" cm="1">
        <f t="array" ref="H4">_xlfn.IFS(AND(C4="",I4=""),"",C4-I4&lt;0,"▲",C4-I4=0,"ー",C4-I4&gt;0,"▼")</f>
        <v>ー</v>
      </c>
      <c r="I4" s="26">
        <f>SUM(K16,K17,K18,K19,K20,K21,K22,K23,K24,K25,K27,K29,K30,K31,K32)</f>
        <v>0</v>
      </c>
      <c r="J4" s="29"/>
      <c r="K4" s="30"/>
      <c r="L4" s="65"/>
      <c r="M4" s="66"/>
      <c r="N4" s="67"/>
    </row>
    <row r="5" spans="1:14" ht="16.5" customHeight="1">
      <c r="A5" s="74" t="s">
        <v>20</v>
      </c>
      <c r="B5" s="75"/>
      <c r="C5" s="36"/>
      <c r="D5" s="8"/>
      <c r="E5" s="41" t="str">
        <f>IF(C5="","",C5)</f>
        <v/>
      </c>
      <c r="F5" s="16"/>
      <c r="G5" s="27"/>
      <c r="H5" s="15" t="str" cm="1">
        <f t="array" ref="H5">_xlfn.IFS(AND(C5="",I5=""),"",C5-I5&lt;0,"▲",C5-I5=0,"ー",C5-I5&gt;0,"▼")</f>
        <v/>
      </c>
      <c r="I5" s="38"/>
      <c r="J5" s="31"/>
      <c r="K5" s="27"/>
      <c r="L5" s="68"/>
      <c r="M5" s="69"/>
      <c r="N5" s="70"/>
    </row>
    <row r="6" spans="1:14" ht="16.5" customHeight="1">
      <c r="A6" s="74" t="s">
        <v>21</v>
      </c>
      <c r="B6" s="75"/>
      <c r="C6" s="36"/>
      <c r="D6" s="8"/>
      <c r="E6" s="42" t="str">
        <f t="shared" ref="E6:E12" si="0">IF(C6="","",C6)</f>
        <v/>
      </c>
      <c r="F6" s="16"/>
      <c r="G6" s="27"/>
      <c r="H6" s="15" t="str" cm="1">
        <f t="array" ref="H6">_xlfn.IFS(AND(C6="",I6=""),"",C6-I6&lt;0,"▲",C6-I6=0,"ー",C6-I6&gt;0,"▼")</f>
        <v/>
      </c>
      <c r="I6" s="38"/>
      <c r="J6" s="31"/>
      <c r="K6" s="27"/>
      <c r="L6" s="68"/>
      <c r="M6" s="69"/>
      <c r="N6" s="70"/>
    </row>
    <row r="7" spans="1:14" ht="16.5" customHeight="1">
      <c r="A7" s="74" t="s">
        <v>22</v>
      </c>
      <c r="B7" s="75"/>
      <c r="C7" s="36"/>
      <c r="D7" s="8"/>
      <c r="E7" s="42" t="str">
        <f t="shared" si="0"/>
        <v/>
      </c>
      <c r="F7" s="16"/>
      <c r="G7" s="27"/>
      <c r="H7" s="15" t="str" cm="1">
        <f t="array" ref="H7">_xlfn.IFS(AND(C7="",I7=""),"",C7-I7&lt;0,"▲",C7-I7=0,"ー",C7-I7&gt;0,"▼")</f>
        <v/>
      </c>
      <c r="I7" s="38"/>
      <c r="J7" s="31"/>
      <c r="K7" s="27"/>
      <c r="L7" s="68"/>
      <c r="M7" s="69"/>
      <c r="N7" s="70"/>
    </row>
    <row r="8" spans="1:14" ht="16.5" customHeight="1">
      <c r="A8" s="74" t="s">
        <v>23</v>
      </c>
      <c r="B8" s="75"/>
      <c r="C8" s="36"/>
      <c r="D8" s="8"/>
      <c r="E8" s="42" t="str">
        <f t="shared" si="0"/>
        <v/>
      </c>
      <c r="F8" s="16"/>
      <c r="G8" s="27"/>
      <c r="H8" s="15" t="str" cm="1">
        <f t="array" ref="H8">_xlfn.IFS(AND(C8="",I8=""),"",C8-I8&lt;0,"▲",C8-I8=0,"ー",C8-I8&gt;0,"▼")</f>
        <v/>
      </c>
      <c r="I8" s="38"/>
      <c r="J8" s="31"/>
      <c r="K8" s="27"/>
      <c r="L8" s="68"/>
      <c r="M8" s="69"/>
      <c r="N8" s="70"/>
    </row>
    <row r="9" spans="1:14" ht="16.5" customHeight="1">
      <c r="A9" s="74" t="s">
        <v>24</v>
      </c>
      <c r="B9" s="75"/>
      <c r="C9" s="36"/>
      <c r="D9" s="8"/>
      <c r="E9" s="42" t="str">
        <f t="shared" si="0"/>
        <v/>
      </c>
      <c r="F9" s="16"/>
      <c r="G9" s="27"/>
      <c r="H9" s="15" t="str" cm="1">
        <f t="array" ref="H9">_xlfn.IFS(AND(C9="",I9=""),"",C9-I9&lt;0,"▲",C9-I9=0,"ー",C9-I9&gt;0,"▼")</f>
        <v/>
      </c>
      <c r="I9" s="38"/>
      <c r="J9" s="31"/>
      <c r="K9" s="27"/>
      <c r="L9" s="68"/>
      <c r="M9" s="69"/>
      <c r="N9" s="70"/>
    </row>
    <row r="10" spans="1:14" ht="16.5" customHeight="1">
      <c r="A10" s="74" t="s">
        <v>25</v>
      </c>
      <c r="B10" s="75"/>
      <c r="C10" s="36"/>
      <c r="D10" s="8"/>
      <c r="E10" s="42" t="str">
        <f t="shared" si="0"/>
        <v/>
      </c>
      <c r="F10" s="16"/>
      <c r="G10" s="27"/>
      <c r="H10" s="15" t="str" cm="1">
        <f t="array" ref="H10">_xlfn.IFS(AND(C10="",I10=""),"",C10-I10&lt;0,"▲",C10-I10=0,"ー",C10-I10&gt;0,"▼")</f>
        <v/>
      </c>
      <c r="I10" s="38"/>
      <c r="J10" s="31"/>
      <c r="K10" s="27"/>
      <c r="L10" s="68"/>
      <c r="M10" s="69"/>
      <c r="N10" s="70"/>
    </row>
    <row r="11" spans="1:14" ht="16.5" customHeight="1">
      <c r="A11" s="74" t="s">
        <v>26</v>
      </c>
      <c r="B11" s="75"/>
      <c r="C11" s="36"/>
      <c r="D11" s="8"/>
      <c r="E11" s="42" t="str">
        <f t="shared" si="0"/>
        <v/>
      </c>
      <c r="F11" s="16"/>
      <c r="G11" s="27"/>
      <c r="H11" s="15" t="str" cm="1">
        <f t="array" ref="H11">_xlfn.IFS(AND(C11="",I11=""),"",C11-I11&lt;0,"▲",C11-I11=0,"ー",C11-I11&gt;0,"▼")</f>
        <v/>
      </c>
      <c r="I11" s="38"/>
      <c r="J11" s="31"/>
      <c r="K11" s="27"/>
      <c r="L11" s="68"/>
      <c r="M11" s="69"/>
      <c r="N11" s="70"/>
    </row>
    <row r="12" spans="1:14" ht="16.5" customHeight="1" thickBot="1">
      <c r="A12" s="76" t="s">
        <v>27</v>
      </c>
      <c r="B12" s="77"/>
      <c r="C12" s="37"/>
      <c r="D12" s="9"/>
      <c r="E12" s="43" t="str">
        <f t="shared" si="0"/>
        <v/>
      </c>
      <c r="F12" s="18"/>
      <c r="G12" s="28"/>
      <c r="H12" s="22" t="str" cm="1">
        <f t="array" ref="H12">_xlfn.IFS(AND(C12="",I12=""),"",C12-I12&lt;0,"▲",C12-I12=0,"ー",C12-I12&gt;0,"▼")</f>
        <v/>
      </c>
      <c r="I12" s="39"/>
      <c r="J12" s="32"/>
      <c r="K12" s="28"/>
      <c r="L12" s="71"/>
      <c r="M12" s="72"/>
      <c r="N12" s="73"/>
    </row>
    <row r="13" spans="1:14" ht="16.5" customHeight="1" thickTop="1" thickBot="1">
      <c r="A13" s="57" t="s">
        <v>18</v>
      </c>
      <c r="B13" s="58"/>
      <c r="C13" s="10">
        <f>SUM(C4:C12)</f>
        <v>0</v>
      </c>
      <c r="D13" s="12"/>
      <c r="E13" s="10">
        <f>SUM(E4:E12)</f>
        <v>0</v>
      </c>
      <c r="F13" s="24" t="str" cm="1">
        <f t="array" ref="F13">_xlfn.IFS(AND(C13="",G13=""),"",C13-G13&lt;0,"▲",C13-G13=0,"ー",C13-G13&gt;0,"▼")</f>
        <v>ー</v>
      </c>
      <c r="G13" s="21">
        <f>SUM(G4:G12)</f>
        <v>0</v>
      </c>
      <c r="H13" s="20" t="str" cm="1">
        <f t="array" ref="H13">_xlfn.IFS(AND(C13="",I13=""),"",C13-I13&lt;0,"▲",C13-I13=0,"ー",C13-I13&gt;0,"▼")</f>
        <v>ー</v>
      </c>
      <c r="I13" s="21">
        <f>SUM(I4:I12)</f>
        <v>0</v>
      </c>
      <c r="J13" s="33"/>
      <c r="K13" s="34"/>
      <c r="L13" s="59"/>
      <c r="M13" s="60"/>
      <c r="N13" s="61"/>
    </row>
    <row r="14" spans="1:14" ht="5.25" customHeight="1" thickBot="1"/>
    <row r="15" spans="1:14" ht="16.5" customHeight="1" thickBot="1">
      <c r="A15" s="78" t="s">
        <v>30</v>
      </c>
      <c r="B15" s="62"/>
      <c r="C15" s="1" t="s">
        <v>31</v>
      </c>
      <c r="D15" s="1" t="s">
        <v>33</v>
      </c>
      <c r="E15" s="1" t="s">
        <v>34</v>
      </c>
      <c r="F15" s="62" t="s">
        <v>35</v>
      </c>
      <c r="G15" s="94"/>
      <c r="H15" s="62" t="s">
        <v>32</v>
      </c>
      <c r="I15" s="94"/>
      <c r="J15" s="62" t="s">
        <v>36</v>
      </c>
      <c r="K15" s="94"/>
      <c r="L15" s="62" t="s">
        <v>0</v>
      </c>
      <c r="M15" s="63"/>
      <c r="N15" s="64"/>
    </row>
    <row r="16" spans="1:14" ht="16.5" customHeight="1" thickTop="1">
      <c r="A16" s="82" t="s">
        <v>1</v>
      </c>
      <c r="B16" s="83"/>
      <c r="C16" s="45"/>
      <c r="D16" s="45"/>
      <c r="E16" s="3" t="str">
        <f>IF(C16="","",C16-D16)</f>
        <v/>
      </c>
      <c r="F16" s="14" t="str" cm="1">
        <f t="array" ref="F16">_xlfn.IFS(AND(D16="",G16=""),"",D16-G16&lt;0,"▲",D16-G16=0,"ー",D16-G16&gt;0,"▼")</f>
        <v/>
      </c>
      <c r="G16" s="48"/>
      <c r="H16" s="14" t="str" cm="1">
        <f t="array" ref="H16">_xlfn.IFS(AND(C16="",I16=""),"",C16-I16&lt;0,"▲",C16-I16=0,"ー",C16-I16&gt;0,"▼")</f>
        <v/>
      </c>
      <c r="I16" s="48"/>
      <c r="J16" s="14" t="str" cm="1">
        <f t="array" ref="J16">_xlfn.IFS(AND(G16="",K16=""),"",G16-K16&lt;0,"▲",G16-K16=0,"ー",G16-K16&gt;0,"▼")</f>
        <v/>
      </c>
      <c r="K16" s="48"/>
      <c r="L16" s="65"/>
      <c r="M16" s="66"/>
      <c r="N16" s="67"/>
    </row>
    <row r="17" spans="1:14" ht="16.5" customHeight="1">
      <c r="A17" s="84" t="s">
        <v>2</v>
      </c>
      <c r="B17" s="85"/>
      <c r="C17" s="46"/>
      <c r="D17" s="46"/>
      <c r="E17" s="3" t="str">
        <f t="shared" ref="E17:E32" si="1">IF(C17="","",C17-D17)</f>
        <v/>
      </c>
      <c r="F17" s="15" t="str" cm="1">
        <f t="array" ref="F17">_xlfn.IFS(AND(D17="",G17=""),"",D17-G17&lt;0,"▲",D17-G17=0,"ー",D17-G17&gt;0,"▼")</f>
        <v/>
      </c>
      <c r="G17" s="49"/>
      <c r="H17" s="15" t="str" cm="1">
        <f t="array" ref="H17">_xlfn.IFS(AND(C17="",I17=""),"",C17-I17&lt;0,"▲",C17-I17=0,"ー",C17-I17&gt;0,"▼")</f>
        <v/>
      </c>
      <c r="I17" s="49"/>
      <c r="J17" s="15" t="str" cm="1">
        <f t="array" ref="J17">_xlfn.IFS(AND(G17="",K17=""),"",G17-K17&lt;0,"▲",G17-K17=0,"ー",G17-K17&gt;0,"▼")</f>
        <v/>
      </c>
      <c r="K17" s="49"/>
      <c r="L17" s="68"/>
      <c r="M17" s="69"/>
      <c r="N17" s="70"/>
    </row>
    <row r="18" spans="1:14" ht="16.5" customHeight="1">
      <c r="A18" s="84" t="s">
        <v>3</v>
      </c>
      <c r="B18" s="85"/>
      <c r="C18" s="47"/>
      <c r="D18" s="47"/>
      <c r="E18" s="3" t="str">
        <f t="shared" si="1"/>
        <v/>
      </c>
      <c r="F18" s="15" t="str" cm="1">
        <f t="array" ref="F18">_xlfn.IFS(AND(D18="",G18=""),"",D18-G18&lt;0,"▲",D18-G18=0,"ー",D18-G18&gt;0,"▼")</f>
        <v/>
      </c>
      <c r="G18" s="50"/>
      <c r="H18" s="15" t="str" cm="1">
        <f t="array" ref="H18">_xlfn.IFS(AND(C18="",I18=""),"",C18-I18&lt;0,"▲",C18-I18=0,"ー",C18-I18&gt;0,"▼")</f>
        <v/>
      </c>
      <c r="I18" s="50"/>
      <c r="J18" s="15" t="str" cm="1">
        <f t="array" ref="J18">_xlfn.IFS(AND(G18="",K18=""),"",G18-K18&lt;0,"▲",G18-K18=0,"ー",G18-K18&gt;0,"▼")</f>
        <v/>
      </c>
      <c r="K18" s="50"/>
      <c r="L18" s="51"/>
      <c r="M18" s="52"/>
      <c r="N18" s="53"/>
    </row>
    <row r="19" spans="1:14" ht="16.5" customHeight="1">
      <c r="A19" s="84" t="s">
        <v>4</v>
      </c>
      <c r="B19" s="85"/>
      <c r="C19" s="47"/>
      <c r="D19" s="47"/>
      <c r="E19" s="3" t="str">
        <f t="shared" si="1"/>
        <v/>
      </c>
      <c r="F19" s="15" t="str" cm="1">
        <f t="array" ref="F19">_xlfn.IFS(AND(D19="",G19=""),"",D19-G19&lt;0,"▲",D19-G19=0,"ー",D19-G19&gt;0,"▼")</f>
        <v/>
      </c>
      <c r="G19" s="50"/>
      <c r="H19" s="15" t="str" cm="1">
        <f t="array" ref="H19">_xlfn.IFS(AND(C19="",I19=""),"",C19-I19&lt;0,"▲",C19-I19=0,"ー",C19-I19&gt;0,"▼")</f>
        <v/>
      </c>
      <c r="I19" s="50"/>
      <c r="J19" s="15" t="str" cm="1">
        <f t="array" ref="J19">_xlfn.IFS(AND(G19="",K19=""),"",G19-K19&lt;0,"▲",G19-K19=0,"ー",G19-K19&gt;0,"▼")</f>
        <v/>
      </c>
      <c r="K19" s="50"/>
      <c r="L19" s="51"/>
      <c r="M19" s="52"/>
      <c r="N19" s="53"/>
    </row>
    <row r="20" spans="1:14" ht="16.5" customHeight="1">
      <c r="A20" s="84" t="s">
        <v>5</v>
      </c>
      <c r="B20" s="85"/>
      <c r="C20" s="47"/>
      <c r="D20" s="47"/>
      <c r="E20" s="3" t="str">
        <f t="shared" si="1"/>
        <v/>
      </c>
      <c r="F20" s="15" t="str" cm="1">
        <f t="array" ref="F20">_xlfn.IFS(AND(D20="",G20=""),"",D20-G20&lt;0,"▲",D20-G20=0,"ー",D20-G20&gt;0,"▼")</f>
        <v/>
      </c>
      <c r="G20" s="50"/>
      <c r="H20" s="15" t="str" cm="1">
        <f t="array" ref="H20">_xlfn.IFS(AND(C20="",I20=""),"",C20-I20&lt;0,"▲",C20-I20=0,"ー",C20-I20&gt;0,"▼")</f>
        <v/>
      </c>
      <c r="I20" s="50"/>
      <c r="J20" s="15" t="str" cm="1">
        <f t="array" ref="J20">_xlfn.IFS(AND(G20="",K20=""),"",G20-K20&lt;0,"▲",G20-K20=0,"ー",G20-K20&gt;0,"▼")</f>
        <v/>
      </c>
      <c r="K20" s="50"/>
      <c r="L20" s="51"/>
      <c r="M20" s="52"/>
      <c r="N20" s="53"/>
    </row>
    <row r="21" spans="1:14" ht="16.5" customHeight="1">
      <c r="A21" s="84" t="s">
        <v>6</v>
      </c>
      <c r="B21" s="85"/>
      <c r="C21" s="47"/>
      <c r="D21" s="47"/>
      <c r="E21" s="3" t="str">
        <f t="shared" si="1"/>
        <v/>
      </c>
      <c r="F21" s="15" t="str" cm="1">
        <f t="array" ref="F21">_xlfn.IFS(AND(D21="",G21=""),"",D21-G21&lt;0,"▲",D21-G21=0,"ー",D21-G21&gt;0,"▼")</f>
        <v/>
      </c>
      <c r="G21" s="50"/>
      <c r="H21" s="15" t="str" cm="1">
        <f t="array" ref="H21">_xlfn.IFS(AND(C21="",I21=""),"",C21-I21&lt;0,"▲",C21-I21=0,"ー",C21-I21&gt;0,"▼")</f>
        <v/>
      </c>
      <c r="I21" s="50"/>
      <c r="J21" s="15" t="str" cm="1">
        <f t="array" ref="J21">_xlfn.IFS(AND(G21="",K21=""),"",G21-K21&lt;0,"▲",G21-K21=0,"ー",G21-K21&gt;0,"▼")</f>
        <v/>
      </c>
      <c r="K21" s="50"/>
      <c r="L21" s="51"/>
      <c r="M21" s="52"/>
      <c r="N21" s="53"/>
    </row>
    <row r="22" spans="1:14" ht="16.5" customHeight="1">
      <c r="A22" s="84" t="s">
        <v>7</v>
      </c>
      <c r="B22" s="85"/>
      <c r="C22" s="47"/>
      <c r="D22" s="47"/>
      <c r="E22" s="3" t="str">
        <f t="shared" si="1"/>
        <v/>
      </c>
      <c r="F22" s="15" t="str" cm="1">
        <f t="array" ref="F22">_xlfn.IFS(AND(D22="",G22=""),"",D22-G22&lt;0,"▲",D22-G22=0,"ー",D22-G22&gt;0,"▼")</f>
        <v/>
      </c>
      <c r="G22" s="50"/>
      <c r="H22" s="15" t="str" cm="1">
        <f t="array" ref="H22">_xlfn.IFS(AND(C22="",I22=""),"",C22-I22&lt;0,"▲",C22-I22=0,"ー",C22-I22&gt;0,"▼")</f>
        <v/>
      </c>
      <c r="I22" s="50"/>
      <c r="J22" s="15" t="str" cm="1">
        <f t="array" ref="J22">_xlfn.IFS(AND(G22="",K22=""),"",G22-K22&lt;0,"▲",G22-K22=0,"ー",G22-K22&gt;0,"▼")</f>
        <v/>
      </c>
      <c r="K22" s="50"/>
      <c r="L22" s="51"/>
      <c r="M22" s="52"/>
      <c r="N22" s="53"/>
    </row>
    <row r="23" spans="1:14" ht="16.5" customHeight="1">
      <c r="A23" s="84" t="s">
        <v>8</v>
      </c>
      <c r="B23" s="85"/>
      <c r="C23" s="47"/>
      <c r="D23" s="47"/>
      <c r="E23" s="3" t="str">
        <f t="shared" si="1"/>
        <v/>
      </c>
      <c r="F23" s="15" t="str" cm="1">
        <f t="array" ref="F23">_xlfn.IFS(AND(D23="",G23=""),"",D23-G23&lt;0,"▲",D23-G23=0,"ー",D23-G23&gt;0,"▼")</f>
        <v/>
      </c>
      <c r="G23" s="50"/>
      <c r="H23" s="15" t="str" cm="1">
        <f t="array" ref="H23">_xlfn.IFS(AND(C23="",I23=""),"",C23-I23&lt;0,"▲",C23-I23=0,"ー",C23-I23&gt;0,"▼")</f>
        <v/>
      </c>
      <c r="I23" s="50"/>
      <c r="J23" s="15" t="str" cm="1">
        <f t="array" ref="J23">_xlfn.IFS(AND(G23="",K23=""),"",G23-K23&lt;0,"▲",G23-K23=0,"ー",G23-K23&gt;0,"▼")</f>
        <v/>
      </c>
      <c r="K23" s="50"/>
      <c r="L23" s="51"/>
      <c r="M23" s="52"/>
      <c r="N23" s="53"/>
    </row>
    <row r="24" spans="1:14" ht="16.5" customHeight="1">
      <c r="A24" s="84" t="s">
        <v>9</v>
      </c>
      <c r="B24" s="85"/>
      <c r="C24" s="47"/>
      <c r="D24" s="47"/>
      <c r="E24" s="3" t="str">
        <f t="shared" si="1"/>
        <v/>
      </c>
      <c r="F24" s="15" t="str" cm="1">
        <f t="array" ref="F24">_xlfn.IFS(AND(D24="",G24=""),"",D24-G24&lt;0,"▲",D24-G24=0,"ー",D24-G24&gt;0,"▼")</f>
        <v/>
      </c>
      <c r="G24" s="50"/>
      <c r="H24" s="15" t="str" cm="1">
        <f t="array" ref="H24">_xlfn.IFS(AND(C24="",I24=""),"",C24-I24&lt;0,"▲",C24-I24=0,"ー",C24-I24&gt;0,"▼")</f>
        <v/>
      </c>
      <c r="I24" s="50"/>
      <c r="J24" s="15" t="str" cm="1">
        <f t="array" ref="J24">_xlfn.IFS(AND(G24="",K24=""),"",G24-K24&lt;0,"▲",G24-K24=0,"ー",G24-K24&gt;0,"▼")</f>
        <v/>
      </c>
      <c r="K24" s="50"/>
      <c r="L24" s="51"/>
      <c r="M24" s="52"/>
      <c r="N24" s="53"/>
    </row>
    <row r="25" spans="1:14" ht="16.5" customHeight="1">
      <c r="A25" s="84" t="s">
        <v>10</v>
      </c>
      <c r="B25" s="85"/>
      <c r="C25" s="47"/>
      <c r="D25" s="47"/>
      <c r="E25" s="3" t="str">
        <f t="shared" si="1"/>
        <v/>
      </c>
      <c r="F25" s="15" t="str" cm="1">
        <f t="array" ref="F25">_xlfn.IFS(AND(D25="",G25=""),"",D25-G25&lt;0,"▲",D25-G25=0,"ー",D25-G25&gt;0,"▼")</f>
        <v/>
      </c>
      <c r="G25" s="50"/>
      <c r="H25" s="15" t="str" cm="1">
        <f t="array" ref="H25">_xlfn.IFS(AND(C25="",I25=""),"",C25-I25&lt;0,"▲",C25-I25=0,"ー",C25-I25&gt;0,"▼")</f>
        <v/>
      </c>
      <c r="I25" s="50"/>
      <c r="J25" s="15" t="str" cm="1">
        <f t="array" ref="J25">_xlfn.IFS(AND(G25="",K25=""),"",G25-K25&lt;0,"▲",G25-K25=0,"ー",G25-K25&gt;0,"▼")</f>
        <v/>
      </c>
      <c r="K25" s="50"/>
      <c r="L25" s="51"/>
      <c r="M25" s="52"/>
      <c r="N25" s="53"/>
    </row>
    <row r="26" spans="1:14" ht="16.5" customHeight="1">
      <c r="A26" s="84" t="s">
        <v>11</v>
      </c>
      <c r="B26" s="85"/>
      <c r="C26" s="46"/>
      <c r="D26" s="4"/>
      <c r="E26" s="3" t="str">
        <f t="shared" si="1"/>
        <v/>
      </c>
      <c r="F26" s="16"/>
      <c r="G26" s="17"/>
      <c r="H26" s="15" t="str" cm="1">
        <f t="array" ref="H26">_xlfn.IFS(AND(C26="",I26=""),"",C26-I26&lt;0,"▲",C26-I26=0,"ー",C26-I26&gt;0,"▼")</f>
        <v/>
      </c>
      <c r="I26" s="49"/>
      <c r="J26" s="16"/>
      <c r="K26" s="17"/>
      <c r="L26" s="54"/>
      <c r="M26" s="55"/>
      <c r="N26" s="56"/>
    </row>
    <row r="27" spans="1:14" ht="16.5" customHeight="1">
      <c r="A27" s="84" t="s">
        <v>12</v>
      </c>
      <c r="B27" s="85"/>
      <c r="C27" s="47"/>
      <c r="D27" s="47"/>
      <c r="E27" s="3" t="str">
        <f t="shared" si="1"/>
        <v/>
      </c>
      <c r="F27" s="15" t="str" cm="1">
        <f t="array" ref="F27">_xlfn.IFS(AND(D27="",G27=""),"",D27-G27&lt;0,"▲",D27-G27=0,"ー",D27-G27&gt;0,"▼")</f>
        <v/>
      </c>
      <c r="G27" s="50"/>
      <c r="H27" s="15" t="str" cm="1">
        <f t="array" ref="H27">_xlfn.IFS(AND(C27="",I27=""),"",C27-I27&lt;0,"▲",C27-I27=0,"ー",C27-I27&gt;0,"▼")</f>
        <v/>
      </c>
      <c r="I27" s="50"/>
      <c r="J27" s="15" t="str" cm="1">
        <f t="array" ref="J27">_xlfn.IFS(AND(G27="",K27=""),"",G27-K27&lt;0,"▲",G27-K27=0,"ー",G27-K27&gt;0,"▼")</f>
        <v/>
      </c>
      <c r="K27" s="50"/>
      <c r="L27" s="51"/>
      <c r="M27" s="52"/>
      <c r="N27" s="53"/>
    </row>
    <row r="28" spans="1:14" ht="16.5" customHeight="1">
      <c r="A28" s="84" t="s">
        <v>13</v>
      </c>
      <c r="B28" s="85"/>
      <c r="C28" s="46"/>
      <c r="D28" s="4"/>
      <c r="E28" s="3" t="str">
        <f t="shared" si="1"/>
        <v/>
      </c>
      <c r="F28" s="16"/>
      <c r="G28" s="17"/>
      <c r="H28" s="15" t="str" cm="1">
        <f t="array" ref="H28">_xlfn.IFS(AND(C28="",I28=""),"",C28-I28&lt;0,"▲",C28-I28=0,"ー",C28-I28&gt;0,"▼")</f>
        <v/>
      </c>
      <c r="I28" s="49"/>
      <c r="J28" s="16"/>
      <c r="K28" s="17"/>
      <c r="L28" s="54"/>
      <c r="M28" s="55"/>
      <c r="N28" s="56"/>
    </row>
    <row r="29" spans="1:14" ht="16.5" customHeight="1">
      <c r="A29" s="84" t="s">
        <v>14</v>
      </c>
      <c r="B29" s="85"/>
      <c r="C29" s="47"/>
      <c r="D29" s="47"/>
      <c r="E29" s="3" t="str">
        <f t="shared" si="1"/>
        <v/>
      </c>
      <c r="F29" s="15" t="str" cm="1">
        <f t="array" ref="F29">_xlfn.IFS(AND(D29="",G29=""),"",D29-G29&lt;0,"▲",D29-G29=0,"ー",D29-G29&gt;0,"▼")</f>
        <v/>
      </c>
      <c r="G29" s="50"/>
      <c r="H29" s="15" t="str" cm="1">
        <f t="array" ref="H29">_xlfn.IFS(AND(C29="",I29=""),"",C29-I29&lt;0,"▲",C29-I29=0,"ー",C29-I29&gt;0,"▼")</f>
        <v/>
      </c>
      <c r="I29" s="50"/>
      <c r="J29" s="15" t="str" cm="1">
        <f t="array" ref="J29">_xlfn.IFS(AND(G29="",K29=""),"",G29-K29&lt;0,"▲",G29-K29=0,"ー",G29-K29&gt;0,"▼")</f>
        <v/>
      </c>
      <c r="K29" s="50"/>
      <c r="L29" s="51"/>
      <c r="M29" s="52"/>
      <c r="N29" s="53"/>
    </row>
    <row r="30" spans="1:14" ht="16.5" customHeight="1">
      <c r="A30" s="84" t="s">
        <v>15</v>
      </c>
      <c r="B30" s="85"/>
      <c r="C30" s="46"/>
      <c r="D30" s="46"/>
      <c r="E30" s="3" t="str">
        <f t="shared" si="1"/>
        <v/>
      </c>
      <c r="F30" s="15" t="str" cm="1">
        <f t="array" ref="F30">_xlfn.IFS(AND(D30="",G30=""),"",D30-G30&lt;0,"▲",D30-G30=0,"ー",D30-G30&gt;0,"▼")</f>
        <v/>
      </c>
      <c r="G30" s="49"/>
      <c r="H30" s="15" t="str" cm="1">
        <f t="array" ref="H30">_xlfn.IFS(AND(C30="",I30=""),"",C30-I30&lt;0,"▲",C30-I30=0,"ー",C30-I30&gt;0,"▼")</f>
        <v/>
      </c>
      <c r="I30" s="49"/>
      <c r="J30" s="15" t="str" cm="1">
        <f t="array" ref="J30">_xlfn.IFS(AND(G30="",K30=""),"",G30-K30&lt;0,"▲",G30-K30=0,"ー",G30-K30&gt;0,"▼")</f>
        <v/>
      </c>
      <c r="K30" s="49"/>
      <c r="L30" s="54"/>
      <c r="M30" s="55"/>
      <c r="N30" s="56"/>
    </row>
    <row r="31" spans="1:14" ht="16.5" customHeight="1">
      <c r="A31" s="84" t="s">
        <v>16</v>
      </c>
      <c r="B31" s="85"/>
      <c r="C31" s="46"/>
      <c r="D31" s="46"/>
      <c r="E31" s="3" t="str">
        <f t="shared" si="1"/>
        <v/>
      </c>
      <c r="F31" s="15" t="str" cm="1">
        <f t="array" ref="F31">_xlfn.IFS(AND(D31="",G31=""),"",D31-G31&lt;0,"▲",D31-G31=0,"ー",D31-G31&gt;0,"▼")</f>
        <v/>
      </c>
      <c r="G31" s="49"/>
      <c r="H31" s="15" t="str" cm="1">
        <f t="array" ref="H31">_xlfn.IFS(AND(C31="",I31=""),"",C31-I31&lt;0,"▲",C31-I31=0,"ー",C31-I31&gt;0,"▼")</f>
        <v/>
      </c>
      <c r="I31" s="49"/>
      <c r="J31" s="15" t="str" cm="1">
        <f t="array" ref="J31">_xlfn.IFS(AND(G31="",K31=""),"",G31-K31&lt;0,"▲",G31-K31=0,"ー",G31-K31&gt;0,"▼")</f>
        <v/>
      </c>
      <c r="K31" s="49"/>
      <c r="L31" s="54"/>
      <c r="M31" s="55"/>
      <c r="N31" s="56"/>
    </row>
    <row r="32" spans="1:14" ht="16.5" customHeight="1">
      <c r="A32" s="84" t="s">
        <v>17</v>
      </c>
      <c r="B32" s="85"/>
      <c r="C32" s="47"/>
      <c r="D32" s="47"/>
      <c r="E32" s="3" t="str">
        <f t="shared" si="1"/>
        <v/>
      </c>
      <c r="F32" s="15" t="str" cm="1">
        <f t="array" ref="F32">_xlfn.IFS(AND(D32="",G32=""),"",D32-G32&lt;0,"▲",D32-G32=0,"ー",D32-G32&gt;0,"▼")</f>
        <v/>
      </c>
      <c r="G32" s="50"/>
      <c r="H32" s="15" t="str" cm="1">
        <f t="array" ref="H32">_xlfn.IFS(AND(C32="",I32=""),"",C32-I32&lt;0,"▲",C32-I32=0,"ー",C32-I32&gt;0,"▼")</f>
        <v/>
      </c>
      <c r="I32" s="50"/>
      <c r="J32" s="15" t="str" cm="1">
        <f t="array" ref="J32">_xlfn.IFS(AND(G32="",K32=""),"",G32-K32&lt;0,"▲",G32-K32=0,"ー",G32-K32&gt;0,"▼")</f>
        <v/>
      </c>
      <c r="K32" s="50"/>
      <c r="L32" s="51"/>
      <c r="M32" s="52"/>
      <c r="N32" s="53"/>
    </row>
    <row r="33" spans="1:14" ht="16.5" customHeight="1" thickBot="1">
      <c r="A33" s="86" t="s">
        <v>28</v>
      </c>
      <c r="B33" s="87"/>
      <c r="C33" s="5">
        <f>C13-SUM(C16:C32)</f>
        <v>0</v>
      </c>
      <c r="D33" s="6"/>
      <c r="E33" s="5">
        <f>SUM(C5:C12)-SUM(E16:E32)</f>
        <v>0</v>
      </c>
      <c r="F33" s="18"/>
      <c r="G33" s="19"/>
      <c r="H33" s="22" t="str" cm="1">
        <f t="array" ref="H33">_xlfn.IFS(AND(C33="",I33=""),"",C33-I33&lt;0,"▲",C33-I33=0,"ー",C33-I33&gt;0,"▼")</f>
        <v>ー</v>
      </c>
      <c r="I33" s="23">
        <f>I13-SUM(I16:I32)</f>
        <v>0</v>
      </c>
      <c r="J33" s="18" t="str" cm="1">
        <f t="array" ref="J33">_xlfn.IFS(AND(G33="",K33=""),"",G33-K33&lt;0,"▲",G33-K33=0,"ー",G33-K33&gt;0,"▼")</f>
        <v/>
      </c>
      <c r="K33" s="19"/>
      <c r="L33" s="88"/>
      <c r="M33" s="89"/>
      <c r="N33" s="90"/>
    </row>
    <row r="34" spans="1:14" ht="16.5" customHeight="1" thickTop="1" thickBot="1">
      <c r="A34" s="57" t="s">
        <v>18</v>
      </c>
      <c r="B34" s="58"/>
      <c r="C34" s="10">
        <f>SUM(C16:C33)</f>
        <v>0</v>
      </c>
      <c r="D34" s="10">
        <f t="shared" ref="D34:E34" si="2">SUM(D16:D33)</f>
        <v>0</v>
      </c>
      <c r="E34" s="10">
        <f t="shared" si="2"/>
        <v>0</v>
      </c>
      <c r="F34" s="20" t="str" cm="1">
        <f t="array" ref="F34">_xlfn.IFS(AND(D34="",G34=""),"",D34-G34&lt;0,"▲",D34-G34=0,"ー",D34-G34&gt;0,"▼")</f>
        <v>ー</v>
      </c>
      <c r="G34" s="21">
        <f>SUM(G16:G33)</f>
        <v>0</v>
      </c>
      <c r="H34" s="24" t="str" cm="1">
        <f t="array" ref="H34">_xlfn.IFS(AND(C34="",I34=""),"",C34-I34&lt;0,"▲",C34-I34=0,"ー",C34-I34&gt;0,"▼")</f>
        <v>ー</v>
      </c>
      <c r="I34" s="25">
        <f>SUM(I16:I33)</f>
        <v>0</v>
      </c>
      <c r="J34" s="24" t="str" cm="1">
        <f t="array" ref="J34">_xlfn.IFS(AND(G34="",K34=""),"",G34-K34&lt;0,"▲",G34-K34=0,"ー",G34-K34&gt;0,"▼")</f>
        <v>ー</v>
      </c>
      <c r="K34" s="21">
        <f>SUM(K16:K33)</f>
        <v>0</v>
      </c>
      <c r="L34" s="59"/>
      <c r="M34" s="60"/>
      <c r="N34" s="61"/>
    </row>
    <row r="35" spans="1:14" ht="16.350000000000001" customHeight="1" thickBot="1">
      <c r="F35" s="91" t="s">
        <v>37</v>
      </c>
      <c r="G35" s="92"/>
      <c r="H35" s="93"/>
      <c r="I35" s="13">
        <f>SUM(I16:I32)</f>
        <v>0</v>
      </c>
    </row>
  </sheetData>
  <sheetProtection algorithmName="SHA-512" hashValue="+/YxbzTMmCUUi9LkHm1eLLxI90SLHkA7DpUPIrLy9juZ0+rZPcdOMDbVuNHoVEmbek/StehMb3k+IOFd4Ft/1w==" saltValue="7wyacxcIjtdLgciGWniCQA==" spinCount="100000" sheet="1" objects="1" scenarios="1"/>
  <mergeCells count="74">
    <mergeCell ref="A1:B1"/>
    <mergeCell ref="C1:E1"/>
    <mergeCell ref="F1:G1"/>
    <mergeCell ref="H1:I1"/>
    <mergeCell ref="J1:K1"/>
    <mergeCell ref="F35:H35"/>
    <mergeCell ref="F3:G3"/>
    <mergeCell ref="H3:I3"/>
    <mergeCell ref="J15:K15"/>
    <mergeCell ref="H15:I15"/>
    <mergeCell ref="F15:G15"/>
    <mergeCell ref="J3:K3"/>
    <mergeCell ref="A19:B19"/>
    <mergeCell ref="A20:B20"/>
    <mergeCell ref="A21:B21"/>
    <mergeCell ref="A22:B22"/>
    <mergeCell ref="A23:B23"/>
    <mergeCell ref="A34:B34"/>
    <mergeCell ref="L24:N24"/>
    <mergeCell ref="L25:N2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L33:N33"/>
    <mergeCell ref="L34:N34"/>
    <mergeCell ref="L26:N26"/>
    <mergeCell ref="L22:N22"/>
    <mergeCell ref="L23:N23"/>
    <mergeCell ref="L19:N19"/>
    <mergeCell ref="L15:N15"/>
    <mergeCell ref="L20:N20"/>
    <mergeCell ref="L21:N21"/>
    <mergeCell ref="A15:B15"/>
    <mergeCell ref="L16:N16"/>
    <mergeCell ref="L17:N17"/>
    <mergeCell ref="L18:N18"/>
    <mergeCell ref="A16:B16"/>
    <mergeCell ref="A17:B17"/>
    <mergeCell ref="A18:B18"/>
    <mergeCell ref="A11:B11"/>
    <mergeCell ref="A3:B3"/>
    <mergeCell ref="A4:B4"/>
    <mergeCell ref="A5:B5"/>
    <mergeCell ref="A6:B6"/>
    <mergeCell ref="A7:B7"/>
    <mergeCell ref="A13:B13"/>
    <mergeCell ref="L13:N13"/>
    <mergeCell ref="L3:N3"/>
    <mergeCell ref="L4:N4"/>
    <mergeCell ref="L5:N5"/>
    <mergeCell ref="L7:N7"/>
    <mergeCell ref="L8:N8"/>
    <mergeCell ref="L9:N9"/>
    <mergeCell ref="L10:N10"/>
    <mergeCell ref="L11:N11"/>
    <mergeCell ref="L12:N12"/>
    <mergeCell ref="L6:N6"/>
    <mergeCell ref="A8:B8"/>
    <mergeCell ref="A9:B9"/>
    <mergeCell ref="A12:B12"/>
    <mergeCell ref="A10:B10"/>
    <mergeCell ref="L32:N32"/>
    <mergeCell ref="L28:N28"/>
    <mergeCell ref="L30:N30"/>
    <mergeCell ref="L31:N31"/>
    <mergeCell ref="L27:N27"/>
    <mergeCell ref="L29:N29"/>
  </mergeCells>
  <phoneticPr fontId="1"/>
  <dataValidations count="1">
    <dataValidation type="list" allowBlank="1" showInputMessage="1" showErrorMessage="1" sqref="L1" xr:uid="{DC6F893E-9CE1-45F2-8B13-09D0F22CD666}">
      <formula1>"当初,補正"</formula1>
    </dataValidation>
  </dataValidations>
  <pageMargins left="0.36764705882352944" right="0.20833333333333334" top="0.48958333333333331" bottom="4.1666666666666664E-2" header="0.10416666666666667" footer="0.3"/>
  <pageSetup paperSize="9" orientation="landscape" horizontalDpi="1200" verticalDpi="1200" r:id="rId1"/>
  <headerFooter>
    <oddHeader>&amp;L様式2&amp;C&amp;14年間収支額及び支援希望額表&amp;R&amp;9&amp;K000000活動予算書及び活動支援金申請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259B5953E50E4D9EE66A26C0E8FB41" ma:contentTypeVersion="11" ma:contentTypeDescription="新しいドキュメントを作成します。" ma:contentTypeScope="" ma:versionID="0076d6bf3f5aff1a935f107415756716">
  <xsd:schema xmlns:xsd="http://www.w3.org/2001/XMLSchema" xmlns:xs="http://www.w3.org/2001/XMLSchema" xmlns:p="http://schemas.microsoft.com/office/2006/metadata/properties" xmlns:ns2="29c861dc-4355-4c7f-8fc5-456e3ecd03d9" xmlns:ns3="4e54704d-5098-46ab-87f9-bf0760a6ca16" targetNamespace="http://schemas.microsoft.com/office/2006/metadata/properties" ma:root="true" ma:fieldsID="c872c0462b3b47811b4d00e11c061d7f" ns2:_="" ns3:_="">
    <xsd:import namespace="29c861dc-4355-4c7f-8fc5-456e3ecd03d9"/>
    <xsd:import namespace="4e54704d-5098-46ab-87f9-bf0760a6c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61dc-4355-4c7f-8fc5-456e3ecd0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4704d-5098-46ab-87f9-bf0760a6ca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717A4E-228F-4194-B5BC-CF8DAD0FA1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72A575-E4D7-4F4C-9D43-2F4600CC2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861dc-4355-4c7f-8fc5-456e3ecd03d9"/>
    <ds:schemaRef ds:uri="4e54704d-5098-46ab-87f9-bf0760a6c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DA272C-2A78-4ADF-8E5C-F0ED59D8FE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田村壮</dc:creator>
  <cp:keywords/>
  <dc:description/>
  <cp:lastModifiedBy>田村 壮</cp:lastModifiedBy>
  <cp:revision/>
  <dcterms:created xsi:type="dcterms:W3CDTF">2015-06-05T18:19:34Z</dcterms:created>
  <dcterms:modified xsi:type="dcterms:W3CDTF">2023-10-01T04:55:47Z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0x0101005F259B5953E50E4D9EE66A26C0E8FB41</vt:lpwstr>
  </property>
</Properties>
</file>